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0"/>
  <workbookPr defaultThemeVersion="166925"/>
  <mc:AlternateContent xmlns:mc="http://schemas.openxmlformats.org/markup-compatibility/2006">
    <mc:Choice Requires="x15">
      <x15ac:absPath xmlns:x15ac="http://schemas.microsoft.com/office/spreadsheetml/2010/11/ac" url="/Users/laurasharonahlborn/Dropbox/DRC PBF IE/1. Documentation/1.2 Questionnaires/Household/"/>
    </mc:Choice>
  </mc:AlternateContent>
  <xr:revisionPtr revIDLastSave="0" documentId="13_ncr:1_{B991500D-8694-C944-A096-F40B6F789F5F}" xr6:coauthVersionLast="47" xr6:coauthVersionMax="47" xr10:uidLastSave="{00000000-0000-0000-0000-000000000000}"/>
  <bookViews>
    <workbookView xWindow="0" yWindow="0" windowWidth="28800" windowHeight="18000" tabRatio="526" firstSheet="6" activeTab="10" xr2:uid="{00000000-000D-0000-FFFF-FFFF00000000}"/>
  </bookViews>
  <sheets>
    <sheet name="Cover " sheetId="1" r:id="rId1"/>
    <sheet name="Flap_1" sheetId="3" r:id="rId2"/>
    <sheet name="Flap_2" sheetId="4" r:id="rId3"/>
    <sheet name="Caract_HH_3" sheetId="5" r:id="rId4"/>
    <sheet name="Biens_4" sheetId="6" r:id="rId5"/>
    <sheet name="Services_sante_5" sheetId="7" r:id="rId6"/>
    <sheet name="20COVID" sheetId="23" r:id="rId7"/>
    <sheet name="09 Woman Health" sheetId="8" r:id="rId8"/>
    <sheet name="10Preg" sheetId="9" r:id="rId9"/>
    <sheet name="11Hist" sheetId="10" r:id="rId10"/>
    <sheet name="12MatCare" sheetId="11" r:id="rId11"/>
    <sheet name="13Repr" sheetId="12" r:id="rId12"/>
    <sheet name="14Vacc" sheetId="21" r:id="rId13"/>
    <sheet name="17CHW" sheetId="16" r:id="rId14"/>
    <sheet name="15 Child Health" sheetId="22" r:id="rId15"/>
    <sheet name="16Anth" sheetId="15" r:id="rId16"/>
    <sheet name="19Mat Santé psy" sheetId="20" r:id="rId17"/>
    <sheet name="18Contact" sheetId="17" r:id="rId18"/>
    <sheet name="Notes" sheetId="18" r:id="rId19"/>
    <sheet name="Annexe1" sheetId="19" r:id="rId20"/>
  </sheets>
  <definedNames>
    <definedName name="_xlnm.Print_Area" localSheetId="7">'09 Woman Health'!$A$1:$BO$50</definedName>
    <definedName name="_xlnm.Print_Area" localSheetId="8">'10Preg'!$A$1:$BM$38</definedName>
    <definedName name="_xlnm.Print_Area" localSheetId="9">'11Hist'!$A$1:$AE$57</definedName>
    <definedName name="_xlnm.Print_Area" localSheetId="10">'12MatCare'!$A$1:$JC$41</definedName>
    <definedName name="_xlnm.Print_Area" localSheetId="11">'13Repr'!$A$1:$DE$49</definedName>
    <definedName name="_xlnm.Print_Area" localSheetId="12">'14Vacc'!$A$1:$GZ$48</definedName>
    <definedName name="_xlnm.Print_Area" localSheetId="14">'15 Child Health'!$A$1:$EC$50</definedName>
    <definedName name="_xlnm.Print_Area" localSheetId="15">'16Anth'!$A$1:$BR$50</definedName>
    <definedName name="_xlnm.Print_Area" localSheetId="13">'17CHW'!$A$1:$BG$50</definedName>
    <definedName name="_xlnm.Print_Area" localSheetId="17">'18Contact'!$A$1:$AL$40</definedName>
    <definedName name="_xlnm.Print_Area" localSheetId="16">'19Mat Santé psy'!$A$1:$Q$41</definedName>
    <definedName name="_xlnm.Print_Area" localSheetId="6">'20COVID'!$A$1:$AN$49</definedName>
    <definedName name="_xlnm.Print_Area" localSheetId="3">Caract_HH_3!$A$1:$AT$165</definedName>
    <definedName name="_xlnm.Print_Area" localSheetId="1">Flap_1!$A$1:$U$43</definedName>
    <definedName name="_xlnm.Print_Area" localSheetId="5">Services_sante_5!$A$1:$AO$103</definedName>
    <definedName name="Z_0FA6C61B_5D69_45A6_B753_810BACE552D4_.wvu.Cols" localSheetId="15">'16Anth'!#REF!</definedName>
    <definedName name="Z_0FA6C61B_5D69_45A6_B753_810BACE552D4_.wvu.PrintArea" localSheetId="8">'10Preg'!$A$1:$BN$38</definedName>
    <definedName name="Z_0FA6C61B_5D69_45A6_B753_810BACE552D4_.wvu.PrintArea" localSheetId="11">'13Repr'!$A$1:$CM$48</definedName>
    <definedName name="Z_0FA6C61B_5D69_45A6_B753_810BACE552D4_.wvu.PrintArea" localSheetId="16">'19Mat Santé psy'!$A$1:$Q$41</definedName>
    <definedName name="Z_0FA6C61B_5D69_45A6_B753_810BACE552D4_.wvu.PrintArea" localSheetId="6">'20COVID'!$A$1:$AJ$48</definedName>
    <definedName name="Z_173E41C6_F793_4836_931B_07E2CF29825D_.wvu.Cols" localSheetId="15">'16Anth'!#REF!</definedName>
    <definedName name="Z_173E41C6_F793_4836_931B_07E2CF29825D_.wvu.PrintArea" localSheetId="8">'10Preg'!$A$1:$BN$38</definedName>
    <definedName name="Z_173E41C6_F793_4836_931B_07E2CF29825D_.wvu.PrintArea" localSheetId="11">'13Repr'!$A$1:$CM$48</definedName>
    <definedName name="Z_173E41C6_F793_4836_931B_07E2CF29825D_.wvu.PrintArea" localSheetId="16">'19Mat Santé psy'!$A$1:$Q$41</definedName>
    <definedName name="Z_173E41C6_F793_4836_931B_07E2CF29825D_.wvu.PrintArea" localSheetId="6">'20COVID'!$A$1:$AJ$48</definedName>
    <definedName name="Z_5D50646D_E318_43BF_A447_05EA9F27B315_.wvu.Cols" localSheetId="15">'16Anth'!#REF!</definedName>
    <definedName name="Z_5D50646D_E318_43BF_A447_05EA9F27B315_.wvu.PrintArea" localSheetId="8">'10Preg'!$A$1:$BN$38</definedName>
    <definedName name="Z_5D50646D_E318_43BF_A447_05EA9F27B315_.wvu.PrintArea" localSheetId="11">'13Repr'!$A$1:$CM$48</definedName>
    <definedName name="Z_5D50646D_E318_43BF_A447_05EA9F27B315_.wvu.PrintArea" localSheetId="16">'19Mat Santé psy'!$A$1:$Q$41</definedName>
    <definedName name="Z_5D50646D_E318_43BF_A447_05EA9F27B315_.wvu.PrintArea" localSheetId="6">'20COVID'!$A$1:$AJ$48</definedName>
    <definedName name="Z_5F65594C_FA75_4A86_A3E4_8227EEB77D02_.wvu.Cols" localSheetId="15">'16Anth'!#REF!</definedName>
    <definedName name="Z_5F65594C_FA75_4A86_A3E4_8227EEB77D02_.wvu.PrintArea" localSheetId="8">'10Preg'!$A$1:$BN$38</definedName>
    <definedName name="Z_5F65594C_FA75_4A86_A3E4_8227EEB77D02_.wvu.PrintArea" localSheetId="11">'13Repr'!$A$1:$CM$48</definedName>
    <definedName name="Z_5F65594C_FA75_4A86_A3E4_8227EEB77D02_.wvu.PrintArea" localSheetId="16">'19Mat Santé psy'!$A$1:$Q$41</definedName>
    <definedName name="Z_5F65594C_FA75_4A86_A3E4_8227EEB77D02_.wvu.PrintArea" localSheetId="6">'20COVID'!$A$1:$AJ$48</definedName>
    <definedName name="Z_75D0AFA1_72F4_4D37_82B1_16CDC1782011_.wvu.PrintArea" localSheetId="7">'09 Woman Health'!$A$1:$BO$50</definedName>
    <definedName name="Z_75D0AFA1_72F4_4D37_82B1_16CDC1782011_.wvu.PrintArea" localSheetId="14">'15 Child Health'!$A$1:$EC$50</definedName>
    <definedName name="Z_7A111591_EC51_4691_AC01_E587AFA51198_.wvu.Cols" localSheetId="7">'09 Woman Health'!#REF!,'09 Woman Health'!#REF!,'09 Woman Health'!#REF!</definedName>
    <definedName name="Z_7A111591_EC51_4691_AC01_E587AFA51198_.wvu.Cols" localSheetId="9">'11Hist'!#REF!,'11Hist'!#REF!,'11Hist'!#REF!</definedName>
    <definedName name="Z_7A111591_EC51_4691_AC01_E587AFA51198_.wvu.Cols" localSheetId="11">'13Repr'!#REF!,'13Repr'!#REF!,'13Repr'!$N:$N</definedName>
    <definedName name="Z_7A111591_EC51_4691_AC01_E587AFA51198_.wvu.Cols" localSheetId="14">'15 Child Health'!#REF!,'15 Child Health'!#REF!,'15 Child Health'!#REF!</definedName>
    <definedName name="Z_7A111591_EC51_4691_AC01_E587AFA51198_.wvu.Cols" localSheetId="15">'16Anth'!#REF!,'16Anth'!#REF!,'16Anth'!#REF!</definedName>
    <definedName name="Z_7A111591_EC51_4691_AC01_E587AFA51198_.wvu.Cols" localSheetId="13">'17CHW'!#REF!,'17CHW'!#REF!,'17CHW'!#REF!</definedName>
    <definedName name="Z_7A111591_EC51_4691_AC01_E587AFA51198_.wvu.Cols" localSheetId="16">'19Mat Santé psy'!#REF!,'19Mat Santé psy'!#REF!,'19Mat Santé psy'!$K:$K</definedName>
    <definedName name="Z_7A111591_EC51_4691_AC01_E587AFA51198_.wvu.Cols" localSheetId="6">'20COVID'!#REF!,'20COVID'!#REF!,'20COVID'!#REF!</definedName>
    <definedName name="Z_7A111591_EC51_4691_AC01_E587AFA51198_.wvu.Cols" localSheetId="1">Flap_1!#REF!,Flap_1!#REF!,Flap_1!#REF!</definedName>
    <definedName name="Z_7A111591_EC51_4691_AC01_E587AFA51198_.wvu.PrintArea" localSheetId="7">'09 Woman Health'!#REF!</definedName>
    <definedName name="Z_7A111591_EC51_4691_AC01_E587AFA51198_.wvu.PrintArea" localSheetId="9">'11Hist'!$H$2:$U$60</definedName>
    <definedName name="Z_7A111591_EC51_4691_AC01_E587AFA51198_.wvu.PrintArea" localSheetId="11">'13Repr'!$C$2:$R$31</definedName>
    <definedName name="Z_7A111591_EC51_4691_AC01_E587AFA51198_.wvu.PrintArea" localSheetId="14">'15 Child Health'!#REF!</definedName>
    <definedName name="Z_7A111591_EC51_4691_AC01_E587AFA51198_.wvu.PrintArea" localSheetId="15">'16Anth'!#REF!</definedName>
    <definedName name="Z_7A111591_EC51_4691_AC01_E587AFA51198_.wvu.PrintArea" localSheetId="13">'17CHW'!#REF!</definedName>
    <definedName name="Z_7A111591_EC51_4691_AC01_E587AFA51198_.wvu.PrintArea" localSheetId="16">'19Mat Santé psy'!$C$2:$O$24</definedName>
    <definedName name="Z_7A111591_EC51_4691_AC01_E587AFA51198_.wvu.PrintArea" localSheetId="6">'20COVID'!#REF!</definedName>
    <definedName name="Z_7A111591_EC51_4691_AC01_E587AFA51198_.wvu.PrintArea" localSheetId="1">Flap_1!$A$2:$N$43</definedName>
    <definedName name="Z_7A111591_EC51_4691_AC01_E587AFA51198_.wvu.Rows" localSheetId="7">'09 Woman Health'!#REF!,'09 Woman Health'!#REF!</definedName>
    <definedName name="Z_7A111591_EC51_4691_AC01_E587AFA51198_.wvu.Rows" localSheetId="9">'11Hist'!#REF!,'11Hist'!#REF!</definedName>
    <definedName name="Z_7A111591_EC51_4691_AC01_E587AFA51198_.wvu.Rows" localSheetId="11">'13Repr'!#REF!,'13Repr'!#REF!</definedName>
    <definedName name="Z_7A111591_EC51_4691_AC01_E587AFA51198_.wvu.Rows" localSheetId="14">'15 Child Health'!#REF!,'15 Child Health'!#REF!</definedName>
    <definedName name="Z_7A111591_EC51_4691_AC01_E587AFA51198_.wvu.Rows" localSheetId="15">'16Anth'!#REF!,'16Anth'!#REF!</definedName>
    <definedName name="Z_7A111591_EC51_4691_AC01_E587AFA51198_.wvu.Rows" localSheetId="13">'17CHW'!#REF!,'17CHW'!#REF!</definedName>
    <definedName name="Z_7A111591_EC51_4691_AC01_E587AFA51198_.wvu.Rows" localSheetId="16">'19Mat Santé psy'!#REF!,'19Mat Santé psy'!#REF!</definedName>
    <definedName name="Z_7A111591_EC51_4691_AC01_E587AFA51198_.wvu.Rows" localSheetId="6">'20COVID'!#REF!,'20COVID'!#REF!</definedName>
    <definedName name="Z_7A111591_EC51_4691_AC01_E587AFA51198_.wvu.Rows" localSheetId="1">Flap_1!#REF!,Flap_1!#REF!</definedName>
    <definedName name="Z_7A111591_EC51_4691_AC01_E587AFA51198_.wvu.Rows" localSheetId="18">Notes!#REF!</definedName>
    <definedName name="Z_8BA3C514_D57A_4F35_B228_74EE997D93F5_.wvu.Cols" localSheetId="15">'16Anth'!#REF!</definedName>
    <definedName name="Z_8BA3C514_D57A_4F35_B228_74EE997D93F5_.wvu.PrintArea" localSheetId="8">'10Preg'!$A$1:$BN$38</definedName>
    <definedName name="Z_8BA3C514_D57A_4F35_B228_74EE997D93F5_.wvu.PrintArea" localSheetId="11">'13Repr'!$A$1:$CM$48</definedName>
    <definedName name="Z_8BA3C514_D57A_4F35_B228_74EE997D93F5_.wvu.PrintArea" localSheetId="16">'19Mat Santé psy'!$A$1:$Q$41</definedName>
    <definedName name="Z_8BA3C514_D57A_4F35_B228_74EE997D93F5_.wvu.PrintArea" localSheetId="6">'20COVID'!$A$1:$AJ$48</definedName>
    <definedName name="Z_8C7CF8DA_E59E_4E05_A9FB_675A67E7B122_.wvu.Cols" localSheetId="15">'16Anth'!#REF!</definedName>
    <definedName name="Z_8C7CF8DA_E59E_4E05_A9FB_675A67E7B122_.wvu.PrintArea" localSheetId="8">'10Preg'!$A$1:$BN$38</definedName>
    <definedName name="Z_8C7CF8DA_E59E_4E05_A9FB_675A67E7B122_.wvu.PrintArea" localSheetId="11">'13Repr'!$A$1:$CM$48</definedName>
    <definedName name="Z_8C7CF8DA_E59E_4E05_A9FB_675A67E7B122_.wvu.PrintArea" localSheetId="16">'19Mat Santé psy'!$A$1:$Q$41</definedName>
    <definedName name="Z_8C7CF8DA_E59E_4E05_A9FB_675A67E7B122_.wvu.PrintArea" localSheetId="6">'20COVID'!$A$1:$AJ$48</definedName>
    <definedName name="Z_B81C788D_D1D1_4923_BC50_20B9E540BA26_.wvu.Cols" localSheetId="15">'16Anth'!#REF!</definedName>
    <definedName name="Z_B81C788D_D1D1_4923_BC50_20B9E540BA26_.wvu.PrintArea" localSheetId="8">'10Preg'!$A$1:$BN$38</definedName>
    <definedName name="Z_B81C788D_D1D1_4923_BC50_20B9E540BA26_.wvu.PrintArea" localSheetId="11">'13Repr'!$A$1:$CM$48</definedName>
    <definedName name="Z_B81C788D_D1D1_4923_BC50_20B9E540BA26_.wvu.PrintArea" localSheetId="16">'19Mat Santé psy'!$A$1:$Q$41</definedName>
    <definedName name="Z_B81C788D_D1D1_4923_BC50_20B9E540BA26_.wvu.PrintArea" localSheetId="6">'20COVID'!$A$1:$AJ$48</definedName>
    <definedName name="Z_E37B0713_6D2A_4785_8CC9_E5158A604461_.wvu.Cols" localSheetId="7">'09 Woman Health'!#REF!,'09 Woman Health'!#REF!,'09 Woman Health'!#REF!</definedName>
    <definedName name="Z_E37B0713_6D2A_4785_8CC9_E5158A604461_.wvu.Cols" localSheetId="9">'11Hist'!#REF!,'11Hist'!#REF!,'11Hist'!#REF!</definedName>
    <definedName name="Z_E37B0713_6D2A_4785_8CC9_E5158A604461_.wvu.Cols" localSheetId="11">'13Repr'!#REF!,'13Repr'!#REF!,'13Repr'!$N:$N</definedName>
    <definedName name="Z_E37B0713_6D2A_4785_8CC9_E5158A604461_.wvu.Cols" localSheetId="14">'15 Child Health'!#REF!,'15 Child Health'!#REF!,'15 Child Health'!#REF!</definedName>
    <definedName name="Z_E37B0713_6D2A_4785_8CC9_E5158A604461_.wvu.Cols" localSheetId="15">'16Anth'!#REF!,'16Anth'!#REF!,'16Anth'!#REF!</definedName>
    <definedName name="Z_E37B0713_6D2A_4785_8CC9_E5158A604461_.wvu.Cols" localSheetId="13">'17CHW'!#REF!,'17CHW'!#REF!,'17CHW'!#REF!</definedName>
    <definedName name="Z_E37B0713_6D2A_4785_8CC9_E5158A604461_.wvu.Cols" localSheetId="16">'19Mat Santé psy'!#REF!,'19Mat Santé psy'!#REF!,'19Mat Santé psy'!$K:$K</definedName>
    <definedName name="Z_E37B0713_6D2A_4785_8CC9_E5158A604461_.wvu.Cols" localSheetId="6">'20COVID'!#REF!,'20COVID'!#REF!,'20COVID'!#REF!</definedName>
    <definedName name="Z_E37B0713_6D2A_4785_8CC9_E5158A604461_.wvu.Cols" localSheetId="1">Flap_1!#REF!,Flap_1!#REF!,Flap_1!#REF!</definedName>
    <definedName name="Z_E37B0713_6D2A_4785_8CC9_E5158A604461_.wvu.PrintArea" localSheetId="7">'09 Woman Health'!#REF!</definedName>
    <definedName name="Z_E37B0713_6D2A_4785_8CC9_E5158A604461_.wvu.PrintArea" localSheetId="9">'11Hist'!$H$2:$U$60</definedName>
    <definedName name="Z_E37B0713_6D2A_4785_8CC9_E5158A604461_.wvu.PrintArea" localSheetId="11">'13Repr'!$C$2:$R$31</definedName>
    <definedName name="Z_E37B0713_6D2A_4785_8CC9_E5158A604461_.wvu.PrintArea" localSheetId="14">'15 Child Health'!#REF!</definedName>
    <definedName name="Z_E37B0713_6D2A_4785_8CC9_E5158A604461_.wvu.PrintArea" localSheetId="15">'16Anth'!#REF!</definedName>
    <definedName name="Z_E37B0713_6D2A_4785_8CC9_E5158A604461_.wvu.PrintArea" localSheetId="13">'17CHW'!#REF!</definedName>
    <definedName name="Z_E37B0713_6D2A_4785_8CC9_E5158A604461_.wvu.PrintArea" localSheetId="16">'19Mat Santé psy'!$C$2:$O$24</definedName>
    <definedName name="Z_E37B0713_6D2A_4785_8CC9_E5158A604461_.wvu.PrintArea" localSheetId="6">'20COVID'!#REF!</definedName>
    <definedName name="Z_E37B0713_6D2A_4785_8CC9_E5158A604461_.wvu.PrintArea" localSheetId="1">Flap_1!$A$2:$N$43</definedName>
    <definedName name="Z_E37B0713_6D2A_4785_8CC9_E5158A604461_.wvu.Rows" localSheetId="7">'09 Woman Health'!#REF!,'09 Woman Health'!#REF!</definedName>
    <definedName name="Z_E37B0713_6D2A_4785_8CC9_E5158A604461_.wvu.Rows" localSheetId="9">'11Hist'!#REF!,'11Hist'!#REF!</definedName>
    <definedName name="Z_E37B0713_6D2A_4785_8CC9_E5158A604461_.wvu.Rows" localSheetId="11">'13Repr'!#REF!,'13Repr'!#REF!</definedName>
    <definedName name="Z_E37B0713_6D2A_4785_8CC9_E5158A604461_.wvu.Rows" localSheetId="14">'15 Child Health'!#REF!,'15 Child Health'!#REF!</definedName>
    <definedName name="Z_E37B0713_6D2A_4785_8CC9_E5158A604461_.wvu.Rows" localSheetId="15">'16Anth'!#REF!,'16Anth'!#REF!</definedName>
    <definedName name="Z_E37B0713_6D2A_4785_8CC9_E5158A604461_.wvu.Rows" localSheetId="13">'17CHW'!#REF!,'17CHW'!#REF!</definedName>
    <definedName name="Z_E37B0713_6D2A_4785_8CC9_E5158A604461_.wvu.Rows" localSheetId="16">'19Mat Santé psy'!#REF!,'19Mat Santé psy'!#REF!</definedName>
    <definedName name="Z_E37B0713_6D2A_4785_8CC9_E5158A604461_.wvu.Rows" localSheetId="6">'20COVID'!#REF!,'20COVID'!#REF!</definedName>
    <definedName name="Z_E37B0713_6D2A_4785_8CC9_E5158A604461_.wvu.Rows" localSheetId="1">Flap_1!#REF!,Flap_1!#REF!</definedName>
    <definedName name="Z_E37B0713_6D2A_4785_8CC9_E5158A604461_.wvu.Rows" localSheetId="18">Notes!#REF!</definedName>
    <definedName name="Z_E5CE0E11_0D3A_4B30_AD96_66112C247778_.wvu.Cols" localSheetId="15">'16Anth'!#REF!</definedName>
    <definedName name="Z_E5CE0E11_0D3A_4B30_AD96_66112C247778_.wvu.PrintArea" localSheetId="8">'10Preg'!$A$1:$BN$38</definedName>
    <definedName name="Z_E5CE0E11_0D3A_4B30_AD96_66112C247778_.wvu.PrintArea" localSheetId="11">'13Repr'!$A$1:$CM$48</definedName>
    <definedName name="Z_E5CE0E11_0D3A_4B30_AD96_66112C247778_.wvu.PrintArea" localSheetId="16">'19Mat Santé psy'!$A$1:$Q$41</definedName>
    <definedName name="Z_E5CE0E11_0D3A_4B30_AD96_66112C247778_.wvu.PrintArea" localSheetId="6">'20COVID'!$A$1:$AJ$48</definedName>
    <definedName name="Z_F0D84754_AAC3_4CA0_A925_A9AB1400737C_.wvu.Cols" localSheetId="15">'16Anth'!#REF!</definedName>
    <definedName name="Z_F0D84754_AAC3_4CA0_A925_A9AB1400737C_.wvu.PrintArea" localSheetId="8">'10Preg'!$C$1:$BN$38</definedName>
    <definedName name="Z_F0D84754_AAC3_4CA0_A925_A9AB1400737C_.wvu.PrintArea" localSheetId="11">'13Repr'!$A$1:$CM$48</definedName>
    <definedName name="Z_F0D84754_AAC3_4CA0_A925_A9AB1400737C_.wvu.PrintArea" localSheetId="16">'19Mat Santé psy'!$A$1:$Q$41</definedName>
    <definedName name="Z_F0D84754_AAC3_4CA0_A925_A9AB1400737C_.wvu.PrintArea" localSheetId="6">'20COVID'!$A$1:$AJ$48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A20" i="16" l="1"/>
  <c r="BA6" i="16" l="1"/>
  <c r="FF14" i="11"/>
  <c r="BC6" i="8" l="1"/>
  <c r="V71" i="7"/>
  <c r="K5" i="11" l="1" a="1"/>
  <c r="K5" i="11" s="1"/>
  <c r="D6" i="23"/>
  <c r="H6" i="23" s="1"/>
  <c r="R6" i="23" s="1"/>
  <c r="AA6" i="23" s="1"/>
  <c r="AJ6" i="23" s="1"/>
  <c r="B30" i="23"/>
  <c r="B31" i="23" s="1"/>
  <c r="B32" i="23" s="1"/>
  <c r="B33" i="23" s="1"/>
  <c r="B34" i="23" s="1"/>
  <c r="B35" i="23" s="1"/>
  <c r="B36" i="23"/>
  <c r="B37" i="23" s="1"/>
  <c r="B38" i="23" s="1"/>
  <c r="B39" i="23" s="1"/>
  <c r="B40" i="23" s="1"/>
  <c r="B41" i="23" s="1"/>
  <c r="B42" i="23" s="1"/>
  <c r="B43" i="23" s="1"/>
  <c r="B44" i="23" s="1"/>
  <c r="B45" i="23" s="1"/>
  <c r="B46" i="23" s="1"/>
  <c r="B47" i="23" s="1"/>
  <c r="B48" i="23" s="1"/>
  <c r="FH20" i="21"/>
  <c r="AY20" i="16"/>
  <c r="G18" i="11"/>
  <c r="V21" i="12"/>
  <c r="FP24" i="11"/>
  <c r="FP23" i="11"/>
  <c r="DQ26" i="11"/>
  <c r="DQ25" i="11"/>
  <c r="DQ24" i="11"/>
  <c r="CG23" i="11"/>
  <c r="CB23" i="11"/>
  <c r="V4" i="10"/>
  <c r="V3" i="10"/>
  <c r="A39" i="5"/>
  <c r="A45" i="5" s="1"/>
  <c r="H57" i="5" s="1"/>
  <c r="K57" i="5" s="1"/>
  <c r="X39" i="5" s="1"/>
  <c r="DE32" i="22"/>
  <c r="DE33" i="22" s="1"/>
  <c r="DE34" i="22" s="1"/>
  <c r="DE35" i="22" s="1"/>
  <c r="DE36" i="22" s="1"/>
  <c r="DE37" i="22" s="1"/>
  <c r="DE38" i="22" s="1"/>
  <c r="DE39" i="22" s="1"/>
  <c r="DE40" i="22" s="1"/>
  <c r="DE41" i="22" s="1"/>
  <c r="DE42" i="22" s="1"/>
  <c r="DE43" i="22" s="1"/>
  <c r="DE44" i="22" s="1"/>
  <c r="DE45" i="22" s="1"/>
  <c r="DE46" i="22" s="1"/>
  <c r="DE47" i="22" s="1"/>
  <c r="DE48" i="22" s="1"/>
  <c r="DE49" i="22" s="1"/>
  <c r="DE50" i="22" s="1"/>
  <c r="CW32" i="22"/>
  <c r="CW33" i="22" s="1"/>
  <c r="CW34" i="22" s="1"/>
  <c r="CW35" i="22" s="1"/>
  <c r="CW36" i="22" s="1"/>
  <c r="CW37" i="22" s="1"/>
  <c r="CW38" i="22" s="1"/>
  <c r="CW39" i="22" s="1"/>
  <c r="CW40" i="22" s="1"/>
  <c r="CW41" i="22" s="1"/>
  <c r="CW42" i="22" s="1"/>
  <c r="CW43" i="22" s="1"/>
  <c r="CW44" i="22" s="1"/>
  <c r="CW45" i="22" s="1"/>
  <c r="CW46" i="22" s="1"/>
  <c r="CW47" i="22" s="1"/>
  <c r="CW48" i="22" s="1"/>
  <c r="CW49" i="22" s="1"/>
  <c r="CW50" i="22" s="1"/>
  <c r="BI32" i="22"/>
  <c r="BI33" i="22" s="1"/>
  <c r="BI34" i="22" s="1"/>
  <c r="BI35" i="22" s="1"/>
  <c r="BI36" i="22" s="1"/>
  <c r="BI37" i="22" s="1"/>
  <c r="BI38" i="22" s="1"/>
  <c r="BI39" i="22" s="1"/>
  <c r="BI40" i="22" s="1"/>
  <c r="BI41" i="22" s="1"/>
  <c r="BI42" i="22" s="1"/>
  <c r="BI43" i="22" s="1"/>
  <c r="BI44" i="22" s="1"/>
  <c r="BI45" i="22" s="1"/>
  <c r="BI46" i="22" s="1"/>
  <c r="BI47" i="22" s="1"/>
  <c r="BI48" i="22" s="1"/>
  <c r="BI49" i="22" s="1"/>
  <c r="BI50" i="22" s="1"/>
  <c r="AA32" i="22"/>
  <c r="AA33" i="22" s="1"/>
  <c r="AA34" i="22" s="1"/>
  <c r="AA35" i="22" s="1"/>
  <c r="AA36" i="22" s="1"/>
  <c r="AA37" i="22" s="1"/>
  <c r="AA38" i="22" s="1"/>
  <c r="AA39" i="22" s="1"/>
  <c r="AA40" i="22" s="1"/>
  <c r="AA41" i="22" s="1"/>
  <c r="AA42" i="22" s="1"/>
  <c r="AA43" i="22" s="1"/>
  <c r="AA44" i="22" s="1"/>
  <c r="AA45" i="22" s="1"/>
  <c r="AA46" i="22" s="1"/>
  <c r="AA47" i="22" s="1"/>
  <c r="AA48" i="22" s="1"/>
  <c r="AA49" i="22" s="1"/>
  <c r="AA50" i="22" s="1"/>
  <c r="A32" i="22"/>
  <c r="A33" i="22" s="1"/>
  <c r="A34" i="22" s="1"/>
  <c r="A35" i="22" s="1"/>
  <c r="A36" i="22" s="1"/>
  <c r="A37" i="22" s="1"/>
  <c r="A38" i="22" s="1"/>
  <c r="A39" i="22" s="1"/>
  <c r="A40" i="22" s="1"/>
  <c r="A41" i="22" s="1"/>
  <c r="A42" i="22" s="1"/>
  <c r="A43" i="22" s="1"/>
  <c r="A44" i="22" s="1"/>
  <c r="A45" i="22" s="1"/>
  <c r="A46" i="22" s="1"/>
  <c r="A47" i="22" s="1"/>
  <c r="A48" i="22" s="1"/>
  <c r="A49" i="22" s="1"/>
  <c r="A50" i="22" s="1"/>
  <c r="BH29" i="22"/>
  <c r="BT28" i="22"/>
  <c r="U20" i="22"/>
  <c r="G19" i="22"/>
  <c r="BH15" i="22"/>
  <c r="BH16" i="22" s="1"/>
  <c r="BH17" i="22" s="1"/>
  <c r="BH18" i="22" s="1"/>
  <c r="BH19" i="22" s="1"/>
  <c r="BH20" i="22" s="1"/>
  <c r="BH21" i="22" s="1"/>
  <c r="BH22" i="22" s="1"/>
  <c r="DJ6" i="22"/>
  <c r="DL6" i="22" s="1"/>
  <c r="DN6" i="22" s="1"/>
  <c r="DR6" i="22" s="1"/>
  <c r="DU6" i="22" s="1"/>
  <c r="DW6" i="22" s="1"/>
  <c r="CX6" i="22"/>
  <c r="AG6" i="22"/>
  <c r="AJ6" i="22" s="1"/>
  <c r="AO6" i="22" s="1"/>
  <c r="AR6" i="22" s="1"/>
  <c r="AW6" i="22" s="1"/>
  <c r="AZ6" i="22" s="1"/>
  <c r="V6" i="22"/>
  <c r="X6" i="22" s="1"/>
  <c r="C6" i="22"/>
  <c r="EX23" i="21" s="1"/>
  <c r="CE30" i="21"/>
  <c r="CE31" i="21"/>
  <c r="CE32" i="21" s="1"/>
  <c r="CE33" i="21" s="1"/>
  <c r="CE34" i="21" s="1"/>
  <c r="CE35" i="21" s="1"/>
  <c r="CE36" i="21" s="1"/>
  <c r="CE37" i="21" s="1"/>
  <c r="CE38" i="21" s="1"/>
  <c r="CE39" i="21" s="1"/>
  <c r="CE40" i="21" s="1"/>
  <c r="CE41" i="21" s="1"/>
  <c r="CE42" i="21" s="1"/>
  <c r="CE43" i="21" s="1"/>
  <c r="CE44" i="21" s="1"/>
  <c r="CE45" i="21" s="1"/>
  <c r="CE46" i="21" s="1"/>
  <c r="CE47" i="21" s="1"/>
  <c r="CE48" i="21" s="1"/>
  <c r="BD30" i="21"/>
  <c r="BD31" i="21" s="1"/>
  <c r="BD32" i="21" s="1"/>
  <c r="BD33" i="21" s="1"/>
  <c r="BD34" i="21" s="1"/>
  <c r="BD35" i="21" s="1"/>
  <c r="BD36" i="21" s="1"/>
  <c r="BD37" i="21" s="1"/>
  <c r="BD38" i="21" s="1"/>
  <c r="BD39" i="21" s="1"/>
  <c r="BD40" i="21" s="1"/>
  <c r="BD41" i="21" s="1"/>
  <c r="BD42" i="21" s="1"/>
  <c r="BD43" i="21" s="1"/>
  <c r="BD44" i="21" s="1"/>
  <c r="BD45" i="21" s="1"/>
  <c r="BD46" i="21" s="1"/>
  <c r="BD47" i="21" s="1"/>
  <c r="BD48" i="21" s="1"/>
  <c r="A30" i="21"/>
  <c r="A31" i="21"/>
  <c r="A32" i="21"/>
  <c r="A33" i="21" s="1"/>
  <c r="A34" i="21" s="1"/>
  <c r="A35" i="21" s="1"/>
  <c r="A36" i="21" s="1"/>
  <c r="A37" i="21" s="1"/>
  <c r="A38" i="21" s="1"/>
  <c r="A39" i="21" s="1"/>
  <c r="A40" i="21" s="1"/>
  <c r="A41" i="21" s="1"/>
  <c r="A42" i="21" s="1"/>
  <c r="A43" i="21" s="1"/>
  <c r="A44" i="21" s="1"/>
  <c r="A45" i="21" s="1"/>
  <c r="A46" i="21" s="1"/>
  <c r="A47" i="21" s="1"/>
  <c r="A48" i="21" s="1"/>
  <c r="D5" i="21"/>
  <c r="C6" i="21" s="1"/>
  <c r="D6" i="21" s="1"/>
  <c r="I6" i="21" s="1"/>
  <c r="BF6" i="21" s="1"/>
  <c r="BJ6" i="21" s="1"/>
  <c r="FE7" i="11"/>
  <c r="FG7" i="11" s="1"/>
  <c r="GR18" i="11"/>
  <c r="A9" i="18"/>
  <c r="A13" i="18"/>
  <c r="A17" i="18"/>
  <c r="A21" i="18" s="1"/>
  <c r="A25" i="18" s="1"/>
  <c r="A29" i="18" s="1"/>
  <c r="A33" i="18" s="1"/>
  <c r="A37" i="18" s="1"/>
  <c r="A41" i="18" s="1"/>
  <c r="A45" i="18" s="1"/>
  <c r="A49" i="18" s="1"/>
  <c r="A53" i="18" s="1"/>
  <c r="A57" i="18" s="1"/>
  <c r="A61" i="18" s="1"/>
  <c r="A5" i="17"/>
  <c r="A8" i="17"/>
  <c r="C14" i="17" s="1"/>
  <c r="AU32" i="16"/>
  <c r="AU33" i="16" s="1"/>
  <c r="AU34" i="16" s="1"/>
  <c r="AU35" i="16" s="1"/>
  <c r="AU36" i="16" s="1"/>
  <c r="AU37" i="16" s="1"/>
  <c r="AU38" i="16" s="1"/>
  <c r="AU39" i="16" s="1"/>
  <c r="AU40" i="16" s="1"/>
  <c r="AU41" i="16" s="1"/>
  <c r="AU42" i="16" s="1"/>
  <c r="AU43" i="16" s="1"/>
  <c r="AU44" i="16" s="1"/>
  <c r="AU45" i="16" s="1"/>
  <c r="AU46" i="16" s="1"/>
  <c r="AU47" i="16" s="1"/>
  <c r="AU48" i="16" s="1"/>
  <c r="AU49" i="16" s="1"/>
  <c r="AU50" i="16" s="1"/>
  <c r="W32" i="16"/>
  <c r="W33" i="16" s="1"/>
  <c r="W34" i="16" s="1"/>
  <c r="W35" i="16" s="1"/>
  <c r="W36" i="16" s="1"/>
  <c r="W37" i="16" s="1"/>
  <c r="W38" i="16" s="1"/>
  <c r="W39" i="16" s="1"/>
  <c r="W40" i="16" s="1"/>
  <c r="W41" i="16" s="1"/>
  <c r="W42" i="16" s="1"/>
  <c r="W43" i="16" s="1"/>
  <c r="W44" i="16" s="1"/>
  <c r="W45" i="16" s="1"/>
  <c r="W46" i="16" s="1"/>
  <c r="W47" i="16" s="1"/>
  <c r="W48" i="16" s="1"/>
  <c r="W49" i="16" s="1"/>
  <c r="W50" i="16" s="1"/>
  <c r="A32" i="16"/>
  <c r="A33" i="16" s="1"/>
  <c r="A34" i="16" s="1"/>
  <c r="A35" i="16" s="1"/>
  <c r="A36" i="16" s="1"/>
  <c r="A37" i="16" s="1"/>
  <c r="A38" i="16" s="1"/>
  <c r="A39" i="16" s="1"/>
  <c r="A40" i="16" s="1"/>
  <c r="A41" i="16" s="1"/>
  <c r="A42" i="16" s="1"/>
  <c r="A43" i="16" s="1"/>
  <c r="A44" i="16" s="1"/>
  <c r="A45" i="16" s="1"/>
  <c r="A46" i="16" s="1"/>
  <c r="A47" i="16" s="1"/>
  <c r="A48" i="16" s="1"/>
  <c r="A49" i="16" s="1"/>
  <c r="A50" i="16" s="1"/>
  <c r="C6" i="16"/>
  <c r="H6" i="16" s="1"/>
  <c r="Y6" i="16" s="1"/>
  <c r="AC6" i="16" s="1"/>
  <c r="AE6" i="16" s="1"/>
  <c r="AB19" i="16" s="1"/>
  <c r="AA31" i="15"/>
  <c r="AA32" i="15" s="1"/>
  <c r="AA33" i="15" s="1"/>
  <c r="AA34" i="15" s="1"/>
  <c r="AA35" i="15" s="1"/>
  <c r="AA36" i="15" s="1"/>
  <c r="AA37" i="15" s="1"/>
  <c r="AA38" i="15" s="1"/>
  <c r="AA39" i="15" s="1"/>
  <c r="AA40" i="15" s="1"/>
  <c r="AA41" i="15" s="1"/>
  <c r="AA42" i="15" s="1"/>
  <c r="AA43" i="15" s="1"/>
  <c r="AA44" i="15" s="1"/>
  <c r="AA45" i="15" s="1"/>
  <c r="AA46" i="15" s="1"/>
  <c r="AA47" i="15" s="1"/>
  <c r="AA48" i="15" s="1"/>
  <c r="AA49" i="15" s="1"/>
  <c r="A31" i="15"/>
  <c r="A32" i="15" s="1"/>
  <c r="A33" i="15" s="1"/>
  <c r="A34" i="15" s="1"/>
  <c r="A35" i="15" s="1"/>
  <c r="A36" i="15" s="1"/>
  <c r="A37" i="15" s="1"/>
  <c r="A38" i="15" s="1"/>
  <c r="A39" i="15" s="1"/>
  <c r="A40" i="15" s="1"/>
  <c r="A41" i="15" s="1"/>
  <c r="A42" i="15" s="1"/>
  <c r="A43" i="15" s="1"/>
  <c r="A44" i="15" s="1"/>
  <c r="A45" i="15" s="1"/>
  <c r="A46" i="15" s="1"/>
  <c r="A47" i="15" s="1"/>
  <c r="A48" i="15" s="1"/>
  <c r="A49" i="15" s="1"/>
  <c r="C6" i="15"/>
  <c r="E6" i="15" s="1"/>
  <c r="I6" i="15" s="1"/>
  <c r="K6" i="15" s="1"/>
  <c r="M6" i="15" s="1"/>
  <c r="O6" i="15" s="1"/>
  <c r="T6" i="15" s="1"/>
  <c r="X6" i="15" s="1"/>
  <c r="AC6" i="15" s="1"/>
  <c r="AO6" i="15" s="1"/>
  <c r="A23" i="20"/>
  <c r="A24" i="20" s="1"/>
  <c r="A25" i="20" s="1"/>
  <c r="A26" i="20" s="1"/>
  <c r="A27" i="20" s="1"/>
  <c r="A28" i="20"/>
  <c r="A29" i="20" s="1"/>
  <c r="A30" i="20" s="1"/>
  <c r="A31" i="20" s="1"/>
  <c r="A32" i="20" s="1"/>
  <c r="A33" i="20" s="1"/>
  <c r="A34" i="20" s="1"/>
  <c r="A35" i="20" s="1"/>
  <c r="A36" i="20" s="1"/>
  <c r="A37" i="20" s="1"/>
  <c r="A38" i="20" s="1"/>
  <c r="A39" i="20" s="1"/>
  <c r="A40" i="20" s="1"/>
  <c r="A41" i="20" s="1"/>
  <c r="C6" i="20"/>
  <c r="F6" i="20" s="1"/>
  <c r="I6" i="20" s="1"/>
  <c r="L6" i="20" s="1"/>
  <c r="O6" i="20" s="1"/>
  <c r="CO30" i="12"/>
  <c r="CO31" i="12" s="1"/>
  <c r="CO32" i="12" s="1"/>
  <c r="CO33" i="12" s="1"/>
  <c r="CO34" i="12" s="1"/>
  <c r="CO35" i="12"/>
  <c r="CO36" i="12" s="1"/>
  <c r="CO37" i="12" s="1"/>
  <c r="CO38" i="12" s="1"/>
  <c r="CO39" i="12" s="1"/>
  <c r="CO40" i="12" s="1"/>
  <c r="CO41" i="12" s="1"/>
  <c r="CO42" i="12" s="1"/>
  <c r="CO43" i="12" s="1"/>
  <c r="CO44" i="12" s="1"/>
  <c r="CO45" i="12" s="1"/>
  <c r="CO46" i="12" s="1"/>
  <c r="CO47" i="12" s="1"/>
  <c r="CO48" i="12" s="1"/>
  <c r="BX30" i="12"/>
  <c r="BX31" i="12" s="1"/>
  <c r="BX32" i="12" s="1"/>
  <c r="BX33" i="12"/>
  <c r="BX34" i="12" s="1"/>
  <c r="BX35" i="12" s="1"/>
  <c r="BX36" i="12" s="1"/>
  <c r="BX37" i="12" s="1"/>
  <c r="BX38" i="12" s="1"/>
  <c r="BX39" i="12" s="1"/>
  <c r="BX40" i="12" s="1"/>
  <c r="BX41" i="12" s="1"/>
  <c r="BX42" i="12" s="1"/>
  <c r="BX43" i="12" s="1"/>
  <c r="BX44" i="12" s="1"/>
  <c r="BX45" i="12" s="1"/>
  <c r="BX46" i="12" s="1"/>
  <c r="BX47" i="12" s="1"/>
  <c r="BX48" i="12" s="1"/>
  <c r="BJ30" i="12"/>
  <c r="BJ31" i="12"/>
  <c r="BJ32" i="12"/>
  <c r="BJ33" i="12"/>
  <c r="BJ34" i="12" s="1"/>
  <c r="BJ35" i="12" s="1"/>
  <c r="BJ36" i="12" s="1"/>
  <c r="BJ37" i="12" s="1"/>
  <c r="BJ38" i="12" s="1"/>
  <c r="BJ39" i="12" s="1"/>
  <c r="BJ40" i="12" s="1"/>
  <c r="BJ41" i="12" s="1"/>
  <c r="BJ42" i="12" s="1"/>
  <c r="BJ43" i="12" s="1"/>
  <c r="BJ44" i="12" s="1"/>
  <c r="BJ45" i="12" s="1"/>
  <c r="BJ46" i="12" s="1"/>
  <c r="BJ47" i="12" s="1"/>
  <c r="BJ48" i="12" s="1"/>
  <c r="AX30" i="12"/>
  <c r="AX31" i="12"/>
  <c r="AX32" i="12" s="1"/>
  <c r="AX33" i="12" s="1"/>
  <c r="AX34" i="12" s="1"/>
  <c r="AX35" i="12" s="1"/>
  <c r="AX36" i="12" s="1"/>
  <c r="AX37" i="12" s="1"/>
  <c r="AX38" i="12" s="1"/>
  <c r="AX39" i="12" s="1"/>
  <c r="AX40" i="12" s="1"/>
  <c r="AX41" i="12" s="1"/>
  <c r="AX42" i="12" s="1"/>
  <c r="AX43" i="12" s="1"/>
  <c r="AX44" i="12" s="1"/>
  <c r="AX45" i="12" s="1"/>
  <c r="AX46" i="12" s="1"/>
  <c r="AX47" i="12" s="1"/>
  <c r="AX48" i="12" s="1"/>
  <c r="AD30" i="12"/>
  <c r="AD31" i="12"/>
  <c r="AD32" i="12"/>
  <c r="AD33" i="12"/>
  <c r="AD34" i="12" s="1"/>
  <c r="AD35" i="12" s="1"/>
  <c r="AD36" i="12" s="1"/>
  <c r="AD37" i="12" s="1"/>
  <c r="AD38" i="12" s="1"/>
  <c r="AD39" i="12" s="1"/>
  <c r="AD40" i="12" s="1"/>
  <c r="AD41" i="12" s="1"/>
  <c r="AD42" i="12" s="1"/>
  <c r="AD43" i="12" s="1"/>
  <c r="AD44" i="12" s="1"/>
  <c r="AD45" i="12" s="1"/>
  <c r="AD46" i="12" s="1"/>
  <c r="AD47" i="12" s="1"/>
  <c r="AD48" i="12" s="1"/>
  <c r="A30" i="12"/>
  <c r="A31" i="12" s="1"/>
  <c r="A32" i="12" s="1"/>
  <c r="A33" i="12" s="1"/>
  <c r="A34" i="12" s="1"/>
  <c r="A35" i="12" s="1"/>
  <c r="A36" i="12" s="1"/>
  <c r="A37" i="12" s="1"/>
  <c r="A38" i="12" s="1"/>
  <c r="A39" i="12" s="1"/>
  <c r="A40" i="12" s="1"/>
  <c r="A41" i="12" s="1"/>
  <c r="A42" i="12" s="1"/>
  <c r="A43" i="12" s="1"/>
  <c r="A44" i="12" s="1"/>
  <c r="A45" i="12" s="1"/>
  <c r="A46" i="12" s="1"/>
  <c r="A47" i="12" s="1"/>
  <c r="A48" i="12" s="1"/>
  <c r="C6" i="12"/>
  <c r="G6" i="12" s="1"/>
  <c r="K6" i="12" s="1"/>
  <c r="X33" i="11"/>
  <c r="X34" i="11" s="1"/>
  <c r="X35" i="11" s="1"/>
  <c r="X36" i="11" s="1"/>
  <c r="X37" i="11" s="1"/>
  <c r="X38" i="11" s="1"/>
  <c r="X39" i="11" s="1"/>
  <c r="X40" i="11" s="1"/>
  <c r="X41" i="11" s="1"/>
  <c r="A33" i="11"/>
  <c r="A34" i="11" s="1"/>
  <c r="A35" i="11" s="1"/>
  <c r="A36" i="11" s="1"/>
  <c r="A37" i="11" s="1"/>
  <c r="A38" i="11" s="1"/>
  <c r="A39" i="11" s="1"/>
  <c r="A40" i="11" s="1"/>
  <c r="A41" i="11" s="1"/>
  <c r="EE24" i="11"/>
  <c r="EE23" i="11"/>
  <c r="EE22" i="11"/>
  <c r="EE21" i="11"/>
  <c r="AQ21" i="11"/>
  <c r="EE20" i="11"/>
  <c r="EE19" i="11"/>
  <c r="GK7" i="11"/>
  <c r="GP7" i="11" s="1"/>
  <c r="GT7" i="11" s="1"/>
  <c r="FV7" i="11"/>
  <c r="CN7" i="11"/>
  <c r="CO7" i="11" s="1"/>
  <c r="BS7" i="11"/>
  <c r="BW7" i="11" s="1"/>
  <c r="BY7" i="11" s="1"/>
  <c r="P7" i="11"/>
  <c r="S7" i="11" s="1"/>
  <c r="Y7" i="11" s="1"/>
  <c r="C7" i="11"/>
  <c r="G17" i="10" s="1"/>
  <c r="C7" i="10"/>
  <c r="H7" i="10"/>
  <c r="I7" i="10"/>
  <c r="K7" i="10" s="1"/>
  <c r="N7" i="10"/>
  <c r="R7" i="10" s="1"/>
  <c r="T7" i="10" s="1"/>
  <c r="AN30" i="9"/>
  <c r="AN31" i="9" s="1"/>
  <c r="AN32" i="9" s="1"/>
  <c r="AN33" i="9" s="1"/>
  <c r="AN34" i="9" s="1"/>
  <c r="AN35" i="9" s="1"/>
  <c r="AN36" i="9" s="1"/>
  <c r="AN37" i="9" s="1"/>
  <c r="AN38" i="9" s="1"/>
  <c r="A30" i="9"/>
  <c r="A31" i="9" s="1"/>
  <c r="A32" i="9" s="1"/>
  <c r="A33" i="9" s="1"/>
  <c r="A34" i="9" s="1"/>
  <c r="A35" i="9" s="1"/>
  <c r="A36" i="9" s="1"/>
  <c r="A37" i="9" s="1"/>
  <c r="A38" i="9" s="1"/>
  <c r="E6" i="9"/>
  <c r="I6" i="9" s="1"/>
  <c r="M6" i="9" s="1"/>
  <c r="N6" i="9" s="1"/>
  <c r="L25" i="9" s="1"/>
  <c r="BH32" i="8"/>
  <c r="BH33" i="8" s="1"/>
  <c r="BH34" i="8" s="1"/>
  <c r="BH35" i="8" s="1"/>
  <c r="BH36" i="8" s="1"/>
  <c r="BH37" i="8" s="1"/>
  <c r="BH38" i="8" s="1"/>
  <c r="BH39" i="8" s="1"/>
  <c r="BH40" i="8" s="1"/>
  <c r="BH41" i="8" s="1"/>
  <c r="BH42" i="8" s="1"/>
  <c r="BH43" i="8" s="1"/>
  <c r="BH44" i="8" s="1"/>
  <c r="BH45" i="8" s="1"/>
  <c r="BH46" i="8" s="1"/>
  <c r="BH47" i="8" s="1"/>
  <c r="BH48" i="8" s="1"/>
  <c r="BH49" i="8" s="1"/>
  <c r="BH50" i="8" s="1"/>
  <c r="AI32" i="8"/>
  <c r="AI33" i="8" s="1"/>
  <c r="AI34" i="8" s="1"/>
  <c r="AI35" i="8" s="1"/>
  <c r="AI36" i="8" s="1"/>
  <c r="AI37" i="8" s="1"/>
  <c r="AI38" i="8" s="1"/>
  <c r="AI39" i="8" s="1"/>
  <c r="AI40" i="8" s="1"/>
  <c r="AI41" i="8" s="1"/>
  <c r="AI42" i="8" s="1"/>
  <c r="AI43" i="8" s="1"/>
  <c r="AI44" i="8" s="1"/>
  <c r="AI45" i="8" s="1"/>
  <c r="AI46" i="8" s="1"/>
  <c r="AI47" i="8" s="1"/>
  <c r="AI48" i="8" s="1"/>
  <c r="AI49" i="8" s="1"/>
  <c r="AI50" i="8" s="1"/>
  <c r="A32" i="8"/>
  <c r="A33" i="8" s="1"/>
  <c r="A34" i="8" s="1"/>
  <c r="A35" i="8" s="1"/>
  <c r="A36" i="8" s="1"/>
  <c r="A37" i="8" s="1"/>
  <c r="A38" i="8" s="1"/>
  <c r="A39" i="8" s="1"/>
  <c r="A40" i="8" s="1"/>
  <c r="A41" i="8" s="1"/>
  <c r="A42" i="8" s="1"/>
  <c r="A43" i="8" s="1"/>
  <c r="A44" i="8" s="1"/>
  <c r="A45" i="8" s="1"/>
  <c r="A46" i="8" s="1"/>
  <c r="A47" i="8" s="1"/>
  <c r="A48" i="8" s="1"/>
  <c r="A49" i="8" s="1"/>
  <c r="A50" i="8" s="1"/>
  <c r="BG29" i="8"/>
  <c r="BG15" i="8"/>
  <c r="BG16" i="8" s="1"/>
  <c r="BG17" i="8" s="1"/>
  <c r="BG18" i="8" s="1"/>
  <c r="BG19" i="8" s="1"/>
  <c r="BG20" i="8" s="1"/>
  <c r="BG21" i="8" s="1"/>
  <c r="BG22" i="8" s="1"/>
  <c r="C6" i="8"/>
  <c r="L6" i="8" s="1"/>
  <c r="N6" i="8" s="1"/>
  <c r="R6" i="8" s="1"/>
  <c r="U6" i="8" s="1"/>
  <c r="W6" i="8" s="1"/>
  <c r="A6" i="7"/>
  <c r="A37" i="7" s="1"/>
  <c r="A49" i="7" s="1"/>
  <c r="A61" i="7" s="1"/>
  <c r="V2" i="7" s="1"/>
  <c r="V7" i="7" s="1"/>
  <c r="V14" i="7" s="1"/>
  <c r="V34" i="7" s="1"/>
  <c r="V44" i="7" s="1"/>
  <c r="V56" i="7" s="1"/>
  <c r="A71" i="7" s="1"/>
  <c r="A82" i="7" s="1"/>
  <c r="L44" i="6"/>
  <c r="L40" i="6"/>
  <c r="U29" i="6"/>
  <c r="S29" i="6"/>
  <c r="E6" i="6"/>
  <c r="L6" i="6"/>
  <c r="L11" i="6" s="1"/>
  <c r="L16" i="6" s="1"/>
  <c r="L20" i="6" s="1"/>
  <c r="Q29" i="6" s="1"/>
  <c r="S18" i="6" s="1"/>
  <c r="A6" i="5"/>
  <c r="A11" i="5" s="1"/>
  <c r="A18" i="5" s="1"/>
  <c r="A21" i="4"/>
  <c r="A22" i="4" s="1"/>
  <c r="A23" i="4" s="1"/>
  <c r="A24" i="4" s="1"/>
  <c r="A25" i="4" s="1"/>
  <c r="A26" i="4" s="1"/>
  <c r="A27" i="4" s="1"/>
  <c r="A28" i="4" s="1"/>
  <c r="A29" i="4" s="1"/>
  <c r="D6" i="4"/>
  <c r="F6" i="4" s="1"/>
  <c r="I6" i="4" s="1"/>
  <c r="K6" i="4" s="1"/>
  <c r="N6" i="4" s="1"/>
  <c r="A34" i="3"/>
  <c r="A35" i="3"/>
  <c r="A36" i="3"/>
  <c r="A37" i="3" s="1"/>
  <c r="A38" i="3" s="1"/>
  <c r="A39" i="3" s="1"/>
  <c r="A40" i="3" s="1"/>
  <c r="A41" i="3" s="1"/>
  <c r="A42" i="3" s="1"/>
  <c r="A43" i="3" s="1"/>
  <c r="U20" i="3"/>
  <c r="N6" i="3"/>
  <c r="R6" i="3" s="1"/>
  <c r="T6" i="3" s="1"/>
  <c r="Q17" i="3" s="1"/>
  <c r="H6" i="3"/>
  <c r="X11" i="17"/>
  <c r="BC20" i="16" l="1"/>
  <c r="GO27" i="11"/>
  <c r="GO29" i="11"/>
  <c r="FU19" i="11"/>
  <c r="GO26" i="11"/>
  <c r="GO28" i="11"/>
  <c r="C9" i="12"/>
  <c r="BL6" i="21"/>
  <c r="H26" i="21"/>
  <c r="Q24" i="8"/>
  <c r="Y6" i="8"/>
  <c r="AC6" i="8" s="1"/>
  <c r="AG6" i="8" s="1"/>
  <c r="AK6" i="8" s="1"/>
  <c r="AN6" i="8" s="1"/>
  <c r="F21" i="12"/>
  <c r="O6" i="12"/>
  <c r="Q6" i="12" s="1"/>
  <c r="S6" i="12" s="1"/>
  <c r="W6" i="12" s="1"/>
  <c r="Y6" i="12" s="1"/>
  <c r="AA6" i="12" s="1"/>
  <c r="AL6" i="12" s="1"/>
  <c r="AS6" i="12" s="1"/>
  <c r="AZ6" i="12" s="1"/>
  <c r="BP6" i="12" s="1"/>
  <c r="BU6" i="12" s="1"/>
  <c r="BZ6" i="12" s="1"/>
  <c r="CB6" i="12" s="1"/>
  <c r="CG6" i="12" s="1"/>
  <c r="CI6" i="12" s="1"/>
  <c r="CK6" i="12" s="1"/>
  <c r="CM6" i="12" s="1"/>
  <c r="CQ6" i="12" s="1"/>
  <c r="BO21" i="12" s="1"/>
  <c r="BO23" i="12" s="1"/>
  <c r="BO24" i="12" s="1"/>
  <c r="BO25" i="12" s="1"/>
  <c r="I9" i="5"/>
  <c r="A24" i="5"/>
  <c r="A30" i="5" s="1"/>
  <c r="X6" i="5" s="1"/>
  <c r="X13" i="5" s="1"/>
  <c r="AS6" i="15"/>
  <c r="BC6" i="15" s="1"/>
  <c r="BE6" i="15" s="1"/>
  <c r="BO6" i="15" s="1"/>
  <c r="W23" i="15"/>
  <c r="S23" i="15"/>
  <c r="H23" i="15"/>
  <c r="O75" i="7"/>
  <c r="AA7" i="11"/>
  <c r="AF7" i="11" s="1"/>
  <c r="AK7" i="11" s="1"/>
  <c r="AN7" i="11" s="1"/>
  <c r="O18" i="11"/>
  <c r="S9" i="6"/>
  <c r="CM23" i="11"/>
  <c r="CS7" i="11"/>
  <c r="CU7" i="11" s="1"/>
  <c r="CW7" i="11" s="1"/>
  <c r="CY7" i="11" s="1"/>
  <c r="Q17" i="10"/>
  <c r="V7" i="10"/>
  <c r="Z7" i="10" s="1"/>
  <c r="AE7" i="10" s="1"/>
  <c r="AL6" i="16"/>
  <c r="AP6" i="16" s="1"/>
  <c r="AW6" i="16" s="1"/>
  <c r="L26" i="9"/>
  <c r="R6" i="9"/>
  <c r="GO30" i="11"/>
  <c r="GO31" i="11" s="1"/>
  <c r="HH7" i="11"/>
  <c r="GO25" i="11"/>
  <c r="BR23" i="11"/>
  <c r="CC7" i="11"/>
  <c r="BV23" i="11"/>
  <c r="J55" i="5"/>
  <c r="X45" i="5"/>
  <c r="X49" i="5" s="1"/>
  <c r="BK6" i="22"/>
  <c r="AY19" i="22" s="1"/>
  <c r="AF20" i="22"/>
  <c r="AV26" i="22"/>
  <c r="AV22" i="22" s="1"/>
  <c r="AV23" i="22" s="1"/>
  <c r="AV24" i="22" s="1"/>
  <c r="AV25" i="22" s="1"/>
  <c r="AV27" i="22"/>
  <c r="DQ21" i="22"/>
  <c r="DI21" i="22"/>
  <c r="EA6" i="22"/>
  <c r="EC6" i="22" s="1"/>
  <c r="Q19" i="22"/>
  <c r="AF43" i="5" l="1"/>
  <c r="X54" i="5"/>
  <c r="X58" i="5" s="1"/>
  <c r="AF24" i="8"/>
  <c r="AF25" i="8"/>
  <c r="AR6" i="8"/>
  <c r="AU6" i="8" s="1"/>
  <c r="AZ6" i="8" s="1"/>
  <c r="T6" i="9"/>
  <c r="AK15" i="9"/>
  <c r="G26" i="16"/>
  <c r="AY6" i="16"/>
  <c r="AO19" i="16"/>
  <c r="AJ25" i="11"/>
  <c r="AJ27" i="11"/>
  <c r="AJ29" i="11"/>
  <c r="AJ26" i="11"/>
  <c r="AJ28" i="11"/>
  <c r="AO7" i="11"/>
  <c r="AQ7" i="11" s="1"/>
  <c r="AR7" i="11" s="1"/>
  <c r="AJ30" i="11"/>
  <c r="DC7" i="11"/>
  <c r="DG7" i="11" s="1"/>
  <c r="CR23" i="11"/>
  <c r="HA22" i="11"/>
  <c r="HL7" i="11"/>
  <c r="HN7" i="11" s="1"/>
  <c r="HP7" i="11" s="1"/>
  <c r="HR7" i="11" s="1"/>
  <c r="O86" i="7"/>
  <c r="H24" i="21"/>
  <c r="BP6" i="21"/>
  <c r="BO6" i="22"/>
  <c r="BS6" i="22" s="1"/>
  <c r="BU6" i="22" s="1"/>
  <c r="BC6" i="16" l="1"/>
  <c r="BF6" i="8"/>
  <c r="AF52" i="5"/>
  <c r="X66" i="5"/>
  <c r="X69" i="5" s="1"/>
  <c r="BI22" i="21"/>
  <c r="BR6" i="21"/>
  <c r="BV6" i="21" s="1"/>
  <c r="BX6" i="21" s="1"/>
  <c r="BY6" i="21" s="1"/>
  <c r="V82" i="7"/>
  <c r="AJ75" i="7" s="1"/>
  <c r="HK23" i="11"/>
  <c r="HV7" i="11"/>
  <c r="HY7" i="11" s="1"/>
  <c r="IA7" i="11" s="1"/>
  <c r="V19" i="11"/>
  <c r="DB23" i="11"/>
  <c r="DK7" i="11"/>
  <c r="DM7" i="11" s="1"/>
  <c r="Q25" i="9"/>
  <c r="X6" i="9"/>
  <c r="BR20" i="22"/>
  <c r="BX6" i="22"/>
  <c r="BZ6" i="22" s="1"/>
  <c r="CB6" i="22" s="1"/>
  <c r="CS6" i="22" s="1"/>
  <c r="AY19" i="8" l="1"/>
  <c r="AY18" i="8"/>
  <c r="BJ6" i="8"/>
  <c r="BE19" i="8" s="1"/>
  <c r="AY14" i="8"/>
  <c r="AY20" i="8"/>
  <c r="AY15" i="8"/>
  <c r="AY17" i="8"/>
  <c r="AQ24" i="8"/>
  <c r="AY16" i="8"/>
  <c r="HY18" i="11"/>
  <c r="DT7" i="11"/>
  <c r="DV7" i="11" s="1"/>
  <c r="EA7" i="11" s="1"/>
  <c r="EF7" i="11" s="1"/>
  <c r="DJ23" i="11"/>
  <c r="IE7" i="11"/>
  <c r="IM7" i="11" s="1"/>
  <c r="HU23" i="11"/>
  <c r="BU23" i="21"/>
  <c r="CC6" i="21"/>
  <c r="CG6" i="21" s="1"/>
  <c r="AK16" i="9"/>
  <c r="Z6" i="9"/>
  <c r="A82" i="5"/>
  <c r="A104" i="5" s="1"/>
  <c r="A110" i="5" s="1"/>
  <c r="X82" i="5" s="1"/>
  <c r="X103" i="5" s="1"/>
  <c r="X109" i="5" s="1"/>
  <c r="X114" i="5" s="1"/>
  <c r="X119" i="5" s="1"/>
  <c r="AG64" i="5"/>
  <c r="CM20" i="22"/>
  <c r="CE20" i="22"/>
  <c r="CK6" i="21" l="1"/>
  <c r="CM6" i="21" s="1"/>
  <c r="CB23" i="21"/>
  <c r="AQ107" i="5"/>
  <c r="X132" i="5"/>
  <c r="A142" i="5" s="1"/>
  <c r="A148" i="5" s="1"/>
  <c r="A154" i="5" s="1"/>
  <c r="A160" i="5" s="1"/>
  <c r="X142" i="5" s="1"/>
  <c r="X148" i="5" s="1"/>
  <c r="X154" i="5" s="1"/>
  <c r="X160" i="5" s="1"/>
  <c r="AQ106" i="5"/>
  <c r="AQ105" i="5"/>
  <c r="ID14" i="11"/>
  <c r="IQ7" i="11"/>
  <c r="IT7" i="11" s="1"/>
  <c r="W25" i="9"/>
  <c r="AD6" i="9"/>
  <c r="AH6" i="9" s="1"/>
  <c r="AC24" i="9" l="1"/>
  <c r="AK6" i="9"/>
  <c r="AK17" i="9"/>
  <c r="CJ23" i="21"/>
  <c r="CO6" i="21"/>
  <c r="CP6" i="21" s="1"/>
  <c r="CR6" i="21" s="1"/>
  <c r="CV6" i="21" l="1"/>
  <c r="CX6" i="21" s="1"/>
  <c r="CZ6" i="21" s="1"/>
  <c r="DA6" i="21" s="1"/>
  <c r="BO23" i="21"/>
  <c r="AP6" i="9"/>
  <c r="AR6" i="9" s="1"/>
  <c r="AV6" i="9" s="1"/>
  <c r="AP17" i="9"/>
  <c r="AG25" i="9"/>
  <c r="AR12" i="9"/>
  <c r="BL20" i="9" l="1"/>
  <c r="AX6" i="9"/>
  <c r="DC6" i="21"/>
  <c r="DE6" i="21" s="1"/>
  <c r="DI6" i="21" s="1"/>
  <c r="DL6" i="21" s="1"/>
  <c r="DO6" i="21" s="1"/>
  <c r="BI23" i="21"/>
  <c r="CU23" i="21"/>
  <c r="DR6" i="21" l="1"/>
  <c r="DV6" i="21" s="1"/>
  <c r="EF6" i="21" s="1"/>
  <c r="DH23" i="21"/>
  <c r="AU25" i="9"/>
  <c r="BB6" i="9"/>
  <c r="BC6" i="9" s="1"/>
  <c r="BL21" i="9" l="1"/>
  <c r="BE6" i="9"/>
  <c r="EJ6" i="21"/>
  <c r="EN6" i="21" s="1"/>
  <c r="EB22" i="21"/>
  <c r="DU23" i="21" l="1"/>
  <c r="EC6" i="21"/>
  <c r="H25" i="9"/>
  <c r="BA25" i="9"/>
  <c r="BI6" i="9"/>
  <c r="BJ6" i="9" s="1"/>
  <c r="BL6" i="9" l="1"/>
  <c r="BL22" i="9"/>
  <c r="EM23" i="21"/>
  <c r="EU6" i="21"/>
  <c r="FC6" i="21" s="1"/>
  <c r="EI22" i="21" l="1"/>
  <c r="FL6" i="21"/>
  <c r="BH25" i="9"/>
  <c r="C12" i="11"/>
  <c r="GJ6" i="21" l="1"/>
  <c r="GN6" i="21" s="1"/>
  <c r="GS6" i="21" s="1"/>
  <c r="GW6" i="21" s="1"/>
  <c r="GM22" i="21" s="1"/>
  <c r="FB22" i="2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<sst xmlns="http://schemas.openxmlformats.org/spreadsheetml/2006/main" count="4633" uniqueCount="1615">
  <si>
    <t>SITUATION GÉOGRAPHIQUE</t>
  </si>
  <si>
    <t>Province :</t>
  </si>
  <si>
    <t>Numéro du ménage:____________</t>
  </si>
  <si>
    <t xml:space="preserve">LATITUDE (NORD): </t>
  </si>
  <si>
    <t>.</t>
  </si>
  <si>
    <t>Urbain …… 1</t>
  </si>
  <si>
    <t xml:space="preserve">LONGITUDE (EST): </t>
  </si>
  <si>
    <t>Rural …………2</t>
  </si>
  <si>
    <t>Le répondant :</t>
  </si>
  <si>
    <t>Chef de ménage………...…...…. 1</t>
  </si>
  <si>
    <t>Enfant du Chef du ménage ……..3</t>
  </si>
  <si>
    <t>Autre personne (à préciser) …….7</t>
  </si>
  <si>
    <t>VISITES DANS LE MENAGE</t>
  </si>
  <si>
    <t>NOM/PRENOM DE L'ENQUÊTEUR:</t>
  </si>
  <si>
    <t>CODE ENQUETEUR:</t>
  </si>
  <si>
    <t>Date Visite</t>
  </si>
  <si>
    <t>JOUR</t>
  </si>
  <si>
    <t>MOIS</t>
  </si>
  <si>
    <t>ANNÉE</t>
  </si>
  <si>
    <t>LANGUE UTILISÉE</t>
  </si>
  <si>
    <t>Français</t>
  </si>
  <si>
    <t>Lingala</t>
  </si>
  <si>
    <t>Autre, à préciser</t>
  </si>
  <si>
    <t>RECAPITULATIF DU MENAGE</t>
  </si>
  <si>
    <t>RÉSULTAT DE L'ENTRETIEN :</t>
  </si>
  <si>
    <t>Nombre total des membres du ménage :</t>
  </si>
  <si>
    <t>Entièrement rempli</t>
  </si>
  <si>
    <t>Nombre total d'enfants de 0-4 ans :</t>
  </si>
  <si>
    <t>Partiellement rempli</t>
  </si>
  <si>
    <t>Nombre  total de filles de 5-14 ans :</t>
  </si>
  <si>
    <t>Refus d'autoriser l'entretien</t>
  </si>
  <si>
    <t>Nombre  total de garçons 5-14 ans :</t>
  </si>
  <si>
    <t>Absence des membres du ménage</t>
  </si>
  <si>
    <t xml:space="preserve">Nombre  total de femmes de 15-49 ans : </t>
  </si>
  <si>
    <t>Autre (à préciser)</t>
  </si>
  <si>
    <t xml:space="preserve">Nombre  total d'hommes de 15-49 ans : </t>
  </si>
  <si>
    <t>Nombre  total de femmes de plus de 50 ans :</t>
  </si>
  <si>
    <t>Nombre  total d'hommes de plus de 50 ans :</t>
  </si>
  <si>
    <t>CONSENTEMENT ECLAIRE, A RECUEILLIR AVANT LE DEBUT DE L'ENTREVUE</t>
  </si>
  <si>
    <t>OUI</t>
  </si>
  <si>
    <t>NON</t>
  </si>
  <si>
    <t>►</t>
  </si>
  <si>
    <t>Caractéristiques des femmes éligibles du ménages</t>
  </si>
  <si>
    <t>RÉPONDANT : LE CHEF DU MÉNAGE OU LE MEMBRE DU MÉNAGE LE MIEUX INFORMÉ</t>
  </si>
  <si>
    <t>CODE ID</t>
  </si>
  <si>
    <t>Veuillez me communiquer le nom des toutes les femmes de 15-49 vivant dans ce ménage</t>
  </si>
  <si>
    <t>Quelle est la date de naissance de [NOM] ?</t>
  </si>
  <si>
    <t xml:space="preserve">Quel âge a [NOM] ? </t>
  </si>
  <si>
    <t>Quelle est la situation matrimoniale actuelle de [NOM] ?</t>
  </si>
  <si>
    <t>Quel est le niveau d'instruction le plus élevé atteint par [NOM] ?</t>
  </si>
  <si>
    <t>À ce niveau d'instruc tion quelle est la classe la plus élevée achevée par [NOM] ?</t>
  </si>
  <si>
    <t>Quelle est la religion de [NOM] ?</t>
  </si>
  <si>
    <t>Aucune</t>
  </si>
  <si>
    <t>Catholique</t>
  </si>
  <si>
    <t>Protestante</t>
  </si>
  <si>
    <t>Célibataire</t>
  </si>
  <si>
    <t>Musulmane</t>
  </si>
  <si>
    <t>Mariée monogame</t>
  </si>
  <si>
    <t>Eglise de Réveil</t>
  </si>
  <si>
    <t>Mariée polygame</t>
  </si>
  <si>
    <t>Primaire</t>
  </si>
  <si>
    <t>Primaire 1</t>
  </si>
  <si>
    <t>Kimbanguiste</t>
  </si>
  <si>
    <t>A.</t>
  </si>
  <si>
    <t>B.</t>
  </si>
  <si>
    <t>C.</t>
  </si>
  <si>
    <t>Union libre</t>
  </si>
  <si>
    <t xml:space="preserve">cycle d'orientation ( 1 ère et 2 ème année)  </t>
  </si>
  <si>
    <t>Primaire 2</t>
  </si>
  <si>
    <t>Salutiste</t>
  </si>
  <si>
    <t>JJ</t>
  </si>
  <si>
    <t>MM</t>
  </si>
  <si>
    <t>AAAA</t>
  </si>
  <si>
    <t>ANS</t>
  </si>
  <si>
    <t>Divorcée/séparée</t>
  </si>
  <si>
    <t>cycle humanités ( 3 ème,4ème,5ème et 6ème)</t>
  </si>
  <si>
    <t>Primaire 3</t>
  </si>
  <si>
    <t>OUI  1</t>
  </si>
  <si>
    <t>Veuve</t>
  </si>
  <si>
    <t>Primaire 4</t>
  </si>
  <si>
    <t>NOM ET PRENOMS</t>
  </si>
  <si>
    <t>NON 2</t>
  </si>
  <si>
    <t xml:space="preserve">Supérieur et plus </t>
  </si>
  <si>
    <t>Primaire 5</t>
  </si>
  <si>
    <t>Primaire 6</t>
  </si>
  <si>
    <t>cycle d'orientation 1</t>
  </si>
  <si>
    <t>cycle d'orientation 2</t>
  </si>
  <si>
    <t>cycle des humanités 3</t>
  </si>
  <si>
    <t>cycle des  humanités 4</t>
  </si>
  <si>
    <t>cycle des humanités 5</t>
  </si>
  <si>
    <t>cycle des humanités 6</t>
  </si>
  <si>
    <t>Graduat 1</t>
  </si>
  <si>
    <t>Graduat 2</t>
  </si>
  <si>
    <t>Graduat 3</t>
  </si>
  <si>
    <t>Licence 1</t>
  </si>
  <si>
    <t>Licence 2</t>
  </si>
  <si>
    <t>Autre</t>
  </si>
  <si>
    <t>|__|__|</t>
  </si>
  <si>
    <t>|__|__|__|__|</t>
  </si>
  <si>
    <t>|__|</t>
  </si>
  <si>
    <t>Caractéristiques des enfants de moins de 5 ans du ménage</t>
  </si>
  <si>
    <t xml:space="preserve">SUJET : TOUS LES ENFANTS DE MOINS DE 5 ANS </t>
  </si>
  <si>
    <t>RÉPONDANT : LE CHEF DU MÉNAGE OU LE GARDIEN DE L'ENFANT</t>
  </si>
  <si>
    <t xml:space="preserve">Quel est le sexe de [NOM] ? </t>
  </si>
  <si>
    <t>La mère de [NOM] vit-elle dans ce ménage?</t>
  </si>
  <si>
    <t>Masculin</t>
  </si>
  <si>
    <t>Féminin</t>
  </si>
  <si>
    <t>Oui   1</t>
  </si>
  <si>
    <t>Non</t>
  </si>
  <si>
    <t xml:space="preserve"> </t>
  </si>
  <si>
    <t>Situation économique du ménage : Revenus</t>
  </si>
  <si>
    <t>SUJET : UNE RÉPONSE GLOBALE PAR MÉNAGE</t>
  </si>
  <si>
    <t>Y a-t-il dans le ménage quelqu'un qui est couvert par une assurance maladie ou membre d'une mutuelle de santé ?</t>
  </si>
  <si>
    <t>Au cours des 4 dernières semaines, est-ce que votre ménage a reçu de l'argent de la part d'amis ou de membres vivant ailleurs ?</t>
  </si>
  <si>
    <t>Oui</t>
  </si>
  <si>
    <t>Qui sont ceux qui sont couverts par une assurance maladie ou membre d'une mutuelle de santé ?</t>
  </si>
  <si>
    <t>a. Chef de ménage</t>
  </si>
  <si>
    <t>b. Epouse du CM</t>
  </si>
  <si>
    <t>Au cours des 4 dernières semaines, est-ce que votre ménage a reçu de l'argent provenant des programmes d'assistance sociale  ?</t>
  </si>
  <si>
    <t>c. Enfants du CM</t>
  </si>
  <si>
    <t>d. Tous</t>
  </si>
  <si>
    <t>e. Autre (à préciser)</t>
  </si>
  <si>
    <t>Au cours des 4 dernières semaines, est-ce votre ménage a reçu/gagné de l'argent par la vente de ses produits agricoles ?</t>
  </si>
  <si>
    <t>Au cours des 4 dernières semaines, est-ce que votre ménage a reçu/gagné de l'argent grâce au travail rémuneré par un salaire de l'un de ses  membres?</t>
  </si>
  <si>
    <t>Au cours des 4 dernières semaines, est-ce que votre ménage a reçu/gagné de l'argent grâce au travail non-salarié de l'un de ses  membres?</t>
  </si>
  <si>
    <t>,</t>
  </si>
  <si>
    <t xml:space="preserve">Caractéristiques socioéconomiques du ménage : Chocs financiers liés à la santé </t>
  </si>
  <si>
    <t>Au cours des 12 derniers mois, avez-vous eu des dépenses de santé excédant les moyens financiers acquis par vos revenus habituels?</t>
  </si>
  <si>
    <t xml:space="preserve">Au cours des 12 derniers mois, un membre de votre ménage a-t-il dû vendre des terrains, des bâtiments, du matériel agricole, du bétail, des réserves alimentaires ou d'autres possessions pour faire face à des dépenses de santé ? </t>
  </si>
  <si>
    <t>Au total, combien avez-vous emprunté pour payer les frais de santé au cours des 12 derniers mois ?</t>
  </si>
  <si>
    <t>|___|___|___|___|___|___|___|</t>
  </si>
  <si>
    <t>Au total, combien d'argent d'un autre crédit avez-vous utilisé pour payer des frais de santé au cours des 12 derniers mois ?</t>
  </si>
  <si>
    <t>Avez-vous dû vendre [BIEN] ?</t>
  </si>
  <si>
    <t>Au total, quelle est la somme que vous avez obtenue ?</t>
  </si>
  <si>
    <t>►Bien suivant</t>
  </si>
  <si>
    <t>Terrain</t>
  </si>
  <si>
    <t>Au cours des 12 derniers mois, un membre de votre ménage a-t-il reçu de l'argent en cadeau, pour l'aider à payer des soins de santé ? Il peut s'agir d'une aide de votre communauté pour votre ménage afin de l'aider à payer des factures, mais aussi de cadeaux de membres de votre famille qui n'habitent pas dans votre ménage et autres assistances pour vous aider à payer des soins de santé.</t>
  </si>
  <si>
    <t>Bâtiments</t>
  </si>
  <si>
    <t>Matériel agricole</t>
  </si>
  <si>
    <t>Céréales</t>
  </si>
  <si>
    <t>Bétail</t>
  </si>
  <si>
    <t>Autres possessions</t>
  </si>
  <si>
    <t>Estimer en Francs Congolais la valeur de ces assistances reçus pour les frais de soins de santé au cours des 12 derniers mois?</t>
  </si>
  <si>
    <t>Au total, combien avez-vous reçu pour payer les frais de santé au cours des 12 derniers mois ?</t>
  </si>
  <si>
    <t>3b</t>
  </si>
  <si>
    <t>Logement</t>
  </si>
  <si>
    <t xml:space="preserve">D'où provient principalement l'eau que boivent les membres de votre ménage ? </t>
  </si>
  <si>
    <t>EAU DU ROBINET</t>
  </si>
  <si>
    <t>CHASSE D'EAU/CHASSE MANUELLE/CHASSE D'EAU CONNECTÉE</t>
  </si>
  <si>
    <t>PUITS CREUSÉ</t>
  </si>
  <si>
    <t>FOSSE D'AISANCES</t>
  </si>
  <si>
    <t>EAU DE SOURCE</t>
  </si>
  <si>
    <t>AUTRES</t>
  </si>
  <si>
    <t xml:space="preserve">k.     PAS DE TOILETTES/NATURE </t>
  </si>
  <si>
    <t>l.      AUTRE (PRECISEZ)</t>
  </si>
  <si>
    <t>a. OBSERVÉ</t>
  </si>
  <si>
    <t xml:space="preserve">b. NON OBSERVÉ, PAS DANS LOGEMENT/COUR/PARCELLE </t>
  </si>
  <si>
    <t xml:space="preserve">c. NON OBSERVÉ, PAS DE PERMISSION POUR VÉRIFIER  </t>
  </si>
  <si>
    <t xml:space="preserve">d. NON OBSERVÉ, AUTRE RAISON  </t>
  </si>
  <si>
    <t xml:space="preserve">Combien de temps faut-il pour s'y rendre, prendre l'eau et revenir ? </t>
  </si>
  <si>
    <t>a. DANS LOGEMENT/PARCELLE (0 minutes)</t>
  </si>
  <si>
    <t xml:space="preserve">Observation seulement: Observez la disponibilité d’eau à l’endroit où les membres du ménage </t>
  </si>
  <si>
    <t>b. MINUTES (Préciser)</t>
  </si>
  <si>
    <t xml:space="preserve">se lavent les mains: </t>
  </si>
  <si>
    <t xml:space="preserve">a. EAU DISPONIBLE </t>
  </si>
  <si>
    <t>c. NE SAIT PAS</t>
  </si>
  <si>
    <t xml:space="preserve">b. EAU NON DISPONIBLE </t>
  </si>
  <si>
    <t xml:space="preserve">Habituellement, que faites-vous pour rendre l'eau que vous buvez plus saine ? </t>
  </si>
  <si>
    <t xml:space="preserve">Observation seulement: la présence de savon, détergent ou autre produit pour se laver les mains </t>
  </si>
  <si>
    <t>a. SAVON, DÉTERGENT (EN MORCEAU, LIQUIDE, POUDRE, PÂTE)</t>
  </si>
  <si>
    <t>b. CENDRE, BOUE, SABLE</t>
  </si>
  <si>
    <t>c. AUCUN</t>
  </si>
  <si>
    <t>i.     RIEN</t>
  </si>
  <si>
    <t>Biens du ménage</t>
  </si>
  <si>
    <t>Partie A : Biens durables</t>
  </si>
  <si>
    <t xml:space="preserve">Partie B : Biens immobiliers </t>
  </si>
  <si>
    <t>CODE DES BIENS DURABLES</t>
  </si>
  <si>
    <t>Votre ménage est-il propriétaire d'une parcelle sur laquelle cette habitation est construite (possession signifie que vous pouvez par example le vendre et en tirer de l'argent) ?</t>
  </si>
  <si>
    <t xml:space="preserve">Combien de [BIENS DURABLES] votre ménage possède-t-il ? </t>
  </si>
  <si>
    <t>Quelle est la superficie de cette  parcelle ?</t>
  </si>
  <si>
    <t>UNITÉ DE SURFACE :</t>
  </si>
  <si>
    <t>SUPERFICIE</t>
  </si>
  <si>
    <t>|___|___|___|</t>
  </si>
  <si>
    <t xml:space="preserve">UNITÉ DE SURFACE :  </t>
  </si>
  <si>
    <t>MÈTRE CARRÉ</t>
  </si>
  <si>
    <t>HECTARE</t>
  </si>
  <si>
    <t xml:space="preserve">Sans tenir compte de cette résidence, votre ménage possède-t-il du terrain/champ? </t>
  </si>
  <si>
    <t>Quelle est la superficie de cet(s) autre(s) terrain(s)/champ que possède votre ménage ?</t>
  </si>
  <si>
    <t>NOMBRE</t>
  </si>
  <si>
    <t>Radio</t>
  </si>
  <si>
    <t>|___|___|</t>
  </si>
  <si>
    <t>Lampe à pétrole / Pile</t>
  </si>
  <si>
    <t>Lit/matelas</t>
  </si>
  <si>
    <t>Moustiquaires</t>
  </si>
  <si>
    <t xml:space="preserve">Partie C : Elevage </t>
  </si>
  <si>
    <t>Téléphone portable</t>
  </si>
  <si>
    <t>Moto</t>
  </si>
  <si>
    <t>CODE DES ANIMAUX</t>
  </si>
  <si>
    <t>ANIMAL</t>
  </si>
  <si>
    <t>Bicyclette</t>
  </si>
  <si>
    <t xml:space="preserve">Combien de [ANIMAUX] votre ménage possède-t-il ? </t>
  </si>
  <si>
    <t>Camionnette ou voiture</t>
  </si>
  <si>
    <t>Houes/herses/haches</t>
  </si>
  <si>
    <t>Panneau solaire</t>
  </si>
  <si>
    <t xml:space="preserve">Pirogue </t>
  </si>
  <si>
    <t>Table à manger</t>
  </si>
  <si>
    <t>Chèvre </t>
  </si>
  <si>
    <t>|___|___| |___|___|___|</t>
  </si>
  <si>
    <t>Mouton </t>
  </si>
  <si>
    <t>Porc </t>
  </si>
  <si>
    <t>Volaille </t>
  </si>
  <si>
    <t>Boeufs </t>
  </si>
  <si>
    <t>Autres, specifiez:</t>
  </si>
  <si>
    <t>Services de santé: appréciation des formations les plus frequentées et les plus proches</t>
  </si>
  <si>
    <t>Quelle formation sanitaire (hôpital, centre de santé, etc.) frequentez-vous le plus souvent ?</t>
  </si>
  <si>
    <t>Nom de la formation sanitaire</t>
  </si>
  <si>
    <t>Code</t>
  </si>
  <si>
    <t>………………………………………………………………………….</t>
  </si>
  <si>
    <t>Quelle est la formation sanitaire (hôpital, Centre de Santé, Poste de santé)  la plus proche de votre ménage ?</t>
  </si>
  <si>
    <t>Quel est le type de cette formation sanitaire ?</t>
  </si>
  <si>
    <t>Centre de Santé</t>
  </si>
  <si>
    <t>Poste de santé</t>
  </si>
  <si>
    <t>Quel est le statut de cette formation sanitaire ?</t>
  </si>
  <si>
    <t>Public</t>
  </si>
  <si>
    <t>Quelle appréciation faites-vous des aspects suivants de cette formation sanitaire ?</t>
  </si>
  <si>
    <t>Très bon</t>
  </si>
  <si>
    <t>Bon</t>
  </si>
  <si>
    <t>Passable</t>
  </si>
  <si>
    <t>Mauvais</t>
  </si>
  <si>
    <t>Très mauvais</t>
  </si>
  <si>
    <t>Les heures d'ouverture/fermeture de la formation sanitaire</t>
  </si>
  <si>
    <t>Les horaires d'ouverture de la formation sanitaire</t>
  </si>
  <si>
    <t>La propreté, le confort des salles/du lieu de soin</t>
  </si>
  <si>
    <t>Le matériel pour être examiné / soigné</t>
  </si>
  <si>
    <t>Matériel pour être examiné / soigné</t>
  </si>
  <si>
    <t>La manière de faire le diagnostic</t>
  </si>
  <si>
    <t>La disponibilité des médicaments</t>
  </si>
  <si>
    <t>L'éfficacité des traitements reçus, des médicaments prescrits</t>
  </si>
  <si>
    <t>Dans cette formation sanitaire, comment appréciez-vous l'attitude du personnel traitant en ce qui concerne</t>
  </si>
  <si>
    <t>L'accueil reservé aux patients</t>
  </si>
  <si>
    <t>Le temps d'attente</t>
  </si>
  <si>
    <t>Temps d'attente</t>
  </si>
  <si>
    <t>Le respect envers les  patients</t>
  </si>
  <si>
    <t>La compétence de l'agent de santé</t>
  </si>
  <si>
    <t>L'échange avec l'agent de santé sur votre maladie</t>
  </si>
  <si>
    <t>La possibilité de poser des questions</t>
  </si>
  <si>
    <t>Tres Acceptable</t>
  </si>
  <si>
    <t>Acceptable</t>
  </si>
  <si>
    <t>Moyenne</t>
  </si>
  <si>
    <t>Moins acceptable</t>
  </si>
  <si>
    <t>Pas du tout acceptable</t>
  </si>
  <si>
    <t>Les coûts de services et autres actes</t>
  </si>
  <si>
    <t>Les coûts des médicaments</t>
  </si>
  <si>
    <t>La distance pour se rendre à la formation sanitaire</t>
  </si>
  <si>
    <t>Services de santé: préferences par type de services</t>
  </si>
  <si>
    <t>A votre avis, quelle est la formation où l'on peut recevoir les meilleurs services de santé prénatals (CPN) dans ce village ou ses alentours? (indepéndamment des frais imposés)</t>
  </si>
  <si>
    <t>A votre avis, quelle est la formation où l'on peut recevoir les meilleurs services de santé pour les soins des enfants de moin de 5 ans dans ce village ou ses alentours? (indepéndamment des frais imposés)</t>
  </si>
  <si>
    <t>…………………………………………………………………………………………………</t>
  </si>
  <si>
    <t xml:space="preserve">Code </t>
  </si>
  <si>
    <t>A votre avis, quelle est la formation où l'on peut recevoir les meilleurs services de santé pour un accouchement dans ce village ou ses alentours? (indepéndamment des frais imposés)</t>
  </si>
  <si>
    <t>A votre avis, quelle est la formation où l'on peut recevoir les meilleurs services de santé pour la planification familiale dans ce village ou ses alentours? (indepéndamment des frais imposés)</t>
  </si>
  <si>
    <t xml:space="preserve">Statut de Santé </t>
  </si>
  <si>
    <t>9 Statut de Santé et Utilisation  de service de santé</t>
  </si>
  <si>
    <t>HANDICAP ET MALADIES CHRONIQUES</t>
  </si>
  <si>
    <t>ASSURANCE</t>
  </si>
  <si>
    <t>MALADIE AIGUË</t>
  </si>
  <si>
    <t>RECHERCHE DE SOINS, DERNIÈRE VISITE</t>
  </si>
  <si>
    <t>DÉPENSES</t>
  </si>
  <si>
    <t xml:space="preserve">CODE D'IDENTIFICATION DE LA FEMME </t>
  </si>
  <si>
    <t>Comment a été votre état de santé  durant les 12 derniers mois ?</t>
  </si>
  <si>
    <t>Souffrez-vous d'handicap ou de maladies chroniques ?</t>
  </si>
  <si>
    <t>Étant donnée votre santé actuelle , comment êtes-vous en mesure d'effectuer vos activités quotidiennes (travail, école, etc.) ?</t>
  </si>
  <si>
    <t>Etes-vous présentement couvert (e) par une assurance maladie?</t>
  </si>
  <si>
    <t xml:space="preserve">Au cours des 4 dernières semaines, avez-vous été malade, ou souffrez-vous d'une maladie ou blessure, en dehors des handicaps ou des maladies chroniques ?  </t>
  </si>
  <si>
    <t>Connaissez-vous le nom de votre maladie?</t>
  </si>
  <si>
    <t>Si oui, quellle est-elle?</t>
  </si>
  <si>
    <t>Qui vous a dit le nom de votre maladie ?</t>
  </si>
  <si>
    <t>Combien de temps après le début de votre maladie avez-vous attendu avant de chercher à se faire soigner pour la 1ère fois ?</t>
  </si>
  <si>
    <t xml:space="preserve">Quel type de recours  avez-vous choisi et dans quel ordre ? </t>
  </si>
  <si>
    <t>Dans quel village/quartier avez-vous cherché premièrement à se faire soigner ?</t>
  </si>
  <si>
    <t xml:space="preserve">Pourquoi ne vous-êtes-vous pas rendu(e) dans un établissement de santé ou n'avez-vous pas vu du personnel médical pour vous faire soigner ?      </t>
  </si>
  <si>
    <t>Au cours des 4 dernières semaines, quel est le montant dépensé par votre ménage de sa propre poche pour traiter votre maladie? Plus spécifiquement, combien votre ménage a-t-il dépensé pour…</t>
  </si>
  <si>
    <t>HANDICAPS</t>
  </si>
  <si>
    <t>TROP CHER</t>
  </si>
  <si>
    <t>HANDICAP PHYSIQUE</t>
  </si>
  <si>
    <t>TROP LOIN</t>
  </si>
  <si>
    <t>HANDICAP MENTAL</t>
  </si>
  <si>
    <t>Clinique Universitaire</t>
  </si>
  <si>
    <t>TROP OCCUPÉ(E) (TRAVAIL, ENFANTS)</t>
  </si>
  <si>
    <t>CÉCITÉ</t>
  </si>
  <si>
    <t>Hôpital Général Provincial de Reference</t>
  </si>
  <si>
    <t>N'ÉTAIT PAS SUFFISAMMENT MALADE</t>
  </si>
  <si>
    <t>SURDITÉ/MUTITÉ</t>
  </si>
  <si>
    <t>Hôpital General de reference</t>
  </si>
  <si>
    <t>ETAT PHYSIQUE DU BATIMENT N' INSPIRANT PAS CONFIANCE</t>
  </si>
  <si>
    <t>AUTRE HANDICAP</t>
  </si>
  <si>
    <t xml:space="preserve">Tradipraticien   </t>
  </si>
  <si>
    <t>Centre de Santé de reference/ clinique</t>
  </si>
  <si>
    <t>L'ÉTABLISSEMENT A DES STOCKS MEDICAMENTS INSUFFISANTS</t>
  </si>
  <si>
    <t>DANS LES 24 HEURES</t>
  </si>
  <si>
    <t xml:space="preserve">Automédication moderne  </t>
  </si>
  <si>
    <t>MAUVAISE ATTITUDE DU PERSONNEL</t>
  </si>
  <si>
    <t>Pouvez-vous me montrer l'ordonnance ou le carnet de vaccination ?</t>
  </si>
  <si>
    <t>MALADIE CHRONIQUE</t>
  </si>
  <si>
    <t xml:space="preserve">Automédication traditionnelle  </t>
  </si>
  <si>
    <t>NE CONNAIT AUCUN MEMBRE DU PERSONNEL</t>
  </si>
  <si>
    <t>TROUBLE CARDIAQUE</t>
  </si>
  <si>
    <t>ENTRE 24 ET 48 HEURES</t>
  </si>
  <si>
    <t xml:space="preserve">Médecine Asiatique   </t>
  </si>
  <si>
    <t>PERSONNEL DE SANTE EN PRIVE</t>
  </si>
  <si>
    <t>NE FAIT PAS CONFIANCE AU PERSONNEL</t>
  </si>
  <si>
    <t>DIABÈTE</t>
  </si>
  <si>
    <t>AISÉMENT</t>
  </si>
  <si>
    <t xml:space="preserve">Agent de santé communautaire </t>
  </si>
  <si>
    <t xml:space="preserve">AGENT DE SANTÉ COMMUNAUTAIRE </t>
  </si>
  <si>
    <t>PERSONNEL HABITUELLEMENT ABSENT</t>
  </si>
  <si>
    <t>ÉPILEPSIE</t>
  </si>
  <si>
    <t>DIFFICILEMENT</t>
  </si>
  <si>
    <t>DANS LA MEME SEMAINE</t>
  </si>
  <si>
    <t xml:space="preserve">Prière de guerison                                                     </t>
  </si>
  <si>
    <t>ÉTABLISSEMENT DE SANTÉ FERMÉ</t>
  </si>
  <si>
    <t>ASTHME</t>
  </si>
  <si>
    <t>TRES DIFFICILEMENT</t>
  </si>
  <si>
    <t xml:space="preserve">NON     2 </t>
  </si>
  <si>
    <t>EVIDENT (Cas d'accident)</t>
  </si>
  <si>
    <t>Autre, precisez</t>
  </si>
  <si>
    <t xml:space="preserve">PAS DE TRANSPORT </t>
  </si>
  <si>
    <t>ULCERES GASTRIQUES</t>
  </si>
  <si>
    <t>INCAPABLE DE LE FAIRE</t>
  </si>
  <si>
    <t>DANS LES 15 JOURS</t>
  </si>
  <si>
    <t>VENDEUR AMBULANT/MARCHE</t>
  </si>
  <si>
    <t>MAUVAISE QUALITÉ DES SOINS</t>
  </si>
  <si>
    <t>D.</t>
  </si>
  <si>
    <t>E</t>
  </si>
  <si>
    <t>F</t>
  </si>
  <si>
    <t xml:space="preserve">INCONTINENCE URINAIRE </t>
  </si>
  <si>
    <t>HORAIRES PEU PRATIQUES</t>
  </si>
  <si>
    <t>Frais de consultation officiels</t>
  </si>
  <si>
    <t>Frais de laboratoire/radiographie et de chirurgie</t>
  </si>
  <si>
    <t xml:space="preserve">Autres paiements (frais non réglementaires,etc) </t>
  </si>
  <si>
    <t>Transports</t>
  </si>
  <si>
    <t>Médicaments</t>
  </si>
  <si>
    <t>Montant total des frais de santé</t>
  </si>
  <si>
    <t>CANCER</t>
  </si>
  <si>
    <t>DANS LES 3 SEMAINES</t>
  </si>
  <si>
    <t>AUTRE</t>
  </si>
  <si>
    <t>LONGUES ATTENTES</t>
  </si>
  <si>
    <t>VIH/SIDA</t>
  </si>
  <si>
    <t>MOI-MÊME</t>
  </si>
  <si>
    <t>INSECURITE</t>
  </si>
  <si>
    <t>Moyen</t>
  </si>
  <si>
    <t>TUBERCULOSE</t>
  </si>
  <si>
    <t>AUTRE PERSONNE</t>
  </si>
  <si>
    <t>PLUS DE 3 SEMAINES</t>
  </si>
  <si>
    <t>PREFERE AUTOMEDICATION</t>
  </si>
  <si>
    <t>HYPERTENSION ( HTA)</t>
  </si>
  <si>
    <t>NE SAIT PAS</t>
  </si>
  <si>
    <t>PREFERE MEDECINE TRADITIONNELLE</t>
  </si>
  <si>
    <t>DOULEURS ARTICULAIRES</t>
  </si>
  <si>
    <t>ETABLISSEMENT OFFRE PLUS DES MEDICAMENTS PAR VOIE ORALE</t>
  </si>
  <si>
    <t>DREPANOCITOSE</t>
  </si>
  <si>
    <t>MANQUE  D'EXAMEN DE LABORATOIRE</t>
  </si>
  <si>
    <t>AUTRE MALADIE CHRONIQUE</t>
  </si>
  <si>
    <t>1er</t>
  </si>
  <si>
    <t>2ème</t>
  </si>
  <si>
    <t>3ème</t>
  </si>
  <si>
    <t xml:space="preserve">Code 1er VILLAGE </t>
  </si>
  <si>
    <t xml:space="preserve">Code 2e VILLAGE </t>
  </si>
  <si>
    <t xml:space="preserve">Code 3e VILLAGE </t>
  </si>
  <si>
    <t>A</t>
  </si>
  <si>
    <t>B</t>
  </si>
  <si>
    <t>C</t>
  </si>
  <si>
    <t>|___|</t>
  </si>
  <si>
    <t>|__|__||__|__|__||__|__|__|</t>
  </si>
  <si>
    <t>Dossier Grossesse</t>
  </si>
  <si>
    <t>RÉPONDANT : ELLE-MÊME</t>
  </si>
  <si>
    <t>Quel âge avez-vous?</t>
  </si>
  <si>
    <t>Êtes-vous enceinte en ce moment ?</t>
  </si>
  <si>
    <t>De combien de mois êtes-vous enceinte ?</t>
  </si>
  <si>
    <t>Avez-vous des enfants auxquels vous avez donné naissance et qui vivent aujourd'hui avec vous ?</t>
  </si>
  <si>
    <t>Avez-vous des enfants auxquels vous avez donné naissance, qui sont encore en vie mais qui ne vivent pas aujourd'hui avec vous ?</t>
  </si>
  <si>
    <t xml:space="preserve">Madame/Mademoiselle, je comprends parfaitement que c’est difficile d’en parler, mais c’est très important pour nous de savoir/comprendre si cet événement est rare ou commun afin de permettre à l’État et ses partenaires de prendre de bonnes décisions. A cet effet, vous voudriez bien nous dire s’il vous est déjà arrivé de donner naissance à un enfant qui est né (e) en vie mais qui est mort par la suite ?  </t>
  </si>
  <si>
    <t>Veuillez confirmer que le nombre total d'enfants auxquels vous avez donné naissance s'élève à... [NOMBRE EN QUESTION]</t>
  </si>
  <si>
    <t xml:space="preserve">EST-CE QUE LE NOMBRE DE BÉBÉS NÉS EN VIE </t>
  </si>
  <si>
    <t>Quand avez-vous donné naissance pour la dernière fois à un enfant en vie ?</t>
  </si>
  <si>
    <t>Avez-vous déjà eu une grossesse qui s'est terminée par un enfant mort-né, c'est-à-dire une grossesse d'au mois 28 semaines mais dont le bébé est mort avant sa naissance ?</t>
  </si>
  <si>
    <t>Combien de grossesses se sont-elles terminées par un enfant mort-né ?</t>
  </si>
  <si>
    <t>Quand avez-vous eu pour la dernière fois un enfant mort-né ?</t>
  </si>
  <si>
    <t>Avez-vous déjà eu une grossesse qui s'est terminée par une fausse couche ou un avortement ?</t>
  </si>
  <si>
    <t>Combien de grossesses se sont-elles terminées par une fausse couche ou un avortement ?</t>
  </si>
  <si>
    <t>Quand avez-vous eu pour la dernière fois une fausse couche ou un avortement ?</t>
  </si>
  <si>
    <t>Combien de fils vivent avec vous ?</t>
  </si>
  <si>
    <t>Combien de fils vivent ailleurs ?</t>
  </si>
  <si>
    <t>Combien de filles vivent ailleurs ?</t>
  </si>
  <si>
    <t>APPROFONDISSEZ :</t>
  </si>
  <si>
    <t>Combien de fils sont morts ?</t>
  </si>
  <si>
    <t>Combien de filles sont mortes ?</t>
  </si>
  <si>
    <t>VÉRIFIEZ LES INFORMATIONS A</t>
  </si>
  <si>
    <t>Nombre:</t>
  </si>
  <si>
    <t>MOIS NON CONNU…...98</t>
  </si>
  <si>
    <t xml:space="preserve"> ►</t>
  </si>
  <si>
    <t>FILS</t>
  </si>
  <si>
    <t>FILLES</t>
  </si>
  <si>
    <t xml:space="preserve">Historique des naissances </t>
  </si>
  <si>
    <t xml:space="preserve"> [NOM DE L'ENFANT] est-il de sexe masculin ou féminin ?</t>
  </si>
  <si>
    <t>Quelle est la date de naissance de  [NOM DE L'ENFANT]  ?</t>
  </si>
  <si>
    <t>[NOM DE L'ENFANT] est-il/elle encore en vie ?</t>
  </si>
  <si>
    <t xml:space="preserve">Quel âge a  [NOM DE L'ENFANT] ?  </t>
  </si>
  <si>
    <t>MASCULIN</t>
  </si>
  <si>
    <t>ANNÉES</t>
  </si>
  <si>
    <t>12 Soins prenatals et postnatals</t>
  </si>
  <si>
    <t>SOINS PRÉNATALS</t>
  </si>
  <si>
    <t>DÉPENSES VISITE PRENATALE</t>
  </si>
  <si>
    <t xml:space="preserve">SIDA, TÉTANOS </t>
  </si>
  <si>
    <t>FER</t>
  </si>
  <si>
    <t>PALUDISME</t>
  </si>
  <si>
    <t>ISSUE DE LA GROSSESSE</t>
  </si>
  <si>
    <t>ACCOUCHEMENT</t>
  </si>
  <si>
    <t>SOINS POST-NATALS</t>
  </si>
  <si>
    <t>DÉPENSES VISITE POST-NATALE</t>
  </si>
  <si>
    <t>COMPRIMÉS/SIROP DE FER</t>
  </si>
  <si>
    <t>VITAMINE A</t>
  </si>
  <si>
    <t>(12.13a)</t>
  </si>
  <si>
    <t>(12.29a)</t>
  </si>
  <si>
    <t>(12.34a)</t>
  </si>
  <si>
    <t>(12.50a)</t>
  </si>
  <si>
    <t>Avez-vous essayé d'obtenir des soins prénatals mais le personnel de l'établissement vous a demandé de partir et de revenir un autre jour ?</t>
  </si>
  <si>
    <t>Dans quel village/Quartier avez-vous cherché les soins prénatals lors de cette grossesse ?</t>
  </si>
  <si>
    <t>Dans quel type d'établissement ou de lieu avez-vous vu ce type de personnel  ?</t>
  </si>
  <si>
    <t>De combien de mois étiez-vous enceinte lorsque vous avez reçu les premiers soins prénatals pour cette grossesse ?</t>
  </si>
  <si>
    <t>Combien de fois avez-vous été en consultations prénatales pour cette grossesse ?</t>
  </si>
  <si>
    <t>De combien de mois étiez-vous enceinte lorsque vous avez reçu les derniers soins prénatals pour cette grossesse ?</t>
  </si>
  <si>
    <t>Maintenant, j'aimerais vous poser des questions sur ce qui a peut-être été effectué lors des visites de soins prénatals pour votre dernière grossesse. Durant ces visites, l'élément décrit ci-dessous a-t-il été réalisé lors d'au moins une visite ?</t>
  </si>
  <si>
    <t>Pendant cette grossesse, vous a-t-on proposé des conseils et un test pour détecter le virus qui provoque le SIDA ?</t>
  </si>
  <si>
    <t>Je ne vais pas vous demander le résultat, mais avez-vous fait le test ?</t>
  </si>
  <si>
    <t>Je ne vais pas vous demander le résultat mais l'avez-vous reçu ?</t>
  </si>
  <si>
    <t xml:space="preserve">Pendant cette grossesse, vous a-t-on fait une injection (VAT) dans le bras pour éviter que le bébé n'attrape le tétanos, c'est-à-dire qu'il n'ait des convulsions après la naissance ? </t>
  </si>
  <si>
    <t>Combien de fois avez-vous reçu cette injection durant cette grossesse ?</t>
  </si>
  <si>
    <t>Pendant cette grossesse, vous a-t-on donné ou avez-vous acheté des comprimés de fer ou du sirop de fer ?</t>
  </si>
  <si>
    <t>Pendant cette grossesse, avez-vous pris des médicaments pour éviter d'attraper le paludisme ?</t>
  </si>
  <si>
    <t>Où avez-vous obtenu ces médicaments ?</t>
  </si>
  <si>
    <t>Vous a-t-on parlé des signes de complications de la grossesse lors des consultations prénatales ?</t>
  </si>
  <si>
    <t>Vous a-t-on dit où aller si vous aviez ces complications ?</t>
  </si>
  <si>
    <t>Avez-vous eu des complications durant cette grossesse ou au moment de l’accouchement ?</t>
  </si>
  <si>
    <t>Quelle est la principale complication que vous avez eue ?</t>
  </si>
  <si>
    <t>Quel a été l'issue de cette grossesse ?</t>
  </si>
  <si>
    <t>Quels sont le mois et l'année de l'accouchement ?</t>
  </si>
  <si>
    <t>Lors de cette grossesse, qui vous a assisté pendant l'accouchement ?</t>
  </si>
  <si>
    <t>Dans quel village/Quartier avez-vous  accouché ?</t>
  </si>
  <si>
    <t>Où avez-vous accouché ?</t>
  </si>
  <si>
    <t>L'accouchement s'est-il fait par césarienne, c'est-à-dire, a-t-on ouvert votre ventre pour en sortir le bébé ?</t>
  </si>
  <si>
    <t>Ce ou ces nouveau-nés étaient-ils des garçons ou des filles ?</t>
  </si>
  <si>
    <t>Qu'a-t-on donné à boire au bébé en dehors du lait maternel ?</t>
  </si>
  <si>
    <t>Si vous avez accouché dans une formation sanitaire, un professionnel de santé a-t-il vérifié votre santé dans les 24 heurs suivant la naissance et avant que vous ayiez quitté la formation pour rentrer chez vous?</t>
  </si>
  <si>
    <t>Au cours de votre première visite post-natale (après votre éventuelle sortie de l'hôpital/centre/poste de santé) quel a été le montant dépensé par votre ménage de sa propre poche pour la visite? Plus spécifiquement, combien votre ménage a-t-il dépensé pour…</t>
  </si>
  <si>
    <t>Dans quel village/quartier avez-vous  effectué le premier contrôle  (après votre éventuelle sortie d'une formation sanitaire)?</t>
  </si>
  <si>
    <t>Où ce contrôle a-t-il eu lieu ?</t>
  </si>
  <si>
    <t>Pourquoi n'avez-vous pas eu de contrôle post-natal dans une institution de santé formelle ou par du personnel de santé formel pour cette grossesse ?</t>
  </si>
  <si>
    <t>Après cette naissance/fausse couche, vous a-t-on donné ou avez-vous acheté des comprimés de fer, du sirop de fer ou de l'acide folique ?</t>
  </si>
  <si>
    <t>Qui vous a fourni la dose de fer ?</t>
  </si>
  <si>
    <t>Combien de temps après l'accouchement/fausse couche avez-vous pris la première dose de fer ?</t>
  </si>
  <si>
    <t>Pendant combien de jours après la naissance/fausse couche avez-vous pris ces comprimés de fer ou ce sirop de fer ?</t>
  </si>
  <si>
    <t>Qui vous a prescrit la dose de vitamine A ?</t>
  </si>
  <si>
    <t>Le ou les enfants est-il ou sont-ils toujours en vie ?</t>
  </si>
  <si>
    <t>Quel âge avai(en)t cet enfant ou ces enfants lors de son ou de leur décès ?</t>
  </si>
  <si>
    <t>Cet ou ces enfants vit-il ou vivent-ils toujours avec vous ?</t>
  </si>
  <si>
    <t>Au cours des dernières 24 heures, avez-vous donné à ce(s) enfant(s) l'un des produits suivants ?</t>
  </si>
  <si>
    <t>FORMATION SANITAIRE</t>
  </si>
  <si>
    <t>LAIT (EN DEHORS DU LAIT MATERNEL)</t>
  </si>
  <si>
    <t>LAIT MATERNISÉ</t>
  </si>
  <si>
    <t>SAIGNEMENTS PDT GROSSESSE</t>
  </si>
  <si>
    <t>THÉ/INFUSIONS</t>
  </si>
  <si>
    <t>EAU SIMPLE</t>
  </si>
  <si>
    <t>MIEL</t>
  </si>
  <si>
    <t>DOCTEUR EN MÉDECINE</t>
  </si>
  <si>
    <t>GUÉRISSEUR TRADITIONNEL</t>
  </si>
  <si>
    <t>SAIGNEMENTS LORS DE L'ACCOUCHEMENT</t>
  </si>
  <si>
    <t>TRÈS GROS ( plus de 4Kg)</t>
  </si>
  <si>
    <t>EAU SUCRÉE/CONTENANT DU GLUCOSE</t>
  </si>
  <si>
    <t>CAFÉ</t>
  </si>
  <si>
    <t>TROP TARD LORS DE L'ACCOUCHEMENT</t>
  </si>
  <si>
    <t>PHARMACIE OU VENDEUR DE MÉDICAMENTS</t>
  </si>
  <si>
    <t xml:space="preserve">SI OUI ► </t>
  </si>
  <si>
    <t>GARCON</t>
  </si>
  <si>
    <t>PLUS GROS QUE LA MOYENNE ( 2,6Kg à 3,9Kg)</t>
  </si>
  <si>
    <t>JUS DE FRUIT</t>
  </si>
  <si>
    <t>INFIRMIÈRE / ACCOUCHEUSE AUXILIAIRE</t>
  </si>
  <si>
    <t>► INDIVIDU SUIVANT</t>
  </si>
  <si>
    <t>ETAT PHYSIQUE DU BATIMENT N' INSPIRE PAS CONFIANCE</t>
  </si>
  <si>
    <t>E.</t>
  </si>
  <si>
    <t>F.</t>
  </si>
  <si>
    <t xml:space="preserve">G. </t>
  </si>
  <si>
    <t>H.</t>
  </si>
  <si>
    <t xml:space="preserve">I. </t>
  </si>
  <si>
    <t>J.</t>
  </si>
  <si>
    <t>K.</t>
  </si>
  <si>
    <t>L.</t>
  </si>
  <si>
    <t>M.</t>
  </si>
  <si>
    <t>N.</t>
  </si>
  <si>
    <t>VERTIGES</t>
  </si>
  <si>
    <t>FILLE</t>
  </si>
  <si>
    <t>MÉMOIRE</t>
  </si>
  <si>
    <t>MOYEN (2,5KG)</t>
  </si>
  <si>
    <t>SOLUTION EAU+SUCRE+SEL</t>
  </si>
  <si>
    <t>AUTRE (SPÉCIFIEZ)</t>
  </si>
  <si>
    <t>L'ÉTABLISSEMENT A DES STOCKS INSUFFISANTS</t>
  </si>
  <si>
    <t>RELAIS COMMAUTAIRE</t>
  </si>
  <si>
    <t>Vous a-t-on pesé?</t>
  </si>
  <si>
    <t>Vous a-t-on mesuré?</t>
  </si>
  <si>
    <t>Avez-vous donné un échantillon d'urine?</t>
  </si>
  <si>
    <t>Avez-vous donné un échantillon de sang?</t>
  </si>
  <si>
    <t>Avez-vous programmé votre accouchement dans cet établissement ?</t>
  </si>
  <si>
    <t xml:space="preserve">Le personnel de santé a-t-il palpé votre ventre ? </t>
  </si>
  <si>
    <t>Le personnel de santé a-t-il estimé la date de votre accouchement ?</t>
  </si>
  <si>
    <t>Votre hauteur utérine a-t-elle été mesurée (cela se fait lorsque le personnel de santé mesure votre ventre en se servant d'un mètre ruban) ?</t>
  </si>
  <si>
    <t>Le personnel de santé vous a-t-il demandé votre groupe sanguin et votre rhésus ?</t>
  </si>
  <si>
    <t>Avez-vous reçu des conseils au sujet de votre régime alimentaire pendant votre grossesse ?</t>
  </si>
  <si>
    <t>Avez-vous reçu des conseils sur ce qu'il faut faire en cas d'urgence ?</t>
  </si>
  <si>
    <t>Avez-vous reçu des conseils Preparatoire à l'accouchement ?</t>
  </si>
  <si>
    <t>Pouvez-vous me montrer les reçus?</t>
  </si>
  <si>
    <t>MEMBRE DE LA FAMILLE</t>
  </si>
  <si>
    <t>VIVANT À LA NAISSANCE, UNE SEULE NAISSANCE</t>
  </si>
  <si>
    <t>CARNET DE SANTÉ OU FICHE</t>
  </si>
  <si>
    <t>PLUS PETIT QUE LA MOYENNE (1,6Kg et 2,4Kg)</t>
  </si>
  <si>
    <t xml:space="preserve">CALMANT POUR LES COLIQUES   </t>
  </si>
  <si>
    <t>TECHNICIEN DE LABORATOIRE</t>
  </si>
  <si>
    <t>NSP</t>
  </si>
  <si>
    <t>INSCRIRE LISIBLEMENT LE NOM DU VILLAGE/QUARTIER, PUIS LE CODE CORRESPONDANT</t>
  </si>
  <si>
    <t>AMI / VOISIN</t>
  </si>
  <si>
    <t>RELAIS COMMUNAUTAIRE</t>
  </si>
  <si>
    <t>INSCRIRE LISIBLEMENT LE NOM DU VILLAGE/ QUARTIER, PUIS LE CODE CORRESPONDANT</t>
  </si>
  <si>
    <t>Ne sait pas</t>
  </si>
  <si>
    <t>TRÈS PETIT ( Moins de 1,5Kg)</t>
  </si>
  <si>
    <t>NE CONNAIT AUCUN PERSONNEL DE LA SANTE</t>
  </si>
  <si>
    <t>PHARMACIEN</t>
  </si>
  <si>
    <t xml:space="preserve">► </t>
  </si>
  <si>
    <t>ACCOUCHEUSE / SAGE FEMME</t>
  </si>
  <si>
    <t>DOULEURS ABDOMINABLES</t>
  </si>
  <si>
    <t>VIVANT À LA NAISSANCE, PLUSIEURS NAISSANCES</t>
  </si>
  <si>
    <t xml:space="preserve">CHEZ AGENT DE SANTÉ COMMUNAUTAIRE </t>
  </si>
  <si>
    <t>SERVICE NON DISPONIBLE</t>
  </si>
  <si>
    <t>D</t>
  </si>
  <si>
    <t>G</t>
  </si>
  <si>
    <t>H</t>
  </si>
  <si>
    <t>I</t>
  </si>
  <si>
    <t xml:space="preserve">CHEZ UN TRADI PRATICIEN </t>
  </si>
  <si>
    <t>PREMIER ENFANT</t>
  </si>
  <si>
    <t>DEUXIÈME ENFANT</t>
  </si>
  <si>
    <t>TROISIÈME ENFANT</t>
  </si>
  <si>
    <t xml:space="preserve">PAS DE MOYEN DE TRANSPORT </t>
  </si>
  <si>
    <t>GUÉRISSEUR SPIRITUEL</t>
  </si>
  <si>
    <t>SUPPLÉMENTS EN VITAMINES</t>
  </si>
  <si>
    <t>EAU SUCRÉE / BONBON / BISCUIT</t>
  </si>
  <si>
    <t>LAIT MATERNISE</t>
  </si>
  <si>
    <t>LAIT AUTRE QUE LAIT MATERNEL</t>
  </si>
  <si>
    <t>AUTRES LIQUIDES</t>
  </si>
  <si>
    <t>ALIMENTS SOLIDES</t>
  </si>
  <si>
    <t>BOUILLIE</t>
  </si>
  <si>
    <t>Fansidar/SP</t>
  </si>
  <si>
    <t>Autre, spécifiez</t>
  </si>
  <si>
    <t>DOULEURS PELVIENNES</t>
  </si>
  <si>
    <t>MOIS (MM)</t>
  </si>
  <si>
    <t>ANNÉE (AAAA)</t>
  </si>
  <si>
    <t>PAS EU BESOIN</t>
  </si>
  <si>
    <t>VENDEUR DE MÉDICAMENTS</t>
  </si>
  <si>
    <t>FIEVRE (de plus de 24h)</t>
  </si>
  <si>
    <t>MORT-NÉ</t>
  </si>
  <si>
    <t>J</t>
  </si>
  <si>
    <t xml:space="preserve">Frais de consultation </t>
  </si>
  <si>
    <t>Frais de laboratoire/échographie/chirurgie</t>
  </si>
  <si>
    <t>CONVULSIONS</t>
  </si>
  <si>
    <t>Frais pour soins suivant l'accouchement</t>
  </si>
  <si>
    <t>Repas (pour vous en tant que patiente)</t>
  </si>
  <si>
    <t>Autre materiel (rasoirs, bassine, tissus)</t>
  </si>
  <si>
    <t>Séjour</t>
  </si>
  <si>
    <t>Accompagnement d'un tiers (seuls frais requis par la structure pour la présence et l'éventuel séjour de cette personne, mais PAS les repas de cette personne)</t>
  </si>
  <si>
    <t>Frais de laboratoire/chirurgie</t>
  </si>
  <si>
    <t>LONGUE ATTENTE</t>
  </si>
  <si>
    <t>AMI/VOISIN</t>
  </si>
  <si>
    <t>TRAVAIL PROLONGE</t>
  </si>
  <si>
    <t>FAUSSE COUCHE</t>
  </si>
  <si>
    <t>PRÉFÈRE L'ACCOUCHEMENT À LA MAISON</t>
  </si>
  <si>
    <t>PAS D'ASSISTANCE</t>
  </si>
  <si>
    <t>NOMBRE D'INJECTIONS</t>
  </si>
  <si>
    <t>AVORTEMENT SPONTANE</t>
  </si>
  <si>
    <t xml:space="preserve">Minutes </t>
  </si>
  <si>
    <t>N'A PAS ACCOUCHÉ DANS UNE FORMATION SANITAIRE</t>
  </si>
  <si>
    <t>AVORTEMENT</t>
  </si>
  <si>
    <t>► (12.34a)</t>
  </si>
  <si>
    <t>Heures</t>
  </si>
  <si>
    <t>MA FAMILLE NE VOULAIT PAS QUE J'Y AILLE</t>
  </si>
  <si>
    <t>NOMBRE DE MOIS</t>
  </si>
  <si>
    <t>NOMBRE DE FOIS</t>
  </si>
  <si>
    <t>NE SAIS PAS</t>
  </si>
  <si>
    <t>NOMBRE DE JOURS</t>
  </si>
  <si>
    <t>VU</t>
  </si>
  <si>
    <t>NON VU</t>
  </si>
  <si>
    <t>PREMIER</t>
  </si>
  <si>
    <t>DEUXIÈME</t>
  </si>
  <si>
    <t>TROISIÈME</t>
  </si>
  <si>
    <t>NOM</t>
  </si>
  <si>
    <t>CODE</t>
  </si>
  <si>
    <t>JOURS</t>
  </si>
  <si>
    <t>Santé de la reproduction (femme)</t>
  </si>
  <si>
    <t xml:space="preserve">OBJET :  FEMMES 15 à 49 </t>
  </si>
  <si>
    <t>Lorsque vous êtes tombée enceinte, l'aviez-vous souhaitée en ce moment là, plus tard ou pas du tout ?</t>
  </si>
  <si>
    <t>Si vous pouviez choisir vous-même, combien de temps attendriez-vous avant la naissance de votre prochain enfant ?</t>
  </si>
  <si>
    <t>Durant les semaines à venir, si vous découvriez que vous êtes enceinte, serait-ce un grand problème, un petit problème ou pas du tout un problème pour vous ?</t>
  </si>
  <si>
    <t>Êtes-vous pour ou contre les couples qui emploient des méthodes contraceptives pour éviter les grossesses ?</t>
  </si>
  <si>
    <t>Actuellement, avez-vous un partenaire sexuel régulier ?</t>
  </si>
  <si>
    <t>Pensez-vous que votre partenaire (régulier) soit pour ou contre les couples qui emploient des méthodes contraceptives pour éviter les grossesses ?</t>
  </si>
  <si>
    <t>Au cours des six derniers mois, combien de fois avez-vous parlé à votre partenaire régulier au sujet du planning familial/de l'utilisation de contraceptifs ?</t>
  </si>
  <si>
    <t>A votre avis, pensez-vous que votre partenaire régulier veut plus d'enfants, moins d'enfants ou le même nombre d'enfants que vous?</t>
  </si>
  <si>
    <t xml:space="preserve">Avez-vous entendu parler de méthodes de planning familial avec l'un des canaux suivants ? </t>
  </si>
  <si>
    <t>À l'heure actuelle, faites-vous quelque chose ou utilisez-vous une méthode pour retarder la grossesse ou éviter de tomber enceinte ?</t>
  </si>
  <si>
    <t>Quelle est la méthode que vous utilisez actuellement ?</t>
  </si>
  <si>
    <t>Dans quel village/quartier avez-vous appris la méthode actuelle pour la première fois ?</t>
  </si>
  <si>
    <t>Chez qui avez-vous appris la méthode actuelle lorsque vous avez commencé à vous en servir (la première fois) ?</t>
  </si>
  <si>
    <t>Dans quel village/quartier avez-vous obtenu la méthode actuelle pour la dernière fois ?</t>
  </si>
  <si>
    <t>Chez qui avez-vous appris la méthode actuelle lors de votre dernier réapprovisionnement ?</t>
  </si>
  <si>
    <t xml:space="preserve">Depuis combien de temps utilisez-vous la méthode actuelle ? </t>
  </si>
  <si>
    <t>Combien avez-vous payé votre dernier réapprovisionnement ?</t>
  </si>
  <si>
    <t>S'IL Y A PLUS D'UNE MÉTHODE, INDIQUEZ LA PRINCIPALE</t>
  </si>
  <si>
    <t>STÉRILISATION FÉMININE</t>
  </si>
  <si>
    <t>STÉRILISATION MASCULINE</t>
  </si>
  <si>
    <t>DIU/SPIRALE</t>
  </si>
  <si>
    <t>LA FEMME EST-ELLE ACTUELLEMENT ENCEINTE ?</t>
  </si>
  <si>
    <t>INJECTABLES/DEPOPROVERA</t>
  </si>
  <si>
    <t>IMPLANTS/NORPLANT</t>
  </si>
  <si>
    <t>PILULE</t>
  </si>
  <si>
    <t xml:space="preserve">RELAIS COMMAUTAIRE </t>
  </si>
  <si>
    <t>PRÉSERVATIF MASCULIN</t>
  </si>
  <si>
    <t>PRÉSERVATIF FÉMININ</t>
  </si>
  <si>
    <t>GROS PROBLÈME</t>
  </si>
  <si>
    <t>DIAPHRAGME</t>
  </si>
  <si>
    <t>MOINS DE 2 ANS</t>
  </si>
  <si>
    <t>JAMAIS</t>
  </si>
  <si>
    <t>PAREIL</t>
  </si>
  <si>
    <t>MOUSSE/GEL</t>
  </si>
  <si>
    <t>PLUS DE 2 ANS</t>
  </si>
  <si>
    <t>PETIT PROBLÈME</t>
  </si>
  <si>
    <t>POUR</t>
  </si>
  <si>
    <t>UNE OU DEUX FOIS</t>
  </si>
  <si>
    <t>PLUS</t>
  </si>
  <si>
    <t>MÉTHODE D'AMÉNORRHÉE DE LA LACTATION</t>
  </si>
  <si>
    <t>N'EN VEUT PAS D'AUTRES</t>
  </si>
  <si>
    <t>CONTRE</t>
  </si>
  <si>
    <t>MOINS</t>
  </si>
  <si>
    <t xml:space="preserve">Professionnel de santé </t>
  </si>
  <si>
    <t>Relais Communautaire</t>
  </si>
  <si>
    <t>Amis / Famille</t>
  </si>
  <si>
    <t>Radio, télé</t>
  </si>
  <si>
    <t>Campagne de sensibilisation</t>
  </si>
  <si>
    <t>N'A PAS ENCORE DÉCIDÉ</t>
  </si>
  <si>
    <t>PAS DE PROBLÈME</t>
  </si>
  <si>
    <t>PLUS DE DEUX FOIS</t>
  </si>
  <si>
    <t>RYTHME/MÉTHODE NATURELLE</t>
  </si>
  <si>
    <t>PLUS TARD</t>
  </si>
  <si>
    <t>INFERTILE</t>
  </si>
  <si>
    <t xml:space="preserve">NE SAIT PAS             </t>
  </si>
  <si>
    <t>RETRAIT</t>
  </si>
  <si>
    <t>PAS DU TOUT</t>
  </si>
  <si>
    <t>NE PEUT PAS TOMBER ENCEINTE</t>
  </si>
  <si>
    <t>► (13,20)</t>
  </si>
  <si>
    <t>Vaccination</t>
  </si>
  <si>
    <t>RÉPONDANT : MÈRE OU GARDIENNE PRINCIPALE DE CHAQUE ENFANT DE MOINS DE 5 ANS</t>
  </si>
  <si>
    <t>NUMERO D'ORDRE</t>
  </si>
  <si>
    <t>Avez-vous une carte de vaccination ou la fiche de pese pour les enfants de moins de 5 ans sur laquelle les vaccinations de [NOM] sont inscrites ?</t>
  </si>
  <si>
    <t>[NOM] a-t-il été vacciné ou a reçu de la vitamine A ou des vaccins faits lors d'une journée nationale de vaccination ou dans le cadre d'une semaine de la santé des enfants qui ne sont pas mentionnés sur cette carte?</t>
  </si>
  <si>
    <t>Avez-vous déjà eu un carnet pour les moins de 5 ans sur lequel les vaccinations de [NOM] sont inscrites ?</t>
  </si>
  <si>
    <t>[NOM] a-t-il/elle déjà été vacciné(e) pour éviter certaines maladies, y compris les vaccins faits lors d'une journée nationale de vaccination ou dans le cadre d'une semaine africaine de vaccination?</t>
  </si>
  <si>
    <t>[NOM] a-t-il/elle reçu le vaccin BCG contre la tuberculose, sous la forme d'une injection dans l'avant-bras qui laisse en général une cicatrice ?</t>
  </si>
  <si>
    <t>[NOM] a-t-il/elle été vacciné(e) contre la polio, sous la forme de gouttes versées dans la bouche ?</t>
  </si>
  <si>
    <t>Quand [NOM] a-t-il/elle été vacciné(e) contre la polio pour la première fois ?</t>
  </si>
  <si>
    <t>Combien de fois le vaccin contre la polio a-t-il été fait ?</t>
  </si>
  <si>
    <t>[NOM] a-t-il/elle été vacciné(e) contre la PENTAVALENT, sous la forme d'une injection se faisant dans la cuisse, en général en même temps que le vaccin contre la polio ?</t>
  </si>
  <si>
    <t>Combien de fois le vaccin PENTAVALENT a-t-il été administré ?</t>
  </si>
  <si>
    <t>[NOM] a-t-il/elle reçu une injection contre la rougeole ( VAR), c'est-à-dire une injection dans le bras à l'âge de 9 mois ou plus tard, pour éviter qu'[IL / ELLE] n'attrape la rougeole ?</t>
  </si>
  <si>
    <t>[NOM] a-t-il/elle reçu ce vaccin contre la rougeole avant ou après son premier anniversaire ?</t>
  </si>
  <si>
    <t>[NOM] a-t-il/elle déjà reçu le vaccin Pneumo contre la pneumonie ?</t>
  </si>
  <si>
    <t>Combien de fois le vaccin Pneumo a-t-il été administré ?</t>
  </si>
  <si>
    <t>[NOM] a-t-il/elle déjà reçu le vaccin contre la fièvre jaune ?</t>
  </si>
  <si>
    <t>[NOM] a-t-il/elle reçu une supplémentation en vitamine A lors d'une journée nationale de vaccination  ?</t>
  </si>
  <si>
    <t>Comment ce supplément a-t-il été fourni ?</t>
  </si>
  <si>
    <t>Quand cette supplémentation en vitamine A a-t-elle été fournie pour la dernière fois ?</t>
  </si>
  <si>
    <t>Au cours des 12 derniers mois, combien de supplémentation en  vitamine A cet enfant a-t-il reçues ?</t>
  </si>
  <si>
    <t>CAPSULE BLEUE/ROUGE AVALÉE EN UNE SEULE FOIS</t>
  </si>
  <si>
    <t>CAPSULE DÉCOUPÉE AUX CISEAUX</t>
  </si>
  <si>
    <t>IL Y A MOINS DE 6 MOIS</t>
  </si>
  <si>
    <t>CAPSULE DÉCOUPÉE AVEC UNE LAME</t>
  </si>
  <si>
    <t>IL Y A ENTRE 6 ET 12 MOIS</t>
  </si>
  <si>
    <t>OUI, VU</t>
  </si>
  <si>
    <t>G.</t>
  </si>
  <si>
    <t>I.</t>
  </si>
  <si>
    <t>N</t>
  </si>
  <si>
    <t>O</t>
  </si>
  <si>
    <t>JUSTE APRÈS LA NAISSANCE</t>
  </si>
  <si>
    <t>CAPSULE PERCÉE À L'AIDE D'UNE AIGUILLE</t>
  </si>
  <si>
    <t>OUI, PAS VU</t>
  </si>
  <si>
    <t>BCG</t>
  </si>
  <si>
    <t>VPO 0</t>
  </si>
  <si>
    <t>VPO1</t>
  </si>
  <si>
    <t>Pentavalent1 (DTC1,HepB1,HiB1)</t>
  </si>
  <si>
    <t>Pneumo-13. 1</t>
  </si>
  <si>
    <t xml:space="preserve">VPO2 </t>
  </si>
  <si>
    <t>Pentavalent 2 (DTC2,HepB2,HiB2)</t>
  </si>
  <si>
    <t>Pneumo-13.2</t>
  </si>
  <si>
    <t>VPO3</t>
  </si>
  <si>
    <t>Pentavalent 3 (DTC3,HepB3,HiB3)</t>
  </si>
  <si>
    <t>Pneumo-13. 3</t>
  </si>
  <si>
    <t>Rougeole (VAR)</t>
  </si>
  <si>
    <t>Fièvre Jaune(VAA)</t>
  </si>
  <si>
    <t>AVANT</t>
  </si>
  <si>
    <t>APRÈS</t>
  </si>
  <si>
    <t>IL Y A 12 MOIS OU PLUS</t>
  </si>
  <si>
    <t>FOIS</t>
  </si>
  <si>
    <t>Statut de Santé et Utilisation</t>
  </si>
  <si>
    <t>9  Statut de Santé et Utilisation</t>
  </si>
  <si>
    <t>8  Statut de Santé et Utilisation</t>
  </si>
  <si>
    <t>HOSPITALISATION</t>
  </si>
  <si>
    <t>[NOM] est-il/elle présentement couvert (e) par une assurance maladie?</t>
  </si>
  <si>
    <t>Est-ce que (NOM) a eu de la diarrhée au cours des deux dernières semaines ? (au moins 3 émissions de selles molles ou liquides dans une journée)</t>
  </si>
  <si>
    <t>Connaissez-vous le nom de sa maladie ?</t>
  </si>
  <si>
    <t>Qui vous a dit le nom de sa maladie?</t>
  </si>
  <si>
    <t>Combien de temps après le début de sa maladie avez-vous  attendu avant de chercher à  faire soigner [NOM] pour la 1ère fois ?</t>
  </si>
  <si>
    <t>Dans quel village/quartier avez-vous cherché premièrement à faire soigner  [NOM] ?</t>
  </si>
  <si>
    <t>Dans ce village, où exactement avez-vous cherché à faire soigner  [NOM] ?</t>
  </si>
  <si>
    <t xml:space="preserve">Pourquoi ne vous-êtes-vous pas rendu(e) avec  [NOM] dans un établissement de santé ou n'avez-vous pas vu du personnel médical pour  le/la faire soigner ?      </t>
  </si>
  <si>
    <t>Lors de la dernière visite, combien de temps a-t-il fallu pour se rendre à la formation sanitaire/lieu de soin ?</t>
  </si>
  <si>
    <t>Lors de la dernière visite, avez-vous effectivement consulté un personnel médical avec [NOM] ?</t>
  </si>
  <si>
    <t>Pourquoi n'y-a-t-il pas eu d'interaction directe entre [NOM] et un personnel medical ?</t>
  </si>
  <si>
    <t>Lors de la dernière visite, pendant combien de temps  [NOM] a-t-il/elle dû attendre avant de voir un personnel soignant ?</t>
  </si>
  <si>
    <t>Ce personnel soignant  a-t-il posé des questions pour savoir comment  se sentait [NOM] et connaître les symptômes de [NOM] ?</t>
  </si>
  <si>
    <t>Ce personnel soignant  a-t-il procédé à des examens physiques sur [NOM], par exemple, en prenant sa pression artérielle, en écoutant son cœur, etc. ?</t>
  </si>
  <si>
    <t>Ce personnel soignant  a-t-il ordonné des radiographies ou des examens en laboratoires (tests urinaires ou sanguins, par exemple) ?</t>
  </si>
  <si>
    <t>Quelle quantité de liquide a-t-on fait boire à [NOM] pendant cette maladie ?  lui a-t-on proposé plus que d'habitude, à peu près la même chose, moins que d'habitude ou rien du tout ?</t>
  </si>
  <si>
    <t>Quelle quantité de nourriture a-t-on cherché à faire manger à [NOM] pendant cette maladie ?  Lui a-t-on proposé plus que d'habitude, à peu près la même chose, moins que d'habitude ou rien du tout ?</t>
  </si>
  <si>
    <t>A-t-on donné à [NOM] un liquide provenant d'un paquet spécial appelé Solution de Réhydratation par voie Orale (SRO), comme celui-ci ou avez-vous préparé une solution à base de l'eau, de sel et de sucre?</t>
  </si>
  <si>
    <t>Où avez-vous obtenu ce paquet de Solution de Réhydratation par voie Orale (SRO) ?</t>
  </si>
  <si>
    <t>Au cours des 4 dernières semaines, [NOM] a-t-il/elle été hospitalisé ?</t>
  </si>
  <si>
    <t>Dans quel Type de formation sanitaire [NOM] a-t-il/elle été hospitalisé ?</t>
  </si>
  <si>
    <t>Au cours des 4 dernières semaines, combien d'argent votre ménage a-t-il dépensé de sa poche pour  le séjour de [NOM] dans cet établissement de santé, cet hôpital ou ce lieu de soins pour traiter cette maladie ?</t>
  </si>
  <si>
    <t>AUCUN PERSONNEL TRAITANT PRÉSENT</t>
  </si>
  <si>
    <t>ETAT PHYSIQUE DU BATIMENT INSPIRE PAS CONFIANCE</t>
  </si>
  <si>
    <t>PERSONNEL TRAITANT TROP OCCUPÉ</t>
  </si>
  <si>
    <t>PERSONNEL TRAITANT NE CONSULTE PAS</t>
  </si>
  <si>
    <t xml:space="preserve">REFUS DU PERSONNEL TRAITANT </t>
  </si>
  <si>
    <t>AUCUN PERSONNEL TRAITANT FÉMININ</t>
  </si>
  <si>
    <t>Tradipraticien</t>
  </si>
  <si>
    <t>AUCUN PERSONNEL TRAITANT MASCULIN</t>
  </si>
  <si>
    <t>PERSONNEL TRAITANT NON QUALIFIÉ</t>
  </si>
  <si>
    <t>OUI             1</t>
  </si>
  <si>
    <t>ATTENTE TROP LONGUE</t>
  </si>
  <si>
    <t>NON          2</t>
  </si>
  <si>
    <t>NON            2</t>
  </si>
  <si>
    <t>PATIENT ARRIVÉ HORS HEURE DE CONSULTATION</t>
  </si>
  <si>
    <t>PLUS QUE D'HABITUDE</t>
  </si>
  <si>
    <t>ALLER SIMPLE</t>
  </si>
  <si>
    <t xml:space="preserve">Autres paiements (frais non reglémentaire,etc) </t>
  </si>
  <si>
    <t>À PEU PRÈS PAREIL</t>
  </si>
  <si>
    <t>VOISIN/AMIS</t>
  </si>
  <si>
    <t>SOIS-MEME</t>
  </si>
  <si>
    <t>MOINS QUE D'HABITUDE</t>
  </si>
  <si>
    <t>RIEN À BOIRE</t>
  </si>
  <si>
    <t>RIEN À MANGER</t>
  </si>
  <si>
    <t xml:space="preserve">CODE ID DU GARDIENNE </t>
  </si>
  <si>
    <t>MINUTES</t>
  </si>
  <si>
    <t>|__|__|__|</t>
  </si>
  <si>
    <t>Taille et poids</t>
  </si>
  <si>
    <t>RÉPONDANT : MÈRE OU PRINCIPAL GARDIEN DE CHAQUE ENFANT DE MOINS DE 5 ANS</t>
  </si>
  <si>
    <t>Au cours des six derniers mois, a-t-on mesuré [NOM] pour déterminer son état sur le plan nutritionnel ?</t>
  </si>
  <si>
    <t>Quelle a été la date des dernières mesures ?</t>
  </si>
  <si>
    <t>Lors des dernières mesures, quelle a été la méthode employée pour déterminer l'état nutritionnel de [NOM] ?</t>
  </si>
  <si>
    <t>Lors des dernières mesures, où a-t-on mesuré [NOM] ?</t>
  </si>
  <si>
    <t>Quel a été le résultat des dernières mesures de la circonference des bras (MUAC) ?</t>
  </si>
  <si>
    <t>Avez-vous obtenu des soins spécialisés pour traiter la malnutrition de [NOM] après les dernières mesures ?</t>
  </si>
  <si>
    <t>Où avez-vous obtenu les soins pour traiter la malnutrition de [NOM] ?</t>
  </si>
  <si>
    <t>L'un des éléments suivants a-t-il été fourni pour traiter la malnutrition de [NOM] ?</t>
  </si>
  <si>
    <t>DOMICILE D'UN AGENT DE SANTE</t>
  </si>
  <si>
    <t>Taille uniquement</t>
  </si>
  <si>
    <t>AUTRE DOMICILE</t>
  </si>
  <si>
    <t>Poids uniquement</t>
  </si>
  <si>
    <t>LIEU EN PLEIN AIR</t>
  </si>
  <si>
    <t>Taille et Poids</t>
  </si>
  <si>
    <t>JAUNE</t>
  </si>
  <si>
    <t>Vitamine A</t>
  </si>
  <si>
    <t>Conseils sur la nutrition</t>
  </si>
  <si>
    <t>Fer</t>
  </si>
  <si>
    <t>Lait thérapeutique/ Mixture( lait huile et sucre)</t>
  </si>
  <si>
    <t>Sachet de pate d'arachide ( Plumpunut)</t>
  </si>
  <si>
    <t>Bouillie</t>
  </si>
  <si>
    <t>Anti biotique</t>
  </si>
  <si>
    <t>L'acide Folique</t>
  </si>
  <si>
    <t>Mebendazole</t>
  </si>
  <si>
    <t>Autres vitamines et micronutriments</t>
  </si>
  <si>
    <t xml:space="preserve">Référé(e) à un niveau supérieur </t>
  </si>
  <si>
    <t xml:space="preserve">Autre </t>
  </si>
  <si>
    <t>Circonférence du bras</t>
  </si>
  <si>
    <t>VERT</t>
  </si>
  <si>
    <t>ROUGE</t>
  </si>
  <si>
    <t>Ne Sait Pas</t>
  </si>
  <si>
    <t>K</t>
  </si>
  <si>
    <t>L</t>
  </si>
  <si>
    <t>Utilisation du service d'un Relais Communautaire et satisfaction</t>
  </si>
  <si>
    <t>OBJETS : TOUTES LES FEMMES DE 15 À 49 ANS</t>
  </si>
  <si>
    <t>Au cours des trois derniers mois, avez-vous rencontré un Relais Communautaire/Secouriste/Accoucheuse Traditionnelle chez vous ou dans la communauté ?</t>
  </si>
  <si>
    <t>Ce Relais Communautaire vous a-t-il/elle fourni les services suivants ?</t>
  </si>
  <si>
    <t>La dernière fois que vous avez rencontré un Relais Communautaire, avez-vous payé pour des services ou des conseils ?</t>
  </si>
  <si>
    <t>Combien avez-vous payé pour les services ou les conseils?</t>
  </si>
  <si>
    <t>Recommanderiez-vous des Relais  Communautaires à d'autres femmes ou familles ?</t>
  </si>
  <si>
    <t>Pourquoi ne les recommanderiez-vous pas ?</t>
  </si>
  <si>
    <t>A votre avis, quelle est la formation où l'on peut recevoir les meilleurs services de santé pour les soins des enfants de moins de 5 ans dans ce village ou ses alentours? (indepéndamment des frais imposés)</t>
  </si>
  <si>
    <t>TRÈS INSATISFAITE</t>
  </si>
  <si>
    <t>PAS SERVIABLE</t>
  </si>
  <si>
    <t>INSATISFAITE</t>
  </si>
  <si>
    <t>PAS RESPECTUEUX(SE)/ PAS AMICAL(E)</t>
  </si>
  <si>
    <t xml:space="preserve">D. </t>
  </si>
  <si>
    <t>M</t>
  </si>
  <si>
    <t>SATISFAITE</t>
  </si>
  <si>
    <t xml:space="preserve">Référence au service de soins prénatals </t>
  </si>
  <si>
    <t>Référence pour accouchement en institution, à la maternité</t>
  </si>
  <si>
    <t xml:space="preserve">Référence au service de soins postnatals </t>
  </si>
  <si>
    <t>Référence à un service de conseils et tests volontaires VIH/SIDA / de prévention de transmission du VIH/SIDA entre la mère et l'enfant</t>
  </si>
  <si>
    <t>Référence à un service de vaccination des enfants</t>
  </si>
  <si>
    <t>Conseils sur le VIH/SIDA</t>
  </si>
  <si>
    <t>Conseils sur le planning familial</t>
  </si>
  <si>
    <t xml:space="preserve">Surveillance de la croissance de l'enfant / conseils sur la nutrition de l'enfant </t>
  </si>
  <si>
    <t>Conseils sur l'eau et les règles sanitaires</t>
  </si>
  <si>
    <t>Distribution de préservatifs</t>
  </si>
  <si>
    <t>Sessions d'Information, d'Éducation et de Communication portant sur d'autres sujets liés à la santé</t>
  </si>
  <si>
    <t xml:space="preserve">Distribution </t>
  </si>
  <si>
    <t>Distribution</t>
  </si>
  <si>
    <t>Distribution de moustiquaires imprégnées</t>
  </si>
  <si>
    <t>TRÈS SATISFAITE</t>
  </si>
  <si>
    <t>OUI, À LA MAISON</t>
  </si>
  <si>
    <t>de</t>
  </si>
  <si>
    <t xml:space="preserve">de </t>
  </si>
  <si>
    <t>TRAITEMENT TROP CHER</t>
  </si>
  <si>
    <t>OUI, DANS LA COMMUNAUTÉ</t>
  </si>
  <si>
    <t xml:space="preserve"> medicaments </t>
  </si>
  <si>
    <t>medicaments</t>
  </si>
  <si>
    <t>antipaludiques</t>
  </si>
  <si>
    <t>anti-</t>
  </si>
  <si>
    <t>ACCÈS DIFFICILE</t>
  </si>
  <si>
    <t>OUI, À LA MAISON ET DANS LA COMMUNAUTÉ</t>
  </si>
  <si>
    <t>pyrétiques</t>
  </si>
  <si>
    <t>La connaissance des Relais  Communautaires de leur métier</t>
  </si>
  <si>
    <t xml:space="preserve">La rapidité de réaction des Relais  Communautaires par rapport à vos besoins </t>
  </si>
  <si>
    <t>Le nombre de Relais  Communautaires disponible</t>
  </si>
  <si>
    <t>Le temps et la disponibilité de Relais Communautaires pour s'occuper de vous</t>
  </si>
  <si>
    <t xml:space="preserve">Les informations fournies par le Relais Communautaires </t>
  </si>
  <si>
    <t>Le respect et l'acceuil des Relais  Communautaires vis à vis de la communauté</t>
  </si>
  <si>
    <t>Le bon exemple à suivre que les Relais  Communautaires montrent au sein de la communauté</t>
  </si>
  <si>
    <t>_______________________</t>
  </si>
  <si>
    <t>(contre la fievre)</t>
  </si>
  <si>
    <t>MANQUE DE FOURNITURES/MÉDICAMENTS</t>
  </si>
  <si>
    <t xml:space="preserve">CODE </t>
  </si>
  <si>
    <t>|__|__||__|__|__|</t>
  </si>
  <si>
    <t>Informations sur les contacts</t>
  </si>
  <si>
    <t>RÉPONDANT : LE CHEF DE MÉNAGE OU LE MEMBRE DU MÉNAGE LE MIEUX INFORMÉ</t>
  </si>
  <si>
    <t>Êtes-vous disposé à communiquer avec nous dans le futur en cas de besoin?</t>
  </si>
  <si>
    <t>Fin</t>
  </si>
  <si>
    <t>Disposez-vous d'un contact téléphonique á partir duquel nous pourrions vous contacter?</t>
  </si>
  <si>
    <t xml:space="preserve">enquêteur: Si oui veuillez demander le numero de téléphone </t>
  </si>
  <si>
    <t>Inscrivez numéro de tel:</t>
  </si>
  <si>
    <t xml:space="preserve">Pouvez-vous me communiquer le nom d'un ou des membres de votre ménage qui ont un portable, afin que nous puissions vous contacter si cela s'avérait necessaire ? </t>
  </si>
  <si>
    <t>CODES DE LIENS DE PARENTÉ</t>
  </si>
  <si>
    <t>PARENT</t>
  </si>
  <si>
    <t>AMI</t>
  </si>
  <si>
    <t>NUMÉRO DE PORTABLE</t>
  </si>
  <si>
    <t>VOISIN</t>
  </si>
  <si>
    <t>DÉCRIVEZ EN DÉTAIL COMMENT TROUVER CE MÉNAGE, EN COMMENCANT PAR UN REPÈRE FACILEMENT IDENTIFIABLE.</t>
  </si>
  <si>
    <t>Remarques de l'enquêteur</t>
  </si>
  <si>
    <t>CODES SYMPTÖME</t>
  </si>
  <si>
    <t xml:space="preserve"> SYMPTÖME DES MALADIES</t>
  </si>
  <si>
    <t>Abcès</t>
  </si>
  <si>
    <t>Anémie</t>
  </si>
  <si>
    <t>Bouche fermée, crispée</t>
  </si>
  <si>
    <t xml:space="preserve">Boutons </t>
  </si>
  <si>
    <t>Boutons sur tout le corps</t>
  </si>
  <si>
    <t>Constipation</t>
  </si>
  <si>
    <t>Convulsions</t>
  </si>
  <si>
    <t>Corps chaud</t>
  </si>
  <si>
    <t>Corps enflé (œdème général)</t>
  </si>
  <si>
    <t>Coup rejeté en arrière</t>
  </si>
  <si>
    <t>Démangeaisons (prurit)</t>
  </si>
  <si>
    <t>Déshydratation</t>
  </si>
  <si>
    <t>Diarrhée aiguë</t>
  </si>
  <si>
    <t>Diarrhée chronique</t>
  </si>
  <si>
    <t>Difficultés à respirer (dyspnée)</t>
  </si>
  <si>
    <t>Douleur au moment des selles</t>
  </si>
  <si>
    <t>Douleur en urinant</t>
  </si>
  <si>
    <t>Douleurs du bas ventre (douleurs pelviennes)</t>
  </si>
  <si>
    <t>Ecoulement urétral chez l'homme</t>
  </si>
  <si>
    <t>Evanouissement</t>
  </si>
  <si>
    <t>Faiblesse</t>
  </si>
  <si>
    <t>Fatigue (asthénie)</t>
  </si>
  <si>
    <t>Fièvre</t>
  </si>
  <si>
    <t>Fièvre intermittente</t>
  </si>
  <si>
    <t>Fièvre très forte</t>
  </si>
  <si>
    <t>Fissure anale</t>
  </si>
  <si>
    <t>Frisson</t>
  </si>
  <si>
    <t>Hémorrhoïdes</t>
  </si>
  <si>
    <t>Hoquet</t>
  </si>
  <si>
    <t>Jambe, pied enflé (œdème du pied, de la jambe)</t>
  </si>
  <si>
    <t>Jaunisse (ictère)</t>
  </si>
  <si>
    <t>Mal à la bouche</t>
  </si>
  <si>
    <t>Mal à la gorge</t>
  </si>
  <si>
    <t>Mal à la tête (céphalée)</t>
  </si>
  <si>
    <t>Mal à l'oreille</t>
  </si>
  <si>
    <t>Mal au foie</t>
  </si>
  <si>
    <t>Mal au rein</t>
  </si>
  <si>
    <t>Mal au ventre</t>
  </si>
  <si>
    <t>Mal aux côtes</t>
  </si>
  <si>
    <t>Mal aux dents</t>
  </si>
  <si>
    <t>Mal aux os et/ou articulations</t>
  </si>
  <si>
    <t>Mal aux yeux</t>
  </si>
  <si>
    <t>Mal au cœur (différent de nausée!)</t>
  </si>
  <si>
    <t>Mal de dos</t>
  </si>
  <si>
    <t>Manque ou perte d'appétit</t>
  </si>
  <si>
    <t>Ne jouait plus</t>
  </si>
  <si>
    <t>Ne tétait plus</t>
  </si>
  <si>
    <t>Nez bouché</t>
  </si>
  <si>
    <t>Nez qui coule</t>
  </si>
  <si>
    <t>Palpitation du cœur</t>
  </si>
  <si>
    <t>Perte de poids</t>
  </si>
  <si>
    <t>Pertes vaginales blanches de la femme</t>
  </si>
  <si>
    <t>Plaie aiguë</t>
  </si>
  <si>
    <t>Plaie chronique</t>
  </si>
  <si>
    <t>Plaies sur les organes génitaux de l'homme ou de la femme</t>
  </si>
  <si>
    <t>Raideur de la nuque/cou</t>
  </si>
  <si>
    <t>Règles douloureuses</t>
  </si>
  <si>
    <t>Respiration bruyante</t>
  </si>
  <si>
    <t>Respiration rapide</t>
  </si>
  <si>
    <t>Saignement vaginal</t>
  </si>
  <si>
    <t>Sang dans les crachats (hémoptysie)</t>
  </si>
  <si>
    <t>Sang dans les selles</t>
  </si>
  <si>
    <t>Sang dans les urines (hématurie)</t>
  </si>
  <si>
    <t>Sensation de chaleur</t>
  </si>
  <si>
    <t>Sensation de froid</t>
  </si>
  <si>
    <t>Toux</t>
  </si>
  <si>
    <t>Toux grasse</t>
  </si>
  <si>
    <t>Toux sèche</t>
  </si>
  <si>
    <t>Transpiration</t>
  </si>
  <si>
    <t>Troubles de la vision (difficultés pour voir)</t>
  </si>
  <si>
    <t>Troubles mentaux</t>
  </si>
  <si>
    <t>Vertiges</t>
  </si>
  <si>
    <t>Visage enflé (œdème du visage)</t>
  </si>
  <si>
    <t>Vomissements</t>
  </si>
  <si>
    <t>Yeux jaunes</t>
  </si>
  <si>
    <t>Yeux larmoyants</t>
  </si>
  <si>
    <t>Yeux rouges</t>
  </si>
  <si>
    <t>Autres symptômes</t>
  </si>
  <si>
    <t>Douleur ou pression au milieu de la poitrine</t>
  </si>
  <si>
    <t>Inconfort dans la poitrine</t>
  </si>
  <si>
    <t>Douleur irradiant dans les épaules, le cou et les bras</t>
  </si>
  <si>
    <r>
      <rPr>
        <sz val="10"/>
        <rFont val="Times New Roman"/>
        <family val="1"/>
        <charset val="1"/>
      </rPr>
      <t>Engourdissement</t>
    </r>
    <r>
      <rPr>
        <b/>
        <sz val="10"/>
        <rFont val="Times New Roman"/>
        <family val="1"/>
        <charset val="1"/>
      </rPr>
      <t xml:space="preserve"> soudain</t>
    </r>
    <r>
      <rPr>
        <sz val="10"/>
        <rFont val="Times New Roman"/>
        <family val="1"/>
        <charset val="1"/>
      </rPr>
      <t xml:space="preserve"> du visage, des bras ou des jambes, en particulier d'un côté du corps</t>
    </r>
  </si>
  <si>
    <r>
      <rPr>
        <sz val="10"/>
        <rFont val="Times New Roman"/>
        <family val="1"/>
        <charset val="1"/>
      </rPr>
      <t xml:space="preserve">Confusion </t>
    </r>
    <r>
      <rPr>
        <b/>
        <u/>
        <sz val="10"/>
        <rFont val="Times New Roman"/>
        <family val="1"/>
        <charset val="1"/>
      </rPr>
      <t>soudaine</t>
    </r>
  </si>
  <si>
    <r>
      <rPr>
        <sz val="10"/>
        <rFont val="Times New Roman"/>
        <family val="1"/>
        <charset val="1"/>
      </rPr>
      <t>Trouble</t>
    </r>
    <r>
      <rPr>
        <u/>
        <sz val="10"/>
        <rFont val="Times New Roman"/>
        <family val="1"/>
        <charset val="1"/>
      </rPr>
      <t xml:space="preserve"> </t>
    </r>
    <r>
      <rPr>
        <b/>
        <u/>
        <sz val="10"/>
        <rFont val="Times New Roman"/>
        <family val="1"/>
        <charset val="1"/>
      </rPr>
      <t>soudain</t>
    </r>
    <r>
      <rPr>
        <sz val="10"/>
        <rFont val="Times New Roman"/>
        <family val="1"/>
        <charset val="1"/>
      </rPr>
      <t xml:space="preserve"> de la parole </t>
    </r>
  </si>
  <si>
    <r>
      <rPr>
        <sz val="10"/>
        <rFont val="Times New Roman"/>
        <family val="1"/>
        <charset val="1"/>
      </rPr>
      <t xml:space="preserve">Propos </t>
    </r>
    <r>
      <rPr>
        <b/>
        <u/>
        <sz val="10"/>
        <rFont val="Times New Roman"/>
        <family val="1"/>
        <charset val="1"/>
      </rPr>
      <t>soudainement</t>
    </r>
    <r>
      <rPr>
        <sz val="10"/>
        <rFont val="Times New Roman"/>
        <family val="1"/>
        <charset val="1"/>
      </rPr>
      <t xml:space="preserve"> incohérents</t>
    </r>
  </si>
  <si>
    <r>
      <rPr>
        <sz val="10"/>
        <rFont val="Times New Roman"/>
        <family val="1"/>
        <charset val="1"/>
      </rPr>
      <t xml:space="preserve">Perte </t>
    </r>
    <r>
      <rPr>
        <b/>
        <u/>
        <sz val="10"/>
        <rFont val="Times New Roman"/>
        <family val="1"/>
        <charset val="1"/>
      </rPr>
      <t>soudaine</t>
    </r>
    <r>
      <rPr>
        <sz val="10"/>
        <rFont val="Times New Roman"/>
        <family val="1"/>
        <charset val="1"/>
      </rPr>
      <t xml:space="preserve"> de l’équilibre </t>
    </r>
  </si>
  <si>
    <r>
      <rPr>
        <sz val="10"/>
        <rFont val="Times New Roman"/>
        <family val="1"/>
        <charset val="1"/>
      </rPr>
      <t>Trouble</t>
    </r>
    <r>
      <rPr>
        <b/>
        <sz val="10"/>
        <rFont val="Times New Roman"/>
        <family val="1"/>
        <charset val="1"/>
      </rPr>
      <t xml:space="preserve"> </t>
    </r>
    <r>
      <rPr>
        <b/>
        <u/>
        <sz val="10"/>
        <rFont val="Times New Roman"/>
        <family val="1"/>
        <charset val="1"/>
      </rPr>
      <t>soudain</t>
    </r>
    <r>
      <rPr>
        <b/>
        <sz val="10"/>
        <rFont val="Times New Roman"/>
        <family val="1"/>
        <charset val="1"/>
      </rPr>
      <t xml:space="preserve"> </t>
    </r>
    <r>
      <rPr>
        <sz val="10"/>
        <rFont val="Times New Roman"/>
        <family val="1"/>
        <charset val="1"/>
      </rPr>
      <t>de la coordination des mouvements</t>
    </r>
  </si>
  <si>
    <t>Paralysie</t>
  </si>
  <si>
    <r>
      <rPr>
        <sz val="10"/>
        <rFont val="Times New Roman"/>
        <family val="1"/>
        <charset val="1"/>
      </rPr>
      <t>Maux de tête</t>
    </r>
    <r>
      <rPr>
        <b/>
        <sz val="10"/>
        <rFont val="Times New Roman"/>
        <family val="1"/>
        <charset val="1"/>
      </rPr>
      <t xml:space="preserve"> </t>
    </r>
    <r>
      <rPr>
        <b/>
        <u/>
        <sz val="10"/>
        <rFont val="Times New Roman"/>
        <family val="1"/>
        <charset val="1"/>
      </rPr>
      <t>soudains</t>
    </r>
  </si>
  <si>
    <t>Insomnie</t>
  </si>
  <si>
    <t>Sueurs</t>
  </si>
  <si>
    <t>Nausée</t>
  </si>
  <si>
    <t>Courbatures (myalgies)</t>
  </si>
  <si>
    <r>
      <rPr>
        <sz val="10"/>
        <rFont val="Times New Roman"/>
        <family val="1"/>
        <charset val="1"/>
      </rPr>
      <t>Envie</t>
    </r>
    <r>
      <rPr>
        <b/>
        <sz val="10"/>
        <rFont val="Times New Roman"/>
        <family val="1"/>
        <charset val="1"/>
      </rPr>
      <t xml:space="preserve"> fréquente</t>
    </r>
    <r>
      <rPr>
        <sz val="10"/>
        <rFont val="Times New Roman"/>
        <family val="1"/>
        <charset val="1"/>
      </rPr>
      <t xml:space="preserve"> d'uriner</t>
    </r>
  </si>
  <si>
    <t>Urines foncées</t>
  </si>
  <si>
    <t>Soif intense</t>
  </si>
  <si>
    <t>(13,10)a</t>
  </si>
  <si>
    <t xml:space="preserve"> MÉTHODES DITES TRADITIONNELLES OU POPULAIRES</t>
  </si>
  <si>
    <t>Autre 
(spécifier)</t>
  </si>
  <si>
    <t>Pas de partenaire régulier</t>
  </si>
  <si>
    <t>Pas encore eu de relation sexuelle</t>
  </si>
  <si>
    <t>Aimerait tomber enceinte</t>
  </si>
  <si>
    <t>Mari absent</t>
  </si>
  <si>
    <t>Ne peut pas avoir d'enfant</t>
  </si>
  <si>
    <t>Est contre la contraception</t>
  </si>
  <si>
    <t>Partenaire est contre la contraception</t>
  </si>
  <si>
    <t>Famille est contre la contraception</t>
  </si>
  <si>
    <t xml:space="preserve">Interdit dans ma religion </t>
  </si>
  <si>
    <t>Ne sait pas quelle méthode utilisée</t>
  </si>
  <si>
    <t>Ne connait aucune méthode</t>
  </si>
  <si>
    <t>Ne sait pas ou se procurer la méthode souhaitée</t>
  </si>
  <si>
    <t>A peur des effets secondaires</t>
  </si>
  <si>
    <t>Pas de source d'accès proche</t>
  </si>
  <si>
    <t>A eu de mauvaises expériences avec ces méthodes par le passé</t>
  </si>
  <si>
    <t xml:space="preserve">Ne croit pas en l'efficacité des méthodes </t>
  </si>
  <si>
    <t>Par le passé, avez-vous fait quelque chose ou utilisez-vous une méthode pour retarder la grossesse ou éviter de tomber enceinte ?</t>
  </si>
  <si>
    <t>Tout à fait d'accord</t>
  </si>
  <si>
    <t>Plutot d'accord</t>
  </si>
  <si>
    <t>Plutot pas d'accord</t>
  </si>
  <si>
    <t>La contraception hormonale comme la pilule, les implants ou les injectables sont efficaces pour éviter de tomber enceinte.</t>
  </si>
  <si>
    <t>La contraception hormonale comme la pilule, les implants ou les injectables réduisent les risques d'infection des ovaires et de l'utérus.</t>
  </si>
  <si>
    <t xml:space="preserve">La contraception hormonale comme la pilule, les implants ou les injectables peuvent entrainer des malformations des futurs foetus. </t>
  </si>
  <si>
    <t>La contraception hormonale comme la pilule, les implants ou les injectables réduisent l'appétit sexuel des femmes.</t>
  </si>
  <si>
    <t>La contraception hormonale comme la pilule, les implants ou les injectables peuvent endommager l'utérus.</t>
  </si>
  <si>
    <t xml:space="preserve">Église ou communauté religieuse </t>
  </si>
  <si>
    <t>Groupe électrogène</t>
  </si>
  <si>
    <t>Chaises</t>
  </si>
  <si>
    <t>NON             2</t>
  </si>
  <si>
    <t>(13,13)bis</t>
  </si>
  <si>
    <t xml:space="preserve"> [NOM] vivait-elle dans ce village pendant sa dernière grossesse ?</t>
  </si>
  <si>
    <t xml:space="preserve">La contraception hormonale comme la pilule, les implants ou les injectables peuvent entrainer une prise de poids. </t>
  </si>
  <si>
    <t xml:space="preserve">La contraception hormonale comme la pilule, les implants ou les injectables peuvent aider à réguler les cycles hormonaux. </t>
  </si>
  <si>
    <t>Centre de santé</t>
  </si>
  <si>
    <t>PAR LE RÉPONDANT ?</t>
  </si>
  <si>
    <t>Swahili</t>
  </si>
  <si>
    <t>Kikongo</t>
  </si>
  <si>
    <t xml:space="preserve">OBJET : TOUTES FEMMES 15 à 49 ANS DANS LE MÉNAGE </t>
  </si>
  <si>
    <t xml:space="preserve">              MINISTÈRE DE LA SANTÉ PUBLIQUE</t>
  </si>
  <si>
    <t>QUESTIONNAIRE MÉNAGE</t>
  </si>
  <si>
    <t xml:space="preserve">SUJET : TOUTES FEMMES AGÉES DE 15-49 ANS </t>
  </si>
  <si>
    <t>SI CE N'EST PAS LE CAS, INSCRIRE  0 PASSER AUX BIENS DURABLE SUIVANT</t>
  </si>
  <si>
    <t>N'INSCRIRE QUE LES BIENS QUI FONCTIONNENT</t>
  </si>
  <si>
    <t>BIENS DURABLES</t>
  </si>
  <si>
    <t>SI PAS DE [ANIMAL], INSCRIRE 0 PUIS PASSER À L'ANIMAL SUIVANT</t>
  </si>
  <si>
    <t>De quel handicap ou maladie chronique souffrez-vous principalement?</t>
  </si>
  <si>
    <t>ENQUÊTEUR : ÉCRIRE CI-DESSOUS LE CODE CORRESPONDANT À LA MALADIE MENTIONNÉE PAR LE RÉPONDANT</t>
  </si>
  <si>
    <t>ENQUÊTEUR: UTILISER LA MÊME STRUCTURE POUR LES QUESTIONS DE (9,13) À (9,17), ORDONNER LES RÉPONSES</t>
  </si>
  <si>
    <t>NOTER 99 SI VILLAGE HORS ZONE DE LA SANTÉ</t>
  </si>
  <si>
    <t xml:space="preserve">ENQUÊTEUR: APRÉS RÉPONSE </t>
  </si>
  <si>
    <t>Code 1er ÉTABLISSEMENT</t>
  </si>
  <si>
    <t>Code 2eme ÉTABLISSEMENT</t>
  </si>
  <si>
    <t>Code 3eme ÉTABLISSEMENT</t>
  </si>
  <si>
    <t>Nom 1er ÉTABLISSEMENT</t>
  </si>
  <si>
    <t>Nom 2e  ÉTABLISSEMENT</t>
  </si>
  <si>
    <t xml:space="preserve">Nom 3e  ÉTABLISSEMENT </t>
  </si>
  <si>
    <t>CODE RÉPONSE</t>
  </si>
  <si>
    <t>INSCRIRE 00 SI PAS DE DÉPENSE</t>
  </si>
  <si>
    <t>LIRE À HAUTE VOIX CHAQUE CATÉGORIE</t>
  </si>
  <si>
    <t>RÉPONDANT :  ELLE-MÊME</t>
  </si>
  <si>
    <t>INDIQUER LE NOMBRE D'ANNEES</t>
  </si>
  <si>
    <t>Avez-vous déjà été enceinte?</t>
  </si>
  <si>
    <t xml:space="preserve">TOTALISER LES RÉPONSES DE </t>
  </si>
  <si>
    <t>ENTRER TOTAL ICI.  S'IL N'Y EN A PAS EU, INSCRIRE 00.</t>
  </si>
  <si>
    <t>EST AU MOINS ÉGAL A UN?</t>
  </si>
  <si>
    <t>APPROFONDIR SI INCORRECT ET CORRIGER SI BESOIN</t>
  </si>
  <si>
    <t>COPIER LE CODE ID DE LA MERE</t>
  </si>
  <si>
    <t>INSCRIRE "98" SI LE RÉPONDANT NE CONNAIT PAS LE JOUR OU LE MOIS. S'IL NE CONNAIT PAS L'ANNÉE, APPROFONDIR EN UTILISANT UN TABLEAU D'ÉVÉNEMENTS</t>
  </si>
  <si>
    <t>(SI &lt;5 ANS, INDIQUER EN PLUS NOMBRE DE MOIS)</t>
  </si>
  <si>
    <t>(SI &lt;5 ANS, INDIQUER AUSSI NOMBRE DE MOIS)</t>
  </si>
  <si>
    <t>Quel âge avait  [NOM DE L'ENFANT DÉCÉDÉ] au décès?</t>
  </si>
  <si>
    <t>FÉMININ</t>
  </si>
  <si>
    <t xml:space="preserve">ENQUÊTEUR : COPIER LE CODE ID POUR FEMME AYANT RÉPONDU OUI À </t>
  </si>
  <si>
    <t>(12,01)a</t>
  </si>
  <si>
    <t>[NOM] vivait-elle dans une autre province durant sa dernière grossesse ?</t>
  </si>
  <si>
    <t>NE PEUT PAS DÉCIDER</t>
  </si>
  <si>
    <t>(13,12)bis</t>
  </si>
  <si>
    <t xml:space="preserve">VERIFIER: SI L'ISSUE DE CETTE GROSSESSE EST UNE FAUSSE-COUCHE </t>
  </si>
  <si>
    <t>INSCRIRE UN MAXIMUM DE 3 RÉPONSES</t>
  </si>
  <si>
    <t>INSCRIRE LA RÉPONSE EN JOURS. SI ELLE EST INFÉRIEURE À UN JOUR, INSCRIRE 00</t>
  </si>
  <si>
    <t>S'IL S'AGIT D'UN HÔPITAL, D'UN CENTRE DE SANTE, D'UN POSTE  DE SANTE OU CLINIQUE, APPROFONDIR POUR OBTENIR LE NOM DE CET ÉTABLISSEMENT ET INSCRIRE SON CODE.</t>
  </si>
  <si>
    <t>INSCRIRE LA RÉPONSE EN JOURS</t>
  </si>
  <si>
    <t>01</t>
  </si>
  <si>
    <t>02</t>
  </si>
  <si>
    <t>03</t>
  </si>
  <si>
    <t>04</t>
  </si>
  <si>
    <t>05</t>
  </si>
  <si>
    <t>06</t>
  </si>
  <si>
    <t>07</t>
  </si>
  <si>
    <t>08</t>
  </si>
  <si>
    <t>09</t>
  </si>
  <si>
    <t>10</t>
  </si>
  <si>
    <t>11</t>
  </si>
  <si>
    <t>12</t>
  </si>
  <si>
    <t>13</t>
  </si>
  <si>
    <t>14</t>
  </si>
  <si>
    <t>15</t>
  </si>
  <si>
    <t>16</t>
  </si>
  <si>
    <t>17</t>
  </si>
  <si>
    <t>18</t>
  </si>
  <si>
    <t>19</t>
  </si>
  <si>
    <t>PREMIÈRE</t>
  </si>
  <si>
    <t>Quelle est la dernière méthode que vous utilisiez?</t>
  </si>
  <si>
    <r>
      <t xml:space="preserve">OBJET </t>
    </r>
    <r>
      <rPr>
        <sz val="10"/>
        <rFont val="Arial Narrow"/>
        <family val="2"/>
        <charset val="1"/>
      </rPr>
      <t>: ENFANTS DE MOINS DE 5 ANS DES FEMMES ÉLIGIBLES DE 15-49 ANS</t>
    </r>
  </si>
  <si>
    <t>CONFIRMER LE NOMBRE D'ENFANTS ÂGÉS 0-5 DONT LES GARDIENNES PRINCIPALES SONT LES FEMMES ÉLIGIBLES DE 15-49 ANS</t>
  </si>
  <si>
    <t>COPIER LA DATE DE VACCINATION POUR CHAQUE VACCIN FIGURANT SUR CETTE CARTE</t>
  </si>
  <si>
    <t>INSCRIRE LE JOUR AVEC DEUX CHIFFRES (PLAGE ALLANT DE 01 À 31)</t>
  </si>
  <si>
    <t>INSCRIRE LE MOIS AVEC DEUX CHIFFRES (PLAGE ALLANT DE 01 À 12)</t>
  </si>
  <si>
    <t>NUMÉRO D'ORDRE</t>
  </si>
  <si>
    <t>CODE D'IDENTIFICATION DU(DE LA) GARDIEN(NE) (PERSONNE QUI A RÉPONDU AU NOM DE L'ENFANT&lt;5 ANS)</t>
  </si>
  <si>
    <t>DIARRHÉE</t>
  </si>
  <si>
    <t>SI VILLAGE HORS ZONE DE SANTÉ, NOTER 99</t>
  </si>
  <si>
    <t xml:space="preserve">POUR CHACUN DES RECOURS AUX SOINS, NOTER LE NOM DU VILLAGE ET LE CODE DANS LA COLONNE CORRESPONDANTE, TOUJOURS METTRE DANS LE MÊME ORDRE. </t>
  </si>
  <si>
    <t>ENQUÊTEUR : POUR LES RÉPONSES AUTRES, PRÉCISER ICI</t>
  </si>
  <si>
    <t>ENQUÊTEUR : INSCRIRE LES RÉPONSES EN MINUTES</t>
  </si>
  <si>
    <t>ENQUÊTEUR : MONTRER LE PAQUET AU RÉPONDANT</t>
  </si>
  <si>
    <t>AUTRE, PRÉCISER</t>
  </si>
  <si>
    <t xml:space="preserve">ENQUÊTEUR: REPORTER LES FRAIS D'HOSPITALISATION </t>
  </si>
  <si>
    <t>LIRE À HAUTE VOIX CHAQUE OPTION ET INSCRIRE OUI OU NON</t>
  </si>
  <si>
    <t>INSCRIRE LES CODES OUI OU NON POUR CHAQUE SERVICE CI-DESSOUS</t>
  </si>
  <si>
    <t>INSCRIRE LE CODE D'IDENTIFICATION ET LE NOM</t>
  </si>
  <si>
    <t xml:space="preserve">REMERCIER LES MEMBRES DU MÉNAGE (LE MANUEL INDIQUE COMMENT CONCLURE) </t>
  </si>
  <si>
    <t xml:space="preserve"> INSCRIRE LES REMARQUES POUR CHAQUE RÉPONDANT (LE CAS ÉCHÉANT)</t>
  </si>
  <si>
    <t>DÉPENSES ACCOUCHEMENT</t>
  </si>
  <si>
    <t>(12.33A)</t>
  </si>
  <si>
    <t>Au cours de l'accouchement en question, quel a été le montant dépensé par votre ménage de sa propre poche? Plus spécifiquement, combien votre ménage a-t-il dépensé pour…</t>
  </si>
  <si>
    <t>INSCRIRE 00 SI AUCUNE DÉPENSE</t>
  </si>
  <si>
    <t>L'ÉTAT DU BATIMENT DE LA STRUCTURE EST MAUVAIS</t>
  </si>
  <si>
    <t xml:space="preserve">INFIRMIÈRE </t>
  </si>
  <si>
    <t>INFIRMIÈRE</t>
  </si>
  <si>
    <t>INSCRIRE LE CODE INDIVIDUEL D'IDENTIFICATION DE CET OU CES ENFANTS EN CONSULTANT LA LISTE</t>
  </si>
  <si>
    <t>Pas disponible</t>
  </si>
  <si>
    <t>Trop cher</t>
  </si>
  <si>
    <t>INDIQUER LA PRINCIPALE S'IL Y A PLUS D'UNE MÉTHODE
QUELQUE SOIT LA RÉPONSE PASSER À (13,22)</t>
  </si>
  <si>
    <t xml:space="preserve">INSCRIRE LE CODE DE LA GARDIENNE PRINCIPALE </t>
  </si>
  <si>
    <t>ENQUÊTEUR : ECRIRE CI-DESSOUS LE  NOM DE  LA MALADIE MENTIONNÉE PAR LE RÉPONDANT</t>
  </si>
  <si>
    <t xml:space="preserve">S'IL S'AGIT D'UN HÔPITAL, D'UN CENTRE DE SANTÉ OU D'UN POSTE DE SANTÉ OU CLINIQUE, APPROFONDISSEZ POUR OBTENIR LE NOM DE CET ÉTABLISSEMENT ET INSCRIRE SON CODE.  </t>
  </si>
  <si>
    <t>INSECURITÉ</t>
  </si>
  <si>
    <t>PRÉFÈRE AUTOMÉDICATION</t>
  </si>
  <si>
    <t>PRÉFÈRE MÉDECINE TRADITIONNELLE</t>
  </si>
  <si>
    <t>ÉTABLISSEMENT OFFRE PLUS DES MÉDICAMENTS PAR VOIE ORALE</t>
  </si>
  <si>
    <t>DIFFICULTÉS FINANCIÈRES/ NE PEUT PAS PAYER LES HONORAIRES</t>
  </si>
  <si>
    <t>STRCTURE FERMÉE</t>
  </si>
  <si>
    <t>Ce personnel soignant  a-t-il procédé à un examen de dépistage du paludisme?</t>
  </si>
  <si>
    <t xml:space="preserve">MÉDECIN TRADITIONNEL  </t>
  </si>
  <si>
    <t>PHARMACIE PRIVÉE</t>
  </si>
  <si>
    <t>DOMICILE D'UN AGENT DE SANTÉ</t>
  </si>
  <si>
    <t>À VOTRE PROPRE DOMICILE</t>
  </si>
  <si>
    <t>AUTRE (SPÉCIFIER)</t>
  </si>
  <si>
    <t>INSCRIRE UN MAXIMUM DE 3 RAISONS</t>
  </si>
  <si>
    <t>Hôpital général de référence</t>
  </si>
  <si>
    <t>Centre de santé de référence</t>
  </si>
  <si>
    <t>Quelle est la principale source d'énergie pour cuisiner dans votre ménage?</t>
  </si>
  <si>
    <t>a. Kérosène / parraffine</t>
  </si>
  <si>
    <t>b. Gaz</t>
  </si>
  <si>
    <t>e. Panneaux solaires</t>
  </si>
  <si>
    <t>h. Fumier animal</t>
  </si>
  <si>
    <t>i. Déchets agricoles</t>
  </si>
  <si>
    <t>j. Arbustes et paille</t>
  </si>
  <si>
    <t>k. Autre (préciser)</t>
  </si>
  <si>
    <t>Quelle est la principale source de lumière dans votre ménage?</t>
  </si>
  <si>
    <t>f. Lampe torche</t>
  </si>
  <si>
    <t>h. Autre (préciser)</t>
  </si>
  <si>
    <t>(3,26)a</t>
  </si>
  <si>
    <t>Avec combien d'autres ménages partagez-vous vos toilettes?</t>
  </si>
  <si>
    <t>(5,01)a</t>
  </si>
  <si>
    <t>Combien de temps faut-il pour se rendre à cette formation sanitaire?</t>
  </si>
  <si>
    <t>|__|__|__| minutes</t>
  </si>
  <si>
    <t>En général, quel mode de transport utilisez-vous pour vous rendre à cette formation sanitaire?</t>
  </si>
  <si>
    <t xml:space="preserve">À pied </t>
  </si>
  <si>
    <t>En voiture ou en camionette</t>
  </si>
  <si>
    <t>À moto</t>
  </si>
  <si>
    <t>À vélo</t>
  </si>
  <si>
    <t>En pirogue</t>
  </si>
  <si>
    <t>En hors bord</t>
  </si>
  <si>
    <t>Une combinaison de moyens de transport ou autre (préciser)</t>
  </si>
  <si>
    <t>(5,01)b</t>
  </si>
  <si>
    <t>(5,01)c</t>
  </si>
  <si>
    <t>De quel type de formation sanitaire s'agit-il?</t>
  </si>
  <si>
    <t>Autre (préciser)</t>
  </si>
  <si>
    <t>(5,01)d</t>
  </si>
  <si>
    <t>Quel est le statut de cette formation sanitaire?</t>
  </si>
  <si>
    <t>Privé à but lucratif</t>
  </si>
  <si>
    <t>Privé à but non-lucratif</t>
  </si>
  <si>
    <t>Confessionel</t>
  </si>
  <si>
    <t>Parapublic (État-confessionel, État-Privé)</t>
  </si>
  <si>
    <t>(5,07)a</t>
  </si>
  <si>
    <t>(12,06)a</t>
  </si>
  <si>
    <t>(12,06)b</t>
  </si>
  <si>
    <t>Combien de temps vous faut-il pour vous rendre dans ce village ou ce quartier?</t>
  </si>
  <si>
    <r>
      <t xml:space="preserve">ENQUÊTEUR: ÉCRIRE LE TEMPS TOTAL EN MINUTES
</t>
    </r>
    <r>
      <rPr>
        <sz val="10"/>
        <rFont val="Arial Narrow"/>
        <family val="2"/>
      </rPr>
      <t xml:space="preserve">
</t>
    </r>
  </si>
  <si>
    <t>Quel mode de transport utilisez-vous pour vous rendre à ce village ou ce quartier?</t>
  </si>
  <si>
    <t>(12,31)a</t>
  </si>
  <si>
    <t>(12,31)b</t>
  </si>
  <si>
    <t>(12,51)a</t>
  </si>
  <si>
    <t>(12,51)b</t>
  </si>
  <si>
    <t>(13,14)a</t>
  </si>
  <si>
    <t>(13,14)b</t>
  </si>
  <si>
    <t>(15,28)a</t>
  </si>
  <si>
    <t>O.</t>
  </si>
  <si>
    <t>Avez-vous reçu des conseils pour la planification familiale ?</t>
  </si>
  <si>
    <t>(1.04)a</t>
  </si>
  <si>
    <t>(1.04)b</t>
  </si>
  <si>
    <t xml:space="preserve"> [NOM] a-t-elle vécu sans intéruption dans ce ménage au cours des deux dernières années? </t>
  </si>
  <si>
    <t xml:space="preserve">Combien de temps était-elle hors de ce ménage au cours des deux dernières années? (TOTAL EN JOURS) </t>
  </si>
  <si>
    <t>(12,54)b</t>
  </si>
  <si>
    <t>Après cette naissance/fausse couche, vous a-t-on parlé des méthodes de planification familiale avant que vous quittiez la formation sanitaire?</t>
  </si>
  <si>
    <t xml:space="preserve">Vous a-t-on parlé des méthodes de planification familiale en une autre occasion? </t>
  </si>
  <si>
    <t>Pendant les soins prénatals</t>
  </si>
  <si>
    <t>Pendant les soins postnatals</t>
  </si>
  <si>
    <t>Lors de l'admission pour l'accouchement</t>
  </si>
  <si>
    <t>Lors de consultation à la formation sanitaire</t>
  </si>
  <si>
    <t>Autre, préciser</t>
  </si>
  <si>
    <t>(12,18)a</t>
  </si>
  <si>
    <t>À n'importe quel moment avant cette grossesse, vous a-t-on fait des injections contre le tétanos ?</t>
  </si>
  <si>
    <t>(12,18)b</t>
  </si>
  <si>
    <t>Avant cette grossesse, il y a combien d'années que vous avez reçu la dernière injection contre le tétanos ?</t>
  </si>
  <si>
    <t>Maintenant je vais vous lire une série d'affirmations concernant les méthodes de contraception moderne/hormonale et j'aimerais que vous me disiez si vous êtes tout à fait d'accord, plutot d'accord, plutot pas d'accord, ou pas du tout d'accord avec chacun de ces énoncés.</t>
  </si>
  <si>
    <t>Pas du tout d'accord</t>
  </si>
  <si>
    <t>Statut de Santé des enfants</t>
  </si>
  <si>
    <t>(11.01)a</t>
  </si>
  <si>
    <t xml:space="preserve"> Avez-vous déjà entendu parler de la méthode de planning familial suivante:
</t>
  </si>
  <si>
    <r>
      <t xml:space="preserve">(a) </t>
    </r>
    <r>
      <rPr>
        <b/>
        <sz val="10"/>
        <rFont val="Arial Narrow"/>
        <family val="2"/>
      </rPr>
      <t>Pilule</t>
    </r>
    <r>
      <rPr>
        <sz val="10"/>
        <rFont val="Arial Narrow"/>
        <family val="2"/>
      </rPr>
      <t xml:space="preserve">: Les femmes peuvent prendre une pilule chaque
jour pour éviter de tomber enceintes. 
</t>
    </r>
  </si>
  <si>
    <r>
      <t xml:space="preserve">(b) </t>
    </r>
    <r>
      <rPr>
        <b/>
        <sz val="10"/>
        <rFont val="Arial Narrow"/>
        <family val="2"/>
      </rPr>
      <t xml:space="preserve">Injectables </t>
    </r>
    <r>
      <rPr>
        <sz val="10"/>
        <rFont val="Arial Narrow"/>
        <family val="2"/>
      </rPr>
      <t xml:space="preserve">: Les femmes peuvent avoir une injection
faite par du personnel de santé pour les empêcher de tomber
enceintes pendant un mois ou plus. 
</t>
    </r>
  </si>
  <si>
    <r>
      <t xml:space="preserve">(c) </t>
    </r>
    <r>
      <rPr>
        <b/>
        <sz val="10"/>
        <rFont val="Arial Narrow"/>
        <family val="2"/>
      </rPr>
      <t>Implants:</t>
    </r>
    <r>
      <rPr>
        <sz val="10"/>
        <rFont val="Arial Narrow"/>
        <family val="2"/>
      </rPr>
      <t xml:space="preserve"> Les femmes peuvent se faire insérer par un
médecin ou une infirmière un batonnet ou plus sous la peau du haut
du bras pour les empêcher de tomber enceintes, pendant une année
ou plus. </t>
    </r>
    <r>
      <rPr>
        <b/>
        <sz val="10"/>
        <rFont val="Arial Narrow"/>
        <family val="2"/>
      </rPr>
      <t xml:space="preserve">
</t>
    </r>
  </si>
  <si>
    <r>
      <t xml:space="preserve">(d) </t>
    </r>
    <r>
      <rPr>
        <b/>
        <sz val="10"/>
        <rFont val="Arial Narrow"/>
        <family val="2"/>
      </rPr>
      <t>Condom masculin:</t>
    </r>
    <r>
      <rPr>
        <sz val="10"/>
        <rFont val="Arial Narrow"/>
        <family val="2"/>
      </rPr>
      <t xml:space="preserve"> Les hommes peuvent mettre une
capote en caoutchouc sur leur pénis avant les rapports sexuels.</t>
    </r>
  </si>
  <si>
    <r>
      <t xml:space="preserve">(e) </t>
    </r>
    <r>
      <rPr>
        <b/>
        <sz val="10"/>
        <rFont val="Arial Narrow"/>
        <family val="2"/>
      </rPr>
      <t>Condom féminin:</t>
    </r>
    <r>
      <rPr>
        <sz val="10"/>
        <rFont val="Arial Narrow"/>
        <family val="2"/>
      </rPr>
      <t xml:space="preserve"> Les femmes peuvent placer un
fourreau dans leur vagin avant les rapports sexuels.</t>
    </r>
  </si>
  <si>
    <r>
      <t xml:space="preserve">(f) </t>
    </r>
    <r>
      <rPr>
        <b/>
        <sz val="10"/>
        <rFont val="Arial Narrow"/>
        <family val="2"/>
      </rPr>
      <t>Autre</t>
    </r>
    <r>
      <rPr>
        <sz val="10"/>
        <rFont val="Arial Narrow"/>
        <family val="2"/>
      </rPr>
      <t xml:space="preserve"> (spécifier)</t>
    </r>
  </si>
  <si>
    <t>Autre, preciser:_______________</t>
  </si>
  <si>
    <t xml:space="preserve">Une combinaison de moyens de transport </t>
  </si>
  <si>
    <t>|__||__| minutes</t>
  </si>
  <si>
    <t>|__| |__|minutes</t>
  </si>
  <si>
    <t>Autre, preciser:__________</t>
  </si>
  <si>
    <t>|__||__|  minutes</t>
  </si>
  <si>
    <t>INSCRIVEZ LA TAILLE EN CENTIMÈTRES (avec seulement un chiffre après la virgule)</t>
  </si>
  <si>
    <t>MESURÉE</t>
  </si>
  <si>
    <t>PAS PRÉSENT(E)</t>
  </si>
  <si>
    <t>PERSONNE SUIVANTE</t>
  </si>
  <si>
    <t>TROP MALADE OU HANDICAPÉ(E)</t>
  </si>
  <si>
    <t>REFUSÉE</t>
  </si>
  <si>
    <t>DEBOUT</t>
  </si>
  <si>
    <t>COUCHÉ(E)</t>
  </si>
  <si>
    <t>CENTIMÈTRES</t>
  </si>
  <si>
    <t>KILOGRAMMES</t>
  </si>
  <si>
    <t>(13.17)a</t>
  </si>
  <si>
    <t>(13.17)b</t>
  </si>
  <si>
    <t xml:space="preserve"> MÉTHODES DITES TRADITIONNELLES </t>
  </si>
  <si>
    <t>Santé psychologique (femme)</t>
  </si>
  <si>
    <t>Jamais</t>
  </si>
  <si>
    <t>Au cours des 2 dernières semaines, à quelle fréquence vous êtes-vous sentie joyeuse et de bonne humeur?</t>
  </si>
  <si>
    <t>Au cours des 2 dernières semaines, à quelle fréquence vous êtes-vous sentie calme et détendue?</t>
  </si>
  <si>
    <t>Au cours des 2 dernières semaines, à quelle fréquence vous êtes-vous sentie active et vigoureuse?</t>
  </si>
  <si>
    <t>Au cours des 2 dernières semaines, à quelle fréquence vous êtes-vous sentie fraiche et reposée au réveil ?</t>
  </si>
  <si>
    <t>Au cours des 2 dernières semaines, à quelle fréquence vous êtes-vous sentiestimulée, que vos journées étaient remplies de choses intéressantes?</t>
  </si>
  <si>
    <t>Pharmacie</t>
  </si>
  <si>
    <t>Autre, precisez: ______</t>
  </si>
  <si>
    <t>Centre de Santé de reference</t>
  </si>
  <si>
    <t>Personnel de santé en privé</t>
  </si>
  <si>
    <t>Listez le noms des naissances en commençant par la plus récente, y compris des enfants décédés</t>
  </si>
  <si>
    <t>Avez-vous consulté un prestataire de santé (y compris un RECO et un tradipraticien ) pour traiter la maladie qui a conduit a la mort de l enfant?</t>
  </si>
  <si>
    <t>LIGNE SUIVANTE</t>
  </si>
  <si>
    <t>(1.04)c</t>
  </si>
  <si>
    <t>Combien de temps après la naissance/fausse couche avez-vous eu le premier contrôle post-natal (qui ne soit pas celui reçu dans la formation où l'accouchemet a eu lieu dans les 24 heures suivant la naissance)?</t>
  </si>
  <si>
    <t>Enqueteur : Prière de demander à la femme de trouver un espace privé dans la concession</t>
  </si>
  <si>
    <t>(11,09a)</t>
  </si>
  <si>
    <t>Dans quel village/quartier avez-vous consulté le prestataire de santé ?</t>
  </si>
  <si>
    <t xml:space="preserve">OBJET : FEMMES AYANT EU UN OU PLUSIEURS ENFANT(S) EN VIE OU MORT(S)-NÉ(S), FAUSSE(S) COUCHE(S) OU AVORTEMENT(S) DANS LES 24 DERNIERS MOIS </t>
  </si>
  <si>
    <t>HTA</t>
  </si>
  <si>
    <t>(12,54)a</t>
  </si>
  <si>
    <t>Formation sanitaire</t>
  </si>
  <si>
    <t>f. Bois</t>
  </si>
  <si>
    <t>g  Charbon de bois</t>
  </si>
  <si>
    <t>(9,01a)</t>
  </si>
  <si>
    <t>(9,01b)</t>
  </si>
  <si>
    <t>SECTION SUIVANTE</t>
  </si>
  <si>
    <t>SECTION 16</t>
  </si>
  <si>
    <t>► ALLER À L'ENFANT SUIVANT</t>
  </si>
  <si>
    <t>ENFANT SUIVANT</t>
  </si>
  <si>
    <t>Quel mode de transport utilisez-vous pour vous rendre à la formation sanitaire que vous avez choisi pour l'accouchement ?</t>
  </si>
  <si>
    <t xml:space="preserve">Combien de temps vous faut-il pendant la période de l'accouchement pour aller de chez vous jusqu'a la formation sanitaire que vous avez choisi pour l'accouchement </t>
  </si>
  <si>
    <t>Quel était le profil de la personne qui a effectué ce contrôle?</t>
  </si>
  <si>
    <t xml:space="preserve">A combien de contrôles post-natals vous êtes-vous rendue ou combien de fois avez-vous été reçue au cours des 2 premiers mois suivant la naissance/fausse couche ?
</t>
  </si>
  <si>
    <t>►SECTION SUIVANTE</t>
  </si>
  <si>
    <r>
      <t xml:space="preserve">[NOM] a-t-il/elle dormi sous une moustiquaire </t>
    </r>
    <r>
      <rPr>
        <b/>
        <sz val="10"/>
        <rFont val="Arial Narrow"/>
        <family val="2"/>
      </rPr>
      <t>la nuit dernière</t>
    </r>
    <r>
      <rPr>
        <sz val="10"/>
        <rFont val="Arial Narrow"/>
        <family val="2"/>
        <charset val="1"/>
      </rPr>
      <t>?</t>
    </r>
  </si>
  <si>
    <t>[NOM] a-il/elle été pesé à la naissance ?</t>
  </si>
  <si>
    <t>Quel était le poids de [NOM] à la naissance ?
INSCRIRE LE POIDS EN KILOGRAMMES
SI LE POIDS N'EST PAS CONNU, INSCRIRE  9,99</t>
  </si>
  <si>
    <t>CONFIRMER : LE POIDS EST-IL BASÉ SUR LA MÉMOIRE OU UNE CARTE DE SANTÉ / FICHE?</t>
  </si>
  <si>
    <t>À la naissance, [NOM] était-il très gros, plus gros que la moyenne, moyen, plus petit que la moyenne ou très petit?</t>
  </si>
  <si>
    <t>Avez-vous allaité [NOM] ?</t>
  </si>
  <si>
    <t xml:space="preserve">Après la naissance de [NOM], au bout de combien de temps avez-vous commencé à l'allaiter ?
INSCRIRE RÉPONSE EN HEURES
SI LA DURÉE EST INFÉRIEURE À UNE HEURE, INSCRIRE 00
</t>
  </si>
  <si>
    <t>[NOM] a-t-il/elle plus ou moins 6 mois?</t>
  </si>
  <si>
    <t xml:space="preserve">Durant les 6 premiers mois suivant l'accouchement, a-t-on donné au nouveau-né autre chose que du lait maternel ?
</t>
  </si>
  <si>
    <t>Au cours des dernières 24 heures, avez-vous donné à [NOM] l'un des produits suivants ?</t>
  </si>
  <si>
    <t>SI OUI, INSCRIRE SI VOUS AVEZ VU OU NON CETTE CARNET DE VACCINATION</t>
  </si>
  <si>
    <t>AUTRE 
(PRÉCISER)</t>
  </si>
  <si>
    <t>Moins de 6 mois</t>
  </si>
  <si>
    <t>6 mois ou plus</t>
  </si>
  <si>
    <t>RÉPONDANT : MÈRE DE CHAQUE ENFANT DE MOINS DE 5 ANS</t>
  </si>
  <si>
    <t>(15.34)a</t>
  </si>
  <si>
    <t>(15.34)b</t>
  </si>
  <si>
    <t>(15.34)c</t>
  </si>
  <si>
    <t>(15.34)d</t>
  </si>
  <si>
    <t>Quel est le nom de la maladie?</t>
  </si>
  <si>
    <t>Quel a été le résultat du test de dépistage du paludisme?</t>
  </si>
  <si>
    <t>[NOM] a-t-il/elle reçu des médicaments antipaludéens?</t>
  </si>
  <si>
    <t>Combien de comprimé de ce médicament restait-il à la fin du traitement?
INSCRIRE 0 SI TOUS LES COMPRIMES ONT ETE PRIS</t>
  </si>
  <si>
    <t>Quel antipaludéen [NOM] a-t-il/elle reçu?</t>
  </si>
  <si>
    <t xml:space="preserve">OUI             1 </t>
  </si>
  <si>
    <t xml:space="preserve">NON            2 </t>
  </si>
  <si>
    <t>Positif, l'enfant avait le paludisme.</t>
  </si>
  <si>
    <t>Négatif, l'enfant n'avait pas le paludisme.</t>
  </si>
  <si>
    <t>Chloroquine</t>
  </si>
  <si>
    <t>MÉDECINE ASIATIQUE</t>
  </si>
  <si>
    <t>Quinine</t>
  </si>
  <si>
    <t>Fansidar / Paludar (SP)</t>
  </si>
  <si>
    <t>Autre, precisez:______</t>
  </si>
  <si>
    <t>APRES REPONSE A CETTE QUESTION               ►</t>
  </si>
  <si>
    <t xml:space="preserve">Groupe du ménage: </t>
  </si>
  <si>
    <t>Groupe A</t>
  </si>
  <si>
    <t xml:space="preserve">Groupe B </t>
  </si>
  <si>
    <t xml:space="preserve">Groupe C </t>
  </si>
  <si>
    <t>a.NOM</t>
  </si>
  <si>
    <t xml:space="preserve">Est-ce que [NOM] a été enceinte au cours de 24 derniers mois? </t>
  </si>
  <si>
    <t>[NOM] a-t-il/elle plus ou moins de 2 ans?</t>
  </si>
  <si>
    <t xml:space="preserve">Deux ans ou moins </t>
  </si>
  <si>
    <t>Plus de deux ans</t>
  </si>
  <si>
    <t>SI CODE NON CONNU, INSCRIRE 999999.</t>
  </si>
  <si>
    <t xml:space="preserve">SI CODE CONNU </t>
  </si>
  <si>
    <t>(5.11)a</t>
  </si>
  <si>
    <t>Dans quel village est cette formation sanitaire?</t>
  </si>
  <si>
    <t>Nom du village</t>
  </si>
  <si>
    <t>(5.14)a</t>
  </si>
  <si>
    <t>(5.12)a</t>
  </si>
  <si>
    <t>(5.15)a</t>
  </si>
  <si>
    <t>Section suivante</t>
  </si>
  <si>
    <t>FEMMES DE 15-49 ANS AYANT EU AU MOINS UNE NAISSANCE VIVANTE, UN MORT-NE, UNE FAUSSE COUCHE/AVORTEMENT AU COURS DES 24 DERNIERS MOIS</t>
  </si>
  <si>
    <t xml:space="preserve">Quel type de prestataire avez-vous vu pour les soins prénatals lors de cette grossesse ? </t>
  </si>
  <si>
    <t xml:space="preserve">OBJET : TOUS LES ENFANTS DE MOINS DE 5 ANS DU MÉNAGE </t>
  </si>
  <si>
    <t>Vitamine A - première dose</t>
  </si>
  <si>
    <t>Vitamine A - deuxième dose</t>
  </si>
  <si>
    <t>INSCRIRE L'ANNÉE AVEC DEUX CHIFFRES (PLAGE ALLANT DE 16 À 20)</t>
  </si>
  <si>
    <t>CDF</t>
  </si>
  <si>
    <t>Autre à préciser</t>
  </si>
  <si>
    <r>
      <t>OUI  1  ►</t>
    </r>
    <r>
      <rPr>
        <b/>
        <sz val="10"/>
        <rFont val="Arial Narrow"/>
        <family val="2"/>
      </rPr>
      <t>(1.06)</t>
    </r>
  </si>
  <si>
    <r>
      <rPr>
        <sz val="10"/>
        <rFont val="Arial Narrow"/>
        <family val="2"/>
      </rPr>
      <t>NON 2</t>
    </r>
    <r>
      <rPr>
        <b/>
        <sz val="10"/>
        <rFont val="Arial Narrow"/>
        <family val="2"/>
      </rPr>
      <t xml:space="preserve">   </t>
    </r>
  </si>
  <si>
    <t>SI LE RÉPONDANT NE CONNAIT PAS LE JOUR OU LE MOIS, INSCRIRE "98". S'IL NE CONNAIT PAS L'ANNÉE, APPROFONDIR EN UTILISANT UN CALENDRIER DES ÉVÉNEMENTS.</t>
  </si>
  <si>
    <t xml:space="preserve">Sans niveau      </t>
  </si>
  <si>
    <t>Veuillez me communiquer le nom des enfants de 0-4 ans révolu (0 à 59 mois)vivant dans le ménage</t>
  </si>
  <si>
    <t>INSCRIRE ICI LE PRÉNOM ET LE NOM DE FAMILLE</t>
  </si>
  <si>
    <r>
      <t>(</t>
    </r>
    <r>
      <rPr>
        <b/>
        <sz val="10"/>
        <rFont val="Arial Narrow"/>
        <family val="2"/>
      </rPr>
      <t>INDIQUER AUSSI LE NOMBRE EN ANNEES ET EN MOIS</t>
    </r>
    <r>
      <rPr>
        <sz val="10"/>
        <rFont val="Arial Narrow"/>
        <family val="2"/>
      </rPr>
      <t>)</t>
    </r>
  </si>
  <si>
    <t>► PASSER À L'ENFANT SUIVANT</t>
  </si>
  <si>
    <r>
      <t xml:space="preserve"> </t>
    </r>
    <r>
      <rPr>
        <sz val="10"/>
        <rFont val="Times New Roman"/>
        <family val="1"/>
        <charset val="1"/>
      </rPr>
      <t>|___|___|___|___|___|</t>
    </r>
  </si>
  <si>
    <r>
      <t>a.</t>
    </r>
    <r>
      <rPr>
        <sz val="10"/>
        <rFont val="Times New Roman"/>
        <family val="1"/>
        <charset val="1"/>
      </rPr>
      <t xml:space="preserve">      </t>
    </r>
    <r>
      <rPr>
        <sz val="10"/>
        <rFont val="Arial"/>
        <family val="2"/>
        <charset val="1"/>
      </rPr>
      <t xml:space="preserve">ROBINET DANS LOGEMENT </t>
    </r>
  </si>
  <si>
    <r>
      <t>a.</t>
    </r>
    <r>
      <rPr>
        <sz val="10"/>
        <rFont val="Times New Roman"/>
        <family val="1"/>
        <charset val="1"/>
      </rPr>
      <t xml:space="preserve">     </t>
    </r>
    <r>
      <rPr>
        <sz val="10"/>
        <rFont val="Arial"/>
        <family val="2"/>
        <charset val="1"/>
      </rPr>
      <t xml:space="preserve">À UN SYSTÈME D'ÉGOUT </t>
    </r>
  </si>
  <si>
    <r>
      <t>b.</t>
    </r>
    <r>
      <rPr>
        <sz val="10"/>
        <rFont val="Times New Roman"/>
        <family val="1"/>
        <charset val="1"/>
      </rPr>
      <t xml:space="preserve">      </t>
    </r>
    <r>
      <rPr>
        <sz val="10"/>
        <rFont val="Arial"/>
        <family val="2"/>
        <charset val="1"/>
      </rPr>
      <t xml:space="preserve">ROBINET DANS COUR/PARCELLE </t>
    </r>
  </si>
  <si>
    <r>
      <t>b.</t>
    </r>
    <r>
      <rPr>
        <sz val="10"/>
        <rFont val="Times New Roman"/>
        <family val="1"/>
        <charset val="1"/>
      </rPr>
      <t xml:space="preserve">     </t>
    </r>
    <r>
      <rPr>
        <sz val="10"/>
        <rFont val="Arial"/>
        <family val="2"/>
        <charset val="1"/>
      </rPr>
      <t xml:space="preserve">À UNE FOSSE SEPTIQUE  </t>
    </r>
  </si>
  <si>
    <r>
      <t>c.</t>
    </r>
    <r>
      <rPr>
        <sz val="10"/>
        <rFont val="Times New Roman"/>
        <family val="1"/>
        <charset val="1"/>
      </rPr>
      <t xml:space="preserve">      </t>
    </r>
    <r>
      <rPr>
        <sz val="10"/>
        <rFont val="Arial"/>
        <family val="2"/>
        <charset val="1"/>
      </rPr>
      <t xml:space="preserve">ROBINET PUBLIC/BORNE FONTAINE </t>
    </r>
  </si>
  <si>
    <r>
      <t>c.</t>
    </r>
    <r>
      <rPr>
        <sz val="10"/>
        <rFont val="Times New Roman"/>
        <family val="1"/>
        <charset val="1"/>
      </rPr>
      <t xml:space="preserve">     </t>
    </r>
    <r>
      <rPr>
        <sz val="10"/>
        <rFont val="Arial"/>
        <family val="2"/>
        <charset val="1"/>
      </rPr>
      <t xml:space="preserve">À UNE FOSSE D'AISANCES  </t>
    </r>
  </si>
  <si>
    <r>
      <t>d.</t>
    </r>
    <r>
      <rPr>
        <sz val="10"/>
        <rFont val="Times New Roman"/>
        <family val="1"/>
        <charset val="1"/>
      </rPr>
      <t xml:space="preserve">      </t>
    </r>
    <r>
      <rPr>
        <sz val="10"/>
        <rFont val="Arial"/>
        <family val="2"/>
        <charset val="1"/>
      </rPr>
      <t>PUITS À POMPE OU FORAGE</t>
    </r>
  </si>
  <si>
    <r>
      <t>d.</t>
    </r>
    <r>
      <rPr>
        <sz val="10"/>
        <rFont val="Times New Roman"/>
        <family val="1"/>
        <charset val="1"/>
      </rPr>
      <t xml:space="preserve">     </t>
    </r>
    <r>
      <rPr>
        <sz val="10"/>
        <rFont val="Arial"/>
        <family val="2"/>
        <charset val="1"/>
      </rPr>
      <t xml:space="preserve">À QUELQUE CHOSE D'AUTRE  </t>
    </r>
  </si>
  <si>
    <r>
      <t>e.</t>
    </r>
    <r>
      <rPr>
        <sz val="10"/>
        <rFont val="Times New Roman"/>
        <family val="1"/>
        <charset val="1"/>
      </rPr>
      <t xml:space="preserve">     </t>
    </r>
    <r>
      <rPr>
        <sz val="10"/>
        <rFont val="Arial"/>
        <family val="2"/>
        <charset val="1"/>
      </rPr>
      <t xml:space="preserve">À NE SAIT PAS OÙ </t>
    </r>
  </si>
  <si>
    <r>
      <t>e.</t>
    </r>
    <r>
      <rPr>
        <sz val="10"/>
        <rFont val="Times New Roman"/>
        <family val="1"/>
        <charset val="1"/>
      </rPr>
      <t xml:space="preserve">      </t>
    </r>
    <r>
      <rPr>
        <sz val="10"/>
        <rFont val="Arial"/>
        <family val="2"/>
        <charset val="1"/>
      </rPr>
      <t>PUITS PROTÉGÉ</t>
    </r>
  </si>
  <si>
    <r>
      <t>f.</t>
    </r>
    <r>
      <rPr>
        <sz val="10"/>
        <rFont val="Times New Roman"/>
        <family val="1"/>
        <charset val="1"/>
      </rPr>
      <t xml:space="preserve">       </t>
    </r>
    <r>
      <rPr>
        <sz val="10"/>
        <rFont val="Arial"/>
        <family val="2"/>
        <charset val="1"/>
      </rPr>
      <t xml:space="preserve">PUITS NON PROTÉGÉ </t>
    </r>
  </si>
  <si>
    <r>
      <t>f.</t>
    </r>
    <r>
      <rPr>
        <sz val="10"/>
        <rFont val="Times New Roman"/>
        <family val="1"/>
        <charset val="1"/>
      </rPr>
      <t xml:space="preserve">      </t>
    </r>
    <r>
      <rPr>
        <sz val="10"/>
        <rFont val="Arial"/>
        <family val="2"/>
        <charset val="1"/>
      </rPr>
      <t xml:space="preserve">FOSSES D'AISANCES AMÉLIORÉE AUTO-AÉRÉE </t>
    </r>
  </si>
  <si>
    <r>
      <t>g.</t>
    </r>
    <r>
      <rPr>
        <sz val="10"/>
        <rFont val="Times New Roman"/>
        <family val="1"/>
        <charset val="1"/>
      </rPr>
      <t xml:space="preserve">     </t>
    </r>
    <r>
      <rPr>
        <sz val="10"/>
        <rFont val="Arial"/>
        <family val="2"/>
        <charset val="1"/>
      </rPr>
      <t xml:space="preserve">FOSSES D'AISANCES AVEC DALLE </t>
    </r>
  </si>
  <si>
    <r>
      <t>g.</t>
    </r>
    <r>
      <rPr>
        <sz val="10"/>
        <rFont val="Times New Roman"/>
        <family val="1"/>
        <charset val="1"/>
      </rPr>
      <t xml:space="preserve">      </t>
    </r>
    <r>
      <rPr>
        <sz val="10"/>
        <rFont val="Arial"/>
        <family val="2"/>
        <charset val="1"/>
      </rPr>
      <t xml:space="preserve">SOURCE PROTÉGÉE </t>
    </r>
  </si>
  <si>
    <r>
      <t>h.</t>
    </r>
    <r>
      <rPr>
        <sz val="10"/>
        <rFont val="Times New Roman"/>
        <family val="1"/>
        <charset val="1"/>
      </rPr>
      <t xml:space="preserve">     </t>
    </r>
    <r>
      <rPr>
        <sz val="10"/>
        <rFont val="Arial"/>
        <family val="2"/>
        <charset val="1"/>
      </rPr>
      <t xml:space="preserve">FOSSES D'AISANCES </t>
    </r>
    <r>
      <rPr>
        <u/>
        <sz val="10"/>
        <rFont val="Arial"/>
        <family val="2"/>
        <charset val="1"/>
      </rPr>
      <t>SANS</t>
    </r>
    <r>
      <rPr>
        <sz val="10"/>
        <rFont val="Arial"/>
        <family val="2"/>
        <charset val="1"/>
      </rPr>
      <t xml:space="preserve"> DALLE/TROU OUVERT </t>
    </r>
  </si>
  <si>
    <r>
      <t>h.</t>
    </r>
    <r>
      <rPr>
        <sz val="10"/>
        <rFont val="Times New Roman"/>
        <family val="1"/>
        <charset val="1"/>
      </rPr>
      <t xml:space="preserve">      </t>
    </r>
    <r>
      <rPr>
        <sz val="10"/>
        <rFont val="Arial"/>
        <family val="2"/>
        <charset val="1"/>
      </rPr>
      <t xml:space="preserve">SOURCE NON PROTÉGÉE </t>
    </r>
  </si>
  <si>
    <r>
      <t>i.</t>
    </r>
    <r>
      <rPr>
        <sz val="10"/>
        <rFont val="Times New Roman"/>
        <family val="1"/>
        <charset val="1"/>
      </rPr>
      <t xml:space="preserve">      </t>
    </r>
    <r>
      <rPr>
        <sz val="10"/>
        <rFont val="Arial"/>
        <family val="2"/>
        <charset val="1"/>
      </rPr>
      <t>TOILETTES À COMPOSTAGE</t>
    </r>
  </si>
  <si>
    <r>
      <t>i.</t>
    </r>
    <r>
      <rPr>
        <sz val="10"/>
        <rFont val="Times New Roman"/>
        <family val="1"/>
        <charset val="1"/>
      </rPr>
      <t xml:space="preserve">       </t>
    </r>
    <r>
      <rPr>
        <sz val="10"/>
        <rFont val="Arial"/>
        <family val="2"/>
        <charset val="1"/>
      </rPr>
      <t xml:space="preserve">EAU DE PLUIE </t>
    </r>
  </si>
  <si>
    <r>
      <t>j.</t>
    </r>
    <r>
      <rPr>
        <sz val="10"/>
        <rFont val="Times New Roman"/>
        <family val="1"/>
        <charset val="1"/>
      </rPr>
      <t xml:space="preserve">      </t>
    </r>
    <r>
      <rPr>
        <sz val="10"/>
        <rFont val="Arial"/>
        <family val="2"/>
        <charset val="1"/>
      </rPr>
      <t xml:space="preserve">TOILETTES/LATRINES SUSPENDUES </t>
    </r>
  </si>
  <si>
    <r>
      <t>j.</t>
    </r>
    <r>
      <rPr>
        <sz val="10"/>
        <rFont val="Times New Roman"/>
        <family val="1"/>
        <charset val="1"/>
      </rPr>
      <t xml:space="preserve">       </t>
    </r>
    <r>
      <rPr>
        <sz val="10"/>
        <rFont val="Arial"/>
        <family val="2"/>
        <charset val="1"/>
      </rPr>
      <t xml:space="preserve">CAMION CITERNE </t>
    </r>
  </si>
  <si>
    <r>
      <t>k.</t>
    </r>
    <r>
      <rPr>
        <sz val="10"/>
        <rFont val="Times New Roman"/>
        <family val="1"/>
        <charset val="1"/>
      </rPr>
      <t xml:space="preserve">      </t>
    </r>
    <r>
      <rPr>
        <sz val="10"/>
        <rFont val="Arial"/>
        <family val="2"/>
        <charset val="1"/>
      </rPr>
      <t xml:space="preserve">CHARRETTE AVEC PETITE CITERNE/TONNEAU </t>
    </r>
  </si>
  <si>
    <r>
      <t>l.</t>
    </r>
    <r>
      <rPr>
        <sz val="10"/>
        <rFont val="Times New Roman"/>
        <family val="1"/>
        <charset val="1"/>
      </rPr>
      <t xml:space="preserve">       </t>
    </r>
    <r>
      <rPr>
        <sz val="10"/>
        <rFont val="Arial"/>
        <family val="2"/>
        <charset val="1"/>
      </rPr>
      <t>EAU DE SURFACE (RIVIÈRES/BARRAGES)</t>
    </r>
  </si>
  <si>
    <r>
      <t>m.</t>
    </r>
    <r>
      <rPr>
        <sz val="10"/>
        <rFont val="Times New Roman"/>
        <family val="1"/>
        <charset val="1"/>
      </rPr>
      <t xml:space="preserve">     </t>
    </r>
    <r>
      <rPr>
        <sz val="10"/>
        <rFont val="Arial"/>
        <family val="2"/>
        <charset val="1"/>
      </rPr>
      <t>LACS/MARÉES/FLEUVES/CANAUX</t>
    </r>
  </si>
  <si>
    <r>
      <t>n.</t>
    </r>
    <r>
      <rPr>
        <sz val="10"/>
        <rFont val="Times New Roman"/>
        <family val="1"/>
        <charset val="1"/>
      </rPr>
      <t xml:space="preserve">      </t>
    </r>
    <r>
      <rPr>
        <sz val="10"/>
        <rFont val="Arial"/>
        <family val="2"/>
        <charset val="1"/>
      </rPr>
      <t xml:space="preserve">D'IRRIGATION </t>
    </r>
  </si>
  <si>
    <r>
      <t>o.</t>
    </r>
    <r>
      <rPr>
        <sz val="10"/>
        <rFont val="Times New Roman"/>
        <family val="1"/>
        <charset val="1"/>
      </rPr>
      <t xml:space="preserve">      </t>
    </r>
    <r>
      <rPr>
        <sz val="10"/>
        <rFont val="Arial"/>
        <family val="2"/>
        <charset val="1"/>
      </rPr>
      <t xml:space="preserve">EAU EN BOUTEILLE </t>
    </r>
  </si>
  <si>
    <r>
      <t>“Montrez-moi, s'il vous plait, où les membres du ménage se lavent le plus souvent les mains”</t>
    </r>
    <r>
      <rPr>
        <b/>
        <sz val="10"/>
        <rFont val="Arial"/>
        <family val="2"/>
        <charset val="1"/>
      </rPr>
      <t xml:space="preserve"> </t>
    </r>
  </si>
  <si>
    <r>
      <t>a.</t>
    </r>
    <r>
      <rPr>
        <sz val="10"/>
        <rFont val="Times New Roman"/>
        <family val="1"/>
        <charset val="1"/>
      </rPr>
      <t xml:space="preserve">     </t>
    </r>
    <r>
      <rPr>
        <sz val="10"/>
        <rFont val="Arial"/>
        <family val="2"/>
        <charset val="1"/>
      </rPr>
      <t xml:space="preserve">LA FAIRE BOUILLIR  </t>
    </r>
  </si>
  <si>
    <r>
      <t>b.</t>
    </r>
    <r>
      <rPr>
        <sz val="10"/>
        <rFont val="Times New Roman"/>
        <family val="1"/>
        <charset val="1"/>
      </rPr>
      <t xml:space="preserve">     </t>
    </r>
    <r>
      <rPr>
        <sz val="10"/>
        <rFont val="Arial"/>
        <family val="2"/>
        <charset val="1"/>
      </rPr>
      <t>AJOUTER EAU DE JAVEL/CHLORE</t>
    </r>
  </si>
  <si>
    <r>
      <t>c.</t>
    </r>
    <r>
      <rPr>
        <sz val="10"/>
        <rFont val="Times New Roman"/>
        <family val="1"/>
        <charset val="1"/>
      </rPr>
      <t xml:space="preserve">     </t>
    </r>
    <r>
      <rPr>
        <sz val="10"/>
        <rFont val="Arial"/>
        <family val="2"/>
        <charset val="1"/>
      </rPr>
      <t>LA FILTRER À TRAVERS UN LINGE</t>
    </r>
  </si>
  <si>
    <r>
      <t>d.</t>
    </r>
    <r>
      <rPr>
        <sz val="10"/>
        <rFont val="Times New Roman"/>
        <family val="1"/>
        <charset val="1"/>
      </rPr>
      <t xml:space="preserve">     </t>
    </r>
    <r>
      <rPr>
        <sz val="10"/>
        <rFont val="Arial"/>
        <family val="2"/>
        <charset val="1"/>
      </rPr>
      <t>UTILISER UN FILTRE (CÉRAMIQUE/SABLE/COMPOSITE/ ETC.)</t>
    </r>
  </si>
  <si>
    <r>
      <t>e.</t>
    </r>
    <r>
      <rPr>
        <sz val="10"/>
        <rFont val="Times New Roman"/>
        <family val="1"/>
        <charset val="1"/>
      </rPr>
      <t xml:space="preserve">     </t>
    </r>
    <r>
      <rPr>
        <sz val="10"/>
        <rFont val="Arial"/>
        <family val="2"/>
        <charset val="1"/>
      </rPr>
      <t xml:space="preserve">DÉSINFECTION SOLAIRE </t>
    </r>
  </si>
  <si>
    <r>
      <t>f.</t>
    </r>
    <r>
      <rPr>
        <sz val="10"/>
        <rFont val="Times New Roman"/>
        <family val="1"/>
        <charset val="1"/>
      </rPr>
      <t xml:space="preserve">      </t>
    </r>
    <r>
      <rPr>
        <sz val="10"/>
        <rFont val="Arial"/>
        <family val="2"/>
        <charset val="1"/>
      </rPr>
      <t xml:space="preserve">LAISSER REPOSER  </t>
    </r>
  </si>
  <si>
    <r>
      <t>g.</t>
    </r>
    <r>
      <rPr>
        <sz val="10"/>
        <rFont val="Times New Roman"/>
        <family val="1"/>
        <charset val="1"/>
      </rPr>
      <t xml:space="preserve">     </t>
    </r>
    <r>
      <rPr>
        <sz val="10"/>
        <rFont val="Arial"/>
        <family val="2"/>
        <charset val="1"/>
      </rPr>
      <t>AUTRE, préciser</t>
    </r>
  </si>
  <si>
    <r>
      <t>h.</t>
    </r>
    <r>
      <rPr>
        <sz val="10"/>
        <rFont val="Times New Roman"/>
        <family val="1"/>
        <charset val="1"/>
      </rPr>
      <t xml:space="preserve">     </t>
    </r>
    <r>
      <rPr>
        <sz val="10"/>
        <rFont val="Arial"/>
        <family val="2"/>
        <charset val="1"/>
      </rPr>
      <t>NE SAIT PAS</t>
    </r>
  </si>
  <si>
    <t>APPROFONDIR : LES DÉPENSES DE SANTÉ COMPRENNENT LES FACTURES DES FORMATINS SANITAIRES, LES HONORAIRES DES MÉDECINS, L'ACHAT DES MÉDICAMENTS, LES FRAIS DE CHAMBRE OU DE TRANSPORT POUR SE RENDRE DANS UNE FORMATION SANITAIRE, LES FRAIS LIÉS AUX SOINS HABITUELS, ETC...</t>
  </si>
  <si>
    <t>MONTANT EN CDF</t>
  </si>
  <si>
    <t>MONTANT EN CDF :</t>
  </si>
  <si>
    <t xml:space="preserve">Au cours des 12 derniers mois, un membre de votre ménage a-t-il dû emprunter de l'argent pour couvrir des dépenses de santé ? (Emprunter de l'argent signifie que vous devrez le rembourser au bout d'un certain temps). </t>
  </si>
  <si>
    <t xml:space="preserve">Au cours des 12 derniers mois un membre de votre ménage a-t-il du utiliser un emprunt fait dans un autre objectif mais utiliser pour les dépenses de santé ? </t>
  </si>
  <si>
    <t>`</t>
  </si>
  <si>
    <r>
      <t>p.</t>
    </r>
    <r>
      <rPr>
        <sz val="10"/>
        <rFont val="Times New Roman"/>
        <family val="1"/>
        <charset val="1"/>
      </rPr>
      <t xml:space="preserve">      </t>
    </r>
    <r>
      <rPr>
        <sz val="10"/>
        <rFont val="Arial"/>
        <family val="2"/>
        <charset val="1"/>
      </rPr>
      <t>AUTRE (Preciser…..)</t>
    </r>
  </si>
  <si>
    <t>Quel type de toilettes les membres de votre ménage utilisent-ils habituellement?</t>
  </si>
  <si>
    <t>c. Réseau électrique principal (SNEL)</t>
  </si>
  <si>
    <t>d. Générateur/Groupe électrogène</t>
  </si>
  <si>
    <t>g. Chandelles/bougie</t>
  </si>
  <si>
    <r>
      <t xml:space="preserve">A votre avis, quelle est la formation où l'on peut recevoir les meilleurs services de santé prénatals (CPN) </t>
    </r>
    <r>
      <rPr>
        <b/>
        <sz val="10"/>
        <rFont val="Arial Narrow"/>
        <family val="2"/>
      </rPr>
      <t>dans ce village ou ses alentours</t>
    </r>
    <r>
      <rPr>
        <sz val="10"/>
        <rFont val="Arial Narrow"/>
        <family val="2"/>
      </rPr>
      <t>? (indepéndamment des frais imposés)</t>
    </r>
  </si>
  <si>
    <t>SI LA FOSA EST LA MEME QUE CELLE LA PLUS PROCHE, ALLEZ AU (5,11)</t>
  </si>
  <si>
    <t>Aujourd'hui, nous allons nous entretenir avec vous concernant votre état de santé. Nous vous assurons que cette entretien restera privé et que les informations que vous allez fournir resteront confidentielles.
Acceptez-vous cet entretien ?</t>
  </si>
  <si>
    <r>
      <t xml:space="preserve">Avez-vous effectué une quelconque démarche pour vous soignez que ce soit chez un guérisseur, de l'automédication ou une consultation dans </t>
    </r>
    <r>
      <rPr>
        <b/>
        <sz val="10"/>
        <rFont val="Arial Narrow"/>
        <family val="2"/>
      </rPr>
      <t xml:space="preserve">une formation sanitaire </t>
    </r>
    <r>
      <rPr>
        <sz val="10"/>
        <rFont val="Arial Narrow"/>
        <family val="2"/>
      </rPr>
      <t>?</t>
    </r>
  </si>
  <si>
    <t>AUTRE             97                                    APRÉS RÉPONSE  ►</t>
  </si>
  <si>
    <r>
      <t xml:space="preserve">APPROFONDIR: </t>
    </r>
    <r>
      <rPr>
        <sz val="10"/>
        <rFont val="Arial Narrow"/>
        <family val="2"/>
      </rPr>
      <t>Est-ce qu’il vous est déjà arrivé de donner naissance à un enfant qui a pleuré quand il/elle est né (e), mais qui est décédé par après ?</t>
    </r>
  </si>
  <si>
    <t>PAS SÛRE</t>
  </si>
  <si>
    <t>ENQUÊTEUR: LISTER LES NAISSANCES PAR ORDRE, DE LA PREMIÈRE À LA DERNIÈRE. LES NAISSANCES MULTIPLES SONT LISTÉES COMME DES NAISSANCES SEPARÉES</t>
  </si>
  <si>
    <t xml:space="preserve">CONTROLE: EST-CE QUE LA FEMME A EU AU MOINS UNE NAISSANCE VIVANTE ? </t>
  </si>
  <si>
    <r>
      <t xml:space="preserve">Dans quel type de formation sanitaire avez-vous consulté le prestataire de santé?
</t>
    </r>
    <r>
      <rPr>
        <i/>
        <sz val="10"/>
        <rFont val="Arial Narrow"/>
        <family val="2"/>
      </rPr>
      <t>Note : si la femme a fait recours plusieurs fosa, considerez le niveau le plus élévé</t>
    </r>
  </si>
  <si>
    <r>
      <t xml:space="preserve">ENQUETEUR: LES QUESTIONS DANS CETTE MODULE PORTENT SUR LA GROSSESSE PLUS RÉCENTE </t>
    </r>
    <r>
      <rPr>
        <b/>
        <sz val="8"/>
        <rFont val="Arial Narrow"/>
        <family val="2"/>
      </rPr>
      <t>ARRIVÉE À TERME</t>
    </r>
  </si>
  <si>
    <t xml:space="preserve">Maintenant, je vais vous poser quelques questions sur votre dernière grossesse qui s'est terminée par un enfant vivant, un enfant mort-né, une fausse couche ou un avortement. Avez-vous consulté un prestataire  pour les soins prénatals lors de cette grossesse ? </t>
  </si>
  <si>
    <t xml:space="preserve">SI UNE FOIS, INSCRIRE 1 PUIS ► </t>
  </si>
  <si>
    <r>
      <t xml:space="preserve">Au cours des votre </t>
    </r>
    <r>
      <rPr>
        <i/>
        <sz val="12"/>
        <rFont val="Arial Narrow"/>
        <family val="2"/>
      </rPr>
      <t>première visite prénatale</t>
    </r>
    <r>
      <rPr>
        <sz val="12"/>
        <rFont val="Arial Narrow"/>
        <family val="2"/>
      </rPr>
      <t>, quel a été le montant dépensé par votre ménage de sa propre poche pour la visite? Plus spécifiquement, combien votre ménage a-t-il dépensé pour…</t>
    </r>
  </si>
  <si>
    <t>A-t-on mesuré votre Pression artérielle?</t>
  </si>
  <si>
    <t>Au cours de cette grossesse, pendant combien de jours avez-vous pris ces comprimés de fer ou ce sirop de fer ?</t>
  </si>
  <si>
    <t>Combien de doses de ce médicament avez-vous pris ? (EXPRIMER LE RESULTAT EN TERMES DE COMPRIMES)</t>
  </si>
  <si>
    <r>
      <t>JAMBES/VISAGES GONFLE</t>
    </r>
    <r>
      <rPr>
        <strike/>
        <sz val="9"/>
        <rFont val="Arial Narrow"/>
        <family val="2"/>
        <charset val="1"/>
      </rPr>
      <t>E</t>
    </r>
    <r>
      <rPr>
        <sz val="9"/>
        <rFont val="Arial Narrow"/>
        <family val="2"/>
        <charset val="1"/>
      </rPr>
      <t>(S)</t>
    </r>
  </si>
  <si>
    <t>SI 00</t>
  </si>
  <si>
    <t>INSCRIRE LA RÉPONSE EN MOIS</t>
  </si>
  <si>
    <t>SI LA DURÉE EST INFÉRIEURE À UN MOIS, INSCRIRE 00</t>
  </si>
  <si>
    <t>OUI À CE MOMENT</t>
  </si>
  <si>
    <t>ENQUÊTEUR : VÉRIFIER LA QUESTION</t>
  </si>
  <si>
    <t>OUI               1</t>
  </si>
  <si>
    <t>Ménopausée/Hystérectomie</t>
  </si>
  <si>
    <t>S'IL S'AGIT D'UN PERSONNEL DE SANTÉ, APPROFONDIR POUR AVOIR LE NOM DE L'HÔPITAL, DU CENTRE DE SANTÉ,DU POSTE DE SANTÉ OU CLINIQUE OÙ L'APPROVISIONNEMENT S'EST FAIT ET INSCRIRE SON CODE</t>
  </si>
  <si>
    <t>ENQUÊTEUR: INSCRIRE 99 SI L'ÉTABLISSEMENT EST HORS  ZONE DE SANTÉ</t>
  </si>
  <si>
    <t>ENQUÊTEUR : INSCRIRE CODE HORS ZONE SI CE VILLAGE N'APPARTIENT PAS À LA ZONE DE SANTÉ</t>
  </si>
  <si>
    <t>AUTRE (PRÉCISER)</t>
  </si>
  <si>
    <t xml:space="preserve">SI RÉPONSE 04, 08, 09, 10, 11, 12, 13 ou 97 </t>
  </si>
  <si>
    <t>ENQUÊTEUR: INSCRIRE 99 SI L'ÉTABLISSEMENT EST HORS ZONE DE SANTÉ</t>
  </si>
  <si>
    <t>S'IL S'AGIT D'UN PERSONNEL QUALIFIÉ, APPROFONDIR POUR AVOIR LE NOM DE L'HÔPITAL, DU CENTRE DE SANTÉ,DU POSTE DE SANTÉ OU CLINIQUE OÛ L'APPROVISIONNEMENT S'EST FAIT ET INSCRIRE SON CODE</t>
  </si>
  <si>
    <t>INSCRIRE LES ANNÉES S'IL Y A PLUS DE 12 MOIS OU LES MOIS S'IL Y A MOINS DE 12 MOIS.</t>
  </si>
  <si>
    <r>
      <rPr>
        <b/>
        <sz val="10"/>
        <rFont val="Arial Narrow"/>
        <family val="2"/>
      </rPr>
      <t>ENQUÊTEUR, LIRE À VOIX HAUTE: Maintenant j'aimerais vous poser quelques questions concernant votre/vos enfant(s).</t>
    </r>
    <r>
      <rPr>
        <sz val="10"/>
        <rFont val="Arial Narrow"/>
        <family val="2"/>
        <charset val="1"/>
      </rPr>
      <t xml:space="preserve">
Est-ce que [NOM] a été malade au cours de 2 dernières semaines?  </t>
    </r>
  </si>
  <si>
    <t>OBJET : ENFANTS DE MOINS DE 5 ANS DES FEMMES ÉLIGIBLES DE 15-49 ANS</t>
  </si>
  <si>
    <r>
      <t xml:space="preserve">APPROFONDIR: </t>
    </r>
    <r>
      <rPr>
        <sz val="10"/>
        <rFont val="Arial Narrow"/>
        <family val="2"/>
        <charset val="1"/>
      </rPr>
      <t>Est-ce que (NOM) a été malade avec de
la fièvre à n'importe quel moment au
cours des 2 dernières semaines ?</t>
    </r>
  </si>
  <si>
    <t>Avez-vous effectué une quelconque démarche pour  soigner [NOM] que ce soit chez un guérisseur, de l'automédication ou une consultation dans une formation sanitaire ?</t>
  </si>
  <si>
    <t xml:space="preserve">Formation sanitaire     </t>
  </si>
  <si>
    <t>|__|__||__|__|__||__|</t>
  </si>
  <si>
    <t>Au cours des 2 dernières semaines, quel est le montant dépensé par votre ménage de sa propre poche pour traiter la maladie de [NOM] ? Plus spécifiquement, combien votre ménage a-t-il dépensé pour…</t>
  </si>
  <si>
    <t>S'IL S'AGIT D'UN HÔPITAL OU CS, CHECHER À OBTENIR LE NOM DE CET ÉTABLISSEMENT ET INSCRIRE SON CODE</t>
  </si>
  <si>
    <r>
      <t xml:space="preserve">INSCRIRE L'ÂGE DE CHAQUE PERSONNE, À PARTIR DU FLAP 2 </t>
    </r>
    <r>
      <rPr>
        <b/>
        <sz val="10"/>
        <rFont val="Arial Narrow"/>
        <family val="2"/>
        <charset val="1"/>
      </rPr>
      <t>(2.04)</t>
    </r>
  </si>
  <si>
    <t>AUTRE 
(SPÉCIFIER)</t>
  </si>
  <si>
    <t>CONCESSION DE L'AGENT DE SANTÉ</t>
  </si>
  <si>
    <t>POSTE DE SANTÉ</t>
  </si>
  <si>
    <t>AUTRE, SPÉCIFIER</t>
  </si>
  <si>
    <t>PAR L'ENQUÊTEUR ?</t>
  </si>
  <si>
    <t>COORDONNÉES GPS DU MÉNAGE</t>
  </si>
  <si>
    <t>RÉPUBLIQUE DÉMOCRATIQUE DU CONGO</t>
  </si>
  <si>
    <t>Épouse du Chef du ménage …. 2</t>
  </si>
  <si>
    <t>ENQUETEUR : Bonjour/Bonsoir ! Je m'appelle _______ , je travaille pour MÉDECINS D'AFRIQUE. Le Ministère de la santé nous a demandé de mener une étude portant sur les formations sanitaires de la RDC. Aujourd'hui, nous allons nous entretenir avec Vous. Nous voulons déterminer le niveau général de service dans les formations sanitaires du pays. Si vous acceptez de prendre part à cet entretien, nous vous assurons que les informations fournies seront traitées confidentiellement. Vous avez le droit de refuser de prendre part à l'entretien au début ou de l'interrompre à n'importe quelle étape. Toutefois, nous vous réaffirmons que les informations que vous allez fournir sont d'une importance capitale pour les decideurs et acteurs impliqués dans le secteur de la santé (Gouvernements central et provincial, partenaires au développement, cofessions religieuses, ONGs, sociétét civile) qui s'en serviront pour l'amlioration des services de santé et des conditions de vie de la population  dans votre province. Acceptez-vous prendre part à l'enquête aujourd'hui ?</t>
  </si>
  <si>
    <t>COPIER LE CODE D'IDENTIFICATION DE LA MÈRE</t>
  </si>
  <si>
    <r>
      <t xml:space="preserve">Pensez-vous que [NOM] est en état ou a la capacité de répondre aux questions concernant sa santé?
</t>
    </r>
    <r>
      <rPr>
        <b/>
        <sz val="10"/>
        <rFont val="Arial Narrow"/>
        <family val="2"/>
      </rPr>
      <t>ENQUÊTEUR: ÉCHANGER AVEC LE CHEF DE MÉNAGE OU LE MEMBRE LE PLUS INFORMÉ DU MÉNAGE</t>
    </r>
  </si>
  <si>
    <t>ÉVIDENT (Cas d'accident)</t>
  </si>
  <si>
    <t>GUÉRISSEUR</t>
  </si>
  <si>
    <t>PERSONNEL DE SANTÉ</t>
  </si>
  <si>
    <t xml:space="preserve">Prière de guérison                                                     </t>
  </si>
  <si>
    <t xml:space="preserve">Médecine asiatique   </t>
  </si>
  <si>
    <t xml:space="preserve">S'IL S'AGIT D'UN HÔPITAL, D'UN CENTRE DE SANTÉ OU D'UN POSTE DE SANTÉ OU CLINIQUE, APPROFONDIR POUR OBTENIR LE NOM DE CET ÉTABLISSEMENT ET INSCRIRE SON CODE.  </t>
  </si>
  <si>
    <t>FEMMES DE 15-49 ANS AYANT EU AU MOINS UNE NAISSANCE VIVANTE, UN MORT-NÉ, UNE FAUSSE COUCHE/AVORTEMENT AU COURS DES 2 DERNIÈRES ANNÉES (ENTRE 2018 ET 2020)</t>
  </si>
  <si>
    <t xml:space="preserve"> SI VILLAGE HORS ZONE DE LA SANTÉ, SPÉCIFIER</t>
  </si>
  <si>
    <t>VÉRIFIER LA QUESTION (10,11)</t>
  </si>
  <si>
    <t xml:space="preserve">OUI </t>
  </si>
  <si>
    <t>Pourquoi n'avez-vous pas consulté un personnel de santé pour les soins prénatals lors de cette grossesse ?          
INSCRIRE UN MAXIMUM DE 3 RAISONS</t>
  </si>
  <si>
    <t>S'IL Y A PLUS D'UN PERSONNEL DE SANTÉ, INSCRIRE LE PLUS QUALIFIÉ.</t>
  </si>
  <si>
    <r>
      <t xml:space="preserve">S'IL Y EN A PLUS D'UN, INSCRIRE L'ÉTABLISSEMENT OU LE LIEU QUI CORRESPOND AU PROFESSIONNEL DONNÉ EN  </t>
    </r>
    <r>
      <rPr>
        <b/>
        <sz val="9"/>
        <rFont val="Arial Narrow"/>
        <family val="2"/>
        <charset val="1"/>
      </rPr>
      <t>(12,06)</t>
    </r>
  </si>
  <si>
    <t>S'IL S'AGIT D'UN HÔPITAL, CENTRE DE SANTÉ,POSTE DE SANTÉ OU CLINIQUE, APPROFONDIR POUR OBTENIR LE NOM DE CET ÉTABLISSEMENT ET INSCRIRE SON CODE</t>
  </si>
  <si>
    <t xml:space="preserve">ENQUÊTEUR - ARRONDIR AU MOIS </t>
  </si>
  <si>
    <t>Pourriez-vous nous montrer votre carnet  de santé ou fiche CPN?  
ENQUÊTEUR: DEMANDER LE CARNET DE SANTÉ OU LA FICHE ET NOTER 1 POUR "VU" OU 2 SI "NON VU"</t>
  </si>
  <si>
    <t>ENQUÊTEUR - ARRONDIR AU MOIS</t>
  </si>
  <si>
    <t>NOMBRE D'ANNÉES</t>
  </si>
  <si>
    <t>Quels médicaments avez-vous pris ? 
ENQUÊTEUR: LIRE CHACUN D'ENTRE EUX À HAUTE VOIX ET ENREGISTRER LA RÉPONSE</t>
  </si>
  <si>
    <t>NOMBRE 
COMPRIMÉS</t>
  </si>
  <si>
    <t>CHEZ PERSONNEL DE SANTÉ PRIVÉ</t>
  </si>
  <si>
    <t>DANS UNE PHARMACIE PRIVÉE</t>
  </si>
  <si>
    <t>CHEZ VENDEUR AMBULANT/MARCHÉ</t>
  </si>
  <si>
    <t>CLINIQUE UNIVERSITAIRE</t>
  </si>
  <si>
    <t>HÔPITAL GÉNÉRAL DE RÉFÉRENCE</t>
  </si>
  <si>
    <t>HÔPITAL GÉNÉRAL PROVINCIAL DE RÉFÉRENCE</t>
  </si>
  <si>
    <t>CENTRE DE SANTÉ DE RÉFÉRENCE/ CLINIQUE</t>
  </si>
  <si>
    <t>CENTRE DE SANTÉ</t>
  </si>
  <si>
    <t>S'IL S'AGIT D'UN HÔPITAL, CENTRE DE SANTÉ, POSTE DE SANTÉ OU CLINIQUE, APPROFONDIR POUR OBTENIR LE NOM DE CET ÉTABLISSEMENT ET INSCRIRE SON CODE.</t>
  </si>
  <si>
    <t>Pourquoi n'avez-vous pas accouché dans un établissement de santé formel pour cette grossesse ? 
INSCRIRE UN MAXIMUM DE 3 RAISONS</t>
  </si>
  <si>
    <t>NE CONNAIT AUCUN PERSONNEL DE LA SANTÉ</t>
  </si>
  <si>
    <t>ENQUÊTEUR: SI MOINS D'UNE HEURE INSCRIRE 0000 POUR LES HEURES ET REMPLIR SEULEMENT LES MINUTES</t>
  </si>
  <si>
    <t xml:space="preserve">ENQUÊTEUR: ÉCRIRE LE TEMPS TOTAL EN MINUTES
</t>
  </si>
  <si>
    <t>S'IL S'AGIT D'UN HÔPITAL, D'UN CENTRE DE SANTÉ, D'UN POSTE  DE SANTÉ OU CLINIQUE, APPROFONDIR POUR OBTENIR LE NOM DE CET ÉTABLISSEMENT ET INSCRIRE SON CODE.</t>
  </si>
  <si>
    <t xml:space="preserve">VÉRIFIER: SI L'ISSUE DE CETTE GROSSESSE EST UNE FAUSSE-COUCHE </t>
  </si>
  <si>
    <t>VÉRIFIER AVEC</t>
  </si>
  <si>
    <t>Au cours des deux premiers mois suivant la naissance/fausse couche, avez-vous reçu une dose de vitamine A (comme celle-ci) ? 
MONTRER LES AMPOULES/CAPSULES/SIROPS HABITUELS.</t>
  </si>
  <si>
    <t xml:space="preserve">DEUXIÈME ENFANT </t>
  </si>
  <si>
    <t>À l'heure actuelle, pourquoi n'utilisez-vous pas une méthode pour retarder la grossesse ou éviter de tomber enceinte ? 
INSCRIRE UN MAXIMUM DE 3 RAISONS</t>
  </si>
  <si>
    <t>NOMBRE DE</t>
  </si>
  <si>
    <t xml:space="preserve">SI (16,04) EST DIFFERENT DE 4 ALLER À (16,07) </t>
  </si>
  <si>
    <t>Quel est votre niveau de satisfaction avec les Relais Communautaires en ce qui concerne les aspects suivants ?</t>
  </si>
  <si>
    <t>NOM DE l'ÉTABLISSEMENT</t>
  </si>
  <si>
    <t>POSER CES QUESTIONS (17.08-17.12) SEULEMENT SI LA FEMME EN QUESTION N'EST PAS LE CHEF DE MÉNAGE (C.A.d SI ELLE N'A PAS DÉJÀ RÉPONDU ELLE-MÊME AU QUESTIONNAIRE MÉNAGE)</t>
  </si>
  <si>
    <t>(15,10a)</t>
  </si>
  <si>
    <t>(15,10b)</t>
  </si>
  <si>
    <t>(15,10c)</t>
  </si>
  <si>
    <t>(15,10d)</t>
  </si>
  <si>
    <t xml:space="preserve">CONTROLE: LA MÈRE A-T-ELLE RÉPONDU NON (2) AUX QUESTIONS (15,10), (15,10a), (15,10b) ET (15,10c)? </t>
  </si>
  <si>
    <t>CONTROLE : L'INDIVIDU A-T-IL MOINS DE 5 ANS ET A-T-IL EU LA DIARRHÉE?  
(VÉRIFIER SI (15,10)c = OUI)</t>
  </si>
  <si>
    <t>b.PRÉNOM</t>
  </si>
  <si>
    <t>Tout le temps</t>
  </si>
  <si>
    <t>La plupart du temps</t>
  </si>
  <si>
    <t>Plus de la moitie du temps</t>
  </si>
  <si>
    <t>Moins de la moitie du temps</t>
  </si>
  <si>
    <t>De temps en temps</t>
  </si>
  <si>
    <t>ENQUETEUR: Maintenant, je vais vous poser quelques questions sur votre santé et votre bien-être.</t>
  </si>
  <si>
    <t>Est-ce que [NOM] est toujours allaité?</t>
  </si>
  <si>
    <t>(14.30a)</t>
  </si>
  <si>
    <t xml:space="preserve">Pendant combien de mois l'avez-vous allaité ?
INSCRIRE RÉPONSE EN MOIS
SI LA DURÉE EST INFÉRIEURE À UN MOIS, INSCRIRE 00
</t>
  </si>
  <si>
    <t>(14.35a)</t>
  </si>
  <si>
    <t xml:space="preserve">Au cours des dernières 24 heures, avez-vous donné à [NOM] l'un des aliments solides, semi-solides ou mous ?
</t>
  </si>
  <si>
    <t xml:space="preserve">Au cours des dernières 24 heures, combien de fois [NOM] a-t-il mangé les aliments solides, semi-solides ou mous cités?
</t>
  </si>
  <si>
    <t xml:space="preserve">Oui </t>
  </si>
  <si>
    <t xml:space="preserve">Ne sait pas </t>
  </si>
  <si>
    <t>P.</t>
  </si>
  <si>
    <t>Q.</t>
  </si>
  <si>
    <t>R.</t>
  </si>
  <si>
    <t>S.</t>
  </si>
  <si>
    <t>T.</t>
  </si>
  <si>
    <t>U.</t>
  </si>
  <si>
    <t>V.</t>
  </si>
  <si>
    <t>W.</t>
  </si>
  <si>
    <t>X.</t>
  </si>
  <si>
    <t>Y.</t>
  </si>
  <si>
    <t>BOUILLIE (FAITE MAISON)</t>
  </si>
  <si>
    <t>DU YAOURT</t>
  </si>
  <si>
    <t>DES PRODUITS CÉRÉALIERS ( RIZ, MAÏS, AVOINE, DU PAIN, FUFU/NSHIMA)</t>
  </si>
  <si>
    <t>BOUILLIE ENRICHIE ACHETÉE (COMME CERELAC)</t>
  </si>
  <si>
    <t>TUBERCULE ORANGE, PATATE DOUCE, IGNAME, COURGE, CAROTTE</t>
  </si>
  <si>
    <t>TUBERCULE BLANC, POMME DE TERRE, MANIOC, CASSAVA, HARICOT IGNAME</t>
  </si>
  <si>
    <t>BITEKO TEKO, MATEMBELE, NGAI NGAI, NDEMBI, PONDU, PINALE OU AUTRE LÉGUME À FEUILLE</t>
  </si>
  <si>
    <t>MANGUE, PAPAYE, BANANE, ANANAS</t>
  </si>
  <si>
    <t>BANANE PLANTAIN</t>
  </si>
  <si>
    <t>AUTRES FRUITS OU LÉGUMES (POMME, AVOCAT, TOMATE)</t>
  </si>
  <si>
    <t>FOIE, ROGNON, COEUR OU AUTRES ABATS</t>
  </si>
  <si>
    <t>VIANDE (BOEUF, POULET, PORD, DINDE, AGNEAU, CHÈVRE)</t>
  </si>
  <si>
    <t>OEUFS</t>
  </si>
  <si>
    <t>POISSON OU CRUSTACÉ (PAR EXEMPLE CAPTAIN, COSSA COSSA, ...)</t>
  </si>
  <si>
    <t>HARICOT ROUGE, HARIGOT NOIR, HARICOT BLANC, POIS, LENTILLE</t>
  </si>
  <si>
    <t>FROMAGE</t>
  </si>
  <si>
    <t>AUTRES ALIMENTS SOLIDES</t>
  </si>
  <si>
    <t xml:space="preserve">SECTION SUIVANTE </t>
  </si>
  <si>
    <t>INSCRIRE 3 TYPES D'ALIMENT MAXIMUM</t>
  </si>
  <si>
    <r>
      <rPr>
        <b/>
        <sz val="10"/>
        <rFont val="Arial Narrow"/>
        <family val="2"/>
      </rPr>
      <t>CONTROLE TABLETTE:</t>
    </r>
    <r>
      <rPr>
        <sz val="10"/>
        <rFont val="Arial Narrow"/>
        <family val="2"/>
        <charset val="1"/>
      </rPr>
      <t xml:space="preserve"> IL Y A-T-IL AU MOINS UNE DES CATÉGORIES DE J À Y POUR LAQUELLE LA FEMME A DIT OUI?
</t>
    </r>
  </si>
  <si>
    <t xml:space="preserve">Au cours des dernières 24 heures, quel type d'aliment solide, semi-solide ou mou [NOM] a-t-il mangé?
ENQUÊTEUR: SE REPORTER À LA LISTE IN (14,37) SI BESOIN.
</t>
  </si>
  <si>
    <t>1ère mesure</t>
  </si>
  <si>
    <t>2ème mesure</t>
  </si>
  <si>
    <t>On rappelle que la mesure de la taille doit être fait 2 fois pour éviter les erreurs de mesure et de saisie</t>
  </si>
  <si>
    <t>(12,34)b</t>
  </si>
  <si>
    <t>CONTROLE TABLETTE: EST-CE QUE LE MENAGE EST SITUE AU PROVINCE KWILU</t>
  </si>
  <si>
    <r>
      <t>INSCRIRE LA MÉTHODE DE MESURE DE LA TAILLE</t>
    </r>
    <r>
      <rPr>
        <b/>
        <i/>
        <sz val="10"/>
        <rFont val="Arial Narrow"/>
        <family val="2"/>
      </rPr>
      <t xml:space="preserve"> (SI L'ENFANT A MOINS DE DEUX ANS UTILISER LA MÉTHODE COUCHÉ(E) )</t>
    </r>
  </si>
  <si>
    <t>3 c</t>
  </si>
  <si>
    <t>Sécurité alimentaire</t>
  </si>
  <si>
    <t>Vous ou d'autres membres de votre ménage avez été inquiets de ne pas avoir suffisament de nourriture par manque d'argent ou d'autres ressources?</t>
  </si>
  <si>
    <t xml:space="preserve">Vous ou d'autres membres du ménage avez mangé moins que ce que vous pensiez que vous auriez dû manger à cause d’un manque d’argent ou d’autres ressources? </t>
  </si>
  <si>
    <t>Vous ou d'autres membres du ménage n’avez pas pu manger une nourriture saine et nutritive par manque d’argent ou d’autres ressources?</t>
  </si>
  <si>
    <t xml:space="preserve">Votre ménage n’avait plus de nourriture parce qu’il n’y avait pas assez d’argent ou d’autres ressources? </t>
  </si>
  <si>
    <t>Vous ou d’autres membres de votre ménage vous êtes-vous trouvé(es) dans une situation où vous mangiez presque toujours la même chose, parce que vous n’aviez pas assez d’argent ou d’autres moyens de vous procurer à manger?</t>
  </si>
  <si>
    <t xml:space="preserve">Vous ou d'autres membres de votre ménage avez eu faim mais vous n’avez pas mangé parce qu’il n’y avait pas assez d’argent ou d’autres ressources pour vous procurer à manger?         </t>
  </si>
  <si>
    <t xml:space="preserve">Vous ou d'autres membres du ménage avez dû sauter un repas parce que vous n’aviez pas assez d’argent ou d’autres ressources pour vous procurer à manger? </t>
  </si>
  <si>
    <t xml:space="preserve">Vous ou d'autres membres de votre ménage avez passé toute une journée sans manger par manque d’argent ou d’autres ressources?  </t>
  </si>
  <si>
    <t>COVID</t>
  </si>
  <si>
    <t xml:space="preserve">(a) Se laver les mains
</t>
  </si>
  <si>
    <t>(e) Porter des gants</t>
  </si>
  <si>
    <t>(f) Eviter les voyages</t>
  </si>
  <si>
    <t>(g) Eviter les rassemblements</t>
  </si>
  <si>
    <t>(h) Respecter la disctanciation sociale</t>
  </si>
  <si>
    <t xml:space="preserve">(b) Utiliser du désinfectant 
</t>
  </si>
  <si>
    <t xml:space="preserve">(c) Aucune poignée de main/ salutations 
</t>
  </si>
  <si>
    <t>(d) Porter un masque</t>
  </si>
  <si>
    <t xml:space="preserve">(a) Prière de rester à la maison </t>
  </si>
  <si>
    <t>(b) Restrictions pour les déplacements dans le pays</t>
  </si>
  <si>
    <t>(d) Fermeture des écoles et des universités</t>
  </si>
  <si>
    <t>(e) Couvre-feu</t>
  </si>
  <si>
    <t>Avez-vous entendu parlé du coronavirus?</t>
  </si>
  <si>
    <t xml:space="preserve">Globalement, depuis le début de la pandémie de COVID19 votre revenu total: </t>
  </si>
  <si>
    <t>a augmenté</t>
  </si>
  <si>
    <t>a diminué</t>
  </si>
  <si>
    <t>est resté le même</t>
  </si>
  <si>
    <t xml:space="preserve">Quelles mesures connaissez-vous pour réduire le risque de contracter le coronavirus ?  
ENQUETEUR: NE PAS LIRE LES REPONSES. SELECTIONNEZ TOUTES LES REPONSES QUI S'APPLIQUENT.
</t>
  </si>
  <si>
    <t xml:space="preserve">Quelles mesures le gouvernement ou les autorités locales ont-ils prises pour réduire la propagation du virus dans votre localité/région?                                      
</t>
  </si>
  <si>
    <t>ENQUETEUR: NE PAS LIRE LES REPONSES. SELECTIONNEZ TOUTES LES REPONSES QUI S'APPLIQUENT.</t>
  </si>
  <si>
    <t xml:space="preserve">Depuis le début de la pandémie de COVID19, avez-vous adopté les comportements suivants?
 ENQUETEUR: LISTER LES MODALITES.  </t>
  </si>
  <si>
    <t>(5,07)b</t>
  </si>
  <si>
    <r>
      <t xml:space="preserve">(i) </t>
    </r>
    <r>
      <rPr>
        <b/>
        <sz val="12"/>
        <rFont val="Arial Narrow"/>
        <family val="2"/>
      </rPr>
      <t>Autre</t>
    </r>
    <r>
      <rPr>
        <sz val="12"/>
        <rFont val="Arial Narrow"/>
        <family val="2"/>
      </rPr>
      <t xml:space="preserve"> (spécifier)</t>
    </r>
  </si>
  <si>
    <t>(i) En cas de toux ou d'éternuement, couvrez-vous le nez et la bouche avec le pli du coude ou avec un mouchoir</t>
  </si>
  <si>
    <r>
      <t xml:space="preserve">(j) </t>
    </r>
    <r>
      <rPr>
        <b/>
        <sz val="12"/>
        <rFont val="Arial Narrow"/>
        <family val="2"/>
      </rPr>
      <t>Autre</t>
    </r>
    <r>
      <rPr>
        <sz val="12"/>
        <rFont val="Arial Narrow"/>
        <family val="2"/>
      </rPr>
      <t xml:space="preserve"> (spécifier)</t>
    </r>
  </si>
  <si>
    <t xml:space="preserve">NON          2 </t>
  </si>
  <si>
    <t>Ce personnel soignant a-t-il prescrit d'autres  médicaments?</t>
  </si>
  <si>
    <t xml:space="preserve">Est-ce que (NOM) a été malade avec de la toux à n'importe quel moment au cours des 2 dernières semaines ?  </t>
  </si>
  <si>
    <t>Thérapie Combinée à base d'Artémisinine (TCA) ASAQ (3 Comprime)</t>
  </si>
  <si>
    <t>Thérapie Combinée à base d'Artémisinine (TCA) AL (6 Comprime)</t>
  </si>
  <si>
    <t>Thérapie Combinée à base d'Artémisinine (TCA) AL (12 Comprime)</t>
  </si>
  <si>
    <t>Zone de Santé (ZS):</t>
  </si>
  <si>
    <t>District:</t>
  </si>
  <si>
    <t>Aire de santé (AS):</t>
  </si>
  <si>
    <t>Code du village ou Quartier :</t>
  </si>
  <si>
    <t>ENQUETEUR: VÉRIFIEZ QUE LA RÉPONSE EST SAISIE EN HEURES ET MINUTES.</t>
  </si>
  <si>
    <t>(15.27)</t>
  </si>
  <si>
    <t xml:space="preserve">Quel type de recours avez-vous choisi et dans quel ordre ? </t>
  </si>
  <si>
    <t xml:space="preserve">  APRES REPONSE  ►</t>
  </si>
  <si>
    <t xml:space="preserve">AUTRE             97                               </t>
  </si>
  <si>
    <t>a. 1er fois</t>
  </si>
  <si>
    <t>b. 2ème fois</t>
  </si>
  <si>
    <t>c. 3ème fois</t>
  </si>
  <si>
    <t xml:space="preserve">a. Code 1er VILLAGE </t>
  </si>
  <si>
    <t xml:space="preserve">b. Code 2e VILLAGE </t>
  </si>
  <si>
    <t xml:space="preserve">c. Code 3e VILLAGE </t>
  </si>
  <si>
    <t>a. Code 1er LIEU</t>
  </si>
  <si>
    <t>b. Code 2e LIEU</t>
  </si>
  <si>
    <t>c. code 3e LIEU</t>
  </si>
  <si>
    <t>a. Code 1er ETABLISSEMENT</t>
  </si>
  <si>
    <t>b. Code 2e  ETABLISSEMENT</t>
  </si>
  <si>
    <t xml:space="preserve">c. Code 3e  ETABLISSEMENT </t>
  </si>
  <si>
    <r>
      <rPr>
        <b/>
        <sz val="10"/>
        <rFont val="Arial Narrow"/>
        <family val="2"/>
      </rPr>
      <t>NB:</t>
    </r>
    <r>
      <rPr>
        <sz val="10"/>
        <rFont val="Arial Narrow"/>
        <family val="2"/>
      </rPr>
      <t xml:space="preserve"> Il faut toujours préciser si la réponse est "Une combinaison de moyens de transport ou autre (préciser)".</t>
    </r>
  </si>
  <si>
    <t xml:space="preserve"> ENQUÊTE FINALE POUR L'ÉVALUATION D'IMPACT DU FINANCEMENT BASÉ SUR LES RÉSULTATS 2021</t>
  </si>
  <si>
    <t>(0.09)d</t>
  </si>
  <si>
    <t>►(0.10)</t>
  </si>
  <si>
    <t>(0.09)d Est-ce que c'est une deuxième ou troisième village pour completer le premier village de moins 50 ménages?</t>
  </si>
  <si>
    <t>(0.09e) Nom du deuxième ou troisième village pour completer le premier village de moins 50 ménages:</t>
  </si>
  <si>
    <t>(0.10) Milieu de résidence</t>
  </si>
  <si>
    <t>(0.09)a Voudriez vous remplacer le village?</t>
  </si>
  <si>
    <t>(0.09)b Nom du village remplacement:</t>
  </si>
  <si>
    <t>(0.09)c Code du village remplacement:</t>
  </si>
  <si>
    <r>
      <t xml:space="preserve">ENQUÊTEUR : POUR LES RÉPONSES AUTRES, PRCISER ICI
</t>
    </r>
    <r>
      <rPr>
        <b/>
        <sz val="10"/>
        <color theme="1"/>
        <rFont val="Arial Narrow"/>
        <family val="2"/>
      </rPr>
      <t>NB:</t>
    </r>
    <r>
      <rPr>
        <sz val="10"/>
        <color theme="1"/>
        <rFont val="Arial Narrow"/>
        <family val="2"/>
      </rPr>
      <t xml:space="preserve"> Il faut toujours préciser si la réponse est "Autre". </t>
    </r>
  </si>
  <si>
    <r>
      <rPr>
        <b/>
        <sz val="10"/>
        <color theme="1"/>
        <rFont val="Arial Narrow"/>
        <family val="2"/>
      </rPr>
      <t xml:space="preserve">ENQUETEUR: </t>
    </r>
    <r>
      <rPr>
        <sz val="10"/>
        <color theme="1"/>
        <rFont val="Arial Narrow"/>
        <family val="2"/>
      </rPr>
      <t xml:space="preserve">VÉRIFIER QUE LA RÉPONSE CORRESPOND À LA RÉPONSE DONNÉE EN </t>
    </r>
    <r>
      <rPr>
        <b/>
        <sz val="10"/>
        <color theme="1"/>
        <rFont val="Arial Narrow"/>
        <family val="2"/>
      </rPr>
      <t>104a</t>
    </r>
    <r>
      <rPr>
        <sz val="10"/>
        <color theme="1"/>
        <rFont val="Arial Narrow"/>
        <family val="2"/>
      </rPr>
      <t xml:space="preserve"> ("Est-ce que [NOM] a été enceinte au cours de 24 derniers mois?") </t>
    </r>
  </si>
  <si>
    <r>
      <rPr>
        <b/>
        <sz val="10"/>
        <color theme="1"/>
        <rFont val="Arial Narrow"/>
        <family val="2"/>
      </rPr>
      <t>ENQUETEUR:</t>
    </r>
    <r>
      <rPr>
        <sz val="10"/>
        <color theme="1"/>
        <rFont val="Arial Narrow"/>
        <family val="2"/>
      </rPr>
      <t xml:space="preserve"> VÉRIFIER QUE LA RÉPONSE CORRESPOND À LA RÉPONSE DONNÉE EN </t>
    </r>
    <r>
      <rPr>
        <b/>
        <sz val="10"/>
        <color theme="1"/>
        <rFont val="Arial Narrow"/>
        <family val="2"/>
      </rPr>
      <t xml:space="preserve">104a </t>
    </r>
    <r>
      <rPr>
        <sz val="10"/>
        <color theme="1"/>
        <rFont val="Arial Narrow"/>
        <family val="2"/>
      </rPr>
      <t xml:space="preserve">("Est-ce que [NOM] a été enceinte au cours de 24 derniers mois?") </t>
    </r>
  </si>
  <si>
    <r>
      <rPr>
        <b/>
        <sz val="11"/>
        <color theme="1"/>
        <rFont val="Arial Narrow"/>
        <family val="2"/>
      </rPr>
      <t xml:space="preserve">NB: </t>
    </r>
    <r>
      <rPr>
        <sz val="11"/>
        <color theme="1"/>
        <rFont val="Arial Narrow"/>
        <family val="2"/>
      </rPr>
      <t xml:space="preserve">Il faut toujours préciser si la réponse est "Autre FOSA". </t>
    </r>
  </si>
  <si>
    <t>|__|__||__|__|__||__|__|</t>
  </si>
  <si>
    <r>
      <t xml:space="preserve">Autre (spécifier)
</t>
    </r>
    <r>
      <rPr>
        <b/>
        <sz val="10"/>
        <color theme="1"/>
        <rFont val="Arial Narrow"/>
        <family val="2"/>
      </rPr>
      <t>NB:</t>
    </r>
    <r>
      <rPr>
        <sz val="10"/>
        <color theme="1"/>
        <rFont val="Arial Narrow"/>
        <family val="2"/>
      </rPr>
      <t xml:space="preserve"> Il faut toujours préciser si la réponse est "Autre". </t>
    </r>
  </si>
  <si>
    <r>
      <rPr>
        <b/>
        <sz val="11"/>
        <color theme="1"/>
        <rFont val="Arial Narrow"/>
        <family val="2"/>
      </rPr>
      <t>NB:</t>
    </r>
    <r>
      <rPr>
        <sz val="11"/>
        <color theme="1"/>
        <rFont val="Arial Narrow"/>
        <family val="2"/>
      </rPr>
      <t xml:space="preserve"> Il faut toujours préciser si la réponse est "Autre FOSA". </t>
    </r>
  </si>
  <si>
    <r>
      <t xml:space="preserve">Oui, elle a répondu </t>
    </r>
    <r>
      <rPr>
        <b/>
        <sz val="10"/>
        <color theme="1"/>
        <rFont val="Arial Narrow"/>
        <family val="2"/>
      </rPr>
      <t>NON</t>
    </r>
    <r>
      <rPr>
        <sz val="10"/>
        <color theme="1"/>
        <rFont val="Arial Narrow"/>
        <family val="2"/>
      </rPr>
      <t xml:space="preserve"> à toutes ces questions</t>
    </r>
  </si>
  <si>
    <r>
      <t xml:space="preserve">Non elle a répondu </t>
    </r>
    <r>
      <rPr>
        <b/>
        <sz val="10"/>
        <color theme="1"/>
        <rFont val="Arial Narrow"/>
        <family val="2"/>
      </rPr>
      <t>OUI</t>
    </r>
    <r>
      <rPr>
        <sz val="10"/>
        <color theme="1"/>
        <rFont val="Arial Narrow"/>
        <family val="2"/>
      </rPr>
      <t xml:space="preserve"> à au moins une de ces questions</t>
    </r>
  </si>
  <si>
    <r>
      <t xml:space="preserve">LIRE À HAUTE VOIX LE FORMULAIRE DE CONSENTEMENT ANTHROPOMÉTRIQUE À TOUTES LES FEMMES DE 15 À 49 ANS/MERE OU À LA PERSONNE RESPONSABLE DE L'ENFANT
</t>
    </r>
    <r>
      <rPr>
        <b/>
        <i/>
        <sz val="10"/>
        <color theme="1"/>
        <rFont val="Arial Narrow"/>
        <family val="2"/>
      </rPr>
      <t xml:space="preserve">NB :Prière de mesurer en premier le poids afin de mettre l'enfant en confiacnce </t>
    </r>
  </si>
  <si>
    <t xml:space="preserve">
INSCRIVEZ LE POIDS EN KILOGRAMMES  (avec seulement un chiffre après la virgule)
On rappelle que la mesure du poids doit être fait 2 fois pour éviter les erreurs de mesure et de saisie
</t>
  </si>
  <si>
    <r>
      <t xml:space="preserve">INSCRIVEZ LA CIRCONFÉRENCE DU BRAS EN MILLIMETRE </t>
    </r>
    <r>
      <rPr>
        <b/>
        <i/>
        <sz val="10"/>
        <color theme="1"/>
        <rFont val="Arial Narrow"/>
        <family val="2"/>
      </rPr>
      <t xml:space="preserve">(avec seulement un chiffre après la virgule)
NB : Si MUAC&lt;12,5 cm (zone rouge ou jaune), prière d'informer le superviseur pour se rassurer des resultats obtenus. Si confirmation, informer la mère ou la gardienne d'amener immediatement l'enfant dans la FOSA la plus proche  </t>
    </r>
  </si>
  <si>
    <t>(f) Confinement obligatoire</t>
  </si>
  <si>
    <t>(g) Fermeture de toute activité non-essentielle</t>
  </si>
  <si>
    <t>(h) Fermeture des marchés</t>
  </si>
  <si>
    <t>(i) Interdiction des rassemblements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</si>
</sst>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_-;\-* #,##0.00\ _€_-;_-* &quot;-&quot;??\ _€_-;_-@_-"/>
    <numFmt numFmtId="165" formatCode="00"/>
    <numFmt numFmtId="166" formatCode="0_);\(0\)"/>
    <numFmt numFmtId="167" formatCode="0.00_);\(0.00\)"/>
    <numFmt numFmtId="168" formatCode="0;[Red]0"/>
  </numFmts>
  <fonts count="135" x14ac:knownFonts="1">
    <font>
      <sz val="8"/>
      <name val="Arial Narrow"/>
      <charset val="1"/>
    </font>
    <font>
      <sz val="11"/>
      <color indexed="55"/>
      <name val="Calibri"/>
      <family val="2"/>
      <charset val="1"/>
    </font>
    <font>
      <sz val="11"/>
      <color indexed="14"/>
      <name val="Calibri"/>
      <family val="2"/>
      <charset val="1"/>
    </font>
    <font>
      <sz val="11"/>
      <color indexed="45"/>
      <name val="Calibri"/>
      <family val="2"/>
      <charset val="1"/>
    </font>
    <font>
      <sz val="11"/>
      <color indexed="12"/>
      <name val="Calibri"/>
      <family val="2"/>
      <charset val="1"/>
    </font>
    <font>
      <b/>
      <sz val="11"/>
      <color indexed="44"/>
      <name val="Calibri"/>
      <family val="2"/>
      <charset val="1"/>
    </font>
    <font>
      <b/>
      <sz val="11"/>
      <color indexed="45"/>
      <name val="Calibri"/>
      <family val="2"/>
      <charset val="1"/>
    </font>
    <font>
      <b/>
      <sz val="11"/>
      <color indexed="14"/>
      <name val="Calibri"/>
      <family val="2"/>
      <charset val="1"/>
    </font>
    <font>
      <sz val="10"/>
      <name val="Arial"/>
      <family val="2"/>
      <charset val="1"/>
    </font>
    <font>
      <sz val="11"/>
      <color indexed="54"/>
      <name val="Calibri"/>
      <family val="2"/>
      <charset val="1"/>
    </font>
    <font>
      <i/>
      <sz val="11"/>
      <color indexed="15"/>
      <name val="Calibri"/>
      <family val="2"/>
      <charset val="1"/>
    </font>
    <font>
      <sz val="11"/>
      <color indexed="44"/>
      <name val="Calibri"/>
      <family val="2"/>
      <charset val="1"/>
    </font>
    <font>
      <sz val="11"/>
      <color indexed="9"/>
      <name val="Calibri"/>
      <family val="2"/>
      <charset val="1"/>
    </font>
    <font>
      <b/>
      <sz val="15"/>
      <color indexed="48"/>
      <name val="Calibri"/>
      <family val="2"/>
      <charset val="1"/>
    </font>
    <font>
      <b/>
      <sz val="13"/>
      <color indexed="48"/>
      <name val="Calibri"/>
      <family val="2"/>
      <charset val="1"/>
    </font>
    <font>
      <b/>
      <sz val="11"/>
      <color indexed="48"/>
      <name val="Calibri"/>
      <family val="2"/>
      <charset val="1"/>
    </font>
    <font>
      <sz val="11"/>
      <color indexed="8"/>
      <name val="Calibri"/>
      <family val="2"/>
      <charset val="1"/>
    </font>
    <font>
      <sz val="11"/>
      <color indexed="52"/>
      <name val="Calibri"/>
      <family val="2"/>
      <charset val="1"/>
    </font>
    <font>
      <sz val="8"/>
      <name val="Arial Narrow"/>
      <family val="2"/>
      <charset val="1"/>
    </font>
    <font>
      <sz val="10"/>
      <name val="Verdana"/>
      <family val="2"/>
      <charset val="1"/>
    </font>
    <font>
      <b/>
      <sz val="11"/>
      <color indexed="55"/>
      <name val="Calibri"/>
      <family val="2"/>
      <charset val="1"/>
    </font>
    <font>
      <b/>
      <sz val="18"/>
      <color indexed="48"/>
      <name val="Cambria"/>
      <family val="2"/>
      <charset val="1"/>
    </font>
    <font>
      <b/>
      <sz val="16"/>
      <color indexed="55"/>
      <name val="Arial Narrow"/>
      <family val="2"/>
      <charset val="1"/>
    </font>
    <font>
      <b/>
      <sz val="12"/>
      <name val="Arial Narrow"/>
      <family val="2"/>
      <charset val="1"/>
    </font>
    <font>
      <b/>
      <sz val="14"/>
      <name val="Arial Narrow"/>
      <family val="2"/>
      <charset val="1"/>
    </font>
    <font>
      <sz val="14"/>
      <name val="Verdana"/>
      <family val="2"/>
      <charset val="1"/>
    </font>
    <font>
      <b/>
      <sz val="16"/>
      <name val="Arial Narrow"/>
      <family val="2"/>
      <charset val="1"/>
    </font>
    <font>
      <b/>
      <sz val="8"/>
      <name val="Arial Narrow"/>
      <family val="2"/>
      <charset val="1"/>
    </font>
    <font>
      <sz val="8"/>
      <color indexed="45"/>
      <name val="Arial Narrow"/>
      <family val="2"/>
      <charset val="1"/>
    </font>
    <font>
      <sz val="10"/>
      <name val="Arial Narrow"/>
      <family val="2"/>
      <charset val="1"/>
    </font>
    <font>
      <u/>
      <sz val="10"/>
      <name val="Arial Narrow"/>
      <family val="2"/>
      <charset val="1"/>
    </font>
    <font>
      <u/>
      <sz val="8"/>
      <name val="Arial Narrow"/>
      <family val="2"/>
      <charset val="1"/>
    </font>
    <font>
      <sz val="7"/>
      <name val="Arial Narrow"/>
      <family val="2"/>
      <charset val="1"/>
    </font>
    <font>
      <b/>
      <sz val="8"/>
      <color indexed="14"/>
      <name val="Arial Narrow"/>
      <family val="2"/>
      <charset val="1"/>
    </font>
    <font>
      <sz val="9"/>
      <name val="Arial Narrow"/>
      <family val="2"/>
      <charset val="1"/>
    </font>
    <font>
      <sz val="8"/>
      <name val="Arial"/>
      <family val="2"/>
      <charset val="1"/>
    </font>
    <font>
      <sz val="16"/>
      <name val="Arial"/>
      <family val="2"/>
      <charset val="1"/>
    </font>
    <font>
      <sz val="14"/>
      <name val="Arial Narrow"/>
      <family val="2"/>
      <charset val="1"/>
    </font>
    <font>
      <sz val="11"/>
      <name val="Arial Narrow"/>
      <family val="2"/>
      <charset val="1"/>
    </font>
    <font>
      <b/>
      <sz val="10"/>
      <name val="Arial Narrow"/>
      <family val="2"/>
      <charset val="1"/>
    </font>
    <font>
      <b/>
      <sz val="13"/>
      <color indexed="14"/>
      <name val="Arial Narrow"/>
      <family val="2"/>
      <charset val="1"/>
    </font>
    <font>
      <sz val="13"/>
      <name val="Arial Narrow"/>
      <family val="2"/>
      <charset val="1"/>
    </font>
    <font>
      <sz val="14"/>
      <color indexed="36"/>
      <name val="Times New Roman"/>
      <family val="1"/>
      <charset val="1"/>
    </font>
    <font>
      <b/>
      <sz val="9"/>
      <name val="Arial Narrow"/>
      <family val="2"/>
      <charset val="1"/>
    </font>
    <font>
      <b/>
      <sz val="13"/>
      <name val="Arial Narrow"/>
      <family val="2"/>
      <charset val="1"/>
    </font>
    <font>
      <b/>
      <sz val="16"/>
      <name val="Arial"/>
      <family val="2"/>
      <charset val="1"/>
    </font>
    <font>
      <sz val="14"/>
      <name val="Times New Roman"/>
      <family val="1"/>
      <charset val="1"/>
    </font>
    <font>
      <sz val="12"/>
      <name val="Times New Roman"/>
      <family val="1"/>
      <charset val="1"/>
    </font>
    <font>
      <b/>
      <u/>
      <sz val="9"/>
      <name val="Arial Narrow"/>
      <family val="2"/>
      <charset val="1"/>
    </font>
    <font>
      <sz val="10"/>
      <name val="Times New Roman"/>
      <family val="1"/>
      <charset val="1"/>
    </font>
    <font>
      <sz val="12"/>
      <color indexed="36"/>
      <name val="Times New Roman"/>
      <family val="1"/>
      <charset val="1"/>
    </font>
    <font>
      <sz val="10"/>
      <color indexed="55"/>
      <name val="Arial Narrow"/>
      <family val="2"/>
      <charset val="1"/>
    </font>
    <font>
      <sz val="12"/>
      <name val="Arial Narrow"/>
      <family val="2"/>
      <charset val="1"/>
    </font>
    <font>
      <i/>
      <sz val="12"/>
      <name val="Arial Narrow"/>
      <family val="2"/>
      <charset val="1"/>
    </font>
    <font>
      <b/>
      <sz val="14"/>
      <name val="Times New Roman"/>
      <family val="1"/>
      <charset val="1"/>
    </font>
    <font>
      <b/>
      <sz val="14"/>
      <color indexed="36"/>
      <name val="Times New Roman"/>
      <family val="1"/>
      <charset val="1"/>
    </font>
    <font>
      <sz val="14"/>
      <color indexed="22"/>
      <name val="Times New Roman"/>
      <family val="1"/>
      <charset val="1"/>
    </font>
    <font>
      <b/>
      <sz val="16"/>
      <color indexed="14"/>
      <name val="Arial Narrow"/>
      <family val="2"/>
      <charset val="1"/>
    </font>
    <font>
      <sz val="6"/>
      <name val="Arial Narrow"/>
      <family val="2"/>
      <charset val="1"/>
    </font>
    <font>
      <strike/>
      <sz val="9"/>
      <name val="Arial Narrow"/>
      <family val="2"/>
      <charset val="1"/>
    </font>
    <font>
      <sz val="7.5"/>
      <name val="Arial Narrow"/>
      <family val="2"/>
      <charset val="1"/>
    </font>
    <font>
      <b/>
      <sz val="20"/>
      <name val="Arial Narrow"/>
      <family val="2"/>
      <charset val="1"/>
    </font>
    <font>
      <b/>
      <sz val="10"/>
      <name val="Arial"/>
      <family val="2"/>
      <charset val="1"/>
    </font>
    <font>
      <b/>
      <strike/>
      <sz val="16"/>
      <color indexed="45"/>
      <name val="Cambria"/>
      <family val="1"/>
      <charset val="1"/>
    </font>
    <font>
      <b/>
      <sz val="14"/>
      <color indexed="14"/>
      <name val="Times New Roman"/>
      <family val="1"/>
      <charset val="1"/>
    </font>
    <font>
      <b/>
      <u/>
      <sz val="10"/>
      <name val="Arial Narrow"/>
      <family val="2"/>
      <charset val="1"/>
    </font>
    <font>
      <b/>
      <i/>
      <sz val="16"/>
      <name val="Arial Narrow"/>
      <family val="2"/>
      <charset val="1"/>
    </font>
    <font>
      <b/>
      <sz val="10"/>
      <name val="Times New Roman"/>
      <family val="1"/>
      <charset val="1"/>
    </font>
    <font>
      <b/>
      <u/>
      <sz val="10"/>
      <name val="Times New Roman"/>
      <family val="1"/>
      <charset val="1"/>
    </font>
    <font>
      <u/>
      <sz val="10"/>
      <name val="Times New Roman"/>
      <family val="1"/>
      <charset val="1"/>
    </font>
    <font>
      <sz val="8"/>
      <name val="Arial Narrow"/>
      <family val="2"/>
    </font>
    <font>
      <sz val="9"/>
      <name val="Arial Narrow"/>
      <family val="2"/>
    </font>
    <font>
      <b/>
      <sz val="8"/>
      <name val="Arial Narrow"/>
      <family val="2"/>
    </font>
    <font>
      <b/>
      <sz val="10"/>
      <name val="Arial Narrow"/>
      <family val="2"/>
    </font>
    <font>
      <sz val="10"/>
      <name val="Arial Narrow"/>
      <family val="2"/>
    </font>
    <font>
      <sz val="14"/>
      <color rgb="FF99CCFF"/>
      <name val="Times New Roman"/>
      <family val="1"/>
      <charset val="1"/>
    </font>
    <font>
      <b/>
      <sz val="10"/>
      <color theme="0"/>
      <name val="Arial"/>
      <family val="2"/>
      <charset val="1"/>
    </font>
    <font>
      <b/>
      <sz val="8"/>
      <color theme="0"/>
      <name val="Arial Narrow"/>
      <family val="2"/>
      <charset val="1"/>
    </font>
    <font>
      <b/>
      <sz val="14"/>
      <color theme="0"/>
      <name val="Arial Narrow"/>
      <family val="2"/>
      <charset val="1"/>
    </font>
    <font>
      <b/>
      <sz val="10"/>
      <color theme="0"/>
      <name val="Arial Narrow"/>
      <family val="2"/>
      <charset val="1"/>
    </font>
    <font>
      <sz val="8"/>
      <color theme="0"/>
      <name val="Arial Narrow"/>
      <family val="2"/>
      <charset val="1"/>
    </font>
    <font>
      <u/>
      <sz val="10"/>
      <name val="Arial Narrow"/>
      <family val="2"/>
    </font>
    <font>
      <u/>
      <sz val="10"/>
      <color indexed="10"/>
      <name val="Arial Narrow"/>
      <family val="2"/>
    </font>
    <font>
      <b/>
      <sz val="16"/>
      <color theme="0"/>
      <name val="Arial"/>
      <family val="2"/>
      <charset val="1"/>
    </font>
    <font>
      <sz val="16"/>
      <color theme="0"/>
      <name val="Arial"/>
      <family val="2"/>
      <charset val="1"/>
    </font>
    <font>
      <sz val="14"/>
      <color theme="0"/>
      <name val="Arial Narrow"/>
      <family val="2"/>
      <charset val="1"/>
    </font>
    <font>
      <b/>
      <sz val="9"/>
      <name val="Arial Narrow"/>
      <family val="2"/>
    </font>
    <font>
      <b/>
      <sz val="9"/>
      <color theme="0"/>
      <name val="Arial Narrow"/>
      <family val="2"/>
      <charset val="1"/>
    </font>
    <font>
      <sz val="10"/>
      <color indexed="45"/>
      <name val="Arial Narrow"/>
      <family val="2"/>
    </font>
    <font>
      <b/>
      <sz val="10"/>
      <color theme="0"/>
      <name val="Arial Narrow"/>
      <family val="2"/>
    </font>
    <font>
      <b/>
      <sz val="16"/>
      <color indexed="9"/>
      <name val="Arial"/>
      <family val="2"/>
    </font>
    <font>
      <b/>
      <sz val="14"/>
      <name val="Arial Narrow"/>
      <family val="2"/>
    </font>
    <font>
      <u/>
      <sz val="8"/>
      <name val="Arial Narrow"/>
      <family val="2"/>
    </font>
    <font>
      <b/>
      <sz val="16"/>
      <name val="Arial Narrow"/>
      <family val="2"/>
    </font>
    <font>
      <sz val="6"/>
      <name val="Arial Narrow"/>
      <family val="2"/>
    </font>
    <font>
      <b/>
      <sz val="20"/>
      <name val="Arial Narrow"/>
      <family val="2"/>
    </font>
    <font>
      <b/>
      <sz val="16"/>
      <color indexed="10"/>
      <name val="Arial Narrow"/>
      <family val="2"/>
    </font>
    <font>
      <sz val="8"/>
      <color indexed="10"/>
      <name val="Arial Narrow"/>
      <family val="2"/>
    </font>
    <font>
      <b/>
      <sz val="10"/>
      <color rgb="FFFF0000"/>
      <name val="Arial Narrow"/>
      <family val="2"/>
      <charset val="1"/>
    </font>
    <font>
      <b/>
      <sz val="10"/>
      <color rgb="FFFF0000"/>
      <name val="Arial Narrow"/>
      <family val="2"/>
    </font>
    <font>
      <sz val="8"/>
      <color rgb="FFFF0000"/>
      <name val="Arial Narrow"/>
      <family val="2"/>
      <charset val="1"/>
    </font>
    <font>
      <sz val="10"/>
      <color rgb="FFFF0000"/>
      <name val="Arial Narrow"/>
      <family val="2"/>
    </font>
    <font>
      <sz val="10"/>
      <color rgb="FFFF0000"/>
      <name val="Arial Narrow"/>
      <family val="2"/>
      <charset val="1"/>
    </font>
    <font>
      <sz val="16"/>
      <color rgb="FFFF0000"/>
      <name val="Arial"/>
      <family val="2"/>
      <charset val="1"/>
    </font>
    <font>
      <sz val="12"/>
      <name val="Arial Narrow"/>
      <family val="2"/>
    </font>
    <font>
      <sz val="10"/>
      <color indexed="55"/>
      <name val="Arial Narrow"/>
      <family val="2"/>
    </font>
    <font>
      <sz val="10"/>
      <color theme="0"/>
      <name val="Arial"/>
      <family val="2"/>
      <charset val="1"/>
    </font>
    <font>
      <sz val="10"/>
      <color theme="0"/>
      <name val="Arial Narrow"/>
      <family val="2"/>
      <charset val="1"/>
    </font>
    <font>
      <u/>
      <sz val="10"/>
      <name val="Arial"/>
      <family val="2"/>
      <charset val="1"/>
    </font>
    <font>
      <sz val="10"/>
      <color indexed="36"/>
      <name val="Times New Roman"/>
      <family val="1"/>
      <charset val="1"/>
    </font>
    <font>
      <sz val="10"/>
      <color theme="0"/>
      <name val="Arial Narrow"/>
      <family val="2"/>
    </font>
    <font>
      <i/>
      <sz val="10"/>
      <name val="Arial Narrow"/>
      <family val="2"/>
    </font>
    <font>
      <b/>
      <sz val="10"/>
      <color rgb="FFFF0000"/>
      <name val="Times New Roman"/>
      <family val="1"/>
      <charset val="1"/>
    </font>
    <font>
      <b/>
      <sz val="10"/>
      <color indexed="36"/>
      <name val="Times New Roman"/>
      <family val="1"/>
      <charset val="1"/>
    </font>
    <font>
      <sz val="10"/>
      <color rgb="FFFF0000"/>
      <name val="Times New Roman"/>
      <family val="1"/>
      <charset val="1"/>
    </font>
    <font>
      <b/>
      <sz val="10"/>
      <color indexed="14"/>
      <name val="Arial Narrow"/>
      <family val="2"/>
      <charset val="1"/>
    </font>
    <font>
      <sz val="10"/>
      <color indexed="22"/>
      <name val="Arial Narrow"/>
      <family val="2"/>
    </font>
    <font>
      <b/>
      <sz val="10"/>
      <color indexed="14"/>
      <name val="Arial Narrow"/>
      <family val="2"/>
    </font>
    <font>
      <i/>
      <sz val="12"/>
      <name val="Arial Narrow"/>
      <family val="2"/>
    </font>
    <font>
      <sz val="11"/>
      <name val="Arial Narrow"/>
      <family val="2"/>
    </font>
    <font>
      <sz val="10"/>
      <name val="Arial"/>
      <family val="2"/>
    </font>
    <font>
      <sz val="8"/>
      <name val="Arial Narrow"/>
      <family val="2"/>
    </font>
    <font>
      <b/>
      <sz val="16"/>
      <color theme="0"/>
      <name val="Arial Narrow"/>
      <family val="2"/>
    </font>
    <font>
      <b/>
      <i/>
      <sz val="10"/>
      <name val="Arial Narrow"/>
      <family val="2"/>
    </font>
    <font>
      <b/>
      <sz val="12"/>
      <name val="Arial Narrow"/>
      <family val="2"/>
    </font>
    <font>
      <sz val="10"/>
      <color theme="1"/>
      <name val="Arial Narrow"/>
      <family val="2"/>
      <charset val="1"/>
    </font>
    <font>
      <b/>
      <sz val="10"/>
      <color theme="1"/>
      <name val="Arial Narrow"/>
      <family val="2"/>
    </font>
    <font>
      <sz val="10"/>
      <color theme="1"/>
      <name val="Arial Narrow"/>
      <family val="2"/>
    </font>
    <font>
      <sz val="8"/>
      <color theme="1"/>
      <name val="Arial Narrow"/>
      <family val="2"/>
    </font>
    <font>
      <sz val="9"/>
      <color theme="1"/>
      <name val="Arial Narrow"/>
      <family val="2"/>
    </font>
    <font>
      <b/>
      <sz val="10"/>
      <color theme="1"/>
      <name val="Arial Narrow"/>
      <family val="2"/>
      <charset val="1"/>
    </font>
    <font>
      <b/>
      <sz val="11"/>
      <name val="Arial Narrow"/>
      <family val="2"/>
    </font>
    <font>
      <sz val="11"/>
      <color theme="1"/>
      <name val="Arial Narrow"/>
      <family val="2"/>
    </font>
    <font>
      <b/>
      <sz val="11"/>
      <color theme="1"/>
      <name val="Arial Narrow"/>
      <family val="2"/>
    </font>
    <font>
      <b/>
      <i/>
      <sz val="10"/>
      <color theme="1"/>
      <name val="Arial Narrow"/>
      <family val="2"/>
    </font>
  </fonts>
  <fills count="39">
    <fill>
      <patternFill patternType="none"/>
    </fill>
    <fill>
      <patternFill patternType="gray125"/>
    </fill>
    <fill>
      <patternFill patternType="solid">
        <fgColor indexed="23"/>
        <bgColor indexed="14"/>
      </patternFill>
    </fill>
    <fill>
      <patternFill patternType="solid">
        <fgColor indexed="37"/>
        <bgColor indexed="21"/>
      </patternFill>
    </fill>
    <fill>
      <patternFill patternType="solid">
        <fgColor indexed="34"/>
        <bgColor indexed="19"/>
      </patternFill>
    </fill>
    <fill>
      <patternFill patternType="solid">
        <fgColor indexed="38"/>
        <bgColor indexed="16"/>
      </patternFill>
    </fill>
    <fill>
      <patternFill patternType="solid">
        <fgColor indexed="19"/>
        <bgColor indexed="34"/>
      </patternFill>
    </fill>
    <fill>
      <patternFill patternType="solid">
        <fgColor indexed="39"/>
        <bgColor indexed="33"/>
      </patternFill>
    </fill>
    <fill>
      <patternFill patternType="solid">
        <fgColor indexed="36"/>
        <bgColor indexed="23"/>
      </patternFill>
    </fill>
    <fill>
      <patternFill patternType="solid">
        <fgColor indexed="21"/>
        <bgColor indexed="37"/>
      </patternFill>
    </fill>
    <fill>
      <patternFill patternType="solid">
        <fgColor indexed="42"/>
        <bgColor indexed="41"/>
      </patternFill>
    </fill>
    <fill>
      <patternFill patternType="solid">
        <fgColor indexed="43"/>
        <bgColor indexed="26"/>
      </patternFill>
    </fill>
    <fill>
      <patternFill patternType="solid">
        <fgColor indexed="22"/>
        <bgColor indexed="13"/>
      </patternFill>
    </fill>
    <fill>
      <patternFill patternType="solid">
        <fgColor indexed="12"/>
        <bgColor indexed="12"/>
      </patternFill>
    </fill>
    <fill>
      <patternFill patternType="solid">
        <fgColor indexed="41"/>
        <bgColor indexed="32"/>
      </patternFill>
    </fill>
    <fill>
      <patternFill patternType="solid">
        <fgColor indexed="44"/>
        <bgColor indexed="43"/>
      </patternFill>
    </fill>
    <fill>
      <patternFill patternType="solid">
        <fgColor indexed="54"/>
        <bgColor indexed="48"/>
      </patternFill>
    </fill>
    <fill>
      <patternFill patternType="solid">
        <fgColor indexed="45"/>
        <bgColor indexed="52"/>
      </patternFill>
    </fill>
    <fill>
      <patternFill patternType="solid">
        <fgColor indexed="49"/>
        <bgColor indexed="13"/>
      </patternFill>
    </fill>
    <fill>
      <patternFill patternType="solid">
        <fgColor indexed="45"/>
        <bgColor indexed="44"/>
      </patternFill>
    </fill>
    <fill>
      <patternFill patternType="solid">
        <fgColor indexed="14"/>
        <bgColor indexed="23"/>
      </patternFill>
    </fill>
    <fill>
      <patternFill patternType="solid">
        <fgColor indexed="14"/>
        <bgColor indexed="18"/>
      </patternFill>
    </fill>
    <fill>
      <patternFill patternType="solid">
        <fgColor indexed="47"/>
        <bgColor indexed="15"/>
      </patternFill>
    </fill>
    <fill>
      <patternFill patternType="solid">
        <fgColor indexed="18"/>
        <bgColor indexed="14"/>
      </patternFill>
    </fill>
    <fill>
      <patternFill patternType="solid">
        <fgColor indexed="35"/>
        <bgColor indexed="18"/>
      </patternFill>
    </fill>
    <fill>
      <patternFill patternType="solid">
        <fgColor indexed="11"/>
        <bgColor indexed="15"/>
      </patternFill>
    </fill>
    <fill>
      <patternFill patternType="solid">
        <fgColor indexed="55"/>
        <bgColor indexed="50"/>
      </patternFill>
    </fill>
    <fill>
      <patternFill patternType="solid">
        <fgColor indexed="26"/>
        <bgColor indexed="26"/>
      </patternFill>
    </fill>
    <fill>
      <patternFill patternType="solid">
        <fgColor indexed="13"/>
        <bgColor indexed="13"/>
      </patternFill>
    </fill>
    <fill>
      <patternFill patternType="solid">
        <fgColor theme="2" tint="-0.749992370372631"/>
        <bgColor indexed="64"/>
      </patternFill>
    </fill>
    <fill>
      <patternFill patternType="solid">
        <fgColor theme="0" tint="-0.499984740745262"/>
        <bgColor indexed="64"/>
      </patternFill>
    </fill>
    <fill>
      <patternFill patternType="solid">
        <fgColor theme="6" tint="0.39997558519241921"/>
        <bgColor indexed="23"/>
      </patternFill>
    </fill>
    <fill>
      <patternFill patternType="solid">
        <fgColor theme="6" tint="0.39997558519241921"/>
        <bgColor indexed="64"/>
      </patternFill>
    </fill>
    <fill>
      <patternFill patternType="solid">
        <fgColor rgb="FF827A32"/>
        <bgColor indexed="64"/>
      </patternFill>
    </fill>
    <fill>
      <patternFill patternType="solid">
        <fgColor theme="0"/>
        <bgColor indexed="64"/>
      </patternFill>
    </fill>
    <fill>
      <patternFill patternType="solid">
        <fgColor rgb="FF827A32"/>
        <bgColor indexed="15"/>
      </patternFill>
    </fill>
    <fill>
      <patternFill patternType="solid">
        <fgColor rgb="FF827A32"/>
        <bgColor rgb="FF808080"/>
      </patternFill>
    </fill>
    <fill>
      <patternFill patternType="solid">
        <fgColor theme="0"/>
        <bgColor indexed="18"/>
      </patternFill>
    </fill>
    <fill>
      <patternFill patternType="solid">
        <fgColor theme="1"/>
        <bgColor indexed="64"/>
      </patternFill>
    </fill>
  </fills>
  <borders count="165">
    <border>
      <left/>
      <right/>
      <top/>
      <bottom/>
      <diagonal/>
    </border>
    <border>
      <left style="thin">
        <color indexed="15"/>
      </left>
      <right style="thin">
        <color indexed="15"/>
      </right>
      <top style="thin">
        <color indexed="15"/>
      </top>
      <bottom style="thin">
        <color indexed="15"/>
      </bottom>
      <diagonal/>
    </border>
    <border>
      <left/>
      <right/>
      <top/>
      <bottom style="double">
        <color indexed="44"/>
      </bottom>
      <diagonal/>
    </border>
    <border>
      <left style="double">
        <color indexed="55"/>
      </left>
      <right style="double">
        <color indexed="55"/>
      </right>
      <top style="double">
        <color indexed="55"/>
      </top>
      <bottom style="double">
        <color indexed="55"/>
      </bottom>
      <diagonal/>
    </border>
    <border>
      <left style="thin">
        <color indexed="14"/>
      </left>
      <right style="thin">
        <color indexed="14"/>
      </right>
      <top style="thin">
        <color indexed="14"/>
      </top>
      <bottom style="thin">
        <color indexed="14"/>
      </bottom>
      <diagonal/>
    </border>
    <border>
      <left/>
      <right/>
      <top/>
      <bottom style="thick">
        <color indexed="54"/>
      </bottom>
      <diagonal/>
    </border>
    <border>
      <left/>
      <right/>
      <top/>
      <bottom style="thick">
        <color indexed="14"/>
      </bottom>
      <diagonal/>
    </border>
    <border>
      <left/>
      <right/>
      <top/>
      <bottom style="medium">
        <color indexed="22"/>
      </bottom>
      <diagonal/>
    </border>
    <border>
      <left style="thin">
        <color indexed="55"/>
      </left>
      <right style="thin">
        <color indexed="55"/>
      </right>
      <top style="thin">
        <color indexed="55"/>
      </top>
      <bottom style="thin">
        <color indexed="55"/>
      </bottom>
      <diagonal/>
    </border>
    <border>
      <left/>
      <right/>
      <top style="thin">
        <color indexed="54"/>
      </top>
      <bottom style="double">
        <color indexed="5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medium">
        <color indexed="64"/>
      </bottom>
      <diagonal/>
    </border>
    <border>
      <left/>
      <right style="medium">
        <color indexed="64"/>
      </right>
      <top/>
      <bottom style="medium">
        <color indexed="64"/>
      </bottom>
      <diagonal/>
    </border>
    <border>
      <left/>
      <right/>
      <top style="hair">
        <color indexed="64"/>
      </top>
      <bottom style="hair">
        <color indexed="64"/>
      </bottom>
      <diagonal/>
    </border>
    <border>
      <left/>
      <right/>
      <top style="hair">
        <color indexed="64"/>
      </top>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thin">
        <color indexed="1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14"/>
      </top>
      <bottom style="thin">
        <color indexed="1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14"/>
      </bottom>
      <diagonal/>
    </border>
    <border>
      <left style="thin">
        <color indexed="64"/>
      </left>
      <right style="thin">
        <color indexed="64"/>
      </right>
      <top style="thin">
        <color indexed="14"/>
      </top>
      <bottom style="thin">
        <color indexed="64"/>
      </bottom>
      <diagonal/>
    </border>
    <border>
      <left style="medium">
        <color indexed="64"/>
      </left>
      <right/>
      <top style="thin">
        <color indexed="64"/>
      </top>
      <bottom style="medium">
        <color indexed="64"/>
      </bottom>
      <diagonal/>
    </border>
    <border>
      <left/>
      <right/>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diagonal/>
    </border>
    <border>
      <left style="medium">
        <color indexed="64"/>
      </left>
      <right/>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14"/>
      </bottom>
      <diagonal/>
    </border>
    <border>
      <left style="medium">
        <color indexed="64"/>
      </left>
      <right style="medium">
        <color indexed="64"/>
      </right>
      <top style="thin">
        <color indexed="14"/>
      </top>
      <bottom style="thin">
        <color indexed="14"/>
      </bottom>
      <diagonal/>
    </border>
    <border>
      <left style="medium">
        <color indexed="64"/>
      </left>
      <right style="medium">
        <color indexed="64"/>
      </right>
      <top style="thin">
        <color indexed="1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14"/>
      </top>
      <bottom style="medium">
        <color indexed="64"/>
      </bottom>
      <diagonal/>
    </border>
    <border>
      <left style="medium">
        <color indexed="64"/>
      </left>
      <right style="thin">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bottom style="thin">
        <color indexed="64"/>
      </bottom>
      <diagonal/>
    </border>
    <border>
      <left style="thin">
        <color indexed="64"/>
      </left>
      <right style="hair">
        <color indexed="64"/>
      </right>
      <top/>
      <bottom/>
      <diagonal/>
    </border>
    <border>
      <left style="hair">
        <color indexed="64"/>
      </left>
      <right style="hair">
        <color indexed="64"/>
      </right>
      <top/>
      <bottom/>
      <diagonal/>
    </border>
    <border>
      <left/>
      <right style="hair">
        <color indexed="64"/>
      </right>
      <top/>
      <bottom/>
      <diagonal/>
    </border>
    <border>
      <left style="hair">
        <color indexed="64"/>
      </left>
      <right style="thin">
        <color indexed="64"/>
      </right>
      <top/>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top style="medium">
        <color indexed="64"/>
      </top>
      <bottom style="thin">
        <color indexed="64"/>
      </bottom>
      <diagonal/>
    </border>
    <border>
      <left/>
      <right style="thin">
        <color indexed="64"/>
      </right>
      <top style="thin">
        <color indexed="64"/>
      </top>
      <bottom style="thin">
        <color indexed="14"/>
      </bottom>
      <diagonal/>
    </border>
    <border>
      <left style="thin">
        <color indexed="64"/>
      </left>
      <right/>
      <top style="thin">
        <color indexed="64"/>
      </top>
      <bottom style="thin">
        <color indexed="14"/>
      </bottom>
      <diagonal/>
    </border>
    <border>
      <left/>
      <right style="thin">
        <color indexed="64"/>
      </right>
      <top style="thin">
        <color indexed="14"/>
      </top>
      <bottom style="thin">
        <color indexed="14"/>
      </bottom>
      <diagonal/>
    </border>
    <border>
      <left style="thin">
        <color indexed="64"/>
      </left>
      <right/>
      <top style="thin">
        <color indexed="14"/>
      </top>
      <bottom style="thin">
        <color indexed="14"/>
      </bottom>
      <diagonal/>
    </border>
    <border>
      <left/>
      <right style="thin">
        <color indexed="64"/>
      </right>
      <top style="thin">
        <color indexed="14"/>
      </top>
      <bottom style="thin">
        <color indexed="64"/>
      </bottom>
      <diagonal/>
    </border>
    <border>
      <left style="thin">
        <color indexed="64"/>
      </left>
      <right/>
      <top style="thin">
        <color indexed="14"/>
      </top>
      <bottom style="thin">
        <color indexed="64"/>
      </bottom>
      <diagonal/>
    </border>
    <border>
      <left style="thin">
        <color indexed="64"/>
      </left>
      <right style="thin">
        <color indexed="64"/>
      </right>
      <top style="hair">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right style="hair">
        <color indexed="64"/>
      </right>
      <top style="thin">
        <color indexed="64"/>
      </top>
      <bottom style="hair">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right style="hair">
        <color indexed="64"/>
      </right>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hair">
        <color indexed="64"/>
      </bottom>
      <diagonal/>
    </border>
    <border>
      <left style="hair">
        <color indexed="64"/>
      </left>
      <right/>
      <top style="hair">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hair">
        <color indexed="64"/>
      </bottom>
      <diagonal/>
    </border>
    <border>
      <left/>
      <right style="hair">
        <color indexed="64"/>
      </right>
      <top style="thin">
        <color indexed="64"/>
      </top>
      <bottom/>
      <diagonal/>
    </border>
    <border>
      <left/>
      <right/>
      <top style="hair">
        <color indexed="64"/>
      </top>
      <bottom style="dotted">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top style="hair">
        <color indexed="64"/>
      </top>
      <bottom/>
      <diagonal/>
    </border>
  </borders>
  <cellStyleXfs count="205">
    <xf numFmtId="0" fontId="0" fillId="0" borderId="0"/>
    <xf numFmtId="0" fontId="1" fillId="2" borderId="0" applyBorder="0" applyProtection="0"/>
    <xf numFmtId="0" fontId="1" fillId="3" borderId="0" applyBorder="0" applyProtection="0"/>
    <xf numFmtId="0" fontId="1" fillId="4" borderId="0" applyBorder="0" applyProtection="0"/>
    <xf numFmtId="0" fontId="1" fillId="5" borderId="0" applyBorder="0" applyProtection="0"/>
    <xf numFmtId="0" fontId="1" fillId="6" borderId="0" applyBorder="0" applyProtection="0"/>
    <xf numFmtId="0" fontId="1" fillId="7" borderId="0" applyBorder="0" applyProtection="0"/>
    <xf numFmtId="0" fontId="1" fillId="8" borderId="0" applyBorder="0" applyProtection="0"/>
    <xf numFmtId="0" fontId="1" fillId="9" borderId="0" applyBorder="0" applyProtection="0"/>
    <xf numFmtId="0" fontId="1" fillId="10" borderId="0" applyBorder="0" applyProtection="0"/>
    <xf numFmtId="0" fontId="1" fillId="5" borderId="0" applyBorder="0" applyProtection="0"/>
    <xf numFmtId="0" fontId="1" fillId="8" borderId="0" applyBorder="0" applyProtection="0"/>
    <xf numFmtId="0" fontId="1" fillId="11" borderId="0" applyBorder="0" applyProtection="0"/>
    <xf numFmtId="0" fontId="2" fillId="12" borderId="0" applyBorder="0" applyProtection="0"/>
    <xf numFmtId="0" fontId="2" fillId="9" borderId="0" applyBorder="0" applyProtection="0"/>
    <xf numFmtId="0" fontId="2" fillId="10" borderId="0" applyBorder="0" applyProtection="0"/>
    <xf numFmtId="0" fontId="2" fillId="13" borderId="0" applyBorder="0" applyProtection="0"/>
    <xf numFmtId="0" fontId="2" fillId="14" borderId="0" applyBorder="0" applyProtection="0"/>
    <xf numFmtId="0" fontId="2" fillId="15" borderId="0" applyBorder="0" applyProtection="0"/>
    <xf numFmtId="0" fontId="2" fillId="16" borderId="0" applyBorder="0" applyProtection="0"/>
    <xf numFmtId="0" fontId="2" fillId="17" borderId="0" applyBorder="0" applyProtection="0"/>
    <xf numFmtId="0" fontId="2" fillId="18" borderId="0" applyBorder="0" applyProtection="0"/>
    <xf numFmtId="0" fontId="2" fillId="13" borderId="0" applyBorder="0" applyProtection="0"/>
    <xf numFmtId="0" fontId="2" fillId="14" borderId="0" applyBorder="0" applyProtection="0"/>
    <xf numFmtId="0" fontId="2" fillId="19" borderId="0" applyBorder="0" applyProtection="0"/>
    <xf numFmtId="0" fontId="3" fillId="0" borderId="0" applyBorder="0" applyProtection="0"/>
    <xf numFmtId="0" fontId="3" fillId="0" borderId="0" applyBorder="0" applyProtection="0"/>
    <xf numFmtId="0" fontId="4" fillId="3" borderId="0" applyBorder="0" applyProtection="0"/>
    <xf numFmtId="0" fontId="4" fillId="3" borderId="0" applyBorder="0" applyProtection="0"/>
    <xf numFmtId="0" fontId="4" fillId="3" borderId="0" applyBorder="0" applyProtection="0"/>
    <xf numFmtId="0" fontId="4" fillId="3" borderId="0" applyBorder="0" applyProtection="0"/>
    <xf numFmtId="0" fontId="5" fillId="20" borderId="1" applyProtection="0"/>
    <xf numFmtId="0" fontId="6" fillId="21" borderId="1" applyProtection="0"/>
    <xf numFmtId="0" fontId="6" fillId="21" borderId="1" applyProtection="0"/>
    <xf numFmtId="0" fontId="5" fillId="20" borderId="1" applyProtection="0"/>
    <xf numFmtId="0" fontId="5" fillId="20" borderId="1" applyProtection="0"/>
    <xf numFmtId="0" fontId="5" fillId="20" borderId="1" applyProtection="0"/>
    <xf numFmtId="0" fontId="5" fillId="20" borderId="1" applyProtection="0"/>
    <xf numFmtId="0" fontId="3" fillId="0" borderId="2" applyProtection="0"/>
    <xf numFmtId="0" fontId="3" fillId="0" borderId="2" applyProtection="0"/>
    <xf numFmtId="0" fontId="7" fillId="22" borderId="3" applyProtection="0"/>
    <xf numFmtId="0" fontId="7" fillId="22" borderId="3" applyProtection="0"/>
    <xf numFmtId="0" fontId="7" fillId="22" borderId="3" applyProtection="0"/>
    <xf numFmtId="0" fontId="7" fillId="22" borderId="3" applyProtection="0"/>
    <xf numFmtId="0" fontId="8" fillId="23" borderId="4" applyProtection="0"/>
    <xf numFmtId="0" fontId="8" fillId="23" borderId="4" applyProtection="0"/>
    <xf numFmtId="0" fontId="7" fillId="22" borderId="3" applyProtection="0"/>
    <xf numFmtId="0" fontId="9" fillId="7" borderId="1" applyProtection="0"/>
    <xf numFmtId="0" fontId="9" fillId="7" borderId="1" applyProtection="0"/>
    <xf numFmtId="0" fontId="10" fillId="0" borderId="0" applyBorder="0" applyProtection="0"/>
    <xf numFmtId="0" fontId="10" fillId="0" borderId="0" applyBorder="0" applyProtection="0"/>
    <xf numFmtId="0" fontId="10" fillId="0" borderId="0" applyBorder="0" applyProtection="0"/>
    <xf numFmtId="0" fontId="10" fillId="0" borderId="0" applyBorder="0" applyProtection="0"/>
    <xf numFmtId="0" fontId="11" fillId="0" borderId="2" applyProtection="0"/>
    <xf numFmtId="0" fontId="12" fillId="4" borderId="0" applyBorder="0" applyProtection="0"/>
    <xf numFmtId="0" fontId="12" fillId="4" borderId="0" applyBorder="0" applyProtection="0"/>
    <xf numFmtId="0" fontId="12" fillId="4" borderId="0" applyBorder="0" applyProtection="0"/>
    <xf numFmtId="0" fontId="12" fillId="4" borderId="0" applyBorder="0" applyProtection="0"/>
    <xf numFmtId="0" fontId="12" fillId="4" borderId="0" applyBorder="0" applyProtection="0"/>
    <xf numFmtId="0" fontId="13" fillId="0" borderId="5" applyProtection="0"/>
    <xf numFmtId="0" fontId="13" fillId="0" borderId="5" applyProtection="0"/>
    <xf numFmtId="0" fontId="13" fillId="0" borderId="5" applyProtection="0"/>
    <xf numFmtId="0" fontId="13" fillId="0" borderId="5" applyProtection="0"/>
    <xf numFmtId="0" fontId="14" fillId="0" borderId="6" applyProtection="0"/>
    <xf numFmtId="0" fontId="14" fillId="0" borderId="6" applyProtection="0"/>
    <xf numFmtId="0" fontId="14" fillId="0" borderId="6" applyProtection="0"/>
    <xf numFmtId="0" fontId="14" fillId="0" borderId="6" applyProtection="0"/>
    <xf numFmtId="0" fontId="15" fillId="0" borderId="7" applyProtection="0"/>
    <xf numFmtId="0" fontId="15" fillId="0" borderId="7" applyProtection="0"/>
    <xf numFmtId="0" fontId="15" fillId="0" borderId="7" applyProtection="0"/>
    <xf numFmtId="0" fontId="15" fillId="0" borderId="7" applyProtection="0"/>
    <xf numFmtId="0" fontId="15" fillId="0" borderId="0" applyBorder="0" applyProtection="0"/>
    <xf numFmtId="0" fontId="15" fillId="0" borderId="0" applyBorder="0" applyProtection="0"/>
    <xf numFmtId="0" fontId="15" fillId="0" borderId="0" applyBorder="0" applyProtection="0"/>
    <xf numFmtId="0" fontId="15" fillId="0" borderId="0" applyBorder="0" applyProtection="0"/>
    <xf numFmtId="0" fontId="9" fillId="7" borderId="1" applyProtection="0"/>
    <xf numFmtId="0" fontId="9" fillId="7" borderId="1" applyProtection="0"/>
    <xf numFmtId="0" fontId="9" fillId="7" borderId="1" applyProtection="0"/>
    <xf numFmtId="0" fontId="9" fillId="7" borderId="1" applyProtection="0"/>
    <xf numFmtId="0" fontId="16" fillId="3" borderId="0" applyBorder="0" applyProtection="0"/>
    <xf numFmtId="0" fontId="16" fillId="3" borderId="0" applyBorder="0" applyProtection="0"/>
    <xf numFmtId="0" fontId="9" fillId="7" borderId="1" applyProtection="0"/>
    <xf numFmtId="0" fontId="13" fillId="0" borderId="5" applyProtection="0"/>
    <xf numFmtId="0" fontId="14" fillId="0" borderId="6" applyProtection="0"/>
    <xf numFmtId="0" fontId="15" fillId="0" borderId="7" applyProtection="0"/>
    <xf numFmtId="0" fontId="15" fillId="0" borderId="0" applyBorder="0" applyProtection="0"/>
    <xf numFmtId="0" fontId="11" fillId="0" borderId="2" applyProtection="0"/>
    <xf numFmtId="0" fontId="11" fillId="0" borderId="2" applyProtection="0"/>
    <xf numFmtId="0" fontId="11" fillId="0" borderId="2" applyProtection="0"/>
    <xf numFmtId="0" fontId="11" fillId="0" borderId="2" applyProtection="0"/>
    <xf numFmtId="0" fontId="17" fillId="24" borderId="0" applyBorder="0" applyProtection="0"/>
    <xf numFmtId="0" fontId="17" fillId="24" borderId="0" applyBorder="0" applyProtection="0"/>
    <xf numFmtId="0" fontId="17" fillId="24" borderId="0" applyBorder="0" applyProtection="0"/>
    <xf numFmtId="0" fontId="17" fillId="24" borderId="0" applyBorder="0" applyProtection="0"/>
    <xf numFmtId="0" fontId="17" fillId="24" borderId="0" applyBorder="0" applyProtection="0"/>
    <xf numFmtId="0" fontId="17" fillId="24" borderId="0" applyBorder="0" applyProtection="0"/>
    <xf numFmtId="0" fontId="17" fillId="24" borderId="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8" fillId="0" borderId="0" applyBorder="0"/>
    <xf numFmtId="0" fontId="8" fillId="0" borderId="0" applyBorder="0"/>
    <xf numFmtId="0" fontId="18" fillId="0" borderId="0"/>
    <xf numFmtId="0" fontId="8" fillId="0" borderId="0"/>
    <xf numFmtId="0" fontId="8" fillId="0" borderId="0"/>
    <xf numFmtId="0" fontId="8" fillId="0" borderId="0" applyBorder="0"/>
    <xf numFmtId="0" fontId="8" fillId="0" borderId="0" applyBorder="0"/>
    <xf numFmtId="0" fontId="8" fillId="0" borderId="0" applyBorder="0"/>
    <xf numFmtId="0" fontId="8" fillId="0" borderId="0" applyBorder="0"/>
    <xf numFmtId="0" fontId="8" fillId="0" borderId="0" applyBorder="0"/>
    <xf numFmtId="0" fontId="8" fillId="0" borderId="0" applyBorder="0"/>
    <xf numFmtId="0" fontId="18" fillId="0" borderId="0"/>
    <xf numFmtId="0" fontId="18" fillId="0" borderId="0"/>
    <xf numFmtId="0" fontId="19" fillId="0" borderId="0"/>
    <xf numFmtId="0" fontId="8" fillId="0" borderId="0"/>
    <xf numFmtId="0" fontId="8" fillId="0" borderId="0"/>
    <xf numFmtId="0" fontId="8" fillId="0" borderId="0"/>
    <xf numFmtId="0" fontId="8" fillId="0" borderId="0" applyBorder="0"/>
    <xf numFmtId="0" fontId="8" fillId="0" borderId="0" applyBorder="0"/>
    <xf numFmtId="0" fontId="8" fillId="0" borderId="0" applyBorder="0"/>
    <xf numFmtId="0" fontId="8" fillId="0" borderId="0" applyBorder="0"/>
    <xf numFmtId="0" fontId="8" fillId="0" borderId="0" applyBorder="0"/>
    <xf numFmtId="0" fontId="8" fillId="0" borderId="0" applyBorder="0"/>
    <xf numFmtId="0" fontId="19" fillId="0" borderId="0"/>
    <xf numFmtId="0" fontId="19" fillId="0" borderId="0"/>
    <xf numFmtId="0" fontId="19"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8" fillId="0" borderId="0"/>
    <xf numFmtId="0" fontId="18" fillId="0" borderId="0"/>
    <xf numFmtId="0" fontId="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23" borderId="4" applyProtection="0"/>
    <xf numFmtId="0" fontId="18" fillId="23" borderId="4" applyProtection="0"/>
    <xf numFmtId="0" fontId="18" fillId="23" borderId="4" applyProtection="0"/>
    <xf numFmtId="0" fontId="70" fillId="23" borderId="4" applyProtection="0"/>
    <xf numFmtId="0" fontId="70" fillId="23" borderId="4" applyProtection="0"/>
    <xf numFmtId="0" fontId="4" fillId="3" borderId="0" applyBorder="0" applyProtection="0"/>
    <xf numFmtId="0" fontId="20" fillId="20" borderId="8" applyProtection="0"/>
    <xf numFmtId="0" fontId="20" fillId="20" borderId="8" applyProtection="0"/>
    <xf numFmtId="0" fontId="20" fillId="20" borderId="8" applyProtection="0"/>
    <xf numFmtId="0" fontId="20" fillId="20" borderId="8" applyProtection="0"/>
    <xf numFmtId="9" fontId="70" fillId="0" borderId="0" applyBorder="0" applyProtection="0"/>
    <xf numFmtId="0" fontId="12" fillId="4" borderId="0" applyBorder="0" applyProtection="0"/>
    <xf numFmtId="0" fontId="12" fillId="4" borderId="0" applyBorder="0" applyProtection="0"/>
    <xf numFmtId="0" fontId="20" fillId="21" borderId="8" applyProtection="0"/>
    <xf numFmtId="0" fontId="20" fillId="21" borderId="8" applyProtection="0"/>
    <xf numFmtId="0" fontId="8" fillId="0" borderId="0"/>
    <xf numFmtId="0" fontId="18" fillId="0" borderId="0"/>
    <xf numFmtId="0" fontId="10" fillId="0" borderId="0" applyBorder="0" applyProtection="0"/>
    <xf numFmtId="0" fontId="10" fillId="0" borderId="0" applyBorder="0" applyProtection="0"/>
    <xf numFmtId="0" fontId="21" fillId="0" borderId="0" applyBorder="0" applyProtection="0"/>
    <xf numFmtId="0" fontId="21" fillId="0" borderId="0" applyBorder="0" applyProtection="0"/>
    <xf numFmtId="0" fontId="21" fillId="0" borderId="0" applyBorder="0" applyProtection="0"/>
    <xf numFmtId="0" fontId="21" fillId="0" borderId="0" applyBorder="0" applyProtection="0"/>
    <xf numFmtId="0" fontId="21" fillId="0" borderId="0" applyBorder="0" applyProtection="0"/>
    <xf numFmtId="0" fontId="21" fillId="0" borderId="0" applyBorder="0" applyProtection="0"/>
    <xf numFmtId="0" fontId="13" fillId="0" borderId="5" applyProtection="0"/>
    <xf numFmtId="0" fontId="13" fillId="0" borderId="5" applyProtection="0"/>
    <xf numFmtId="0" fontId="14" fillId="0" borderId="6" applyProtection="0"/>
    <xf numFmtId="0" fontId="14" fillId="0" borderId="6" applyProtection="0"/>
    <xf numFmtId="0" fontId="15" fillId="0" borderId="7" applyProtection="0"/>
    <xf numFmtId="0" fontId="15" fillId="0" borderId="7" applyProtection="0"/>
    <xf numFmtId="0" fontId="15" fillId="0" borderId="0" applyBorder="0" applyProtection="0"/>
    <xf numFmtId="0" fontId="15" fillId="0" borderId="0" applyBorder="0" applyProtection="0"/>
    <xf numFmtId="0" fontId="20" fillId="0" borderId="9" applyProtection="0"/>
    <xf numFmtId="0" fontId="20" fillId="0" borderId="9" applyProtection="0"/>
    <xf numFmtId="0" fontId="20" fillId="0" borderId="9" applyProtection="0"/>
    <xf numFmtId="0" fontId="20" fillId="0" borderId="9" applyProtection="0"/>
    <xf numFmtId="0" fontId="20" fillId="0" borderId="9" applyProtection="0"/>
    <xf numFmtId="0" fontId="20" fillId="0" borderId="9" applyProtection="0"/>
    <xf numFmtId="0" fontId="20" fillId="20" borderId="8" applyProtection="0"/>
    <xf numFmtId="0" fontId="7" fillId="22" borderId="3" applyProtection="0"/>
    <xf numFmtId="0" fontId="7" fillId="22" borderId="3" applyProtection="0"/>
    <xf numFmtId="0" fontId="10" fillId="0" borderId="0" applyBorder="0" applyProtection="0"/>
    <xf numFmtId="0" fontId="3" fillId="0" borderId="0" applyBorder="0" applyProtection="0"/>
    <xf numFmtId="0" fontId="3" fillId="0" borderId="0" applyBorder="0" applyProtection="0"/>
    <xf numFmtId="0" fontId="3" fillId="0" borderId="0" applyBorder="0" applyProtection="0"/>
    <xf numFmtId="0" fontId="3" fillId="0" borderId="0" applyBorder="0" applyProtection="0"/>
    <xf numFmtId="0" fontId="3" fillId="0" borderId="0" applyBorder="0" applyProtection="0"/>
    <xf numFmtId="0" fontId="8" fillId="0" borderId="0"/>
    <xf numFmtId="0" fontId="70" fillId="0" borderId="0"/>
    <xf numFmtId="164" fontId="70" fillId="0" borderId="0" applyFont="0" applyFill="0" applyBorder="0" applyAlignment="0" applyProtection="0"/>
    <xf numFmtId="9" fontId="121" fillId="0" borderId="0" applyFont="0" applyFill="0" applyBorder="0" applyAlignment="0" applyProtection="0"/>
  </cellStyleXfs>
  <cellXfs count="5446">
    <xf numFmtId="0" fontId="0" fillId="0" borderId="0" xfId="0"/>
    <xf numFmtId="0" fontId="19" fillId="0" borderId="0" xfId="121" applyFont="1"/>
    <xf numFmtId="0" fontId="22" fillId="0" borderId="10" xfId="121" applyFont="1" applyBorder="1" applyAlignment="1">
      <alignment vertical="center" wrapText="1"/>
    </xf>
    <xf numFmtId="0" fontId="22" fillId="0" borderId="11" xfId="121" applyFont="1" applyBorder="1" applyAlignment="1">
      <alignment vertical="center" wrapText="1"/>
    </xf>
    <xf numFmtId="0" fontId="18" fillId="0" borderId="11" xfId="121" applyFont="1" applyBorder="1" applyAlignment="1">
      <alignment vertical="top"/>
    </xf>
    <xf numFmtId="0" fontId="18" fillId="0" borderId="11" xfId="121" applyFont="1" applyBorder="1" applyAlignment="1">
      <alignment vertical="top" wrapText="1"/>
    </xf>
    <xf numFmtId="0" fontId="18" fillId="0" borderId="12" xfId="121" applyFont="1" applyBorder="1" applyAlignment="1">
      <alignment vertical="top" wrapText="1"/>
    </xf>
    <xf numFmtId="0" fontId="18" fillId="0" borderId="0" xfId="121" applyFont="1" applyBorder="1" applyAlignment="1">
      <alignment vertical="top" wrapText="1"/>
    </xf>
    <xf numFmtId="0" fontId="18" fillId="0" borderId="13" xfId="121" applyFont="1" applyBorder="1" applyAlignment="1">
      <alignment vertical="top" wrapText="1"/>
    </xf>
    <xf numFmtId="0" fontId="24" fillId="0" borderId="0" xfId="121" applyFont="1" applyBorder="1" applyAlignment="1">
      <alignment vertical="center" wrapText="1"/>
    </xf>
    <xf numFmtId="0" fontId="24" fillId="0" borderId="13" xfId="121" applyFont="1" applyBorder="1" applyAlignment="1">
      <alignment vertical="center" wrapText="1"/>
    </xf>
    <xf numFmtId="0" fontId="19" fillId="0" borderId="14" xfId="121" applyFont="1" applyBorder="1"/>
    <xf numFmtId="0" fontId="19" fillId="0" borderId="0" xfId="121" applyFont="1" applyBorder="1"/>
    <xf numFmtId="0" fontId="19" fillId="0" borderId="13" xfId="121" applyFont="1" applyBorder="1"/>
    <xf numFmtId="0" fontId="25" fillId="0" borderId="0" xfId="121" applyFont="1"/>
    <xf numFmtId="0" fontId="26" fillId="0" borderId="0" xfId="121" applyFont="1" applyBorder="1" applyAlignment="1">
      <alignment horizontal="center" vertical="center"/>
    </xf>
    <xf numFmtId="0" fontId="26" fillId="0" borderId="13" xfId="121" applyFont="1" applyBorder="1" applyAlignment="1">
      <alignment horizontal="center" vertical="center"/>
    </xf>
    <xf numFmtId="0" fontId="27" fillId="0" borderId="14" xfId="121" applyFont="1" applyBorder="1" applyAlignment="1">
      <alignment horizontal="center" vertical="center"/>
    </xf>
    <xf numFmtId="0" fontId="27" fillId="0" borderId="0" xfId="121" applyFont="1" applyBorder="1" applyAlignment="1">
      <alignment horizontal="center" vertical="center"/>
    </xf>
    <xf numFmtId="0" fontId="27" fillId="0" borderId="13" xfId="121" applyFont="1" applyBorder="1" applyAlignment="1">
      <alignment horizontal="center" vertical="center"/>
    </xf>
    <xf numFmtId="0" fontId="18" fillId="0" borderId="14" xfId="121" applyFont="1" applyBorder="1"/>
    <xf numFmtId="0" fontId="18" fillId="0" borderId="0" xfId="121" applyFont="1" applyBorder="1"/>
    <xf numFmtId="0" fontId="18" fillId="0" borderId="0" xfId="121" applyFont="1" applyBorder="1" applyAlignment="1">
      <alignment horizontal="left"/>
    </xf>
    <xf numFmtId="0" fontId="28" fillId="0" borderId="0" xfId="121" applyFont="1" applyBorder="1"/>
    <xf numFmtId="0" fontId="18" fillId="0" borderId="13" xfId="121" applyFont="1" applyBorder="1"/>
    <xf numFmtId="0" fontId="18" fillId="0" borderId="0" xfId="121" applyFont="1"/>
    <xf numFmtId="0" fontId="18" fillId="0" borderId="0" xfId="0" applyFont="1"/>
    <xf numFmtId="0" fontId="18" fillId="0" borderId="0" xfId="0" applyFont="1" applyBorder="1"/>
    <xf numFmtId="0" fontId="8" fillId="0" borderId="0" xfId="109" applyFont="1" applyBorder="1" applyAlignment="1">
      <alignment vertical="center"/>
    </xf>
    <xf numFmtId="0" fontId="8" fillId="0" borderId="0" xfId="109" applyFont="1" applyAlignment="1">
      <alignment vertical="center"/>
    </xf>
    <xf numFmtId="0" fontId="18" fillId="0" borderId="0" xfId="121" applyFont="1" applyAlignment="1">
      <alignment vertical="center"/>
    </xf>
    <xf numFmtId="0" fontId="18" fillId="0" borderId="0" xfId="109" applyFont="1" applyBorder="1"/>
    <xf numFmtId="0" fontId="8" fillId="0" borderId="14" xfId="109" applyFont="1" applyBorder="1" applyAlignment="1">
      <alignment vertical="center"/>
    </xf>
    <xf numFmtId="0" fontId="32" fillId="0" borderId="0" xfId="109" applyFont="1" applyBorder="1" applyAlignment="1">
      <alignment horizontal="left" vertical="center"/>
    </xf>
    <xf numFmtId="165" fontId="32" fillId="0" borderId="0" xfId="109" applyNumberFormat="1" applyFont="1" applyBorder="1" applyAlignment="1">
      <alignment vertical="center"/>
    </xf>
    <xf numFmtId="0" fontId="26" fillId="0" borderId="0" xfId="109" applyFont="1" applyBorder="1" applyAlignment="1">
      <alignment horizontal="center" vertical="center"/>
    </xf>
    <xf numFmtId="0" fontId="26" fillId="0" borderId="0" xfId="109" applyFont="1" applyAlignment="1">
      <alignment horizontal="center" vertical="center"/>
    </xf>
    <xf numFmtId="0" fontId="18" fillId="0" borderId="22" xfId="121" applyFont="1" applyBorder="1" applyAlignment="1">
      <alignment vertical="top"/>
    </xf>
    <xf numFmtId="0" fontId="18" fillId="0" borderId="23" xfId="121" applyFont="1" applyBorder="1" applyAlignment="1">
      <alignment vertical="top"/>
    </xf>
    <xf numFmtId="0" fontId="18" fillId="0" borderId="36" xfId="121" applyFont="1" applyBorder="1" applyAlignment="1">
      <alignment vertical="top"/>
    </xf>
    <xf numFmtId="0" fontId="18" fillId="0" borderId="14" xfId="121" applyFont="1" applyBorder="1" applyAlignment="1">
      <alignment horizontal="center" vertical="center"/>
    </xf>
    <xf numFmtId="0" fontId="18" fillId="0" borderId="0" xfId="121" applyFont="1" applyBorder="1" applyAlignment="1">
      <alignment horizontal="center" vertical="center"/>
    </xf>
    <xf numFmtId="0" fontId="18" fillId="0" borderId="21" xfId="121" applyFont="1" applyBorder="1" applyAlignment="1">
      <alignment horizontal="center" vertical="center"/>
    </xf>
    <xf numFmtId="0" fontId="18" fillId="0" borderId="40" xfId="121" applyFont="1" applyBorder="1" applyAlignment="1">
      <alignment horizontal="center" vertical="center"/>
    </xf>
    <xf numFmtId="0" fontId="18" fillId="0" borderId="13" xfId="121" applyFont="1" applyBorder="1" applyAlignment="1">
      <alignment horizontal="center" vertical="center"/>
    </xf>
    <xf numFmtId="0" fontId="18" fillId="0" borderId="41" xfId="121" applyFont="1" applyBorder="1" applyAlignment="1">
      <alignment horizontal="center" vertical="center"/>
    </xf>
    <xf numFmtId="0" fontId="18" fillId="0" borderId="42" xfId="121" applyFont="1" applyBorder="1" applyAlignment="1">
      <alignment horizontal="center" vertical="center"/>
    </xf>
    <xf numFmtId="0" fontId="18" fillId="0" borderId="22" xfId="121" applyFont="1" applyBorder="1" applyAlignment="1">
      <alignment horizontal="center" vertical="center"/>
    </xf>
    <xf numFmtId="0" fontId="18" fillId="0" borderId="23" xfId="121" applyFont="1" applyBorder="1" applyAlignment="1">
      <alignment horizontal="center" vertical="center"/>
    </xf>
    <xf numFmtId="0" fontId="18" fillId="0" borderId="36" xfId="121" applyFont="1" applyBorder="1" applyAlignment="1">
      <alignment horizontal="center" vertical="center"/>
    </xf>
    <xf numFmtId="0" fontId="0" fillId="0" borderId="16" xfId="0" applyBorder="1"/>
    <xf numFmtId="0" fontId="18" fillId="0" borderId="0" xfId="0" applyFont="1" applyAlignment="1">
      <alignment vertical="center"/>
    </xf>
    <xf numFmtId="0" fontId="18" fillId="0" borderId="0" xfId="147" applyFont="1" applyAlignment="1">
      <alignment horizontal="center" vertical="top"/>
    </xf>
    <xf numFmtId="0" fontId="18" fillId="0" borderId="0" xfId="147" applyFont="1" applyAlignment="1">
      <alignment vertical="top"/>
    </xf>
    <xf numFmtId="0" fontId="18" fillId="0" borderId="0" xfId="143"/>
    <xf numFmtId="0" fontId="26" fillId="0" borderId="0" xfId="147" applyFont="1" applyAlignment="1">
      <alignment horizontal="left" vertical="center"/>
    </xf>
    <xf numFmtId="166" fontId="38" fillId="0" borderId="0" xfId="144" applyNumberFormat="1" applyFont="1" applyAlignment="1">
      <alignment horizontal="left" vertical="center"/>
    </xf>
    <xf numFmtId="0" fontId="26" fillId="0" borderId="0" xfId="147" applyFont="1" applyAlignment="1">
      <alignment horizontal="left" vertical="top"/>
    </xf>
    <xf numFmtId="166" fontId="38" fillId="0" borderId="0" xfId="144" applyNumberFormat="1" applyFont="1" applyBorder="1" applyAlignment="1">
      <alignment horizontal="left" vertical="center"/>
    </xf>
    <xf numFmtId="0" fontId="26" fillId="0" borderId="0" xfId="147" applyFont="1" applyBorder="1" applyAlignment="1">
      <alignment horizontal="center" vertical="center" textRotation="90"/>
    </xf>
    <xf numFmtId="0" fontId="18" fillId="0" borderId="0" xfId="147" applyFont="1" applyBorder="1" applyAlignment="1">
      <alignment vertical="top"/>
    </xf>
    <xf numFmtId="0" fontId="18" fillId="0" borderId="0" xfId="143" applyFont="1" applyAlignment="1">
      <alignment vertical="top"/>
    </xf>
    <xf numFmtId="0" fontId="18" fillId="0" borderId="0" xfId="147" applyFont="1" applyBorder="1" applyAlignment="1">
      <alignment horizontal="left" vertical="top"/>
    </xf>
    <xf numFmtId="0" fontId="18" fillId="0" borderId="0" xfId="147" applyFont="1" applyBorder="1" applyAlignment="1">
      <alignment horizontal="center" vertical="top" wrapText="1"/>
    </xf>
    <xf numFmtId="0" fontId="27" fillId="0" borderId="0" xfId="147" applyFont="1" applyAlignment="1">
      <alignment horizontal="center" vertical="top"/>
    </xf>
    <xf numFmtId="167" fontId="27" fillId="0" borderId="0" xfId="147" applyNumberFormat="1" applyFont="1" applyAlignment="1">
      <alignment horizontal="left" vertical="top"/>
    </xf>
    <xf numFmtId="0" fontId="18" fillId="0" borderId="0" xfId="147" applyFont="1" applyAlignment="1">
      <alignment vertical="top" wrapText="1"/>
    </xf>
    <xf numFmtId="0" fontId="18" fillId="0" borderId="49" xfId="0" applyFont="1" applyBorder="1"/>
    <xf numFmtId="0" fontId="26" fillId="0" borderId="49" xfId="147" applyFont="1" applyBorder="1" applyAlignment="1">
      <alignment horizontal="center" vertical="center" textRotation="90"/>
    </xf>
    <xf numFmtId="0" fontId="26" fillId="0" borderId="27" xfId="147" applyFont="1" applyBorder="1" applyAlignment="1">
      <alignment horizontal="center" vertical="center" textRotation="90"/>
    </xf>
    <xf numFmtId="165" fontId="40" fillId="26" borderId="54" xfId="147" applyNumberFormat="1" applyFont="1" applyFill="1" applyBorder="1" applyAlignment="1">
      <alignment horizontal="center" vertical="center"/>
    </xf>
    <xf numFmtId="0" fontId="41" fillId="0" borderId="0" xfId="147" applyFont="1" applyBorder="1" applyAlignment="1">
      <alignment horizontal="center" vertical="center"/>
    </xf>
    <xf numFmtId="0" fontId="41" fillId="0" borderId="21" xfId="147" applyFont="1" applyBorder="1" applyAlignment="1">
      <alignment horizontal="center" vertical="center"/>
    </xf>
    <xf numFmtId="0" fontId="42" fillId="0" borderId="31" xfId="149" applyFont="1" applyBorder="1" applyAlignment="1">
      <alignment horizontal="center" vertical="center"/>
    </xf>
    <xf numFmtId="0" fontId="42" fillId="0" borderId="21" xfId="149" applyFont="1" applyBorder="1" applyAlignment="1">
      <alignment horizontal="center" vertical="center"/>
    </xf>
    <xf numFmtId="0" fontId="42" fillId="0" borderId="55" xfId="149" applyFont="1" applyBorder="1" applyAlignment="1">
      <alignment horizontal="center" vertical="center"/>
    </xf>
    <xf numFmtId="0" fontId="42" fillId="0" borderId="56" xfId="149" applyFont="1" applyBorder="1" applyAlignment="1">
      <alignment horizontal="center" vertical="center"/>
    </xf>
    <xf numFmtId="165" fontId="40" fillId="26" borderId="57" xfId="147" applyNumberFormat="1" applyFont="1" applyFill="1" applyBorder="1" applyAlignment="1">
      <alignment horizontal="center" vertical="center"/>
    </xf>
    <xf numFmtId="0" fontId="42" fillId="0" borderId="41" xfId="149" applyFont="1" applyBorder="1" applyAlignment="1">
      <alignment horizontal="center" vertical="center"/>
    </xf>
    <xf numFmtId="0" fontId="42" fillId="0" borderId="29" xfId="149" applyFont="1" applyBorder="1" applyAlignment="1">
      <alignment horizontal="center" vertical="center"/>
    </xf>
    <xf numFmtId="0" fontId="42" fillId="0" borderId="42" xfId="149" applyFont="1" applyBorder="1" applyAlignment="1">
      <alignment horizontal="center" vertical="center"/>
    </xf>
    <xf numFmtId="0" fontId="41" fillId="0" borderId="31" xfId="147" applyFont="1" applyBorder="1" applyAlignment="1">
      <alignment horizontal="center" vertical="center"/>
    </xf>
    <xf numFmtId="0" fontId="18" fillId="0" borderId="0" xfId="143" applyBorder="1"/>
    <xf numFmtId="0" fontId="18" fillId="0" borderId="0" xfId="147" applyFont="1" applyBorder="1" applyAlignment="1">
      <alignment horizontal="left" vertical="top" wrapText="1"/>
    </xf>
    <xf numFmtId="0" fontId="34" fillId="0" borderId="0" xfId="147" applyFont="1" applyBorder="1" applyAlignment="1">
      <alignment vertical="top"/>
    </xf>
    <xf numFmtId="0" fontId="34" fillId="0" borderId="0" xfId="147" applyFont="1" applyBorder="1" applyAlignment="1">
      <alignment horizontal="center" vertical="top"/>
    </xf>
    <xf numFmtId="0" fontId="34" fillId="0" borderId="34" xfId="147" applyFont="1" applyBorder="1" applyAlignment="1">
      <alignment vertical="top"/>
    </xf>
    <xf numFmtId="165" fontId="44" fillId="0" borderId="20" xfId="147" applyNumberFormat="1" applyFont="1" applyBorder="1" applyAlignment="1">
      <alignment horizontal="center" vertical="center"/>
    </xf>
    <xf numFmtId="0" fontId="44" fillId="0" borderId="62" xfId="147" applyFont="1" applyBorder="1" applyAlignment="1">
      <alignment horizontal="right" vertical="center"/>
    </xf>
    <xf numFmtId="0" fontId="42" fillId="0" borderId="63" xfId="149" applyFont="1" applyBorder="1" applyAlignment="1">
      <alignment horizontal="center" vertical="center"/>
    </xf>
    <xf numFmtId="165" fontId="44" fillId="0" borderId="16" xfId="147" applyNumberFormat="1" applyFont="1" applyBorder="1" applyAlignment="1">
      <alignment horizontal="center" vertical="center"/>
    </xf>
    <xf numFmtId="0" fontId="44" fillId="0" borderId="64" xfId="147" applyFont="1" applyBorder="1" applyAlignment="1">
      <alignment horizontal="right" vertical="center"/>
    </xf>
    <xf numFmtId="165" fontId="40" fillId="26" borderId="65" xfId="147" applyNumberFormat="1" applyFont="1" applyFill="1" applyBorder="1" applyAlignment="1">
      <alignment horizontal="center" vertical="center"/>
    </xf>
    <xf numFmtId="0" fontId="41" fillId="0" borderId="64" xfId="147" applyFont="1" applyBorder="1" applyAlignment="1">
      <alignment horizontal="center" vertical="center"/>
    </xf>
    <xf numFmtId="0" fontId="41" fillId="0" borderId="62" xfId="147" applyFont="1" applyBorder="1" applyAlignment="1">
      <alignment horizontal="center" vertical="center"/>
    </xf>
    <xf numFmtId="165" fontId="40" fillId="26" borderId="66" xfId="147" applyNumberFormat="1" applyFont="1" applyFill="1" applyBorder="1" applyAlignment="1">
      <alignment horizontal="center" vertical="center"/>
    </xf>
    <xf numFmtId="0" fontId="41" fillId="0" borderId="67" xfId="147" applyFont="1" applyBorder="1" applyAlignment="1">
      <alignment horizontal="center" vertical="center"/>
    </xf>
    <xf numFmtId="0" fontId="42" fillId="0" borderId="35" xfId="149" applyFont="1" applyBorder="1" applyAlignment="1">
      <alignment horizontal="center" vertical="center"/>
    </xf>
    <xf numFmtId="0" fontId="42" fillId="0" borderId="25" xfId="149" applyFont="1" applyBorder="1" applyAlignment="1">
      <alignment horizontal="center" vertical="center"/>
    </xf>
    <xf numFmtId="167" fontId="18" fillId="0" borderId="0" xfId="104" applyNumberFormat="1" applyAlignment="1">
      <alignment vertical="center"/>
    </xf>
    <xf numFmtId="0" fontId="18" fillId="0" borderId="0" xfId="104" applyAlignment="1">
      <alignment vertical="center"/>
    </xf>
    <xf numFmtId="0" fontId="18" fillId="0" borderId="0" xfId="104" applyAlignment="1">
      <alignment horizontal="right" vertical="center"/>
    </xf>
    <xf numFmtId="0" fontId="18" fillId="0" borderId="0" xfId="104" applyBorder="1" applyAlignment="1">
      <alignment vertical="center"/>
    </xf>
    <xf numFmtId="0" fontId="18" fillId="0" borderId="0" xfId="104" applyFont="1" applyAlignment="1">
      <alignment vertical="center"/>
    </xf>
    <xf numFmtId="0" fontId="18" fillId="0" borderId="0" xfId="104" applyFont="1" applyAlignment="1">
      <alignment horizontal="right" vertical="center"/>
    </xf>
    <xf numFmtId="0" fontId="37" fillId="0" borderId="0" xfId="143" applyFont="1" applyAlignment="1"/>
    <xf numFmtId="166" fontId="45" fillId="0" borderId="14" xfId="147" applyNumberFormat="1" applyFont="1" applyBorder="1" applyAlignment="1">
      <alignment horizontal="center" vertical="center"/>
    </xf>
    <xf numFmtId="0" fontId="45" fillId="0" borderId="0" xfId="147" applyFont="1" applyBorder="1" applyAlignment="1">
      <alignment vertical="center"/>
    </xf>
    <xf numFmtId="0" fontId="45" fillId="0" borderId="0" xfId="147" applyFont="1" applyBorder="1" applyAlignment="1">
      <alignment horizontal="left" vertical="center"/>
    </xf>
    <xf numFmtId="0" fontId="45" fillId="0" borderId="0" xfId="147" applyFont="1" applyBorder="1" applyAlignment="1">
      <alignment horizontal="center" vertical="center"/>
    </xf>
    <xf numFmtId="0" fontId="36" fillId="0" borderId="0" xfId="143" applyFont="1" applyBorder="1" applyAlignment="1">
      <alignment vertical="center"/>
    </xf>
    <xf numFmtId="166" fontId="45" fillId="0" borderId="0" xfId="147" applyNumberFormat="1" applyFont="1" applyBorder="1" applyAlignment="1">
      <alignment horizontal="center" vertical="center"/>
    </xf>
    <xf numFmtId="0" fontId="36" fillId="0" borderId="13" xfId="143" applyFont="1" applyBorder="1" applyAlignment="1">
      <alignment vertical="center"/>
    </xf>
    <xf numFmtId="166" fontId="29" fillId="0" borderId="14" xfId="144" applyNumberFormat="1" applyFont="1" applyBorder="1" applyAlignment="1">
      <alignment horizontal="left" vertical="center"/>
    </xf>
    <xf numFmtId="0" fontId="26" fillId="0" borderId="0" xfId="104" applyFont="1" applyBorder="1" applyAlignment="1">
      <alignment horizontal="left" vertical="center"/>
    </xf>
    <xf numFmtId="0" fontId="26" fillId="0" borderId="0" xfId="104" applyFont="1" applyBorder="1" applyAlignment="1">
      <alignment horizontal="right" vertical="center"/>
    </xf>
    <xf numFmtId="0" fontId="18" fillId="0" borderId="0" xfId="104" applyFont="1" applyBorder="1" applyAlignment="1">
      <alignment vertical="center"/>
    </xf>
    <xf numFmtId="0" fontId="18" fillId="0" borderId="0" xfId="104" applyFont="1" applyBorder="1" applyAlignment="1">
      <alignment horizontal="center" vertical="center"/>
    </xf>
    <xf numFmtId="167" fontId="26" fillId="0" borderId="0" xfId="104" applyNumberFormat="1" applyFont="1" applyBorder="1" applyAlignment="1">
      <alignment horizontal="left" vertical="center"/>
    </xf>
    <xf numFmtId="167" fontId="39" fillId="0" borderId="0" xfId="104" applyNumberFormat="1" applyFont="1" applyBorder="1" applyAlignment="1">
      <alignment vertical="top"/>
    </xf>
    <xf numFmtId="166" fontId="29" fillId="0" borderId="0" xfId="144" applyNumberFormat="1" applyFont="1" applyBorder="1" applyAlignment="1">
      <alignment horizontal="left" vertical="center"/>
    </xf>
    <xf numFmtId="0" fontId="34" fillId="0" borderId="0" xfId="152" applyFont="1" applyBorder="1" applyAlignment="1">
      <alignment horizontal="right" vertical="top"/>
    </xf>
    <xf numFmtId="167" fontId="27" fillId="0" borderId="0" xfId="152" applyNumberFormat="1" applyFont="1" applyBorder="1" applyAlignment="1">
      <alignment horizontal="center" vertical="center"/>
    </xf>
    <xf numFmtId="0" fontId="27" fillId="0" borderId="0" xfId="104" applyFont="1" applyBorder="1" applyAlignment="1">
      <alignment horizontal="right" vertical="center"/>
    </xf>
    <xf numFmtId="0" fontId="26" fillId="0" borderId="13" xfId="104" applyFont="1" applyBorder="1" applyAlignment="1">
      <alignment horizontal="left" vertical="center"/>
    </xf>
    <xf numFmtId="0" fontId="26" fillId="0" borderId="0" xfId="104" applyFont="1" applyAlignment="1">
      <alignment horizontal="left" vertical="center"/>
    </xf>
    <xf numFmtId="0" fontId="18" fillId="0" borderId="0" xfId="104" applyFont="1" applyBorder="1"/>
    <xf numFmtId="0" fontId="18" fillId="0" borderId="13" xfId="104" applyFont="1" applyBorder="1"/>
    <xf numFmtId="0" fontId="18" fillId="0" borderId="14" xfId="104" applyFont="1" applyBorder="1" applyAlignment="1">
      <alignment vertical="center"/>
    </xf>
    <xf numFmtId="0" fontId="18" fillId="0" borderId="13" xfId="104" applyFont="1" applyBorder="1" applyAlignment="1">
      <alignment vertical="center"/>
    </xf>
    <xf numFmtId="0" fontId="29" fillId="0" borderId="13" xfId="104" applyFont="1" applyBorder="1" applyAlignment="1">
      <alignment horizontal="left" vertical="top" wrapText="1"/>
    </xf>
    <xf numFmtId="168" fontId="29" fillId="0" borderId="37" xfId="104" applyNumberFormat="1" applyFont="1" applyBorder="1" applyAlignment="1">
      <alignment vertical="center"/>
    </xf>
    <xf numFmtId="0" fontId="29" fillId="0" borderId="0" xfId="104" applyFont="1" applyBorder="1" applyAlignment="1">
      <alignment horizontal="left" wrapText="1"/>
    </xf>
    <xf numFmtId="0" fontId="29" fillId="0" borderId="0" xfId="104" applyFont="1" applyBorder="1" applyAlignment="1">
      <alignment horizontal="left" vertical="center"/>
    </xf>
    <xf numFmtId="0" fontId="29" fillId="0" borderId="0" xfId="104" applyFont="1" applyBorder="1" applyAlignment="1">
      <alignment horizontal="center" vertical="center"/>
    </xf>
    <xf numFmtId="0" fontId="39" fillId="0" borderId="0" xfId="104" applyFont="1" applyBorder="1" applyAlignment="1">
      <alignment horizontal="center" vertical="center"/>
    </xf>
    <xf numFmtId="0" fontId="29" fillId="0" borderId="0" xfId="104" applyFont="1" applyBorder="1" applyAlignment="1">
      <alignment horizontal="left"/>
    </xf>
    <xf numFmtId="167" fontId="39" fillId="0" borderId="0" xfId="104" applyNumberFormat="1" applyFont="1" applyBorder="1" applyAlignment="1">
      <alignment vertical="center" wrapText="1"/>
    </xf>
    <xf numFmtId="0" fontId="18" fillId="0" borderId="16" xfId="104" applyBorder="1" applyAlignment="1">
      <alignment horizontal="center" vertical="center"/>
    </xf>
    <xf numFmtId="167" fontId="39" fillId="0" borderId="0" xfId="169" applyNumberFormat="1" applyFont="1" applyBorder="1" applyAlignment="1">
      <alignment horizontal="left" vertical="center"/>
    </xf>
    <xf numFmtId="0" fontId="18" fillId="0" borderId="0" xfId="169" applyFont="1" applyBorder="1" applyAlignment="1">
      <alignment horizontal="left" vertical="center"/>
    </xf>
    <xf numFmtId="0" fontId="18" fillId="0" borderId="0" xfId="169" applyFont="1" applyBorder="1" applyAlignment="1">
      <alignment vertical="center"/>
    </xf>
    <xf numFmtId="0" fontId="29" fillId="0" borderId="68" xfId="169" applyFont="1" applyBorder="1" applyAlignment="1">
      <alignment vertical="center"/>
    </xf>
    <xf numFmtId="167" fontId="29" fillId="0" borderId="0" xfId="169" applyNumberFormat="1" applyFont="1" applyBorder="1" applyAlignment="1">
      <alignment horizontal="left" vertical="top" wrapText="1"/>
    </xf>
    <xf numFmtId="167" fontId="29" fillId="0" borderId="0" xfId="169" applyNumberFormat="1" applyFont="1" applyBorder="1" applyAlignment="1">
      <alignment vertical="center" wrapText="1"/>
    </xf>
    <xf numFmtId="0" fontId="29" fillId="0" borderId="37" xfId="169" applyFont="1" applyBorder="1" applyAlignment="1">
      <alignment vertical="center"/>
    </xf>
    <xf numFmtId="167" fontId="39" fillId="0" borderId="0" xfId="169" applyNumberFormat="1" applyFont="1" applyBorder="1" applyAlignment="1">
      <alignment horizontal="center" vertical="center"/>
    </xf>
    <xf numFmtId="0" fontId="34" fillId="0" borderId="0" xfId="169" applyFont="1" applyBorder="1" applyAlignment="1">
      <alignment horizontal="right" vertical="center"/>
    </xf>
    <xf numFmtId="0" fontId="34" fillId="0" borderId="0" xfId="169" applyFont="1" applyBorder="1" applyAlignment="1">
      <alignment vertical="center"/>
    </xf>
    <xf numFmtId="0" fontId="29" fillId="0" borderId="61" xfId="169" applyFont="1" applyBorder="1" applyAlignment="1">
      <alignment horizontal="center" vertical="center"/>
    </xf>
    <xf numFmtId="0" fontId="29" fillId="0" borderId="56" xfId="169" applyFont="1" applyBorder="1" applyAlignment="1">
      <alignment vertical="center"/>
    </xf>
    <xf numFmtId="0" fontId="29" fillId="0" borderId="56" xfId="169" applyFont="1" applyBorder="1" applyAlignment="1">
      <alignment horizontal="left" vertical="center"/>
    </xf>
    <xf numFmtId="167" fontId="29" fillId="0" borderId="0" xfId="169" applyNumberFormat="1" applyFont="1" applyBorder="1" applyAlignment="1">
      <alignment vertical="center"/>
    </xf>
    <xf numFmtId="167" fontId="39" fillId="0" borderId="0" xfId="0" applyNumberFormat="1" applyFont="1"/>
    <xf numFmtId="0" fontId="29" fillId="0" borderId="0" xfId="0" applyFont="1"/>
    <xf numFmtId="167" fontId="39" fillId="0" borderId="0" xfId="104" applyNumberFormat="1" applyFont="1" applyBorder="1" applyAlignment="1">
      <alignment vertical="center"/>
    </xf>
    <xf numFmtId="0" fontId="29" fillId="0" borderId="0" xfId="104" applyFont="1" applyBorder="1" applyAlignment="1">
      <alignment vertical="center"/>
    </xf>
    <xf numFmtId="0" fontId="18" fillId="0" borderId="0" xfId="104" applyFont="1" applyBorder="1" applyAlignment="1">
      <alignment horizontal="right" vertical="center"/>
    </xf>
    <xf numFmtId="0" fontId="29" fillId="0" borderId="0" xfId="169" applyFont="1" applyBorder="1" applyAlignment="1">
      <alignment vertical="center"/>
    </xf>
    <xf numFmtId="167" fontId="39" fillId="0" borderId="14" xfId="104" applyNumberFormat="1" applyFont="1" applyBorder="1" applyAlignment="1">
      <alignment vertical="center"/>
    </xf>
    <xf numFmtId="0" fontId="29" fillId="0" borderId="0" xfId="104" applyFont="1" applyBorder="1" applyAlignment="1">
      <alignment vertical="top" wrapText="1"/>
    </xf>
    <xf numFmtId="0" fontId="18" fillId="0" borderId="0" xfId="104" applyFont="1"/>
    <xf numFmtId="0" fontId="18" fillId="0" borderId="0" xfId="169" applyFont="1" applyAlignment="1">
      <alignment vertical="center"/>
    </xf>
    <xf numFmtId="167" fontId="18" fillId="0" borderId="0" xfId="169" applyNumberFormat="1" applyFont="1" applyAlignment="1">
      <alignment vertical="center"/>
    </xf>
    <xf numFmtId="0" fontId="18" fillId="0" borderId="0" xfId="169" applyFont="1" applyAlignment="1">
      <alignment vertical="center" wrapText="1"/>
    </xf>
    <xf numFmtId="0" fontId="18" fillId="0" borderId="0" xfId="169" applyFont="1" applyAlignment="1">
      <alignment horizontal="left" vertical="center"/>
    </xf>
    <xf numFmtId="0" fontId="34" fillId="0" borderId="0" xfId="169" applyFont="1" applyAlignment="1">
      <alignment vertical="center"/>
    </xf>
    <xf numFmtId="0" fontId="27" fillId="0" borderId="0" xfId="169" applyFont="1" applyAlignment="1">
      <alignment horizontal="left" vertical="center"/>
    </xf>
    <xf numFmtId="0" fontId="27" fillId="0" borderId="0" xfId="169" applyFont="1" applyAlignment="1">
      <alignment vertical="center"/>
    </xf>
    <xf numFmtId="167" fontId="18" fillId="0" borderId="0" xfId="169" applyNumberFormat="1" applyFont="1" applyAlignment="1">
      <alignment horizontal="left" vertical="center"/>
    </xf>
    <xf numFmtId="167" fontId="39" fillId="0" borderId="0" xfId="169" applyNumberFormat="1" applyFont="1" applyBorder="1" applyAlignment="1">
      <alignment horizontal="right" vertical="center"/>
    </xf>
    <xf numFmtId="0" fontId="29" fillId="0" borderId="0" xfId="169" applyFont="1" applyAlignment="1">
      <alignment vertical="center"/>
    </xf>
    <xf numFmtId="167" fontId="18" fillId="0" borderId="0" xfId="169" applyNumberFormat="1" applyFont="1" applyBorder="1" applyAlignment="1">
      <alignment horizontal="center" vertical="center"/>
    </xf>
    <xf numFmtId="165" fontId="18" fillId="0" borderId="0" xfId="147" applyNumberFormat="1" applyFont="1" applyBorder="1" applyAlignment="1">
      <alignment horizontal="center" vertical="top"/>
    </xf>
    <xf numFmtId="0" fontId="18" fillId="0" borderId="0" xfId="147" applyFont="1" applyBorder="1" applyAlignment="1">
      <alignment horizontal="center" vertical="top"/>
    </xf>
    <xf numFmtId="165" fontId="34" fillId="0" borderId="16" xfId="169" applyNumberFormat="1" applyFont="1" applyBorder="1" applyAlignment="1">
      <alignment horizontal="center" vertical="center"/>
    </xf>
    <xf numFmtId="0" fontId="18" fillId="0" borderId="0" xfId="169" applyFont="1" applyAlignment="1">
      <alignment horizontal="center" vertical="center"/>
    </xf>
    <xf numFmtId="165" fontId="34" fillId="0" borderId="0" xfId="147" applyNumberFormat="1" applyFont="1" applyBorder="1" applyAlignment="1">
      <alignment vertical="top"/>
    </xf>
    <xf numFmtId="0" fontId="18" fillId="0" borderId="0" xfId="104"/>
    <xf numFmtId="0" fontId="48" fillId="0" borderId="0" xfId="169" applyFont="1" applyBorder="1" applyAlignment="1">
      <alignment vertical="center"/>
    </xf>
    <xf numFmtId="0" fontId="18" fillId="0" borderId="0" xfId="169" applyFont="1" applyBorder="1" applyAlignment="1">
      <alignment horizontal="center" vertical="center"/>
    </xf>
    <xf numFmtId="165" fontId="34" fillId="0" borderId="0" xfId="147" applyNumberFormat="1" applyFont="1" applyBorder="1" applyAlignment="1">
      <alignment horizontal="center" vertical="top"/>
    </xf>
    <xf numFmtId="167" fontId="34" fillId="0" borderId="27" xfId="169" applyNumberFormat="1" applyFont="1" applyBorder="1" applyAlignment="1">
      <alignment horizontal="center" vertical="center" textRotation="90"/>
    </xf>
    <xf numFmtId="165" fontId="34" fillId="0" borderId="20" xfId="169" applyNumberFormat="1" applyFont="1" applyBorder="1" applyAlignment="1">
      <alignment horizontal="center" vertical="center"/>
    </xf>
    <xf numFmtId="165" fontId="18" fillId="0" borderId="0" xfId="169" applyNumberFormat="1" applyFont="1" applyBorder="1" applyAlignment="1">
      <alignment vertical="center"/>
    </xf>
    <xf numFmtId="167" fontId="18" fillId="0" borderId="0" xfId="169" applyNumberFormat="1" applyFont="1" applyAlignment="1">
      <alignment horizontal="center" vertical="center"/>
    </xf>
    <xf numFmtId="165" fontId="34" fillId="0" borderId="0" xfId="147" applyNumberFormat="1" applyFont="1" applyBorder="1" applyAlignment="1">
      <alignment horizontal="left" vertical="top"/>
    </xf>
    <xf numFmtId="0" fontId="45" fillId="0" borderId="0" xfId="147" applyFont="1" applyAlignment="1">
      <alignment vertical="center"/>
    </xf>
    <xf numFmtId="166" fontId="29" fillId="0" borderId="0" xfId="144" applyNumberFormat="1" applyFont="1" applyAlignment="1">
      <alignment horizontal="left" vertical="center"/>
    </xf>
    <xf numFmtId="0" fontId="26" fillId="0" borderId="0" xfId="104" applyFont="1" applyAlignment="1">
      <alignment horizontal="right" vertical="center"/>
    </xf>
    <xf numFmtId="166" fontId="30" fillId="0" borderId="0" xfId="144" applyNumberFormat="1" applyFont="1" applyBorder="1" applyAlignment="1">
      <alignment horizontal="left" vertical="center"/>
    </xf>
    <xf numFmtId="0" fontId="27" fillId="0" borderId="0" xfId="104" applyFont="1" applyAlignment="1">
      <alignment vertical="center"/>
    </xf>
    <xf numFmtId="0" fontId="18" fillId="0" borderId="33" xfId="104" applyBorder="1" applyAlignment="1">
      <alignment vertical="center"/>
    </xf>
    <xf numFmtId="0" fontId="18" fillId="0" borderId="34" xfId="104" applyFont="1" applyBorder="1" applyAlignment="1">
      <alignment vertical="center"/>
    </xf>
    <xf numFmtId="0" fontId="18" fillId="0" borderId="43" xfId="104" applyBorder="1" applyAlignment="1">
      <alignment vertical="center"/>
    </xf>
    <xf numFmtId="0" fontId="18" fillId="0" borderId="29" xfId="104" applyBorder="1" applyAlignment="1">
      <alignment vertical="center"/>
    </xf>
    <xf numFmtId="0" fontId="18" fillId="0" borderId="42" xfId="104" applyBorder="1" applyAlignment="1">
      <alignment vertical="center"/>
    </xf>
    <xf numFmtId="0" fontId="29" fillId="0" borderId="0" xfId="104" applyFont="1" applyAlignment="1">
      <alignment vertical="center"/>
    </xf>
    <xf numFmtId="0" fontId="29" fillId="0" borderId="31" xfId="104" applyFont="1" applyBorder="1" applyAlignment="1">
      <alignment horizontal="center" vertical="center"/>
    </xf>
    <xf numFmtId="167" fontId="29" fillId="0" borderId="0" xfId="104" applyNumberFormat="1" applyFont="1" applyAlignment="1">
      <alignment vertical="center"/>
    </xf>
    <xf numFmtId="0" fontId="18" fillId="0" borderId="56" xfId="104" applyBorder="1" applyAlignment="1">
      <alignment vertical="center"/>
    </xf>
    <xf numFmtId="0" fontId="18" fillId="0" borderId="55" xfId="104" applyBorder="1" applyAlignment="1">
      <alignment vertical="center"/>
    </xf>
    <xf numFmtId="0" fontId="18" fillId="0" borderId="0" xfId="147" applyFont="1" applyAlignment="1">
      <alignment horizontal="center" vertical="center"/>
    </xf>
    <xf numFmtId="0" fontId="18" fillId="0" borderId="0" xfId="147" applyAlignment="1">
      <alignment vertical="top"/>
    </xf>
    <xf numFmtId="0" fontId="18" fillId="27" borderId="0" xfId="149" applyFill="1" applyAlignment="1">
      <alignment vertical="top"/>
    </xf>
    <xf numFmtId="0" fontId="18" fillId="0" borderId="0" xfId="149" applyAlignment="1">
      <alignment vertical="top"/>
    </xf>
    <xf numFmtId="0" fontId="18" fillId="0" borderId="0" xfId="149" applyAlignment="1">
      <alignment horizontal="center" vertical="top"/>
    </xf>
    <xf numFmtId="0" fontId="18" fillId="0" borderId="0" xfId="149"/>
    <xf numFmtId="0" fontId="18" fillId="0" borderId="0" xfId="169"/>
    <xf numFmtId="0" fontId="18" fillId="0" borderId="0" xfId="143" applyFont="1" applyBorder="1"/>
    <xf numFmtId="0" fontId="18" fillId="0" borderId="0" xfId="169" applyBorder="1"/>
    <xf numFmtId="0" fontId="18" fillId="0" borderId="0" xfId="169" applyBorder="1" applyAlignment="1">
      <alignment horizontal="center" vertical="center"/>
    </xf>
    <xf numFmtId="0" fontId="18" fillId="0" borderId="0" xfId="149" applyBorder="1" applyAlignment="1">
      <alignment horizontal="center" vertical="top"/>
    </xf>
    <xf numFmtId="0" fontId="0" fillId="0" borderId="0" xfId="0" applyBorder="1"/>
    <xf numFmtId="0" fontId="27" fillId="0" borderId="0" xfId="147" applyFont="1" applyAlignment="1">
      <alignment horizontal="left" vertical="center"/>
    </xf>
    <xf numFmtId="0" fontId="30" fillId="0" borderId="0" xfId="148" applyFont="1" applyAlignment="1">
      <alignment horizontal="left" vertical="center"/>
    </xf>
    <xf numFmtId="0" fontId="18" fillId="0" borderId="0" xfId="149" applyFont="1" applyAlignment="1">
      <alignment vertical="top"/>
    </xf>
    <xf numFmtId="0" fontId="18" fillId="0" borderId="0" xfId="149" applyFont="1" applyAlignment="1">
      <alignment horizontal="center" vertical="top"/>
    </xf>
    <xf numFmtId="0" fontId="18" fillId="0" borderId="0" xfId="149" applyFont="1"/>
    <xf numFmtId="0" fontId="18" fillId="0" borderId="0" xfId="149" applyFont="1" applyBorder="1" applyAlignment="1">
      <alignment horizontal="left" vertical="top" wrapText="1"/>
    </xf>
    <xf numFmtId="0" fontId="18" fillId="0" borderId="0" xfId="169" applyFont="1" applyAlignment="1"/>
    <xf numFmtId="0" fontId="31" fillId="0" borderId="0" xfId="149" applyFont="1" applyBorder="1" applyAlignment="1">
      <alignment vertical="center" wrapText="1"/>
    </xf>
    <xf numFmtId="0" fontId="18" fillId="0" borderId="0" xfId="169" applyFont="1" applyBorder="1" applyAlignment="1"/>
    <xf numFmtId="0" fontId="31" fillId="0" borderId="0" xfId="149" applyFont="1" applyBorder="1" applyAlignment="1">
      <alignment horizontal="center" vertical="center" wrapText="1"/>
    </xf>
    <xf numFmtId="0" fontId="18" fillId="0" borderId="0" xfId="149" applyFont="1" applyBorder="1" applyAlignment="1">
      <alignment vertical="top" wrapText="1"/>
    </xf>
    <xf numFmtId="167" fontId="18" fillId="0" borderId="0" xfId="149" applyNumberFormat="1" applyFont="1" applyBorder="1" applyAlignment="1">
      <alignment horizontal="center" vertical="top"/>
    </xf>
    <xf numFmtId="0" fontId="27" fillId="0" borderId="0" xfId="149" applyFont="1" applyAlignment="1">
      <alignment horizontal="left" vertical="center"/>
    </xf>
    <xf numFmtId="0" fontId="18" fillId="0" borderId="0" xfId="169" applyFont="1"/>
    <xf numFmtId="0" fontId="31" fillId="0" borderId="0" xfId="149" applyFont="1" applyAlignment="1">
      <alignment horizontal="left" vertical="center"/>
    </xf>
    <xf numFmtId="0" fontId="18" fillId="0" borderId="0" xfId="169" applyFont="1" applyBorder="1"/>
    <xf numFmtId="0" fontId="31" fillId="0" borderId="0" xfId="149" applyFont="1" applyBorder="1" applyAlignment="1">
      <alignment horizontal="left" vertical="center"/>
    </xf>
    <xf numFmtId="0" fontId="31" fillId="0" borderId="0" xfId="149" applyFont="1" applyBorder="1" applyAlignment="1">
      <alignment horizontal="center" vertical="center"/>
    </xf>
    <xf numFmtId="166" fontId="31" fillId="0" borderId="0" xfId="144" applyNumberFormat="1" applyFont="1" applyBorder="1" applyAlignment="1">
      <alignment horizontal="left" vertical="center"/>
    </xf>
    <xf numFmtId="0" fontId="27" fillId="0" borderId="0" xfId="147" applyFont="1" applyAlignment="1">
      <alignment horizontal="center" vertical="center"/>
    </xf>
    <xf numFmtId="0" fontId="18" fillId="0" borderId="34" xfId="149" applyFont="1" applyBorder="1" applyAlignment="1">
      <alignment vertical="top"/>
    </xf>
    <xf numFmtId="0" fontId="18" fillId="0" borderId="0" xfId="149" applyFont="1" applyBorder="1" applyAlignment="1">
      <alignment vertical="top"/>
    </xf>
    <xf numFmtId="0" fontId="18" fillId="0" borderId="43" xfId="0" applyFont="1" applyBorder="1"/>
    <xf numFmtId="0" fontId="29" fillId="0" borderId="0" xfId="0" applyFont="1" applyBorder="1"/>
    <xf numFmtId="0" fontId="18" fillId="0" borderId="41" xfId="0" applyFont="1" applyBorder="1"/>
    <xf numFmtId="0" fontId="18" fillId="0" borderId="42" xfId="0" applyFont="1" applyBorder="1"/>
    <xf numFmtId="165" fontId="54" fillId="0" borderId="20" xfId="147" applyNumberFormat="1" applyFont="1" applyBorder="1" applyAlignment="1">
      <alignment horizontal="center" vertical="center"/>
    </xf>
    <xf numFmtId="0" fontId="42" fillId="0" borderId="0" xfId="147" applyFont="1" applyBorder="1" applyAlignment="1">
      <alignment horizontal="center" vertical="center"/>
    </xf>
    <xf numFmtId="0" fontId="55" fillId="0" borderId="31" xfId="149" applyFont="1" applyBorder="1" applyAlignment="1">
      <alignment horizontal="center" vertical="center"/>
    </xf>
    <xf numFmtId="0" fontId="55" fillId="0" borderId="56" xfId="149" applyFont="1" applyBorder="1" applyAlignment="1">
      <alignment horizontal="center" vertical="center"/>
    </xf>
    <xf numFmtId="0" fontId="55" fillId="0" borderId="55" xfId="149" applyFont="1" applyBorder="1" applyAlignment="1">
      <alignment horizontal="center" vertical="center"/>
    </xf>
    <xf numFmtId="0" fontId="42" fillId="0" borderId="55" xfId="169" applyFont="1" applyBorder="1" applyAlignment="1">
      <alignment horizontal="center"/>
    </xf>
    <xf numFmtId="0" fontId="42" fillId="0" borderId="31" xfId="169" applyFont="1" applyBorder="1" applyAlignment="1">
      <alignment horizontal="center"/>
    </xf>
    <xf numFmtId="0" fontId="42" fillId="0" borderId="0" xfId="0" applyFont="1"/>
    <xf numFmtId="0" fontId="42" fillId="0" borderId="0" xfId="0" applyFont="1" applyBorder="1"/>
    <xf numFmtId="0" fontId="42" fillId="0" borderId="0" xfId="149" applyFont="1" applyBorder="1" applyAlignment="1">
      <alignment horizontal="center" vertical="center"/>
    </xf>
    <xf numFmtId="0" fontId="42" fillId="0" borderId="64" xfId="149" applyFont="1" applyBorder="1" applyAlignment="1">
      <alignment horizontal="center" vertical="center"/>
    </xf>
    <xf numFmtId="0" fontId="42" fillId="0" borderId="16" xfId="169" applyFont="1" applyBorder="1" applyAlignment="1">
      <alignment horizontal="center" vertical="center"/>
    </xf>
    <xf numFmtId="165" fontId="54" fillId="0" borderId="16" xfId="147" applyNumberFormat="1" applyFont="1" applyBorder="1" applyAlignment="1">
      <alignment horizontal="center" vertical="center"/>
    </xf>
    <xf numFmtId="0" fontId="42" fillId="0" borderId="78" xfId="149" applyFont="1" applyBorder="1" applyAlignment="1">
      <alignment horizontal="center" vertical="center"/>
    </xf>
    <xf numFmtId="0" fontId="42" fillId="0" borderId="56" xfId="169" applyFont="1" applyBorder="1"/>
    <xf numFmtId="0" fontId="42" fillId="0" borderId="16" xfId="169" applyFont="1" applyBorder="1"/>
    <xf numFmtId="0" fontId="42" fillId="0" borderId="31" xfId="169" applyFont="1" applyBorder="1"/>
    <xf numFmtId="0" fontId="55" fillId="0" borderId="0" xfId="149" applyFont="1" applyBorder="1" applyAlignment="1">
      <alignment horizontal="center" vertical="center"/>
    </xf>
    <xf numFmtId="165" fontId="54" fillId="21" borderId="65" xfId="147" applyNumberFormat="1" applyFont="1" applyFill="1" applyBorder="1" applyAlignment="1">
      <alignment horizontal="center" vertical="center"/>
    </xf>
    <xf numFmtId="165" fontId="54" fillId="26" borderId="65" xfId="147" applyNumberFormat="1" applyFont="1" applyFill="1" applyBorder="1" applyAlignment="1">
      <alignment horizontal="center" vertical="center"/>
    </xf>
    <xf numFmtId="165" fontId="54" fillId="21" borderId="57" xfId="147" applyNumberFormat="1" applyFont="1" applyFill="1" applyBorder="1" applyAlignment="1">
      <alignment horizontal="center" vertical="center"/>
    </xf>
    <xf numFmtId="165" fontId="54" fillId="26" borderId="57" xfId="147" applyNumberFormat="1" applyFont="1" applyFill="1" applyBorder="1" applyAlignment="1">
      <alignment horizontal="center" vertical="center"/>
    </xf>
    <xf numFmtId="165" fontId="54" fillId="21" borderId="66" xfId="147" applyNumberFormat="1" applyFont="1" applyFill="1" applyBorder="1" applyAlignment="1">
      <alignment horizontal="center" vertical="center"/>
    </xf>
    <xf numFmtId="165" fontId="54" fillId="26" borderId="66" xfId="147" applyNumberFormat="1" applyFont="1" applyFill="1" applyBorder="1" applyAlignment="1">
      <alignment horizontal="center" vertical="center"/>
    </xf>
    <xf numFmtId="165" fontId="54" fillId="26" borderId="16" xfId="147" applyNumberFormat="1" applyFont="1" applyFill="1" applyBorder="1" applyAlignment="1">
      <alignment horizontal="center" vertical="center"/>
    </xf>
    <xf numFmtId="165" fontId="54" fillId="26" borderId="20" xfId="147" applyNumberFormat="1" applyFont="1" applyFill="1" applyBorder="1" applyAlignment="1">
      <alignment horizontal="center" vertical="center"/>
    </xf>
    <xf numFmtId="0" fontId="42" fillId="0" borderId="67" xfId="149" applyFont="1" applyBorder="1" applyAlignment="1">
      <alignment horizontal="center" vertical="center"/>
    </xf>
    <xf numFmtId="0" fontId="42" fillId="0" borderId="84" xfId="149" applyFont="1" applyBorder="1" applyAlignment="1">
      <alignment horizontal="center" vertical="center"/>
    </xf>
    <xf numFmtId="0" fontId="42" fillId="0" borderId="85" xfId="149" applyFont="1" applyBorder="1" applyAlignment="1">
      <alignment horizontal="center" vertical="center"/>
    </xf>
    <xf numFmtId="0" fontId="42" fillId="0" borderId="24" xfId="169" applyFont="1" applyBorder="1"/>
    <xf numFmtId="0" fontId="42" fillId="0" borderId="86" xfId="149" applyFont="1" applyBorder="1" applyAlignment="1">
      <alignment horizontal="center" vertical="center"/>
    </xf>
    <xf numFmtId="0" fontId="27" fillId="0" borderId="0" xfId="147" applyFont="1" applyBorder="1" applyAlignment="1">
      <alignment horizontal="center" vertical="center"/>
    </xf>
    <xf numFmtId="0" fontId="27" fillId="0" borderId="0" xfId="147" applyFont="1" applyBorder="1" applyAlignment="1">
      <alignment horizontal="center" vertical="top"/>
    </xf>
    <xf numFmtId="0" fontId="18" fillId="27" borderId="0" xfId="149" applyFill="1" applyBorder="1" applyAlignment="1">
      <alignment vertical="top"/>
    </xf>
    <xf numFmtId="0" fontId="18" fillId="0" borderId="0" xfId="149" applyBorder="1" applyAlignment="1">
      <alignment vertical="top"/>
    </xf>
    <xf numFmtId="0" fontId="18" fillId="0" borderId="0" xfId="169" applyBorder="1" applyAlignment="1">
      <alignment horizontal="center"/>
    </xf>
    <xf numFmtId="0" fontId="18" fillId="0" borderId="0" xfId="149" applyBorder="1"/>
    <xf numFmtId="167" fontId="18" fillId="0" borderId="0" xfId="147" applyNumberFormat="1" applyFont="1" applyBorder="1" applyAlignment="1">
      <alignment horizontal="left" vertical="top"/>
    </xf>
    <xf numFmtId="0" fontId="18" fillId="27" borderId="0" xfId="149" applyFont="1" applyFill="1" applyBorder="1" applyAlignment="1">
      <alignment horizontal="center" vertical="center"/>
    </xf>
    <xf numFmtId="0" fontId="18" fillId="0" borderId="0" xfId="149" applyFont="1" applyBorder="1" applyAlignment="1">
      <alignment horizontal="center" vertical="center"/>
    </xf>
    <xf numFmtId="0" fontId="18" fillId="0" borderId="0" xfId="149" applyBorder="1" applyAlignment="1">
      <alignment horizontal="center" vertical="center"/>
    </xf>
    <xf numFmtId="0" fontId="18" fillId="0" borderId="0" xfId="147" applyBorder="1" applyAlignment="1">
      <alignment vertical="top" wrapText="1"/>
    </xf>
    <xf numFmtId="0" fontId="18" fillId="0" borderId="0" xfId="147" applyBorder="1" applyAlignment="1">
      <alignment vertical="top"/>
    </xf>
    <xf numFmtId="0" fontId="18" fillId="0" borderId="0" xfId="147" applyFont="1" applyBorder="1" applyAlignment="1">
      <alignment horizontal="center" vertical="center"/>
    </xf>
    <xf numFmtId="0" fontId="18" fillId="0" borderId="0" xfId="147" applyBorder="1" applyAlignment="1">
      <alignment horizontal="center" vertical="center"/>
    </xf>
    <xf numFmtId="165" fontId="26" fillId="0" borderId="0" xfId="147" applyNumberFormat="1" applyFont="1" applyBorder="1" applyAlignment="1">
      <alignment horizontal="center" vertical="center"/>
    </xf>
    <xf numFmtId="0" fontId="18" fillId="0" borderId="0" xfId="147" applyBorder="1" applyAlignment="1">
      <alignment vertical="center"/>
    </xf>
    <xf numFmtId="0" fontId="18" fillId="0" borderId="0" xfId="147" applyAlignment="1">
      <alignment horizontal="center" vertical="center"/>
    </xf>
    <xf numFmtId="0" fontId="18" fillId="0" borderId="0" xfId="148" applyAlignment="1">
      <alignment vertical="top"/>
    </xf>
    <xf numFmtId="0" fontId="0" fillId="21" borderId="0" xfId="0" applyFill="1"/>
    <xf numFmtId="166" fontId="24" fillId="0" borderId="0" xfId="147" applyNumberFormat="1" applyFont="1" applyAlignment="1">
      <alignment horizontal="center" vertical="top"/>
    </xf>
    <xf numFmtId="0" fontId="24" fillId="0" borderId="0" xfId="147" applyFont="1" applyAlignment="1">
      <alignment horizontal="left" vertical="center"/>
    </xf>
    <xf numFmtId="167" fontId="26" fillId="0" borderId="0" xfId="146" applyNumberFormat="1" applyFont="1" applyAlignment="1">
      <alignment horizontal="left" vertical="center"/>
    </xf>
    <xf numFmtId="0" fontId="26" fillId="0" borderId="0" xfId="148" applyFont="1" applyAlignment="1">
      <alignment horizontal="left" vertical="center"/>
    </xf>
    <xf numFmtId="0" fontId="31" fillId="0" borderId="0" xfId="148" applyFont="1" applyAlignment="1">
      <alignment horizontal="left" vertical="center"/>
    </xf>
    <xf numFmtId="0" fontId="26" fillId="0" borderId="0" xfId="148" applyFont="1" applyBorder="1" applyAlignment="1">
      <alignment horizontal="left" vertical="center"/>
    </xf>
    <xf numFmtId="0" fontId="27" fillId="0" borderId="0" xfId="148" applyFont="1" applyBorder="1" applyAlignment="1">
      <alignment horizontal="center" vertical="center"/>
    </xf>
    <xf numFmtId="167" fontId="18" fillId="0" borderId="34" xfId="147" applyNumberFormat="1" applyFont="1" applyBorder="1" applyAlignment="1">
      <alignment horizontal="left" vertical="top"/>
    </xf>
    <xf numFmtId="167" fontId="18" fillId="0" borderId="43" xfId="147" applyNumberFormat="1" applyFont="1" applyBorder="1" applyAlignment="1">
      <alignment horizontal="left" vertical="top"/>
    </xf>
    <xf numFmtId="0" fontId="18" fillId="0" borderId="34" xfId="147" applyBorder="1" applyAlignment="1">
      <alignment vertical="top" wrapText="1"/>
    </xf>
    <xf numFmtId="0" fontId="18" fillId="0" borderId="43" xfId="147" applyBorder="1" applyAlignment="1">
      <alignment vertical="top" wrapText="1"/>
    </xf>
    <xf numFmtId="0" fontId="18" fillId="0" borderId="34" xfId="147" applyBorder="1" applyAlignment="1">
      <alignment vertical="top"/>
    </xf>
    <xf numFmtId="0" fontId="18" fillId="0" borderId="43" xfId="147" applyBorder="1" applyAlignment="1">
      <alignment vertical="top"/>
    </xf>
    <xf numFmtId="0" fontId="0" fillId="0" borderId="34" xfId="0" applyBorder="1"/>
    <xf numFmtId="0" fontId="34" fillId="0" borderId="43" xfId="147" applyFont="1" applyBorder="1" applyAlignment="1">
      <alignment vertical="top"/>
    </xf>
    <xf numFmtId="0" fontId="0" fillId="0" borderId="29" xfId="0" applyBorder="1"/>
    <xf numFmtId="0" fontId="41" fillId="0" borderId="34" xfId="147" applyFont="1" applyBorder="1" applyAlignment="1">
      <alignment horizontal="center" vertical="center"/>
    </xf>
    <xf numFmtId="0" fontId="41" fillId="0" borderId="43" xfId="147" applyFont="1" applyBorder="1" applyAlignment="1">
      <alignment horizontal="center" vertical="center"/>
    </xf>
    <xf numFmtId="165" fontId="40" fillId="26" borderId="27" xfId="147" applyNumberFormat="1" applyFont="1" applyFill="1" applyBorder="1" applyAlignment="1">
      <alignment horizontal="center" vertical="center"/>
    </xf>
    <xf numFmtId="0" fontId="31" fillId="0" borderId="0" xfId="148" applyFont="1" applyBorder="1" applyAlignment="1">
      <alignment horizontal="left" vertical="center"/>
    </xf>
    <xf numFmtId="0" fontId="0" fillId="0" borderId="0" xfId="0" applyAlignment="1"/>
    <xf numFmtId="0" fontId="27" fillId="0" borderId="0" xfId="148" applyFont="1" applyBorder="1" applyAlignment="1">
      <alignment horizontal="center" vertical="top"/>
    </xf>
    <xf numFmtId="0" fontId="27" fillId="0" borderId="0" xfId="148" applyFont="1" applyBorder="1" applyAlignment="1">
      <alignment horizontal="left" vertical="center"/>
    </xf>
    <xf numFmtId="0" fontId="27" fillId="0" borderId="0" xfId="0" applyFont="1"/>
    <xf numFmtId="0" fontId="18" fillId="0" borderId="34" xfId="147" applyFont="1" applyBorder="1" applyAlignment="1">
      <alignment vertical="top"/>
    </xf>
    <xf numFmtId="0" fontId="18" fillId="0" borderId="34" xfId="0" applyFont="1" applyBorder="1" applyAlignment="1">
      <alignment horizontal="center" vertical="center" textRotation="90" wrapText="1"/>
    </xf>
    <xf numFmtId="0" fontId="18" fillId="0" borderId="0" xfId="0" applyFont="1" applyBorder="1" applyAlignment="1">
      <alignment horizontal="center" vertical="center" textRotation="90" wrapText="1"/>
    </xf>
    <xf numFmtId="0" fontId="18" fillId="0" borderId="41" xfId="0" applyFont="1" applyBorder="1" applyAlignment="1">
      <alignment horizontal="center" vertical="center" textRotation="90" wrapText="1"/>
    </xf>
    <xf numFmtId="0" fontId="18" fillId="0" borderId="41" xfId="147" applyFont="1" applyBorder="1" applyAlignment="1">
      <alignment vertical="top"/>
    </xf>
    <xf numFmtId="0" fontId="29" fillId="0" borderId="41" xfId="147" applyFont="1" applyBorder="1" applyAlignment="1">
      <alignment horizontal="center" textRotation="90" wrapText="1"/>
    </xf>
    <xf numFmtId="0" fontId="29" fillId="0" borderId="29" xfId="147" applyFont="1" applyBorder="1" applyAlignment="1">
      <alignment horizontal="center" textRotation="90"/>
    </xf>
    <xf numFmtId="0" fontId="18" fillId="0" borderId="31" xfId="0" applyFont="1" applyBorder="1" applyAlignment="1">
      <alignment horizontal="center" vertical="center" textRotation="90" wrapText="1"/>
    </xf>
    <xf numFmtId="0" fontId="18" fillId="0" borderId="56" xfId="0" applyFont="1" applyBorder="1" applyAlignment="1">
      <alignment horizontal="center" vertical="center" textRotation="90" wrapText="1"/>
    </xf>
    <xf numFmtId="0" fontId="18" fillId="0" borderId="55" xfId="0" applyFont="1" applyBorder="1" applyAlignment="1">
      <alignment horizontal="center" vertical="center" textRotation="90" wrapText="1"/>
    </xf>
    <xf numFmtId="0" fontId="18" fillId="0" borderId="29" xfId="147" applyFont="1" applyBorder="1" applyAlignment="1">
      <alignment horizontal="center" textRotation="90" wrapText="1"/>
    </xf>
    <xf numFmtId="0" fontId="29" fillId="0" borderId="42" xfId="147" applyFont="1" applyBorder="1" applyAlignment="1">
      <alignment horizontal="center" textRotation="90" wrapText="1"/>
    </xf>
    <xf numFmtId="0" fontId="29" fillId="0" borderId="31" xfId="147" applyFont="1" applyBorder="1" applyAlignment="1">
      <alignment horizontal="center" textRotation="90" wrapText="1"/>
    </xf>
    <xf numFmtId="0" fontId="29" fillId="0" borderId="42" xfId="147" applyFont="1" applyBorder="1" applyAlignment="1">
      <alignment horizontal="center" textRotation="90"/>
    </xf>
    <xf numFmtId="0" fontId="18" fillId="0" borderId="41" xfId="147" applyFont="1" applyBorder="1" applyAlignment="1">
      <alignment horizontal="center" textRotation="90" wrapText="1"/>
    </xf>
    <xf numFmtId="167" fontId="18" fillId="0" borderId="0" xfId="148" applyNumberFormat="1" applyFont="1" applyBorder="1" applyAlignment="1">
      <alignment horizontal="left" vertical="top"/>
    </xf>
    <xf numFmtId="0" fontId="26" fillId="0" borderId="0" xfId="147" applyFont="1" applyBorder="1" applyAlignment="1">
      <alignment horizontal="left" vertical="center"/>
    </xf>
    <xf numFmtId="0" fontId="18" fillId="0" borderId="0" xfId="148" applyBorder="1" applyAlignment="1">
      <alignment vertical="top" wrapText="1"/>
    </xf>
    <xf numFmtId="0" fontId="27" fillId="0" borderId="0" xfId="147" applyFont="1" applyBorder="1" applyAlignment="1">
      <alignment horizontal="left" vertical="center"/>
    </xf>
    <xf numFmtId="0" fontId="18" fillId="0" borderId="0" xfId="148" applyBorder="1" applyAlignment="1">
      <alignment vertical="top"/>
    </xf>
    <xf numFmtId="0" fontId="18" fillId="0" borderId="0" xfId="148" applyBorder="1" applyAlignment="1">
      <alignment horizontal="center" vertical="top" wrapText="1"/>
    </xf>
    <xf numFmtId="0" fontId="18" fillId="0" borderId="0" xfId="148" applyFont="1" applyBorder="1" applyAlignment="1">
      <alignment horizontal="right" vertical="top"/>
    </xf>
    <xf numFmtId="0" fontId="18" fillId="0" borderId="0" xfId="148" applyBorder="1" applyAlignment="1">
      <alignment horizontal="center" vertical="center"/>
    </xf>
    <xf numFmtId="165" fontId="57" fillId="0" borderId="0" xfId="147" applyNumberFormat="1" applyFont="1" applyBorder="1" applyAlignment="1">
      <alignment horizontal="center" vertical="center"/>
    </xf>
    <xf numFmtId="0" fontId="18" fillId="0" borderId="0" xfId="148" applyBorder="1" applyAlignment="1">
      <alignment vertical="center"/>
    </xf>
    <xf numFmtId="0" fontId="18" fillId="0" borderId="0" xfId="148" applyFont="1" applyBorder="1" applyAlignment="1">
      <alignment horizontal="center" vertical="center"/>
    </xf>
    <xf numFmtId="0" fontId="18" fillId="0" borderId="0" xfId="104" applyFont="1" applyAlignment="1">
      <alignment horizontal="right"/>
    </xf>
    <xf numFmtId="0" fontId="18" fillId="0" borderId="0" xfId="104" applyFont="1" applyAlignment="1">
      <alignment vertical="top"/>
    </xf>
    <xf numFmtId="0" fontId="18" fillId="0" borderId="0" xfId="169" applyBorder="1" applyAlignment="1"/>
    <xf numFmtId="0" fontId="26" fillId="0" borderId="0" xfId="104" applyFont="1" applyAlignment="1">
      <alignment horizontal="left" vertical="top"/>
    </xf>
    <xf numFmtId="0" fontId="58" fillId="0" borderId="0" xfId="104" applyFont="1" applyBorder="1" applyAlignment="1">
      <alignment horizontal="center" vertical="center"/>
    </xf>
    <xf numFmtId="0" fontId="34" fillId="0" borderId="0" xfId="104" applyFont="1" applyAlignment="1">
      <alignment vertical="center"/>
    </xf>
    <xf numFmtId="0" fontId="39" fillId="0" borderId="0" xfId="104" applyFont="1" applyAlignment="1">
      <alignment horizontal="left" vertical="center"/>
    </xf>
    <xf numFmtId="0" fontId="39" fillId="0" borderId="0" xfId="147" applyFont="1" applyAlignment="1">
      <alignment horizontal="left" vertical="center"/>
    </xf>
    <xf numFmtId="0" fontId="39" fillId="0" borderId="0" xfId="104" applyFont="1" applyAlignment="1">
      <alignment horizontal="right" vertical="center"/>
    </xf>
    <xf numFmtId="0" fontId="39" fillId="0" borderId="0" xfId="104" applyFont="1" applyBorder="1" applyAlignment="1">
      <alignment horizontal="left" vertical="center"/>
    </xf>
    <xf numFmtId="0" fontId="30" fillId="0" borderId="0" xfId="149" applyFont="1" applyAlignment="1">
      <alignment horizontal="left" vertical="center"/>
    </xf>
    <xf numFmtId="0" fontId="39" fillId="0" borderId="0" xfId="104" applyFont="1" applyAlignment="1">
      <alignment horizontal="left" vertical="top"/>
    </xf>
    <xf numFmtId="0" fontId="18" fillId="0" borderId="0" xfId="104" applyFont="1" applyAlignment="1"/>
    <xf numFmtId="0" fontId="31" fillId="0" borderId="0" xfId="149" applyFont="1" applyAlignment="1">
      <alignment horizontal="left"/>
    </xf>
    <xf numFmtId="0" fontId="26" fillId="0" borderId="0" xfId="104" applyFont="1" applyAlignment="1">
      <alignment horizontal="left"/>
    </xf>
    <xf numFmtId="0" fontId="26" fillId="0" borderId="0" xfId="147" applyFont="1" applyAlignment="1">
      <alignment horizontal="left"/>
    </xf>
    <xf numFmtId="0" fontId="27" fillId="0" borderId="0" xfId="147" applyFont="1" applyAlignment="1">
      <alignment horizontal="left"/>
    </xf>
    <xf numFmtId="0" fontId="26" fillId="0" borderId="0" xfId="104" applyFont="1" applyAlignment="1">
      <alignment horizontal="right"/>
    </xf>
    <xf numFmtId="0" fontId="26" fillId="0" borderId="0" xfId="104" applyFont="1" applyBorder="1" applyAlignment="1">
      <alignment horizontal="left"/>
    </xf>
    <xf numFmtId="0" fontId="18" fillId="0" borderId="0" xfId="104" applyFont="1" applyBorder="1" applyAlignment="1"/>
    <xf numFmtId="0" fontId="18" fillId="0" borderId="0" xfId="104" applyFont="1" applyBorder="1" applyAlignment="1">
      <alignment horizontal="center"/>
    </xf>
    <xf numFmtId="0" fontId="18" fillId="0" borderId="0" xfId="104" applyFont="1" applyAlignment="1">
      <alignment horizontal="center"/>
    </xf>
    <xf numFmtId="0" fontId="58" fillId="0" borderId="0" xfId="104" applyFont="1" applyBorder="1" applyAlignment="1">
      <alignment horizontal="center"/>
    </xf>
    <xf numFmtId="0" fontId="39" fillId="20" borderId="56" xfId="104" applyFont="1" applyFill="1" applyBorder="1" applyAlignment="1">
      <alignment horizontal="center"/>
    </xf>
    <xf numFmtId="0" fontId="18" fillId="20" borderId="31" xfId="104" applyFont="1" applyFill="1" applyBorder="1"/>
    <xf numFmtId="0" fontId="18" fillId="20" borderId="56" xfId="104" applyFont="1" applyFill="1" applyBorder="1"/>
    <xf numFmtId="0" fontId="27" fillId="20" borderId="56" xfId="147" applyFont="1" applyFill="1" applyBorder="1" applyAlignment="1">
      <alignment horizontal="center" vertical="top"/>
    </xf>
    <xf numFmtId="0" fontId="27" fillId="20" borderId="56" xfId="147" applyFont="1" applyFill="1" applyBorder="1" applyAlignment="1">
      <alignment horizontal="center" vertical="center"/>
    </xf>
    <xf numFmtId="0" fontId="18" fillId="20" borderId="55" xfId="104" applyFont="1" applyFill="1" applyBorder="1"/>
    <xf numFmtId="167" fontId="39" fillId="0" borderId="31" xfId="104" applyNumberFormat="1" applyFont="1" applyBorder="1" applyAlignment="1">
      <alignment horizontal="center" vertical="center"/>
    </xf>
    <xf numFmtId="0" fontId="18" fillId="0" borderId="0" xfId="147" applyFont="1" applyBorder="1" applyAlignment="1">
      <alignment vertical="top" wrapText="1"/>
    </xf>
    <xf numFmtId="0" fontId="18" fillId="0" borderId="34" xfId="104" applyFont="1" applyBorder="1"/>
    <xf numFmtId="0" fontId="18" fillId="0" borderId="43" xfId="104" applyFont="1" applyBorder="1"/>
    <xf numFmtId="0" fontId="18" fillId="0" borderId="29" xfId="104" applyFont="1" applyBorder="1"/>
    <xf numFmtId="0" fontId="18" fillId="0" borderId="42" xfId="104" applyFont="1" applyBorder="1"/>
    <xf numFmtId="165" fontId="18" fillId="0" borderId="43" xfId="104" applyNumberFormat="1" applyFont="1" applyBorder="1" applyAlignment="1">
      <alignment horizontal="center"/>
    </xf>
    <xf numFmtId="0" fontId="18" fillId="0" borderId="43" xfId="104" applyFont="1" applyBorder="1" applyAlignment="1">
      <alignment horizontal="center"/>
    </xf>
    <xf numFmtId="0" fontId="18" fillId="0" borderId="43" xfId="149" applyFont="1" applyBorder="1" applyAlignment="1">
      <alignment vertical="top"/>
    </xf>
    <xf numFmtId="0" fontId="29" fillId="0" borderId="0" xfId="104" applyFont="1" applyBorder="1" applyAlignment="1">
      <alignment horizontal="center"/>
    </xf>
    <xf numFmtId="0" fontId="34" fillId="0" borderId="49" xfId="104" applyFont="1" applyBorder="1" applyAlignment="1">
      <alignment vertical="top" wrapText="1"/>
    </xf>
    <xf numFmtId="165" fontId="34" fillId="0" borderId="0" xfId="104" applyNumberFormat="1" applyFont="1" applyBorder="1" applyAlignment="1">
      <alignment horizontal="left"/>
    </xf>
    <xf numFmtId="0" fontId="18" fillId="0" borderId="41" xfId="104" applyFont="1" applyBorder="1"/>
    <xf numFmtId="167" fontId="18" fillId="0" borderId="43" xfId="104" applyNumberFormat="1" applyFont="1" applyBorder="1"/>
    <xf numFmtId="0" fontId="29" fillId="0" borderId="68" xfId="104" applyFont="1" applyBorder="1" applyAlignment="1">
      <alignment horizontal="center"/>
    </xf>
    <xf numFmtId="0" fontId="29" fillId="0" borderId="37" xfId="104" applyFont="1" applyBorder="1" applyAlignment="1">
      <alignment horizontal="center"/>
    </xf>
    <xf numFmtId="0" fontId="29" fillId="0" borderId="34" xfId="104" applyFont="1" applyBorder="1" applyAlignment="1">
      <alignment horizontal="center"/>
    </xf>
    <xf numFmtId="0" fontId="29" fillId="0" borderId="43" xfId="104" applyFont="1" applyBorder="1" applyAlignment="1">
      <alignment horizontal="left" vertical="center"/>
    </xf>
    <xf numFmtId="0" fontId="29" fillId="0" borderId="43" xfId="104" applyFont="1" applyBorder="1" applyAlignment="1">
      <alignment vertical="center"/>
    </xf>
    <xf numFmtId="0" fontId="34" fillId="0" borderId="34" xfId="104" applyFont="1" applyBorder="1" applyAlignment="1">
      <alignment horizontal="left" vertical="center"/>
    </xf>
    <xf numFmtId="0" fontId="34" fillId="0" borderId="0" xfId="104" applyFont="1" applyBorder="1" applyAlignment="1">
      <alignment horizontal="left" vertical="top"/>
    </xf>
    <xf numFmtId="0" fontId="18" fillId="0" borderId="0" xfId="104" applyFont="1" applyBorder="1" applyAlignment="1">
      <alignment horizontal="left" vertical="top"/>
    </xf>
    <xf numFmtId="0" fontId="29" fillId="0" borderId="41" xfId="104" applyFont="1" applyBorder="1"/>
    <xf numFmtId="0" fontId="29" fillId="0" borderId="43" xfId="104" applyFont="1" applyBorder="1" applyAlignment="1">
      <alignment horizontal="center"/>
    </xf>
    <xf numFmtId="0" fontId="60" fillId="0" borderId="34" xfId="104" applyFont="1" applyBorder="1" applyAlignment="1">
      <alignment horizontal="left" vertical="top"/>
    </xf>
    <xf numFmtId="0" fontId="34" fillId="0" borderId="34" xfId="104" applyFont="1" applyBorder="1" applyAlignment="1">
      <alignment horizontal="left" vertical="center" wrapText="1"/>
    </xf>
    <xf numFmtId="165" fontId="29" fillId="0" borderId="0" xfId="104" applyNumberFormat="1" applyFont="1" applyBorder="1" applyAlignment="1">
      <alignment horizontal="right" vertical="top" wrapText="1"/>
    </xf>
    <xf numFmtId="0" fontId="29" fillId="0" borderId="0" xfId="149" applyFont="1" applyBorder="1" applyAlignment="1">
      <alignment horizontal="right" vertical="top"/>
    </xf>
    <xf numFmtId="167" fontId="39" fillId="0" borderId="43" xfId="104" applyNumberFormat="1" applyFont="1" applyBorder="1" applyAlignment="1">
      <alignment horizontal="left"/>
    </xf>
    <xf numFmtId="0" fontId="34" fillId="0" borderId="34" xfId="104" applyFont="1" applyBorder="1" applyAlignment="1">
      <alignment horizontal="left" vertical="top"/>
    </xf>
    <xf numFmtId="165" fontId="29" fillId="0" borderId="0" xfId="104" applyNumberFormat="1" applyFont="1" applyBorder="1" applyAlignment="1">
      <alignment horizontal="left"/>
    </xf>
    <xf numFmtId="165" fontId="34" fillId="0" borderId="43" xfId="104" applyNumberFormat="1" applyFont="1" applyBorder="1" applyAlignment="1">
      <alignment horizontal="left"/>
    </xf>
    <xf numFmtId="0" fontId="34" fillId="0" borderId="41" xfId="104" applyFont="1" applyBorder="1" applyAlignment="1">
      <alignment horizontal="left" vertical="center"/>
    </xf>
    <xf numFmtId="0" fontId="18" fillId="0" borderId="29" xfId="104" applyFont="1" applyBorder="1" applyAlignment="1">
      <alignment horizontal="left" vertical="center"/>
    </xf>
    <xf numFmtId="165" fontId="29" fillId="0" borderId="42" xfId="104" applyNumberFormat="1" applyFont="1" applyBorder="1" applyAlignment="1">
      <alignment horizontal="left" vertical="center"/>
    </xf>
    <xf numFmtId="165" fontId="29" fillId="0" borderId="31" xfId="149" applyNumberFormat="1" applyFont="1" applyBorder="1" applyAlignment="1">
      <alignment horizontal="center" vertical="top"/>
    </xf>
    <xf numFmtId="165" fontId="29" fillId="0" borderId="16" xfId="149" applyNumberFormat="1" applyFont="1" applyBorder="1" applyAlignment="1">
      <alignment vertical="top"/>
    </xf>
    <xf numFmtId="0" fontId="29" fillId="0" borderId="20" xfId="104" applyFont="1" applyBorder="1" applyAlignment="1">
      <alignment horizontal="center"/>
    </xf>
    <xf numFmtId="0" fontId="34" fillId="0" borderId="27" xfId="104" applyFont="1" applyBorder="1" applyAlignment="1">
      <alignment vertical="top" wrapText="1"/>
    </xf>
    <xf numFmtId="0" fontId="46" fillId="0" borderId="61" xfId="169" applyFont="1" applyBorder="1" applyAlignment="1"/>
    <xf numFmtId="0" fontId="46" fillId="0" borderId="16" xfId="169" applyFont="1" applyBorder="1" applyAlignment="1"/>
    <xf numFmtId="0" fontId="46" fillId="0" borderId="19" xfId="169" applyFont="1" applyBorder="1" applyAlignment="1"/>
    <xf numFmtId="0" fontId="18" fillId="0" borderId="42" xfId="104" applyFont="1" applyBorder="1" applyAlignment="1">
      <alignment horizontal="center"/>
    </xf>
    <xf numFmtId="0" fontId="18" fillId="0" borderId="29" xfId="104" applyFont="1" applyBorder="1" applyAlignment="1">
      <alignment horizontal="center"/>
    </xf>
    <xf numFmtId="0" fontId="32" fillId="0" borderId="41" xfId="104" applyFont="1" applyBorder="1" applyAlignment="1">
      <alignment horizontal="left" vertical="top"/>
    </xf>
    <xf numFmtId="165" fontId="18" fillId="0" borderId="42" xfId="104" applyNumberFormat="1" applyFont="1" applyBorder="1" applyAlignment="1">
      <alignment horizontal="center"/>
    </xf>
    <xf numFmtId="165" fontId="29" fillId="0" borderId="31" xfId="149" applyNumberFormat="1" applyFont="1" applyBorder="1" applyAlignment="1">
      <alignment horizontal="left" vertical="top"/>
    </xf>
    <xf numFmtId="165" fontId="29" fillId="0" borderId="16" xfId="149" applyNumberFormat="1" applyFont="1" applyBorder="1" applyAlignment="1">
      <alignment horizontal="left" vertical="top"/>
    </xf>
    <xf numFmtId="165" fontId="18" fillId="0" borderId="29" xfId="104" applyNumberFormat="1" applyFont="1" applyBorder="1" applyAlignment="1">
      <alignment horizontal="center"/>
    </xf>
    <xf numFmtId="0" fontId="29" fillId="0" borderId="55" xfId="104" applyFont="1" applyBorder="1" applyAlignment="1">
      <alignment horizontal="center"/>
    </xf>
    <xf numFmtId="0" fontId="34" fillId="0" borderId="91" xfId="104" applyFont="1" applyBorder="1" applyAlignment="1">
      <alignment horizontal="center" vertical="center" wrapText="1"/>
    </xf>
    <xf numFmtId="0" fontId="34" fillId="0" borderId="89" xfId="104" applyFont="1" applyBorder="1" applyAlignment="1">
      <alignment horizontal="center" vertical="center" wrapText="1"/>
    </xf>
    <xf numFmtId="0" fontId="18" fillId="0" borderId="99" xfId="104" applyFont="1" applyBorder="1" applyAlignment="1">
      <alignment horizontal="center" vertical="top"/>
    </xf>
    <xf numFmtId="0" fontId="18" fillId="0" borderId="104" xfId="104" applyFont="1" applyBorder="1" applyAlignment="1">
      <alignment horizontal="center" vertical="top"/>
    </xf>
    <xf numFmtId="165" fontId="18" fillId="0" borderId="105" xfId="104" applyNumberFormat="1" applyFont="1" applyBorder="1" applyAlignment="1"/>
    <xf numFmtId="165" fontId="18" fillId="0" borderId="42" xfId="104" applyNumberFormat="1" applyFont="1" applyBorder="1" applyAlignment="1"/>
    <xf numFmtId="0" fontId="34" fillId="0" borderId="55" xfId="104" applyFont="1" applyBorder="1" applyAlignment="1">
      <alignment horizontal="center" vertical="center" wrapText="1"/>
    </xf>
    <xf numFmtId="0" fontId="41" fillId="0" borderId="0" xfId="147" applyFont="1" applyBorder="1" applyAlignment="1">
      <alignment vertical="top"/>
    </xf>
    <xf numFmtId="0" fontId="18" fillId="0" borderId="33" xfId="104" applyFont="1" applyBorder="1" applyAlignment="1"/>
    <xf numFmtId="0" fontId="44" fillId="0" borderId="0" xfId="147" applyFont="1" applyBorder="1" applyAlignment="1">
      <alignment horizontal="left" vertical="center"/>
    </xf>
    <xf numFmtId="0" fontId="44" fillId="0" borderId="0" xfId="147" applyFont="1" applyBorder="1" applyAlignment="1">
      <alignment horizontal="center" vertical="top"/>
    </xf>
    <xf numFmtId="167" fontId="41" fillId="0" borderId="0" xfId="147" applyNumberFormat="1" applyFont="1" applyBorder="1" applyAlignment="1">
      <alignment horizontal="left" vertical="top"/>
    </xf>
    <xf numFmtId="0" fontId="41" fillId="0" borderId="0" xfId="147" applyFont="1" applyBorder="1" applyAlignment="1">
      <alignment vertical="top" wrapText="1"/>
    </xf>
    <xf numFmtId="0" fontId="27" fillId="0" borderId="0" xfId="147" applyFont="1" applyBorder="1" applyAlignment="1">
      <alignment horizontal="center" vertical="center" textRotation="90"/>
    </xf>
    <xf numFmtId="0" fontId="18" fillId="0" borderId="0" xfId="104" applyBorder="1"/>
    <xf numFmtId="165" fontId="27" fillId="0" borderId="0" xfId="147" applyNumberFormat="1" applyFont="1" applyBorder="1" applyAlignment="1">
      <alignment horizontal="center" vertical="center"/>
    </xf>
    <xf numFmtId="165" fontId="33" fillId="0" borderId="0" xfId="147" applyNumberFormat="1" applyFont="1" applyBorder="1" applyAlignment="1">
      <alignment horizontal="center" vertical="center"/>
    </xf>
    <xf numFmtId="0" fontId="18" fillId="0" borderId="0" xfId="148"/>
    <xf numFmtId="0" fontId="24" fillId="0" borderId="0" xfId="148" applyFont="1" applyAlignment="1">
      <alignment vertical="center"/>
    </xf>
    <xf numFmtId="0" fontId="26" fillId="0" borderId="0" xfId="148" applyFont="1" applyAlignment="1">
      <alignment vertical="center"/>
    </xf>
    <xf numFmtId="0" fontId="18" fillId="0" borderId="0" xfId="148" applyFont="1"/>
    <xf numFmtId="0" fontId="26" fillId="0" borderId="0" xfId="0" applyFont="1" applyAlignment="1">
      <alignment horizontal="left" vertical="center"/>
    </xf>
    <xf numFmtId="0" fontId="26" fillId="0" borderId="0" xfId="148" applyFont="1" applyBorder="1" applyAlignment="1">
      <alignment vertical="center"/>
    </xf>
    <xf numFmtId="0" fontId="18" fillId="0" borderId="29" xfId="0" applyFont="1" applyBorder="1"/>
    <xf numFmtId="0" fontId="26" fillId="0" borderId="29" xfId="148" applyFont="1" applyBorder="1" applyAlignment="1">
      <alignment vertical="center"/>
    </xf>
    <xf numFmtId="0" fontId="27" fillId="0" borderId="29" xfId="148" applyFont="1" applyBorder="1" applyAlignment="1">
      <alignment horizontal="center" vertical="top"/>
    </xf>
    <xf numFmtId="167" fontId="18" fillId="0" borderId="0" xfId="147" applyNumberFormat="1" applyFont="1" applyAlignment="1">
      <alignment horizontal="left" vertical="top"/>
    </xf>
    <xf numFmtId="0" fontId="29" fillId="0" borderId="34" xfId="147" applyFont="1" applyBorder="1" applyAlignment="1">
      <alignment vertical="top"/>
    </xf>
    <xf numFmtId="0" fontId="29" fillId="0" borderId="0" xfId="147" applyFont="1" applyBorder="1" applyAlignment="1">
      <alignment vertical="top"/>
    </xf>
    <xf numFmtId="0" fontId="61" fillId="0" borderId="31" xfId="148" applyFont="1" applyBorder="1" applyAlignment="1">
      <alignment vertical="center"/>
    </xf>
    <xf numFmtId="0" fontId="61" fillId="0" borderId="56" xfId="148" applyFont="1" applyBorder="1" applyAlignment="1">
      <alignment vertical="center"/>
    </xf>
    <xf numFmtId="0" fontId="18" fillId="0" borderId="31" xfId="0" applyFont="1" applyBorder="1"/>
    <xf numFmtId="0" fontId="18" fillId="0" borderId="56" xfId="0" applyFont="1" applyBorder="1"/>
    <xf numFmtId="0" fontId="18" fillId="0" borderId="55" xfId="0" applyFont="1" applyBorder="1"/>
    <xf numFmtId="0" fontId="61" fillId="0" borderId="21" xfId="148" applyFont="1" applyBorder="1" applyAlignment="1">
      <alignment horizontal="center" vertical="center"/>
    </xf>
    <xf numFmtId="0" fontId="18" fillId="0" borderId="33" xfId="148" applyFont="1" applyBorder="1" applyAlignment="1">
      <alignment horizontal="center" vertical="center"/>
    </xf>
    <xf numFmtId="0" fontId="18" fillId="0" borderId="40" xfId="148" applyFont="1" applyBorder="1" applyAlignment="1">
      <alignment horizontal="center" vertical="center"/>
    </xf>
    <xf numFmtId="0" fontId="41" fillId="0" borderId="16" xfId="147" applyFont="1" applyBorder="1" applyAlignment="1">
      <alignment horizontal="center" vertical="center"/>
    </xf>
    <xf numFmtId="0" fontId="61" fillId="0" borderId="33" xfId="148" applyFont="1" applyBorder="1" applyAlignment="1">
      <alignment horizontal="center" vertical="center"/>
    </xf>
    <xf numFmtId="0" fontId="61" fillId="0" borderId="56" xfId="148" applyFont="1" applyBorder="1" applyAlignment="1">
      <alignment horizontal="center" vertical="center"/>
    </xf>
    <xf numFmtId="0" fontId="61" fillId="0" borderId="55" xfId="148" applyFont="1" applyBorder="1" applyAlignment="1">
      <alignment horizontal="center" vertical="center"/>
    </xf>
    <xf numFmtId="0" fontId="61" fillId="0" borderId="16" xfId="148" applyFont="1" applyBorder="1" applyAlignment="1">
      <alignment horizontal="center" vertical="center"/>
    </xf>
    <xf numFmtId="0" fontId="61" fillId="0" borderId="16" xfId="148" applyFont="1" applyBorder="1" applyAlignment="1">
      <alignment vertical="center"/>
    </xf>
    <xf numFmtId="0" fontId="61" fillId="0" borderId="31" xfId="148" applyFont="1" applyBorder="1" applyAlignment="1">
      <alignment horizontal="center" vertical="center"/>
    </xf>
    <xf numFmtId="0" fontId="18" fillId="0" borderId="56" xfId="148" applyFont="1" applyBorder="1" applyAlignment="1">
      <alignment horizontal="center" vertical="center"/>
    </xf>
    <xf numFmtId="0" fontId="18" fillId="0" borderId="55" xfId="148" applyFont="1" applyBorder="1" applyAlignment="1">
      <alignment horizontal="center" vertical="center"/>
    </xf>
    <xf numFmtId="0" fontId="61" fillId="0" borderId="29" xfId="148" applyFont="1" applyBorder="1" applyAlignment="1">
      <alignment horizontal="center" vertical="center"/>
    </xf>
    <xf numFmtId="0" fontId="61" fillId="0" borderId="27" xfId="148" applyFont="1" applyBorder="1" applyAlignment="1">
      <alignment horizontal="center" vertical="center"/>
    </xf>
    <xf numFmtId="0" fontId="41" fillId="0" borderId="0" xfId="147" applyFont="1" applyAlignment="1">
      <alignment vertical="top"/>
    </xf>
    <xf numFmtId="0" fontId="18" fillId="0" borderId="0" xfId="148" applyBorder="1"/>
    <xf numFmtId="0" fontId="18" fillId="0" borderId="0" xfId="104" applyAlignment="1">
      <alignment horizontal="left" vertical="center"/>
    </xf>
    <xf numFmtId="166" fontId="30" fillId="0" borderId="0" xfId="144" applyNumberFormat="1" applyFont="1" applyAlignment="1">
      <alignment vertical="center"/>
    </xf>
    <xf numFmtId="166" fontId="18" fillId="0" borderId="0" xfId="144" applyNumberFormat="1" applyFont="1" applyAlignment="1">
      <alignment horizontal="left" vertical="center"/>
    </xf>
    <xf numFmtId="0" fontId="26" fillId="0" borderId="0" xfId="145" applyFont="1" applyAlignment="1">
      <alignment horizontal="left" vertical="center"/>
    </xf>
    <xf numFmtId="0" fontId="31" fillId="0" borderId="0" xfId="147" applyFont="1" applyAlignment="1">
      <alignment horizontal="left" vertical="center"/>
    </xf>
    <xf numFmtId="0" fontId="26" fillId="0" borderId="0" xfId="145" applyFont="1" applyAlignment="1">
      <alignment horizontal="right" vertical="center"/>
    </xf>
    <xf numFmtId="0" fontId="18" fillId="0" borderId="0" xfId="145" applyAlignment="1">
      <alignment vertical="center"/>
    </xf>
    <xf numFmtId="167" fontId="39" fillId="0" borderId="31" xfId="145" applyNumberFormat="1" applyFont="1" applyBorder="1" applyAlignment="1">
      <alignment horizontal="center" vertical="center"/>
    </xf>
    <xf numFmtId="0" fontId="39" fillId="0" borderId="55" xfId="145" applyFont="1" applyBorder="1" applyAlignment="1">
      <alignment horizontal="center" vertical="center"/>
    </xf>
    <xf numFmtId="0" fontId="29" fillId="0" borderId="34" xfId="145" applyFont="1" applyBorder="1" applyAlignment="1">
      <alignment vertical="top" wrapText="1"/>
    </xf>
    <xf numFmtId="0" fontId="29" fillId="0" borderId="43" xfId="145" applyFont="1" applyBorder="1" applyAlignment="1">
      <alignment vertical="top" wrapText="1"/>
    </xf>
    <xf numFmtId="0" fontId="29" fillId="0" borderId="49" xfId="145" applyFont="1" applyBorder="1" applyAlignment="1">
      <alignment vertical="top" wrapText="1"/>
    </xf>
    <xf numFmtId="0" fontId="29" fillId="0" borderId="49" xfId="145" applyFont="1" applyBorder="1" applyAlignment="1">
      <alignment horizontal="left" vertical="top"/>
    </xf>
    <xf numFmtId="0" fontId="29" fillId="0" borderId="43" xfId="145" applyFont="1" applyBorder="1" applyAlignment="1">
      <alignment horizontal="left" vertical="top"/>
    </xf>
    <xf numFmtId="0" fontId="29" fillId="0" borderId="43" xfId="145" applyFont="1" applyBorder="1" applyAlignment="1">
      <alignment horizontal="center" vertical="top" wrapText="1"/>
    </xf>
    <xf numFmtId="168" fontId="29" fillId="0" borderId="43" xfId="104" applyNumberFormat="1" applyFont="1" applyBorder="1" applyAlignment="1">
      <alignment horizontal="left" vertical="center"/>
    </xf>
    <xf numFmtId="0" fontId="8" fillId="0" borderId="20" xfId="145" applyFont="1" applyBorder="1" applyAlignment="1">
      <alignment horizontal="center" vertical="top"/>
    </xf>
    <xf numFmtId="0" fontId="29" fillId="0" borderId="40" xfId="145" applyFont="1" applyBorder="1" applyAlignment="1">
      <alignment horizontal="center" vertical="top"/>
    </xf>
    <xf numFmtId="0" fontId="8" fillId="0" borderId="27" xfId="104" applyFont="1" applyBorder="1" applyAlignment="1">
      <alignment horizontal="center" vertical="center"/>
    </xf>
    <xf numFmtId="0" fontId="29" fillId="0" borderId="42" xfId="104" applyFont="1" applyBorder="1" applyAlignment="1">
      <alignment horizontal="center" vertical="center"/>
    </xf>
    <xf numFmtId="0" fontId="61" fillId="0" borderId="21" xfId="147" applyFont="1" applyBorder="1" applyAlignment="1">
      <alignment horizontal="center" vertical="center"/>
    </xf>
    <xf numFmtId="0" fontId="61" fillId="0" borderId="111" xfId="147" applyFont="1" applyBorder="1" applyAlignment="1">
      <alignment horizontal="center" vertical="center"/>
    </xf>
    <xf numFmtId="0" fontId="61" fillId="0" borderId="112" xfId="147" applyFont="1" applyBorder="1" applyAlignment="1">
      <alignment horizontal="center" vertical="center"/>
    </xf>
    <xf numFmtId="0" fontId="61" fillId="0" borderId="33" xfId="147" applyFont="1" applyBorder="1" applyAlignment="1">
      <alignment horizontal="center" vertical="center"/>
    </xf>
    <xf numFmtId="0" fontId="61" fillId="0" borderId="40" xfId="147" applyFont="1" applyBorder="1" applyAlignment="1">
      <alignment horizontal="center" vertical="center"/>
    </xf>
    <xf numFmtId="0" fontId="61" fillId="0" borderId="20" xfId="147" applyFont="1" applyBorder="1" applyAlignment="1">
      <alignment horizontal="center" vertical="center"/>
    </xf>
    <xf numFmtId="0" fontId="61" fillId="0" borderId="31" xfId="147" applyFont="1" applyBorder="1" applyAlignment="1">
      <alignment horizontal="center" vertical="center"/>
    </xf>
    <xf numFmtId="0" fontId="61" fillId="0" borderId="56" xfId="147" applyFont="1" applyBorder="1" applyAlignment="1">
      <alignment horizontal="center" vertical="center"/>
    </xf>
    <xf numFmtId="0" fontId="61" fillId="0" borderId="91" xfId="147" applyFont="1" applyBorder="1" applyAlignment="1">
      <alignment horizontal="center" vertical="center"/>
    </xf>
    <xf numFmtId="0" fontId="61" fillId="0" borderId="89" xfId="147" applyFont="1" applyBorder="1" applyAlignment="1">
      <alignment horizontal="center" vertical="center"/>
    </xf>
    <xf numFmtId="0" fontId="61" fillId="0" borderId="55" xfId="147" applyFont="1" applyBorder="1" applyAlignment="1">
      <alignment horizontal="center" vertical="center"/>
    </xf>
    <xf numFmtId="0" fontId="61" fillId="0" borderId="16" xfId="147" applyFont="1" applyBorder="1" applyAlignment="1">
      <alignment horizontal="center" vertical="center"/>
    </xf>
    <xf numFmtId="165" fontId="44" fillId="0" borderId="65" xfId="147" applyNumberFormat="1" applyFont="1" applyBorder="1" applyAlignment="1">
      <alignment horizontal="center" vertical="center"/>
    </xf>
    <xf numFmtId="165" fontId="44" fillId="0" borderId="57" xfId="147" applyNumberFormat="1" applyFont="1" applyBorder="1" applyAlignment="1">
      <alignment horizontal="center" vertical="center"/>
    </xf>
    <xf numFmtId="165" fontId="44" fillId="0" borderId="27" xfId="147" applyNumberFormat="1" applyFont="1" applyBorder="1" applyAlignment="1">
      <alignment horizontal="center" vertical="center"/>
    </xf>
    <xf numFmtId="0" fontId="39" fillId="0" borderId="0" xfId="147" applyFont="1" applyBorder="1" applyAlignment="1">
      <alignment horizontal="left" vertical="center"/>
    </xf>
    <xf numFmtId="165" fontId="54" fillId="0" borderId="40" xfId="147" applyNumberFormat="1" applyFont="1" applyBorder="1" applyAlignment="1">
      <alignment horizontal="center" vertical="center"/>
    </xf>
    <xf numFmtId="165" fontId="54" fillId="0" borderId="21" xfId="147" applyNumberFormat="1" applyFont="1" applyBorder="1" applyAlignment="1">
      <alignment horizontal="center" vertical="center"/>
    </xf>
    <xf numFmtId="165" fontId="54" fillId="0" borderId="55" xfId="147" applyNumberFormat="1" applyFont="1" applyBorder="1" applyAlignment="1">
      <alignment horizontal="center" vertical="center"/>
    </xf>
    <xf numFmtId="165" fontId="54" fillId="0" borderId="31" xfId="147" applyNumberFormat="1" applyFont="1" applyBorder="1" applyAlignment="1">
      <alignment horizontal="center" vertical="center"/>
    </xf>
    <xf numFmtId="0" fontId="42" fillId="0" borderId="31" xfId="104" applyFont="1" applyBorder="1"/>
    <xf numFmtId="0" fontId="42" fillId="0" borderId="55" xfId="104" applyFont="1" applyBorder="1"/>
    <xf numFmtId="0" fontId="42" fillId="0" borderId="16" xfId="104" applyFont="1" applyBorder="1"/>
    <xf numFmtId="165" fontId="64" fillId="26" borderId="116" xfId="147" applyNumberFormat="1" applyFont="1" applyFill="1" applyBorder="1" applyAlignment="1">
      <alignment horizontal="center" vertical="center"/>
    </xf>
    <xf numFmtId="165" fontId="64" fillId="26" borderId="117" xfId="147" applyNumberFormat="1" applyFont="1" applyFill="1" applyBorder="1" applyAlignment="1">
      <alignment horizontal="center" vertical="center"/>
    </xf>
    <xf numFmtId="165" fontId="64" fillId="26" borderId="118" xfId="147" applyNumberFormat="1" applyFont="1" applyFill="1" applyBorder="1" applyAlignment="1">
      <alignment horizontal="center" vertical="center"/>
    </xf>
    <xf numFmtId="165" fontId="64" fillId="26" borderId="119" xfId="147" applyNumberFormat="1" applyFont="1" applyFill="1" applyBorder="1" applyAlignment="1">
      <alignment horizontal="center" vertical="center"/>
    </xf>
    <xf numFmtId="165" fontId="64" fillId="26" borderId="120" xfId="147" applyNumberFormat="1" applyFont="1" applyFill="1" applyBorder="1" applyAlignment="1">
      <alignment horizontal="center" vertical="center"/>
    </xf>
    <xf numFmtId="165" fontId="64" fillId="26" borderId="121" xfId="147" applyNumberFormat="1" applyFont="1" applyFill="1" applyBorder="1" applyAlignment="1">
      <alignment horizontal="center" vertical="center"/>
    </xf>
    <xf numFmtId="0" fontId="42" fillId="0" borderId="35" xfId="104" applyFont="1" applyBorder="1"/>
    <xf numFmtId="0" fontId="42" fillId="0" borderId="85" xfId="104" applyFont="1" applyBorder="1"/>
    <xf numFmtId="0" fontId="55" fillId="0" borderId="35" xfId="149" applyFont="1" applyBorder="1" applyAlignment="1">
      <alignment horizontal="center" vertical="center"/>
    </xf>
    <xf numFmtId="0" fontId="42" fillId="0" borderId="24" xfId="104" applyFont="1" applyBorder="1"/>
    <xf numFmtId="0" fontId="18" fillId="0" borderId="0" xfId="147"/>
    <xf numFmtId="0" fontId="37" fillId="0" borderId="0" xfId="104" applyFont="1"/>
    <xf numFmtId="0" fontId="29" fillId="0" borderId="0" xfId="147" applyFont="1" applyBorder="1" applyAlignment="1">
      <alignment horizontal="left" vertical="top"/>
    </xf>
    <xf numFmtId="0" fontId="29" fillId="0" borderId="37" xfId="147" applyFont="1" applyBorder="1" applyAlignment="1">
      <alignment vertical="top"/>
    </xf>
    <xf numFmtId="0" fontId="18" fillId="0" borderId="43" xfId="147" applyFont="1" applyBorder="1" applyAlignment="1">
      <alignment vertical="top"/>
    </xf>
    <xf numFmtId="0" fontId="18" fillId="0" borderId="42" xfId="147" applyFont="1" applyBorder="1" applyAlignment="1">
      <alignment vertical="top"/>
    </xf>
    <xf numFmtId="0" fontId="18" fillId="0" borderId="29" xfId="147" applyFont="1" applyBorder="1" applyAlignment="1">
      <alignment vertical="top"/>
    </xf>
    <xf numFmtId="0" fontId="29" fillId="0" borderId="34" xfId="147" applyFont="1" applyBorder="1" applyAlignment="1">
      <alignment horizontal="center" textRotation="90"/>
    </xf>
    <xf numFmtId="0" fontId="29" fillId="0" borderId="101" xfId="147" applyFont="1" applyBorder="1" applyAlignment="1">
      <alignment horizontal="center" textRotation="90" wrapText="1"/>
    </xf>
    <xf numFmtId="0" fontId="29" fillId="0" borderId="43" xfId="147" applyFont="1" applyBorder="1" applyAlignment="1">
      <alignment horizontal="center" textRotation="90" wrapText="1"/>
    </xf>
    <xf numFmtId="0" fontId="44" fillId="0" borderId="20" xfId="147" applyFont="1" applyBorder="1" applyAlignment="1">
      <alignment horizontal="center" vertical="center"/>
    </xf>
    <xf numFmtId="0" fontId="44" fillId="0" borderId="16" xfId="147" applyFont="1" applyBorder="1" applyAlignment="1">
      <alignment horizontal="center" vertical="center"/>
    </xf>
    <xf numFmtId="0" fontId="41" fillId="0" borderId="20" xfId="147" applyFont="1" applyBorder="1" applyAlignment="1">
      <alignment horizontal="center" vertical="center"/>
    </xf>
    <xf numFmtId="0" fontId="18" fillId="0" borderId="0" xfId="147" applyBorder="1"/>
    <xf numFmtId="0" fontId="18" fillId="0" borderId="0" xfId="147" applyBorder="1" applyAlignment="1">
      <alignment horizontal="center" vertical="top" wrapText="1"/>
    </xf>
    <xf numFmtId="0" fontId="18" fillId="0" borderId="0" xfId="147" applyFont="1" applyBorder="1" applyAlignment="1">
      <alignment horizontal="right" vertical="top" wrapText="1"/>
    </xf>
    <xf numFmtId="167" fontId="18" fillId="0" borderId="0" xfId="147" applyNumberFormat="1" applyBorder="1" applyAlignment="1">
      <alignment horizontal="right" vertical="top" wrapText="1"/>
    </xf>
    <xf numFmtId="0" fontId="18" fillId="0" borderId="0" xfId="147" applyBorder="1" applyAlignment="1">
      <alignment horizontal="center" vertical="top"/>
    </xf>
    <xf numFmtId="0" fontId="18" fillId="0" borderId="0" xfId="150" applyFont="1"/>
    <xf numFmtId="0" fontId="18" fillId="0" borderId="0" xfId="150" applyFont="1" applyAlignment="1">
      <alignment horizontal="center" vertical="top"/>
    </xf>
    <xf numFmtId="0" fontId="18" fillId="0" borderId="0" xfId="150" applyFont="1" applyAlignment="1">
      <alignment vertical="top"/>
    </xf>
    <xf numFmtId="0" fontId="18" fillId="0" borderId="0" xfId="151" applyFont="1"/>
    <xf numFmtId="0" fontId="24" fillId="0" borderId="0" xfId="150" applyFont="1" applyAlignment="1">
      <alignment horizontal="left" vertical="center"/>
    </xf>
    <xf numFmtId="0" fontId="26" fillId="0" borderId="0" xfId="150" applyFont="1" applyAlignment="1">
      <alignment horizontal="left" vertical="center"/>
    </xf>
    <xf numFmtId="0" fontId="26" fillId="0" borderId="0" xfId="150" applyFont="1" applyAlignment="1">
      <alignment horizontal="right" vertical="center"/>
    </xf>
    <xf numFmtId="0" fontId="27" fillId="0" borderId="0" xfId="150" applyFont="1" applyBorder="1" applyAlignment="1">
      <alignment horizontal="center" vertical="top"/>
    </xf>
    <xf numFmtId="0" fontId="18" fillId="0" borderId="0" xfId="151" applyFont="1" applyBorder="1"/>
    <xf numFmtId="167" fontId="39" fillId="0" borderId="31" xfId="150" applyNumberFormat="1" applyFont="1" applyBorder="1" applyAlignment="1">
      <alignment horizontal="center" vertical="top"/>
    </xf>
    <xf numFmtId="167" fontId="39" fillId="0" borderId="55" xfId="150" applyNumberFormat="1" applyFont="1" applyBorder="1" applyAlignment="1">
      <alignment horizontal="center" vertical="top"/>
    </xf>
    <xf numFmtId="167" fontId="39" fillId="0" borderId="31" xfId="150" applyNumberFormat="1" applyFont="1" applyBorder="1" applyAlignment="1">
      <alignment vertical="top"/>
    </xf>
    <xf numFmtId="167" fontId="39" fillId="0" borderId="55" xfId="150" applyNumberFormat="1" applyFont="1" applyBorder="1" applyAlignment="1">
      <alignment vertical="top"/>
    </xf>
    <xf numFmtId="0" fontId="27" fillId="0" borderId="0" xfId="151" applyFont="1"/>
    <xf numFmtId="0" fontId="29" fillId="0" borderId="21" xfId="150" applyFont="1" applyBorder="1" applyAlignment="1">
      <alignment vertical="top"/>
    </xf>
    <xf numFmtId="0" fontId="29" fillId="0" borderId="33" xfId="150" applyFont="1" applyBorder="1" applyAlignment="1">
      <alignment vertical="top"/>
    </xf>
    <xf numFmtId="0" fontId="18" fillId="0" borderId="33" xfId="150" applyFont="1" applyBorder="1" applyAlignment="1">
      <alignment vertical="top"/>
    </xf>
    <xf numFmtId="0" fontId="18" fillId="0" borderId="40" xfId="150" applyFont="1" applyBorder="1" applyAlignment="1">
      <alignment vertical="top"/>
    </xf>
    <xf numFmtId="0" fontId="18" fillId="0" borderId="34" xfId="150" applyFont="1" applyBorder="1" applyAlignment="1">
      <alignment vertical="top"/>
    </xf>
    <xf numFmtId="0" fontId="18" fillId="0" borderId="0" xfId="150" applyFont="1" applyBorder="1" applyAlignment="1">
      <alignment vertical="top"/>
    </xf>
    <xf numFmtId="0" fontId="18" fillId="0" borderId="43" xfId="150" applyFont="1" applyBorder="1" applyAlignment="1">
      <alignment vertical="top"/>
    </xf>
    <xf numFmtId="165" fontId="29" fillId="0" borderId="34" xfId="150" applyNumberFormat="1" applyFont="1" applyBorder="1" applyAlignment="1">
      <alignment vertical="top"/>
    </xf>
    <xf numFmtId="165" fontId="18" fillId="0" borderId="34" xfId="150" applyNumberFormat="1" applyFont="1" applyBorder="1" applyAlignment="1">
      <alignment vertical="top"/>
    </xf>
    <xf numFmtId="165" fontId="18" fillId="0" borderId="0" xfId="150" applyNumberFormat="1" applyFont="1" applyBorder="1" applyAlignment="1">
      <alignment vertical="top"/>
    </xf>
    <xf numFmtId="165" fontId="18" fillId="0" borderId="43" xfId="150" applyNumberFormat="1" applyFont="1" applyBorder="1" applyAlignment="1">
      <alignment vertical="top"/>
    </xf>
    <xf numFmtId="165" fontId="18" fillId="0" borderId="34" xfId="150" applyNumberFormat="1" applyFont="1" applyBorder="1" applyAlignment="1">
      <alignment vertical="center" wrapText="1"/>
    </xf>
    <xf numFmtId="165" fontId="18" fillId="0" borderId="0" xfId="150" applyNumberFormat="1" applyFont="1" applyBorder="1" applyAlignment="1">
      <alignment vertical="center" wrapText="1"/>
    </xf>
    <xf numFmtId="0" fontId="29" fillId="0" borderId="37" xfId="151" applyFont="1" applyBorder="1" applyAlignment="1">
      <alignment horizontal="left" vertical="center"/>
    </xf>
    <xf numFmtId="0" fontId="29" fillId="0" borderId="37" xfId="151" applyFont="1" applyBorder="1" applyAlignment="1">
      <alignment horizontal="center" vertical="center"/>
    </xf>
    <xf numFmtId="165" fontId="18" fillId="0" borderId="43" xfId="150" applyNumberFormat="1" applyFont="1" applyBorder="1" applyAlignment="1">
      <alignment vertical="center" wrapText="1"/>
    </xf>
    <xf numFmtId="0" fontId="18" fillId="0" borderId="34" xfId="150" applyFont="1" applyBorder="1" applyAlignment="1">
      <alignment vertical="center" wrapText="1"/>
    </xf>
    <xf numFmtId="0" fontId="18" fillId="0" borderId="0" xfId="150" applyFont="1" applyBorder="1" applyAlignment="1">
      <alignment vertical="center" wrapText="1"/>
    </xf>
    <xf numFmtId="0" fontId="18" fillId="0" borderId="0" xfId="151" applyFont="1" applyBorder="1" applyAlignment="1">
      <alignment vertical="center" wrapText="1"/>
    </xf>
    <xf numFmtId="0" fontId="29" fillId="0" borderId="37" xfId="150" applyFont="1" applyBorder="1" applyAlignment="1">
      <alignment horizontal="left" vertical="center"/>
    </xf>
    <xf numFmtId="0" fontId="29" fillId="0" borderId="37" xfId="150" applyFont="1" applyBorder="1" applyAlignment="1">
      <alignment horizontal="center" vertical="center"/>
    </xf>
    <xf numFmtId="0" fontId="18" fillId="0" borderId="43" xfId="150" applyFont="1" applyBorder="1" applyAlignment="1">
      <alignment horizontal="left" vertical="center" wrapText="1"/>
    </xf>
    <xf numFmtId="0" fontId="18" fillId="0" borderId="68" xfId="151" applyFont="1" applyBorder="1" applyAlignment="1">
      <alignment vertical="center" wrapText="1"/>
    </xf>
    <xf numFmtId="0" fontId="18" fillId="0" borderId="0" xfId="150" applyFont="1" applyBorder="1" applyAlignment="1">
      <alignment horizontal="left" vertical="center" wrapText="1"/>
    </xf>
    <xf numFmtId="0" fontId="18" fillId="0" borderId="34" xfId="150" applyFont="1" applyBorder="1" applyAlignment="1">
      <alignment horizontal="left" vertical="center"/>
    </xf>
    <xf numFmtId="0" fontId="18" fillId="0" borderId="0" xfId="150" applyFont="1" applyBorder="1" applyAlignment="1">
      <alignment horizontal="left" vertical="center"/>
    </xf>
    <xf numFmtId="0" fontId="18" fillId="0" borderId="0" xfId="151" applyFont="1" applyBorder="1" applyAlignment="1">
      <alignment horizontal="center" vertical="center"/>
    </xf>
    <xf numFmtId="0" fontId="18" fillId="0" borderId="0" xfId="151" applyFont="1" applyBorder="1" applyAlignment="1">
      <alignment horizontal="left" vertical="center"/>
    </xf>
    <xf numFmtId="1" fontId="18" fillId="0" borderId="43" xfId="0" applyNumberFormat="1" applyFont="1" applyBorder="1" applyAlignment="1">
      <alignment horizontal="center"/>
    </xf>
    <xf numFmtId="0" fontId="18" fillId="0" borderId="34" xfId="151" applyFont="1" applyBorder="1"/>
    <xf numFmtId="0" fontId="18" fillId="0" borderId="0" xfId="150" applyFont="1" applyBorder="1" applyAlignment="1">
      <alignment horizontal="center" vertical="top"/>
    </xf>
    <xf numFmtId="0" fontId="18" fillId="0" borderId="0" xfId="150" applyFont="1" applyBorder="1" applyAlignment="1">
      <alignment horizontal="center" vertical="center"/>
    </xf>
    <xf numFmtId="0" fontId="18" fillId="0" borderId="34" xfId="150" applyFont="1" applyBorder="1" applyAlignment="1">
      <alignment vertical="top" wrapText="1"/>
    </xf>
    <xf numFmtId="0" fontId="18" fillId="0" borderId="43" xfId="150" applyFont="1" applyBorder="1" applyAlignment="1">
      <alignment vertical="top" wrapText="1"/>
    </xf>
    <xf numFmtId="165" fontId="34" fillId="0" borderId="20" xfId="150" applyNumberFormat="1" applyFont="1" applyBorder="1" applyAlignment="1">
      <alignment horizontal="center" vertical="center"/>
    </xf>
    <xf numFmtId="165" fontId="34" fillId="0" borderId="16" xfId="150" applyNumberFormat="1" applyFont="1" applyBorder="1" applyAlignment="1">
      <alignment horizontal="center" vertical="center"/>
    </xf>
    <xf numFmtId="0" fontId="34" fillId="0" borderId="0" xfId="147" applyFont="1" applyAlignment="1">
      <alignment vertical="top"/>
    </xf>
    <xf numFmtId="0" fontId="34" fillId="0" borderId="20" xfId="150" applyFont="1" applyBorder="1" applyAlignment="1">
      <alignment horizontal="left" vertical="top" wrapText="1"/>
    </xf>
    <xf numFmtId="0" fontId="34" fillId="0" borderId="49" xfId="150" applyFont="1" applyBorder="1" applyAlignment="1">
      <alignment horizontal="left" vertical="top" wrapText="1"/>
    </xf>
    <xf numFmtId="0" fontId="29" fillId="0" borderId="37" xfId="0" applyFont="1" applyBorder="1" applyAlignment="1"/>
    <xf numFmtId="0" fontId="29" fillId="0" borderId="37" xfId="0" applyFont="1" applyBorder="1" applyAlignment="1">
      <alignment horizontal="center"/>
    </xf>
    <xf numFmtId="0" fontId="18" fillId="0" borderId="0" xfId="0" applyFont="1" applyBorder="1" applyAlignment="1"/>
    <xf numFmtId="0" fontId="18" fillId="0" borderId="34" xfId="0" applyFont="1" applyBorder="1" applyAlignment="1">
      <alignment horizontal="left" vertical="center"/>
    </xf>
    <xf numFmtId="0" fontId="18" fillId="0" borderId="43" xfId="0" applyFont="1" applyBorder="1" applyAlignment="1">
      <alignment horizontal="center"/>
    </xf>
    <xf numFmtId="165" fontId="18" fillId="0" borderId="29" xfId="150" applyNumberFormat="1" applyFont="1" applyBorder="1" applyAlignment="1">
      <alignment vertical="center" wrapText="1"/>
    </xf>
    <xf numFmtId="0" fontId="18" fillId="0" borderId="43" xfId="150" applyFont="1" applyBorder="1" applyAlignment="1"/>
    <xf numFmtId="165" fontId="18" fillId="0" borderId="31" xfId="150" applyNumberFormat="1" applyFont="1" applyBorder="1" applyAlignment="1">
      <alignment horizontal="center" vertical="center"/>
    </xf>
    <xf numFmtId="165" fontId="18" fillId="0" borderId="89" xfId="150" applyNumberFormat="1" applyFont="1" applyBorder="1" applyAlignment="1">
      <alignment horizontal="center" vertical="center"/>
    </xf>
    <xf numFmtId="165" fontId="18" fillId="0" borderId="90" xfId="150" applyNumberFormat="1" applyFont="1" applyBorder="1" applyAlignment="1">
      <alignment horizontal="center" vertical="center"/>
    </xf>
    <xf numFmtId="0" fontId="18" fillId="0" borderId="43" xfId="151" applyFont="1" applyBorder="1"/>
    <xf numFmtId="0" fontId="18" fillId="0" borderId="34" xfId="0" applyFont="1" applyBorder="1" applyAlignment="1">
      <alignment horizontal="left" vertical="top"/>
    </xf>
    <xf numFmtId="0" fontId="18" fillId="0" borderId="43" xfId="150" applyFont="1" applyBorder="1" applyAlignment="1">
      <alignment horizontal="center"/>
    </xf>
    <xf numFmtId="0" fontId="18" fillId="0" borderId="16" xfId="151" applyFont="1" applyBorder="1"/>
    <xf numFmtId="0" fontId="34" fillId="0" borderId="48" xfId="150" applyFont="1" applyBorder="1" applyAlignment="1">
      <alignment horizontal="center" vertical="center"/>
    </xf>
    <xf numFmtId="0" fontId="34" fillId="0" borderId="49" xfId="150" applyFont="1" applyBorder="1" applyAlignment="1">
      <alignment horizontal="center" vertical="top"/>
    </xf>
    <xf numFmtId="0" fontId="18" fillId="0" borderId="34" xfId="151" applyFont="1" applyBorder="1" applyAlignment="1">
      <alignment horizontal="right" vertical="top"/>
    </xf>
    <xf numFmtId="167" fontId="18" fillId="0" borderId="43" xfId="151" applyNumberFormat="1" applyFont="1" applyBorder="1" applyAlignment="1">
      <alignment vertical="top"/>
    </xf>
    <xf numFmtId="0" fontId="34" fillId="0" borderId="0" xfId="151" applyFont="1"/>
    <xf numFmtId="0" fontId="34" fillId="0" borderId="43" xfId="151" applyFont="1" applyBorder="1"/>
    <xf numFmtId="0" fontId="18" fillId="0" borderId="41" xfId="151" applyFont="1" applyBorder="1"/>
    <xf numFmtId="0" fontId="18" fillId="0" borderId="29" xfId="151" applyFont="1" applyBorder="1"/>
    <xf numFmtId="0" fontId="34" fillId="0" borderId="27" xfId="150" applyFont="1" applyBorder="1" applyAlignment="1">
      <alignment horizontal="center" vertical="top"/>
    </xf>
    <xf numFmtId="0" fontId="18" fillId="0" borderId="42" xfId="151" applyFont="1" applyBorder="1"/>
    <xf numFmtId="0" fontId="18" fillId="0" borderId="99" xfId="150" applyFont="1" applyBorder="1" applyAlignment="1">
      <alignment horizontal="center" vertical="top"/>
    </xf>
    <xf numFmtId="0" fontId="18" fillId="0" borderId="104" xfId="150" applyFont="1" applyBorder="1" applyAlignment="1">
      <alignment horizontal="center" vertical="top"/>
    </xf>
    <xf numFmtId="0" fontId="61" fillId="0" borderId="41" xfId="150" applyFont="1" applyBorder="1" applyAlignment="1">
      <alignment vertical="center"/>
    </xf>
    <xf numFmtId="0" fontId="61" fillId="0" borderId="29" xfId="150" applyFont="1" applyBorder="1" applyAlignment="1">
      <alignment vertical="center"/>
    </xf>
    <xf numFmtId="0" fontId="61" fillId="0" borderId="27" xfId="150" applyFont="1" applyBorder="1" applyAlignment="1">
      <alignment horizontal="center" vertical="center"/>
    </xf>
    <xf numFmtId="0" fontId="61" fillId="0" borderId="27" xfId="150" applyFont="1" applyBorder="1" applyAlignment="1">
      <alignment vertical="center"/>
    </xf>
    <xf numFmtId="0" fontId="61" fillId="0" borderId="42" xfId="150" applyFont="1" applyBorder="1" applyAlignment="1">
      <alignment vertical="center"/>
    </xf>
    <xf numFmtId="0" fontId="61" fillId="0" borderId="31" xfId="150" applyFont="1" applyBorder="1" applyAlignment="1">
      <alignment horizontal="center" vertical="center"/>
    </xf>
    <xf numFmtId="0" fontId="61" fillId="0" borderId="89" xfId="150" applyFont="1" applyBorder="1" applyAlignment="1">
      <alignment horizontal="center" vertical="center"/>
    </xf>
    <xf numFmtId="0" fontId="61" fillId="0" borderId="104" xfId="150" applyFont="1" applyBorder="1" applyAlignment="1">
      <alignment horizontal="center" vertical="center"/>
    </xf>
    <xf numFmtId="0" fontId="61" fillId="0" borderId="89" xfId="150" applyFont="1" applyBorder="1" applyAlignment="1">
      <alignment vertical="center"/>
    </xf>
    <xf numFmtId="0" fontId="61" fillId="0" borderId="56" xfId="150" applyFont="1" applyBorder="1" applyAlignment="1">
      <alignment vertical="center"/>
    </xf>
    <xf numFmtId="0" fontId="61" fillId="0" borderId="16" xfId="150" applyFont="1" applyBorder="1" applyAlignment="1">
      <alignment horizontal="center" vertical="center"/>
    </xf>
    <xf numFmtId="0" fontId="61" fillId="0" borderId="100" xfId="150" applyFont="1" applyBorder="1" applyAlignment="1">
      <alignment horizontal="center" vertical="center"/>
    </xf>
    <xf numFmtId="0" fontId="61" fillId="0" borderId="101" xfId="150" applyFont="1" applyBorder="1" applyAlignment="1">
      <alignment horizontal="center" vertical="center"/>
    </xf>
    <xf numFmtId="0" fontId="61" fillId="0" borderId="0" xfId="150" applyFont="1" applyBorder="1" applyAlignment="1">
      <alignment horizontal="center" vertical="center"/>
    </xf>
    <xf numFmtId="0" fontId="61" fillId="0" borderId="43" xfId="150" applyFont="1" applyBorder="1" applyAlignment="1">
      <alignment horizontal="center" vertical="center"/>
    </xf>
    <xf numFmtId="0" fontId="61" fillId="0" borderId="31" xfId="150" applyFont="1" applyBorder="1" applyAlignment="1">
      <alignment vertical="center"/>
    </xf>
    <xf numFmtId="0" fontId="61" fillId="0" borderId="16" xfId="150" applyFont="1" applyBorder="1" applyAlignment="1">
      <alignment vertical="center"/>
    </xf>
    <xf numFmtId="0" fontId="61" fillId="0" borderId="55" xfId="150" applyFont="1" applyBorder="1" applyAlignment="1">
      <alignment vertical="center"/>
    </xf>
    <xf numFmtId="0" fontId="61" fillId="0" borderId="111" xfId="150" applyFont="1" applyBorder="1" applyAlignment="1">
      <alignment horizontal="center" vertical="center"/>
    </xf>
    <xf numFmtId="0" fontId="61" fillId="0" borderId="112" xfId="150" applyFont="1" applyBorder="1" applyAlignment="1">
      <alignment horizontal="center" vertical="center"/>
    </xf>
    <xf numFmtId="0" fontId="61" fillId="0" borderId="33" xfId="150" applyFont="1" applyBorder="1" applyAlignment="1">
      <alignment horizontal="center" vertical="center"/>
    </xf>
    <xf numFmtId="0" fontId="61" fillId="0" borderId="40" xfId="150" applyFont="1" applyBorder="1" applyAlignment="1">
      <alignment horizontal="center" vertical="center"/>
    </xf>
    <xf numFmtId="0" fontId="61" fillId="0" borderId="91" xfId="150" applyFont="1" applyBorder="1" applyAlignment="1">
      <alignment horizontal="center" vertical="center"/>
    </xf>
    <xf numFmtId="0" fontId="61" fillId="0" borderId="56" xfId="150" applyFont="1" applyBorder="1" applyAlignment="1">
      <alignment horizontal="center" vertical="center"/>
    </xf>
    <xf numFmtId="0" fontId="61" fillId="0" borderId="55" xfId="150" applyFont="1" applyBorder="1" applyAlignment="1">
      <alignment horizontal="center" vertical="center"/>
    </xf>
    <xf numFmtId="0" fontId="18" fillId="0" borderId="0" xfId="150" applyFont="1" applyBorder="1" applyAlignment="1">
      <alignment vertical="center"/>
    </xf>
    <xf numFmtId="0" fontId="18" fillId="0" borderId="0" xfId="150" applyFont="1" applyBorder="1"/>
    <xf numFmtId="0" fontId="18" fillId="0" borderId="0" xfId="147" applyFont="1" applyBorder="1" applyAlignment="1">
      <alignment vertical="center"/>
    </xf>
    <xf numFmtId="0" fontId="18" fillId="0" borderId="0" xfId="104" applyAlignment="1">
      <alignment horizontal="center"/>
    </xf>
    <xf numFmtId="167" fontId="18" fillId="0" borderId="0" xfId="104" applyNumberFormat="1" applyAlignment="1">
      <alignment horizontal="center"/>
    </xf>
    <xf numFmtId="167" fontId="27" fillId="0" borderId="20" xfId="104" applyNumberFormat="1" applyFont="1" applyBorder="1" applyAlignment="1">
      <alignment horizontal="center"/>
    </xf>
    <xf numFmtId="166" fontId="29" fillId="0" borderId="21" xfId="144" applyNumberFormat="1" applyFont="1" applyBorder="1" applyAlignment="1">
      <alignment horizontal="left" vertical="center"/>
    </xf>
    <xf numFmtId="166" fontId="18" fillId="0" borderId="33" xfId="144" applyNumberFormat="1" applyFont="1" applyBorder="1" applyAlignment="1">
      <alignment horizontal="left" vertical="center"/>
    </xf>
    <xf numFmtId="0" fontId="26" fillId="0" borderId="33" xfId="147" applyFont="1" applyBorder="1" applyAlignment="1">
      <alignment horizontal="left" vertical="center"/>
    </xf>
    <xf numFmtId="0" fontId="18" fillId="0" borderId="40" xfId="104" applyFont="1" applyBorder="1"/>
    <xf numFmtId="0" fontId="18" fillId="0" borderId="21" xfId="104" applyFont="1" applyBorder="1"/>
    <xf numFmtId="0" fontId="18" fillId="0" borderId="33" xfId="104" applyFont="1" applyBorder="1"/>
    <xf numFmtId="0" fontId="18" fillId="0" borderId="96" xfId="104" applyBorder="1"/>
    <xf numFmtId="0" fontId="18" fillId="0" borderId="44" xfId="104" applyBorder="1"/>
    <xf numFmtId="0" fontId="18" fillId="0" borderId="98" xfId="104" applyBorder="1"/>
    <xf numFmtId="167" fontId="18" fillId="0" borderId="49" xfId="104" applyNumberFormat="1" applyBorder="1" applyAlignment="1">
      <alignment horizontal="center"/>
    </xf>
    <xf numFmtId="166" fontId="30" fillId="0" borderId="34" xfId="144" applyNumberFormat="1" applyFont="1" applyBorder="1" applyAlignment="1">
      <alignment horizontal="left" vertical="center"/>
    </xf>
    <xf numFmtId="0" fontId="18" fillId="0" borderId="43" xfId="104" applyBorder="1"/>
    <xf numFmtId="0" fontId="18" fillId="0" borderId="47" xfId="104" applyFont="1" applyBorder="1"/>
    <xf numFmtId="0" fontId="18" fillId="0" borderId="37" xfId="104" applyBorder="1"/>
    <xf numFmtId="0" fontId="18" fillId="0" borderId="48" xfId="104" applyBorder="1"/>
    <xf numFmtId="167" fontId="18" fillId="0" borderId="27" xfId="104" applyNumberFormat="1" applyBorder="1" applyAlignment="1">
      <alignment horizontal="center"/>
    </xf>
    <xf numFmtId="166" fontId="30" fillId="0" borderId="41" xfId="144" applyNumberFormat="1" applyFont="1" applyBorder="1" applyAlignment="1">
      <alignment horizontal="left" vertical="center"/>
    </xf>
    <xf numFmtId="166" fontId="31" fillId="0" borderId="29" xfId="144" applyNumberFormat="1" applyFont="1" applyBorder="1" applyAlignment="1">
      <alignment horizontal="left" vertical="center"/>
    </xf>
    <xf numFmtId="0" fontId="26" fillId="0" borderId="29" xfId="147" applyFont="1" applyBorder="1" applyAlignment="1">
      <alignment horizontal="left" vertical="center"/>
    </xf>
    <xf numFmtId="0" fontId="18" fillId="0" borderId="29" xfId="104" applyBorder="1"/>
    <xf numFmtId="0" fontId="18" fillId="0" borderId="42" xfId="104" applyBorder="1"/>
    <xf numFmtId="0" fontId="18" fillId="0" borderId="52" xfId="104" applyFont="1" applyBorder="1"/>
    <xf numFmtId="0" fontId="18" fillId="0" borderId="94" xfId="104" applyBorder="1"/>
    <xf numFmtId="0" fontId="18" fillId="0" borderId="94" xfId="104" applyFont="1" applyBorder="1"/>
    <xf numFmtId="0" fontId="18" fillId="0" borderId="53" xfId="104" applyBorder="1"/>
    <xf numFmtId="167" fontId="27" fillId="0" borderId="21" xfId="104" applyNumberFormat="1" applyFont="1" applyBorder="1" applyAlignment="1">
      <alignment horizontal="center"/>
    </xf>
    <xf numFmtId="0" fontId="18" fillId="0" borderId="21" xfId="104" applyBorder="1"/>
    <xf numFmtId="0" fontId="18" fillId="0" borderId="33" xfId="104" applyBorder="1"/>
    <xf numFmtId="0" fontId="18" fillId="0" borderId="40" xfId="104" applyBorder="1"/>
    <xf numFmtId="167" fontId="18" fillId="0" borderId="34" xfId="104" applyNumberFormat="1" applyBorder="1" applyAlignment="1">
      <alignment horizontal="center"/>
    </xf>
    <xf numFmtId="166" fontId="29" fillId="0" borderId="34" xfId="144" applyNumberFormat="1" applyFont="1" applyBorder="1" applyAlignment="1">
      <alignment horizontal="left" vertical="center"/>
    </xf>
    <xf numFmtId="167" fontId="18" fillId="0" borderId="41" xfId="104" applyNumberFormat="1" applyBorder="1" applyAlignment="1">
      <alignment horizontal="center"/>
    </xf>
    <xf numFmtId="167" fontId="27" fillId="0" borderId="94" xfId="104" applyNumberFormat="1" applyFont="1" applyBorder="1"/>
    <xf numFmtId="0" fontId="65" fillId="0" borderId="0" xfId="104" applyFont="1"/>
    <xf numFmtId="0" fontId="18" fillId="0" borderId="68" xfId="104" applyBorder="1"/>
    <xf numFmtId="167" fontId="18" fillId="0" borderId="0" xfId="104" applyNumberFormat="1" applyAlignment="1">
      <alignment horizontal="center" vertical="center"/>
    </xf>
    <xf numFmtId="0" fontId="18" fillId="0" borderId="31" xfId="104" applyBorder="1" applyAlignment="1">
      <alignment vertical="center"/>
    </xf>
    <xf numFmtId="0" fontId="18" fillId="0" borderId="56" xfId="104" applyFont="1" applyBorder="1" applyAlignment="1">
      <alignment vertical="center"/>
    </xf>
    <xf numFmtId="167" fontId="66" fillId="0" borderId="0" xfId="104" applyNumberFormat="1" applyFont="1" applyBorder="1" applyAlignment="1">
      <alignment vertical="center" wrapText="1"/>
    </xf>
    <xf numFmtId="167" fontId="29" fillId="0" borderId="10" xfId="104" applyNumberFormat="1" applyFont="1" applyBorder="1" applyAlignment="1">
      <alignment horizontal="left"/>
    </xf>
    <xf numFmtId="0" fontId="18" fillId="0" borderId="11" xfId="104" applyBorder="1"/>
    <xf numFmtId="0" fontId="18" fillId="0" borderId="12" xfId="104" applyBorder="1"/>
    <xf numFmtId="0" fontId="18" fillId="0" borderId="14" xfId="104" applyBorder="1"/>
    <xf numFmtId="0" fontId="18" fillId="0" borderId="13" xfId="104" applyBorder="1"/>
    <xf numFmtId="167" fontId="18" fillId="0" borderId="0" xfId="104" applyNumberFormat="1" applyBorder="1" applyAlignment="1">
      <alignment horizontal="center"/>
    </xf>
    <xf numFmtId="0" fontId="18" fillId="0" borderId="28" xfId="104" applyBorder="1"/>
    <xf numFmtId="0" fontId="18" fillId="0" borderId="22" xfId="104" applyBorder="1"/>
    <xf numFmtId="0" fontId="18" fillId="0" borderId="23" xfId="104" applyBorder="1"/>
    <xf numFmtId="0" fontId="18" fillId="0" borderId="36" xfId="104" applyBorder="1"/>
    <xf numFmtId="0" fontId="29" fillId="0" borderId="0" xfId="104" applyFont="1"/>
    <xf numFmtId="0" fontId="18" fillId="0" borderId="16" xfId="147" applyFont="1" applyBorder="1" applyAlignment="1">
      <alignment horizontal="center" vertical="center"/>
    </xf>
    <xf numFmtId="0" fontId="67" fillId="0" borderId="16" xfId="104" applyFont="1" applyBorder="1" applyAlignment="1">
      <alignment horizontal="center" vertical="center"/>
    </xf>
    <xf numFmtId="0" fontId="67" fillId="0" borderId="16" xfId="104" applyFont="1" applyBorder="1" applyAlignment="1">
      <alignment vertical="center"/>
    </xf>
    <xf numFmtId="0" fontId="49" fillId="0" borderId="16" xfId="104" applyFont="1" applyBorder="1" applyAlignment="1">
      <alignment vertical="center"/>
    </xf>
    <xf numFmtId="0" fontId="49" fillId="0" borderId="16" xfId="104" applyFont="1" applyBorder="1" applyAlignment="1">
      <alignment vertical="center" wrapText="1"/>
    </xf>
    <xf numFmtId="165" fontId="44" fillId="0" borderId="16" xfId="147" applyNumberFormat="1" applyFont="1" applyFill="1" applyBorder="1" applyAlignment="1">
      <alignment horizontal="center" vertical="center"/>
    </xf>
    <xf numFmtId="0" fontId="26" fillId="0" borderId="0" xfId="147" applyFont="1" applyFill="1" applyAlignment="1">
      <alignment horizontal="left" vertical="center"/>
    </xf>
    <xf numFmtId="0" fontId="18" fillId="0" borderId="0" xfId="147" applyFont="1" applyFill="1" applyAlignment="1">
      <alignment vertical="top"/>
    </xf>
    <xf numFmtId="0" fontId="18" fillId="0" borderId="0" xfId="147" applyFont="1" applyFill="1" applyBorder="1" applyAlignment="1">
      <alignment horizontal="center" vertical="top" wrapText="1"/>
    </xf>
    <xf numFmtId="0" fontId="39" fillId="20" borderId="31" xfId="104" applyFont="1" applyFill="1" applyBorder="1" applyAlignment="1">
      <alignment horizontal="center"/>
    </xf>
    <xf numFmtId="0" fontId="29" fillId="0" borderId="34" xfId="104" applyFont="1" applyFill="1" applyBorder="1" applyAlignment="1">
      <alignment horizontal="center" vertical="top" wrapText="1"/>
    </xf>
    <xf numFmtId="0" fontId="29" fillId="0" borderId="0" xfId="104" applyFont="1" applyFill="1" applyBorder="1" applyAlignment="1">
      <alignment horizontal="center" vertical="top" wrapText="1"/>
    </xf>
    <xf numFmtId="165" fontId="29" fillId="0" borderId="46" xfId="104" applyNumberFormat="1" applyFont="1" applyFill="1" applyBorder="1" applyAlignment="1">
      <alignment horizontal="center" vertical="center"/>
    </xf>
    <xf numFmtId="0" fontId="29" fillId="0" borderId="47" xfId="149" applyFont="1" applyFill="1" applyBorder="1" applyAlignment="1">
      <alignment vertical="center"/>
    </xf>
    <xf numFmtId="0" fontId="34" fillId="0" borderId="37" xfId="149" applyFont="1" applyFill="1" applyBorder="1" applyAlignment="1">
      <alignment vertical="center"/>
    </xf>
    <xf numFmtId="0" fontId="34" fillId="0" borderId="37" xfId="149" applyFont="1" applyFill="1" applyBorder="1" applyAlignment="1">
      <alignment horizontal="left" vertical="center"/>
    </xf>
    <xf numFmtId="0" fontId="34" fillId="0" borderId="37" xfId="104" applyFont="1" applyFill="1" applyBorder="1" applyAlignment="1">
      <alignment horizontal="left" vertical="center"/>
    </xf>
    <xf numFmtId="0" fontId="34" fillId="0" borderId="37" xfId="104" applyFont="1" applyFill="1" applyBorder="1" applyAlignment="1">
      <alignment vertical="center"/>
    </xf>
    <xf numFmtId="165" fontId="29" fillId="0" borderId="37" xfId="104" applyNumberFormat="1" applyFont="1" applyFill="1" applyBorder="1" applyAlignment="1">
      <alignment horizontal="center" vertical="center"/>
    </xf>
    <xf numFmtId="0" fontId="29" fillId="0" borderId="47" xfId="149" applyFont="1" applyFill="1" applyBorder="1" applyAlignment="1">
      <alignment horizontal="left" vertical="center"/>
    </xf>
    <xf numFmtId="0" fontId="34" fillId="0" borderId="37" xfId="104" applyFont="1" applyFill="1" applyBorder="1" applyAlignment="1">
      <alignment horizontal="right" vertical="center"/>
    </xf>
    <xf numFmtId="0" fontId="29" fillId="0" borderId="47" xfId="0" applyFont="1" applyFill="1" applyBorder="1"/>
    <xf numFmtId="0" fontId="34" fillId="0" borderId="52" xfId="104" applyFont="1" applyFill="1" applyBorder="1" applyAlignment="1">
      <alignment horizontal="left" vertical="center"/>
    </xf>
    <xf numFmtId="165" fontId="29" fillId="0" borderId="94" xfId="104" applyNumberFormat="1" applyFont="1" applyFill="1" applyBorder="1" applyAlignment="1">
      <alignment horizontal="center" vertical="center"/>
    </xf>
    <xf numFmtId="165" fontId="29" fillId="0" borderId="53" xfId="104" applyNumberFormat="1" applyFont="1" applyFill="1" applyBorder="1" applyAlignment="1">
      <alignment horizontal="center" vertical="center"/>
    </xf>
    <xf numFmtId="0" fontId="29" fillId="0" borderId="93" xfId="104" applyFont="1" applyFill="1" applyBorder="1" applyAlignment="1">
      <alignment horizontal="center" vertical="top"/>
    </xf>
    <xf numFmtId="0" fontId="29" fillId="0" borderId="89" xfId="104" applyFont="1" applyFill="1" applyBorder="1" applyAlignment="1">
      <alignment horizontal="center" vertical="top"/>
    </xf>
    <xf numFmtId="165" fontId="29" fillId="0" borderId="56" xfId="104" applyNumberFormat="1" applyFont="1" applyFill="1" applyBorder="1" applyAlignment="1">
      <alignment horizontal="center" vertical="top"/>
    </xf>
    <xf numFmtId="0" fontId="18" fillId="0" borderId="0" xfId="104" applyFont="1" applyFill="1"/>
    <xf numFmtId="0" fontId="61" fillId="0" borderId="20" xfId="149" applyFont="1" applyFill="1" applyBorder="1" applyAlignment="1">
      <alignment horizontal="center" vertical="center"/>
    </xf>
    <xf numFmtId="0" fontId="18" fillId="0" borderId="31" xfId="104" applyFont="1" applyFill="1" applyBorder="1"/>
    <xf numFmtId="0" fontId="18" fillId="0" borderId="56" xfId="104" applyFont="1" applyFill="1" applyBorder="1"/>
    <xf numFmtId="0" fontId="18" fillId="0" borderId="55" xfId="104" applyFont="1" applyFill="1" applyBorder="1"/>
    <xf numFmtId="0" fontId="27" fillId="0" borderId="91" xfId="104" applyFont="1" applyFill="1" applyBorder="1"/>
    <xf numFmtId="0" fontId="27" fillId="0" borderId="89" xfId="104" applyFont="1" applyFill="1" applyBorder="1"/>
    <xf numFmtId="0" fontId="27" fillId="0" borderId="55" xfId="104" applyFont="1" applyFill="1" applyBorder="1"/>
    <xf numFmtId="0" fontId="41" fillId="0" borderId="0" xfId="147" applyFont="1" applyFill="1" applyBorder="1" applyAlignment="1">
      <alignment horizontal="center" vertical="center"/>
    </xf>
    <xf numFmtId="0" fontId="61" fillId="0" borderId="21" xfId="149" applyFont="1" applyFill="1" applyBorder="1" applyAlignment="1">
      <alignment horizontal="center" vertical="center"/>
    </xf>
    <xf numFmtId="0" fontId="61" fillId="0" borderId="40" xfId="149" applyFont="1" applyFill="1" applyBorder="1" applyAlignment="1">
      <alignment horizontal="center" vertical="center"/>
    </xf>
    <xf numFmtId="0" fontId="61" fillId="0" borderId="33" xfId="149" applyFont="1" applyFill="1" applyBorder="1" applyAlignment="1">
      <alignment horizontal="center" vertical="center"/>
    </xf>
    <xf numFmtId="0" fontId="18" fillId="0" borderId="16" xfId="104" applyFont="1" applyFill="1" applyBorder="1"/>
    <xf numFmtId="0" fontId="18" fillId="0" borderId="33" xfId="104" applyFont="1" applyFill="1" applyBorder="1"/>
    <xf numFmtId="0" fontId="18" fillId="0" borderId="40" xfId="104" applyFont="1" applyFill="1" applyBorder="1"/>
    <xf numFmtId="0" fontId="18" fillId="0" borderId="91" xfId="104" applyFont="1" applyFill="1" applyBorder="1"/>
    <xf numFmtId="0" fontId="18" fillId="0" borderId="89" xfId="104" applyFont="1" applyFill="1" applyBorder="1"/>
    <xf numFmtId="0" fontId="18" fillId="0" borderId="93" xfId="104" applyFont="1" applyFill="1" applyBorder="1"/>
    <xf numFmtId="0" fontId="42" fillId="0" borderId="61" xfId="169" applyFont="1" applyFill="1" applyBorder="1" applyAlignment="1">
      <alignment horizontal="center" vertical="center"/>
    </xf>
    <xf numFmtId="0" fontId="42" fillId="0" borderId="16" xfId="169" applyFont="1" applyFill="1" applyBorder="1" applyAlignment="1">
      <alignment horizontal="center" vertical="center"/>
    </xf>
    <xf numFmtId="0" fontId="42" fillId="0" borderId="19" xfId="169" applyFont="1" applyFill="1" applyBorder="1" applyAlignment="1">
      <alignment horizontal="center" vertical="center"/>
    </xf>
    <xf numFmtId="0" fontId="18" fillId="0" borderId="56" xfId="104" applyFont="1" applyFill="1" applyBorder="1" applyAlignment="1">
      <alignment vertical="top"/>
    </xf>
    <xf numFmtId="0" fontId="18" fillId="0" borderId="90" xfId="104" applyFont="1" applyFill="1" applyBorder="1"/>
    <xf numFmtId="0" fontId="18" fillId="0" borderId="0" xfId="104" applyFont="1" applyFill="1" applyBorder="1"/>
    <xf numFmtId="0" fontId="27" fillId="0" borderId="21" xfId="147" applyFont="1" applyFill="1" applyBorder="1" applyAlignment="1">
      <alignment horizontal="center" vertical="center"/>
    </xf>
    <xf numFmtId="0" fontId="41" fillId="0" borderId="33" xfId="147" applyFont="1" applyFill="1" applyBorder="1" applyAlignment="1">
      <alignment horizontal="center" vertical="center"/>
    </xf>
    <xf numFmtId="0" fontId="42" fillId="0" borderId="61" xfId="169" applyFont="1" applyFill="1" applyBorder="1" applyAlignment="1"/>
    <xf numFmtId="0" fontId="42" fillId="0" borderId="16" xfId="169" applyFont="1" applyFill="1" applyBorder="1" applyAlignment="1"/>
    <xf numFmtId="0" fontId="42" fillId="0" borderId="19" xfId="169" applyFont="1" applyFill="1" applyBorder="1" applyAlignment="1"/>
    <xf numFmtId="0" fontId="61" fillId="0" borderId="16" xfId="149" applyFont="1" applyFill="1" applyBorder="1" applyAlignment="1">
      <alignment horizontal="center" vertical="center"/>
    </xf>
    <xf numFmtId="165" fontId="40" fillId="0" borderId="54" xfId="147" applyNumberFormat="1" applyFont="1" applyFill="1" applyBorder="1" applyAlignment="1">
      <alignment horizontal="center" vertical="center"/>
    </xf>
    <xf numFmtId="0" fontId="61" fillId="0" borderId="27" xfId="149" applyFont="1" applyFill="1" applyBorder="1" applyAlignment="1">
      <alignment horizontal="center" vertical="center"/>
    </xf>
    <xf numFmtId="0" fontId="61" fillId="0" borderId="31" xfId="149" applyFont="1" applyFill="1" applyBorder="1" applyAlignment="1">
      <alignment horizontal="center" vertical="center"/>
    </xf>
    <xf numFmtId="0" fontId="61" fillId="0" borderId="55" xfId="149" applyFont="1" applyFill="1" applyBorder="1" applyAlignment="1">
      <alignment horizontal="center" vertical="center"/>
    </xf>
    <xf numFmtId="0" fontId="61" fillId="0" borderId="56" xfId="149" applyFont="1" applyFill="1" applyBorder="1" applyAlignment="1">
      <alignment horizontal="center" vertical="center"/>
    </xf>
    <xf numFmtId="0" fontId="27" fillId="0" borderId="31" xfId="147" applyFont="1" applyFill="1" applyBorder="1" applyAlignment="1">
      <alignment horizontal="center" vertical="center"/>
    </xf>
    <xf numFmtId="0" fontId="41" fillId="0" borderId="29" xfId="147" applyFont="1" applyFill="1" applyBorder="1" applyAlignment="1">
      <alignment horizontal="center" vertical="center"/>
    </xf>
    <xf numFmtId="165" fontId="40" fillId="0" borderId="57" xfId="147" applyNumberFormat="1" applyFont="1" applyFill="1" applyBorder="1" applyAlignment="1">
      <alignment horizontal="center" vertical="center"/>
    </xf>
    <xf numFmtId="165" fontId="40" fillId="0" borderId="66" xfId="147" applyNumberFormat="1" applyFont="1" applyFill="1" applyBorder="1" applyAlignment="1">
      <alignment horizontal="center" vertical="center"/>
    </xf>
    <xf numFmtId="0" fontId="18" fillId="0" borderId="29" xfId="104" applyFont="1" applyFill="1" applyBorder="1"/>
    <xf numFmtId="0" fontId="18" fillId="0" borderId="41" xfId="104" applyFont="1" applyFill="1" applyBorder="1"/>
    <xf numFmtId="0" fontId="18" fillId="0" borderId="42" xfId="104" applyFont="1" applyFill="1" applyBorder="1"/>
    <xf numFmtId="0" fontId="18" fillId="0" borderId="99" xfId="104" applyFont="1" applyFill="1" applyBorder="1"/>
    <xf numFmtId="0" fontId="18" fillId="0" borderId="104" xfId="104" applyFont="1" applyFill="1" applyBorder="1"/>
    <xf numFmtId="0" fontId="61" fillId="0" borderId="41" xfId="149" applyFont="1" applyFill="1" applyBorder="1" applyAlignment="1">
      <alignment horizontal="center" vertical="center"/>
    </xf>
    <xf numFmtId="0" fontId="61" fillId="0" borderId="42" xfId="149" applyFont="1" applyFill="1" applyBorder="1" applyAlignment="1">
      <alignment horizontal="center" vertical="center"/>
    </xf>
    <xf numFmtId="0" fontId="61" fillId="0" borderId="29" xfId="149" applyFont="1" applyFill="1" applyBorder="1" applyAlignment="1">
      <alignment horizontal="center" vertical="center"/>
    </xf>
    <xf numFmtId="0" fontId="18" fillId="0" borderId="27" xfId="104" applyFont="1" applyFill="1" applyBorder="1"/>
    <xf numFmtId="0" fontId="18" fillId="0" borderId="106" xfId="104" applyFont="1" applyFill="1" applyBorder="1"/>
    <xf numFmtId="0" fontId="42" fillId="0" borderId="108" xfId="169" applyFont="1" applyFill="1" applyBorder="1" applyAlignment="1"/>
    <xf numFmtId="0" fontId="42" fillId="0" borderId="109" xfId="169" applyFont="1" applyFill="1" applyBorder="1" applyAlignment="1"/>
    <xf numFmtId="0" fontId="42" fillId="0" borderId="110" xfId="169" applyFont="1" applyFill="1" applyBorder="1" applyAlignment="1"/>
    <xf numFmtId="0" fontId="18" fillId="0" borderId="43" xfId="104" applyFont="1" applyFill="1" applyBorder="1"/>
    <xf numFmtId="0" fontId="18" fillId="0" borderId="29" xfId="104" applyFont="1" applyFill="1" applyBorder="1" applyAlignment="1">
      <alignment vertical="top"/>
    </xf>
    <xf numFmtId="0" fontId="18" fillId="0" borderId="105" xfId="104" applyFont="1" applyFill="1" applyBorder="1"/>
    <xf numFmtId="0" fontId="27" fillId="0" borderId="41" xfId="147" applyFont="1" applyFill="1" applyBorder="1" applyAlignment="1">
      <alignment horizontal="center" vertical="center"/>
    </xf>
    <xf numFmtId="165" fontId="40" fillId="29" borderId="54" xfId="147" applyNumberFormat="1" applyFont="1" applyFill="1" applyBorder="1" applyAlignment="1">
      <alignment horizontal="center" vertical="center"/>
    </xf>
    <xf numFmtId="165" fontId="40" fillId="29" borderId="57" xfId="147" applyNumberFormat="1" applyFont="1" applyFill="1" applyBorder="1" applyAlignment="1">
      <alignment horizontal="center" vertical="center"/>
    </xf>
    <xf numFmtId="165" fontId="40" fillId="29" borderId="66" xfId="147" applyNumberFormat="1" applyFont="1" applyFill="1" applyBorder="1" applyAlignment="1">
      <alignment horizontal="center" vertical="center"/>
    </xf>
    <xf numFmtId="0" fontId="18" fillId="0" borderId="0" xfId="0" applyFont="1" applyFill="1"/>
    <xf numFmtId="0" fontId="18" fillId="0" borderId="0" xfId="147" applyFont="1" applyFill="1" applyBorder="1" applyAlignment="1">
      <alignment vertical="top"/>
    </xf>
    <xf numFmtId="0" fontId="34" fillId="0" borderId="47" xfId="149" applyFont="1" applyFill="1" applyBorder="1" applyAlignment="1">
      <alignment vertical="center"/>
    </xf>
    <xf numFmtId="0" fontId="29" fillId="0" borderId="47" xfId="169" applyFont="1" applyFill="1" applyBorder="1" applyAlignment="1"/>
    <xf numFmtId="0" fontId="18" fillId="0" borderId="37" xfId="0" applyFont="1" applyFill="1" applyBorder="1"/>
    <xf numFmtId="165" fontId="18" fillId="0" borderId="37" xfId="0" applyNumberFormat="1" applyFont="1" applyFill="1" applyBorder="1" applyAlignment="1">
      <alignment horizontal="center" vertical="center"/>
    </xf>
    <xf numFmtId="0" fontId="18" fillId="0" borderId="48" xfId="104" applyFont="1" applyFill="1" applyBorder="1"/>
    <xf numFmtId="0" fontId="18" fillId="0" borderId="34" xfId="104" applyFont="1" applyFill="1" applyBorder="1"/>
    <xf numFmtId="0" fontId="34" fillId="0" borderId="49" xfId="104" applyFont="1" applyFill="1" applyBorder="1" applyAlignment="1">
      <alignment vertical="top" wrapText="1"/>
    </xf>
    <xf numFmtId="0" fontId="18" fillId="0" borderId="14" xfId="169" applyFont="1" applyFill="1" applyBorder="1"/>
    <xf numFmtId="0" fontId="18" fillId="0" borderId="0" xfId="149" applyFont="1" applyFill="1" applyBorder="1" applyAlignment="1">
      <alignment vertical="top"/>
    </xf>
    <xf numFmtId="0" fontId="18" fillId="0" borderId="13" xfId="149" applyFont="1" applyFill="1" applyBorder="1" applyAlignment="1">
      <alignment vertical="top"/>
    </xf>
    <xf numFmtId="0" fontId="34" fillId="0" borderId="50" xfId="149" applyFont="1" applyFill="1" applyBorder="1" applyAlignment="1">
      <alignment horizontal="left" vertical="center" wrapText="1"/>
    </xf>
    <xf numFmtId="165" fontId="29" fillId="0" borderId="51" xfId="104" applyNumberFormat="1" applyFont="1" applyFill="1" applyBorder="1" applyAlignment="1">
      <alignment horizontal="center" vertical="center"/>
    </xf>
    <xf numFmtId="165" fontId="29" fillId="0" borderId="37" xfId="149" applyNumberFormat="1" applyFont="1" applyFill="1" applyBorder="1" applyAlignment="1">
      <alignment horizontal="center" vertical="top"/>
    </xf>
    <xf numFmtId="0" fontId="34" fillId="0" borderId="47" xfId="104" applyFont="1" applyFill="1" applyBorder="1" applyAlignment="1">
      <alignment horizontal="left" vertical="center"/>
    </xf>
    <xf numFmtId="0" fontId="34" fillId="0" borderId="37" xfId="104" applyFont="1" applyFill="1" applyBorder="1" applyAlignment="1">
      <alignment horizontal="left" vertical="top"/>
    </xf>
    <xf numFmtId="0" fontId="18" fillId="0" borderId="37" xfId="104" applyFont="1" applyFill="1" applyBorder="1" applyAlignment="1">
      <alignment horizontal="left" vertical="top"/>
    </xf>
    <xf numFmtId="165" fontId="34" fillId="0" borderId="48" xfId="104" applyNumberFormat="1" applyFont="1" applyFill="1" applyBorder="1" applyAlignment="1">
      <alignment horizontal="center"/>
    </xf>
    <xf numFmtId="0" fontId="29" fillId="0" borderId="0" xfId="104" applyFont="1" applyFill="1" applyBorder="1" applyAlignment="1">
      <alignment vertical="top" wrapText="1"/>
    </xf>
    <xf numFmtId="0" fontId="29" fillId="0" borderId="34" xfId="104" applyFont="1" applyFill="1" applyBorder="1" applyAlignment="1">
      <alignment horizontal="left" vertical="top" wrapText="1"/>
    </xf>
    <xf numFmtId="0" fontId="18" fillId="0" borderId="37" xfId="169" applyFont="1" applyFill="1" applyBorder="1"/>
    <xf numFmtId="167" fontId="39" fillId="0" borderId="48" xfId="104" applyNumberFormat="1" applyFont="1" applyFill="1" applyBorder="1" applyAlignment="1">
      <alignment horizontal="left"/>
    </xf>
    <xf numFmtId="0" fontId="34" fillId="0" borderId="37" xfId="104" applyFont="1" applyFill="1" applyBorder="1"/>
    <xf numFmtId="0" fontId="18" fillId="0" borderId="37" xfId="104" applyFont="1" applyFill="1" applyBorder="1"/>
    <xf numFmtId="0" fontId="29" fillId="0" borderId="34" xfId="104" applyFont="1" applyFill="1" applyBorder="1" applyAlignment="1">
      <alignment vertical="top" wrapText="1"/>
    </xf>
    <xf numFmtId="0" fontId="29" fillId="0" borderId="43" xfId="104" applyFont="1" applyFill="1" applyBorder="1" applyAlignment="1">
      <alignment vertical="top" wrapText="1"/>
    </xf>
    <xf numFmtId="167" fontId="39" fillId="0" borderId="48" xfId="149" applyNumberFormat="1" applyFont="1" applyFill="1" applyBorder="1" applyAlignment="1">
      <alignment horizontal="left" vertical="top"/>
    </xf>
    <xf numFmtId="0" fontId="18" fillId="0" borderId="49" xfId="104" applyFont="1" applyFill="1" applyBorder="1" applyAlignment="1">
      <alignment vertical="top" wrapText="1"/>
    </xf>
    <xf numFmtId="0" fontId="18" fillId="0" borderId="34" xfId="0" applyFont="1" applyFill="1" applyBorder="1"/>
    <xf numFmtId="0" fontId="34" fillId="0" borderId="43" xfId="0" applyFont="1" applyFill="1" applyBorder="1" applyAlignment="1">
      <alignment horizontal="center" vertical="center" wrapText="1"/>
    </xf>
    <xf numFmtId="167" fontId="39" fillId="0" borderId="43" xfId="104" applyNumberFormat="1" applyFont="1" applyFill="1" applyBorder="1" applyAlignment="1">
      <alignment horizontal="center"/>
    </xf>
    <xf numFmtId="0" fontId="18" fillId="0" borderId="30" xfId="149" applyFont="1" applyFill="1" applyBorder="1" applyAlignment="1">
      <alignment vertical="top"/>
    </xf>
    <xf numFmtId="0" fontId="34" fillId="0" borderId="47" xfId="149" applyFont="1" applyFill="1" applyBorder="1" applyAlignment="1">
      <alignment vertical="top"/>
    </xf>
    <xf numFmtId="165" fontId="34" fillId="0" borderId="37" xfId="104" applyNumberFormat="1" applyFont="1" applyFill="1" applyBorder="1" applyAlignment="1">
      <alignment horizontal="center"/>
    </xf>
    <xf numFmtId="0" fontId="34" fillId="0" borderId="45" xfId="149" applyFont="1" applyFill="1" applyBorder="1" applyAlignment="1">
      <alignment horizontal="left" vertical="center" wrapText="1"/>
    </xf>
    <xf numFmtId="0" fontId="29" fillId="0" borderId="47" xfId="169" applyFont="1" applyFill="1" applyBorder="1" applyAlignment="1">
      <alignment vertical="top"/>
    </xf>
    <xf numFmtId="0" fontId="29" fillId="0" borderId="0" xfId="104" applyFont="1" applyFill="1" applyBorder="1" applyAlignment="1">
      <alignment horizontal="right"/>
    </xf>
    <xf numFmtId="167" fontId="43" fillId="0" borderId="0" xfId="104" applyNumberFormat="1" applyFont="1" applyFill="1" applyBorder="1" applyAlignment="1">
      <alignment horizontal="left"/>
    </xf>
    <xf numFmtId="0" fontId="34" fillId="0" borderId="34" xfId="149" applyFont="1" applyFill="1" applyBorder="1" applyAlignment="1">
      <alignment vertical="center"/>
    </xf>
    <xf numFmtId="0" fontId="29" fillId="0" borderId="61" xfId="149" applyFont="1" applyFill="1" applyBorder="1" applyAlignment="1">
      <alignment horizontal="center" vertical="top"/>
    </xf>
    <xf numFmtId="0" fontId="29" fillId="0" borderId="16" xfId="149" applyFont="1" applyFill="1" applyBorder="1" applyAlignment="1">
      <alignment horizontal="center" vertical="top"/>
    </xf>
    <xf numFmtId="0" fontId="29" fillId="0" borderId="75" xfId="149" applyFont="1" applyFill="1" applyBorder="1" applyAlignment="1">
      <alignment horizontal="center" vertical="top"/>
    </xf>
    <xf numFmtId="0" fontId="34" fillId="0" borderId="34" xfId="149" applyFont="1" applyFill="1" applyBorder="1" applyAlignment="1">
      <alignment vertical="top"/>
    </xf>
    <xf numFmtId="0" fontId="34" fillId="0" borderId="50" xfId="104" applyFont="1" applyFill="1" applyBorder="1" applyAlignment="1">
      <alignment horizontal="left" vertical="center"/>
    </xf>
    <xf numFmtId="0" fontId="18" fillId="0" borderId="38" xfId="169" applyFont="1" applyFill="1" applyBorder="1"/>
    <xf numFmtId="165" fontId="18" fillId="0" borderId="43" xfId="104" applyNumberFormat="1" applyFont="1" applyFill="1" applyBorder="1" applyAlignment="1">
      <alignment horizontal="center"/>
    </xf>
    <xf numFmtId="0" fontId="29" fillId="0" borderId="20" xfId="149" applyFont="1" applyFill="1" applyBorder="1" applyAlignment="1">
      <alignment horizontal="center" vertical="top" wrapText="1"/>
    </xf>
    <xf numFmtId="0" fontId="29" fillId="0" borderId="51" xfId="104" applyFont="1" applyFill="1" applyBorder="1" applyAlignment="1">
      <alignment horizontal="center" vertical="center"/>
    </xf>
    <xf numFmtId="0" fontId="29" fillId="0" borderId="77" xfId="149" applyFont="1" applyFill="1" applyBorder="1" applyAlignment="1">
      <alignment vertical="top" wrapText="1"/>
    </xf>
    <xf numFmtId="0" fontId="18" fillId="0" borderId="34" xfId="149" applyFont="1" applyFill="1" applyBorder="1" applyAlignment="1">
      <alignment horizontal="center" vertical="top"/>
    </xf>
    <xf numFmtId="0" fontId="18" fillId="0" borderId="43" xfId="149" applyFont="1" applyFill="1" applyBorder="1" applyAlignment="1">
      <alignment horizontal="center" vertical="top"/>
    </xf>
    <xf numFmtId="0" fontId="29" fillId="0" borderId="49" xfId="149" applyFont="1" applyFill="1" applyBorder="1" applyAlignment="1">
      <alignment horizontal="center" vertical="top" wrapText="1"/>
    </xf>
    <xf numFmtId="0" fontId="29" fillId="0" borderId="50" xfId="104" applyFont="1" applyFill="1" applyBorder="1" applyAlignment="1">
      <alignment vertical="center"/>
    </xf>
    <xf numFmtId="0" fontId="29" fillId="0" borderId="13" xfId="149" applyFont="1" applyFill="1" applyBorder="1" applyAlignment="1">
      <alignment vertical="top" wrapText="1"/>
    </xf>
    <xf numFmtId="0" fontId="29" fillId="0" borderId="37" xfId="104" applyFont="1" applyFill="1" applyBorder="1" applyAlignment="1">
      <alignment vertical="center"/>
    </xf>
    <xf numFmtId="0" fontId="29" fillId="0" borderId="0" xfId="104" applyFont="1" applyFill="1" applyBorder="1" applyAlignment="1">
      <alignment horizontal="center" vertical="center"/>
    </xf>
    <xf numFmtId="165" fontId="29" fillId="0" borderId="48" xfId="104" applyNumberFormat="1" applyFont="1" applyFill="1" applyBorder="1" applyAlignment="1">
      <alignment horizontal="left"/>
    </xf>
    <xf numFmtId="0" fontId="18" fillId="0" borderId="49" xfId="104" applyFont="1" applyFill="1" applyBorder="1" applyAlignment="1">
      <alignment horizontal="center" vertical="top" wrapText="1"/>
    </xf>
    <xf numFmtId="0" fontId="29" fillId="0" borderId="43" xfId="104" applyFont="1" applyFill="1" applyBorder="1" applyAlignment="1">
      <alignment horizontal="center" vertical="center"/>
    </xf>
    <xf numFmtId="0" fontId="18" fillId="0" borderId="34" xfId="104" applyFont="1" applyFill="1" applyBorder="1" applyAlignment="1">
      <alignment vertical="top" wrapText="1"/>
    </xf>
    <xf numFmtId="0" fontId="18" fillId="0" borderId="0" xfId="104" applyFont="1" applyFill="1" applyBorder="1" applyAlignment="1">
      <alignment horizontal="center" vertical="top" wrapText="1"/>
    </xf>
    <xf numFmtId="0" fontId="18" fillId="0" borderId="34" xfId="149" applyFont="1" applyFill="1" applyBorder="1" applyAlignment="1">
      <alignment vertical="top"/>
    </xf>
    <xf numFmtId="0" fontId="18" fillId="0" borderId="43" xfId="149" applyFont="1" applyFill="1" applyBorder="1" applyAlignment="1">
      <alignment vertical="top"/>
    </xf>
    <xf numFmtId="0" fontId="18" fillId="0" borderId="34" xfId="104" applyFont="1" applyFill="1" applyBorder="1" applyAlignment="1">
      <alignment horizontal="left" vertical="top" wrapText="1"/>
    </xf>
    <xf numFmtId="0" fontId="29" fillId="0" borderId="0" xfId="149" applyFont="1" applyFill="1" applyBorder="1" applyAlignment="1">
      <alignment horizontal="center" vertical="top" wrapText="1"/>
    </xf>
    <xf numFmtId="0" fontId="18" fillId="0" borderId="43" xfId="104" applyFont="1" applyFill="1" applyBorder="1" applyAlignment="1">
      <alignment horizontal="left" vertical="top" wrapText="1"/>
    </xf>
    <xf numFmtId="0" fontId="18" fillId="0" borderId="0" xfId="104" applyFont="1" applyFill="1" applyBorder="1" applyAlignment="1">
      <alignment horizontal="left" vertical="top" wrapText="1"/>
    </xf>
    <xf numFmtId="0" fontId="34" fillId="0" borderId="48" xfId="104" applyFont="1" applyFill="1" applyBorder="1" applyAlignment="1">
      <alignment horizontal="center"/>
    </xf>
    <xf numFmtId="0" fontId="18" fillId="0" borderId="34" xfId="104" applyFont="1" applyFill="1" applyBorder="1" applyAlignment="1">
      <alignment vertical="top"/>
    </xf>
    <xf numFmtId="0" fontId="18" fillId="0" borderId="43" xfId="104" applyFont="1" applyFill="1" applyBorder="1" applyAlignment="1">
      <alignment vertical="top"/>
    </xf>
    <xf numFmtId="0" fontId="18" fillId="0" borderId="0" xfId="104" applyFont="1" applyFill="1" applyAlignment="1"/>
    <xf numFmtId="0" fontId="18" fillId="0" borderId="43" xfId="104" applyFont="1" applyFill="1" applyBorder="1" applyAlignment="1">
      <alignment horizontal="center"/>
    </xf>
    <xf numFmtId="0" fontId="18" fillId="0" borderId="0" xfId="104" applyFont="1" applyFill="1" applyBorder="1" applyAlignment="1">
      <alignment horizontal="center"/>
    </xf>
    <xf numFmtId="0" fontId="34" fillId="0" borderId="34" xfId="104" applyFont="1" applyFill="1" applyBorder="1" applyAlignment="1">
      <alignment horizontal="left" vertical="center"/>
    </xf>
    <xf numFmtId="0" fontId="34" fillId="0" borderId="0" xfId="104" applyFont="1" applyFill="1" applyBorder="1" applyAlignment="1">
      <alignment horizontal="left" vertical="top"/>
    </xf>
    <xf numFmtId="0" fontId="18" fillId="0" borderId="0" xfId="104" applyFont="1" applyFill="1" applyBorder="1" applyAlignment="1">
      <alignment horizontal="left" vertical="top"/>
    </xf>
    <xf numFmtId="165" fontId="34" fillId="0" borderId="43" xfId="104" applyNumberFormat="1" applyFont="1" applyFill="1" applyBorder="1" applyAlignment="1">
      <alignment horizontal="center"/>
    </xf>
    <xf numFmtId="165" fontId="34" fillId="0" borderId="0" xfId="104" applyNumberFormat="1" applyFont="1" applyFill="1" applyBorder="1" applyAlignment="1">
      <alignment horizontal="left"/>
    </xf>
    <xf numFmtId="0" fontId="29" fillId="0" borderId="0" xfId="104" applyFont="1" applyFill="1" applyBorder="1" applyAlignment="1">
      <alignment horizontal="center"/>
    </xf>
    <xf numFmtId="0" fontId="29" fillId="0" borderId="41" xfId="104" applyFont="1" applyFill="1" applyBorder="1" applyAlignment="1">
      <alignment wrapText="1"/>
    </xf>
    <xf numFmtId="0" fontId="18" fillId="0" borderId="94" xfId="104" applyFont="1" applyFill="1" applyBorder="1" applyAlignment="1">
      <alignment horizontal="left" vertical="center"/>
    </xf>
    <xf numFmtId="0" fontId="29" fillId="0" borderId="34" xfId="104" applyFont="1" applyFill="1" applyBorder="1" applyAlignment="1">
      <alignment horizontal="center"/>
    </xf>
    <xf numFmtId="0" fontId="29" fillId="0" borderId="43" xfId="104" applyFont="1" applyFill="1" applyBorder="1" applyAlignment="1">
      <alignment horizontal="center"/>
    </xf>
    <xf numFmtId="0" fontId="60" fillId="0" borderId="34" xfId="104" applyFont="1" applyFill="1" applyBorder="1" applyAlignment="1">
      <alignment horizontal="left" vertical="top"/>
    </xf>
    <xf numFmtId="0" fontId="18" fillId="0" borderId="49" xfId="0" applyFont="1" applyFill="1" applyBorder="1"/>
    <xf numFmtId="0" fontId="34" fillId="0" borderId="34" xfId="104" applyFont="1" applyFill="1" applyBorder="1" applyAlignment="1">
      <alignment horizontal="left" vertical="top"/>
    </xf>
    <xf numFmtId="165" fontId="29" fillId="0" borderId="0" xfId="104" applyNumberFormat="1" applyFont="1" applyFill="1" applyBorder="1" applyAlignment="1">
      <alignment horizontal="left"/>
    </xf>
    <xf numFmtId="0" fontId="18" fillId="0" borderId="13" xfId="0" applyFont="1" applyFill="1" applyBorder="1" applyAlignment="1"/>
    <xf numFmtId="165" fontId="34" fillId="0" borderId="43" xfId="104" applyNumberFormat="1" applyFont="1" applyFill="1" applyBorder="1" applyAlignment="1">
      <alignment horizontal="left"/>
    </xf>
    <xf numFmtId="0" fontId="18" fillId="0" borderId="0" xfId="0" applyFont="1" applyFill="1" applyBorder="1"/>
    <xf numFmtId="0" fontId="18" fillId="0" borderId="43" xfId="104" applyFont="1" applyFill="1" applyBorder="1" applyAlignment="1">
      <alignment vertical="top" wrapText="1"/>
    </xf>
    <xf numFmtId="0" fontId="18" fillId="0" borderId="43" xfId="0" applyFont="1" applyFill="1" applyBorder="1"/>
    <xf numFmtId="0" fontId="34" fillId="0" borderId="41" xfId="104" applyFont="1" applyFill="1" applyBorder="1" applyAlignment="1">
      <alignment horizontal="left" vertical="center"/>
    </xf>
    <xf numFmtId="0" fontId="18" fillId="0" borderId="29" xfId="104" applyFont="1" applyFill="1" applyBorder="1" applyAlignment="1">
      <alignment horizontal="left" vertical="center"/>
    </xf>
    <xf numFmtId="165" fontId="29" fillId="0" borderId="42" xfId="104" applyNumberFormat="1" applyFont="1" applyFill="1" applyBorder="1" applyAlignment="1">
      <alignment horizontal="left" vertical="center"/>
    </xf>
    <xf numFmtId="0" fontId="18" fillId="0" borderId="14" xfId="0" applyFont="1" applyFill="1" applyBorder="1"/>
    <xf numFmtId="0" fontId="76" fillId="14" borderId="10" xfId="121" applyFont="1" applyFill="1" applyBorder="1" applyAlignment="1"/>
    <xf numFmtId="0" fontId="76" fillId="14" borderId="11" xfId="121" applyFont="1" applyFill="1" applyBorder="1" applyAlignment="1"/>
    <xf numFmtId="0" fontId="76" fillId="14" borderId="12" xfId="121" applyFont="1" applyFill="1" applyBorder="1" applyAlignment="1"/>
    <xf numFmtId="0" fontId="80" fillId="0" borderId="0" xfId="121" applyFont="1"/>
    <xf numFmtId="0" fontId="74" fillId="0" borderId="11" xfId="121" applyFont="1" applyFill="1" applyBorder="1" applyAlignment="1">
      <alignment horizontal="left"/>
    </xf>
    <xf numFmtId="0" fontId="74" fillId="0" borderId="11" xfId="121" applyFont="1" applyFill="1" applyBorder="1"/>
    <xf numFmtId="0" fontId="74" fillId="0" borderId="0" xfId="121" applyFont="1" applyFill="1" applyBorder="1"/>
    <xf numFmtId="0" fontId="74" fillId="0" borderId="0" xfId="121" applyFont="1" applyFill="1" applyBorder="1" applyAlignment="1">
      <alignment horizontal="left"/>
    </xf>
    <xf numFmtId="0" fontId="81" fillId="0" borderId="0" xfId="121" applyFont="1" applyFill="1" applyBorder="1"/>
    <xf numFmtId="0" fontId="74" fillId="0" borderId="0" xfId="121" applyFont="1" applyFill="1" applyBorder="1" applyAlignment="1"/>
    <xf numFmtId="0" fontId="74" fillId="0" borderId="22" xfId="121" applyFont="1" applyFill="1" applyBorder="1"/>
    <xf numFmtId="0" fontId="74" fillId="0" borderId="23" xfId="121" applyFont="1" applyFill="1" applyBorder="1" applyAlignment="1">
      <alignment horizontal="left"/>
    </xf>
    <xf numFmtId="0" fontId="74" fillId="0" borderId="23" xfId="121" applyFont="1" applyFill="1" applyBorder="1"/>
    <xf numFmtId="0" fontId="81" fillId="0" borderId="23" xfId="121" applyFont="1" applyFill="1" applyBorder="1"/>
    <xf numFmtId="0" fontId="81" fillId="0" borderId="23" xfId="121" applyFont="1" applyFill="1" applyBorder="1" applyAlignment="1">
      <alignment horizontal="left"/>
    </xf>
    <xf numFmtId="0" fontId="74" fillId="0" borderId="17" xfId="121" applyFont="1" applyFill="1" applyBorder="1"/>
    <xf numFmtId="0" fontId="81" fillId="0" borderId="11" xfId="121" applyFont="1" applyFill="1" applyBorder="1"/>
    <xf numFmtId="0" fontId="81" fillId="0" borderId="11" xfId="121" applyFont="1" applyFill="1" applyBorder="1" applyAlignment="1">
      <alignment horizontal="left"/>
    </xf>
    <xf numFmtId="0" fontId="74" fillId="0" borderId="0" xfId="121" applyFont="1" applyFill="1" applyBorder="1" applyAlignment="1">
      <alignment vertical="center"/>
    </xf>
    <xf numFmtId="0" fontId="73" fillId="0" borderId="14" xfId="121" applyFont="1" applyFill="1" applyBorder="1" applyAlignment="1">
      <alignment horizontal="left"/>
    </xf>
    <xf numFmtId="0" fontId="74" fillId="0" borderId="13" xfId="121" applyFont="1" applyFill="1" applyBorder="1"/>
    <xf numFmtId="0" fontId="74" fillId="0" borderId="37" xfId="118" applyFont="1" applyFill="1" applyBorder="1"/>
    <xf numFmtId="0" fontId="74" fillId="0" borderId="37" xfId="118" applyNumberFormat="1" applyFont="1" applyFill="1" applyBorder="1" applyAlignment="1">
      <alignment horizontal="right" wrapText="1"/>
    </xf>
    <xf numFmtId="0" fontId="74" fillId="0" borderId="0" xfId="118" applyNumberFormat="1" applyFont="1" applyFill="1" applyBorder="1"/>
    <xf numFmtId="0" fontId="74" fillId="0" borderId="38" xfId="118" applyNumberFormat="1" applyFont="1" applyFill="1" applyBorder="1" applyAlignment="1">
      <alignment horizontal="right" wrapText="1"/>
    </xf>
    <xf numFmtId="166" fontId="83" fillId="25" borderId="0" xfId="147" applyNumberFormat="1" applyFont="1" applyFill="1" applyAlignment="1">
      <alignment horizontal="center" vertical="center"/>
    </xf>
    <xf numFmtId="0" fontId="83" fillId="25" borderId="0" xfId="147" applyFont="1" applyFill="1" applyAlignment="1">
      <alignment vertical="center"/>
    </xf>
    <xf numFmtId="0" fontId="84" fillId="25" borderId="0" xfId="143" applyFont="1" applyFill="1" applyAlignment="1">
      <alignment vertical="center"/>
    </xf>
    <xf numFmtId="0" fontId="85" fillId="0" borderId="0" xfId="143" applyFont="1"/>
    <xf numFmtId="166" fontId="83" fillId="25" borderId="10" xfId="147" applyNumberFormat="1" applyFont="1" applyFill="1" applyBorder="1" applyAlignment="1">
      <alignment horizontal="center" vertical="center"/>
    </xf>
    <xf numFmtId="0" fontId="83" fillId="25" borderId="11" xfId="147" applyFont="1" applyFill="1" applyBorder="1" applyAlignment="1">
      <alignment vertical="center"/>
    </xf>
    <xf numFmtId="0" fontId="83" fillId="25" borderId="11" xfId="147" applyFont="1" applyFill="1" applyBorder="1" applyAlignment="1">
      <alignment horizontal="left" vertical="center"/>
    </xf>
    <xf numFmtId="0" fontId="83" fillId="25" borderId="11" xfId="147" applyFont="1" applyFill="1" applyBorder="1" applyAlignment="1">
      <alignment horizontal="center" vertical="center"/>
    </xf>
    <xf numFmtId="0" fontId="84" fillId="25" borderId="11" xfId="143" applyFont="1" applyFill="1" applyBorder="1" applyAlignment="1">
      <alignment vertical="center"/>
    </xf>
    <xf numFmtId="166" fontId="83" fillId="25" borderId="11" xfId="147" applyNumberFormat="1" applyFont="1" applyFill="1" applyBorder="1" applyAlignment="1">
      <alignment horizontal="center" vertical="center"/>
    </xf>
    <xf numFmtId="0" fontId="84" fillId="25" borderId="12" xfId="143" applyFont="1" applyFill="1" applyBorder="1" applyAlignment="1">
      <alignment vertical="center"/>
    </xf>
    <xf numFmtId="0" fontId="80" fillId="0" borderId="0" xfId="104" applyFont="1" applyAlignment="1">
      <alignment vertical="center"/>
    </xf>
    <xf numFmtId="0" fontId="83" fillId="25" borderId="0" xfId="147" applyFont="1" applyFill="1" applyBorder="1" applyAlignment="1">
      <alignment vertical="center"/>
    </xf>
    <xf numFmtId="166" fontId="83" fillId="25" borderId="0" xfId="147" applyNumberFormat="1" applyFont="1" applyFill="1" applyBorder="1" applyAlignment="1">
      <alignment horizontal="center" vertical="center"/>
    </xf>
    <xf numFmtId="0" fontId="85" fillId="0" borderId="0" xfId="143" applyFont="1" applyAlignment="1"/>
    <xf numFmtId="0" fontId="29" fillId="0" borderId="38" xfId="104" applyFont="1" applyFill="1" applyBorder="1" applyAlignment="1">
      <alignment horizontal="left" vertical="center"/>
    </xf>
    <xf numFmtId="165" fontId="29" fillId="0" borderId="0" xfId="104" applyNumberFormat="1" applyFont="1" applyFill="1" applyBorder="1" applyAlignment="1">
      <alignment vertical="center"/>
    </xf>
    <xf numFmtId="167" fontId="39" fillId="0" borderId="0" xfId="104" applyNumberFormat="1" applyFont="1" applyFill="1" applyBorder="1" applyAlignment="1">
      <alignment vertical="center"/>
    </xf>
    <xf numFmtId="168" fontId="29" fillId="0" borderId="37" xfId="104" applyNumberFormat="1" applyFont="1" applyFill="1" applyBorder="1" applyAlignment="1">
      <alignment vertical="center"/>
    </xf>
    <xf numFmtId="0" fontId="29" fillId="0" borderId="0" xfId="104" applyFont="1" applyFill="1" applyBorder="1" applyAlignment="1">
      <alignment vertical="center"/>
    </xf>
    <xf numFmtId="0" fontId="29" fillId="0" borderId="13" xfId="104" applyFont="1" applyFill="1" applyBorder="1" applyAlignment="1">
      <alignment horizontal="left" vertical="top" wrapText="1"/>
    </xf>
    <xf numFmtId="0" fontId="18" fillId="0" borderId="0" xfId="104" applyFont="1" applyFill="1" applyAlignment="1">
      <alignment vertical="center"/>
    </xf>
    <xf numFmtId="0" fontId="83" fillId="25" borderId="0" xfId="147" applyFont="1" applyFill="1" applyAlignment="1">
      <alignment horizontal="left" vertical="center"/>
    </xf>
    <xf numFmtId="0" fontId="83" fillId="25" borderId="0" xfId="147" applyFont="1" applyFill="1" applyAlignment="1">
      <alignment horizontal="center" vertical="center"/>
    </xf>
    <xf numFmtId="0" fontId="84" fillId="25" borderId="0" xfId="143" applyFont="1" applyFill="1" applyAlignment="1">
      <alignment horizontal="left" vertical="center"/>
    </xf>
    <xf numFmtId="0" fontId="27" fillId="0" borderId="0" xfId="147" applyFont="1" applyFill="1" applyAlignment="1">
      <alignment horizontal="center" vertical="center"/>
    </xf>
    <xf numFmtId="0" fontId="27" fillId="0" borderId="0" xfId="147" applyFont="1" applyFill="1" applyAlignment="1">
      <alignment horizontal="center" vertical="top"/>
    </xf>
    <xf numFmtId="0" fontId="39" fillId="0" borderId="0" xfId="149" applyFont="1" applyFill="1" applyBorder="1" applyAlignment="1">
      <alignment vertical="top"/>
    </xf>
    <xf numFmtId="0" fontId="39" fillId="0" borderId="0" xfId="147" applyFont="1" applyFill="1" applyBorder="1" applyAlignment="1">
      <alignment vertical="top"/>
    </xf>
    <xf numFmtId="0" fontId="18" fillId="0" borderId="0" xfId="147" applyFont="1" applyFill="1" applyAlignment="1">
      <alignment horizontal="center" vertical="top"/>
    </xf>
    <xf numFmtId="0" fontId="26" fillId="0" borderId="0" xfId="147" applyFont="1" applyFill="1" applyBorder="1" applyAlignment="1">
      <alignment vertical="center" textRotation="90"/>
    </xf>
    <xf numFmtId="167" fontId="39" fillId="0" borderId="0" xfId="149" applyNumberFormat="1" applyFont="1" applyFill="1" applyBorder="1" applyAlignment="1">
      <alignment vertical="top"/>
    </xf>
    <xf numFmtId="167" fontId="27" fillId="0" borderId="0" xfId="147" applyNumberFormat="1" applyFont="1" applyFill="1" applyAlignment="1">
      <alignment horizontal="left" vertical="top"/>
    </xf>
    <xf numFmtId="0" fontId="29" fillId="0" borderId="0" xfId="0" applyFont="1" applyFill="1" applyBorder="1" applyAlignment="1">
      <alignment vertical="top" wrapText="1"/>
    </xf>
    <xf numFmtId="0" fontId="29" fillId="0" borderId="0" xfId="149" applyFont="1" applyFill="1" applyBorder="1" applyAlignment="1">
      <alignment vertical="top" wrapText="1"/>
    </xf>
    <xf numFmtId="0" fontId="29" fillId="0" borderId="0" xfId="149" applyFont="1" applyFill="1" applyBorder="1" applyAlignment="1">
      <alignment horizontal="left" vertical="top" wrapText="1"/>
    </xf>
    <xf numFmtId="0" fontId="29" fillId="0" borderId="43" xfId="149" applyFont="1" applyFill="1" applyBorder="1" applyAlignment="1">
      <alignment horizontal="left" vertical="top" wrapText="1"/>
    </xf>
    <xf numFmtId="0" fontId="29" fillId="0" borderId="68" xfId="149" applyFont="1" applyFill="1" applyBorder="1" applyAlignment="1">
      <alignment vertical="center"/>
    </xf>
    <xf numFmtId="0" fontId="18" fillId="0" borderId="0" xfId="147" applyFont="1" applyFill="1" applyAlignment="1">
      <alignment vertical="top" wrapText="1"/>
    </xf>
    <xf numFmtId="0" fontId="29" fillId="0" borderId="47" xfId="149" applyFont="1" applyFill="1" applyBorder="1" applyAlignment="1">
      <alignment horizontal="left" vertical="top"/>
    </xf>
    <xf numFmtId="165" fontId="29" fillId="0" borderId="48" xfId="149" applyNumberFormat="1" applyFont="1" applyFill="1" applyBorder="1" applyAlignment="1">
      <alignment horizontal="center" vertical="center" wrapText="1"/>
    </xf>
    <xf numFmtId="0" fontId="29" fillId="0" borderId="37" xfId="149" applyFont="1" applyFill="1" applyBorder="1" applyAlignment="1">
      <alignment vertical="center"/>
    </xf>
    <xf numFmtId="165" fontId="29" fillId="0" borderId="37" xfId="149" applyNumberFormat="1" applyFont="1" applyFill="1" applyBorder="1" applyAlignment="1">
      <alignment horizontal="center" vertical="center"/>
    </xf>
    <xf numFmtId="165" fontId="29" fillId="0" borderId="46" xfId="149" applyNumberFormat="1" applyFont="1" applyFill="1" applyBorder="1" applyAlignment="1">
      <alignment horizontal="center" vertical="center" wrapText="1"/>
    </xf>
    <xf numFmtId="0" fontId="29" fillId="0" borderId="34" xfId="149" applyFont="1" applyFill="1" applyBorder="1" applyAlignment="1">
      <alignment vertical="top" wrapText="1"/>
    </xf>
    <xf numFmtId="0" fontId="29" fillId="0" borderId="43" xfId="149" applyFont="1" applyFill="1" applyBorder="1" applyAlignment="1">
      <alignment vertical="top" wrapText="1"/>
    </xf>
    <xf numFmtId="0" fontId="29" fillId="0" borderId="34" xfId="0" applyFont="1" applyFill="1" applyBorder="1" applyAlignment="1">
      <alignment vertical="top" wrapText="1"/>
    </xf>
    <xf numFmtId="0" fontId="29" fillId="0" borderId="34" xfId="149" applyFont="1" applyFill="1" applyBorder="1" applyAlignment="1">
      <alignment horizontal="left" vertical="top" wrapText="1"/>
    </xf>
    <xf numFmtId="0" fontId="29" fillId="0" borderId="43" xfId="0" applyFont="1" applyFill="1" applyBorder="1" applyAlignment="1">
      <alignment horizontal="center" vertical="center" wrapText="1"/>
    </xf>
    <xf numFmtId="0" fontId="29" fillId="0" borderId="14" xfId="149" applyFont="1" applyFill="1" applyBorder="1" applyAlignment="1">
      <alignment vertical="top" wrapText="1"/>
    </xf>
    <xf numFmtId="0" fontId="39" fillId="0" borderId="45" xfId="149" applyFont="1" applyFill="1" applyBorder="1" applyAlignment="1">
      <alignment horizontal="left" vertical="top"/>
    </xf>
    <xf numFmtId="0" fontId="29" fillId="0" borderId="34" xfId="149" applyFont="1" applyFill="1" applyBorder="1" applyAlignment="1">
      <alignment vertical="top"/>
    </xf>
    <xf numFmtId="0" fontId="29" fillId="0" borderId="37" xfId="149" applyFont="1" applyFill="1" applyBorder="1" applyAlignment="1">
      <alignment vertical="top" wrapText="1"/>
    </xf>
    <xf numFmtId="0" fontId="29" fillId="0" borderId="34" xfId="149" applyFont="1" applyFill="1" applyBorder="1" applyAlignment="1">
      <alignment horizontal="right" vertical="top" wrapText="1"/>
    </xf>
    <xf numFmtId="167" fontId="39" fillId="0" borderId="43" xfId="149" applyNumberFormat="1" applyFont="1" applyFill="1" applyBorder="1" applyAlignment="1">
      <alignment vertical="top" wrapText="1"/>
    </xf>
    <xf numFmtId="167" fontId="39" fillId="0" borderId="43" xfId="149" applyNumberFormat="1" applyFont="1" applyFill="1" applyBorder="1" applyAlignment="1">
      <alignment horizontal="left" vertical="top" wrapText="1"/>
    </xf>
    <xf numFmtId="0" fontId="29" fillId="0" borderId="38" xfId="149" applyFont="1" applyFill="1" applyBorder="1" applyAlignment="1">
      <alignment vertical="top" wrapText="1"/>
    </xf>
    <xf numFmtId="165" fontId="29" fillId="0" borderId="0" xfId="149" applyNumberFormat="1" applyFont="1" applyFill="1" applyBorder="1" applyAlignment="1">
      <alignment vertical="center" wrapText="1"/>
    </xf>
    <xf numFmtId="0" fontId="29" fillId="0" borderId="0" xfId="149" applyFont="1" applyFill="1" applyBorder="1" applyAlignment="1">
      <alignment horizontal="center" vertical="center" wrapText="1"/>
    </xf>
    <xf numFmtId="0" fontId="29" fillId="0" borderId="0" xfId="147" applyFont="1" applyFill="1" applyBorder="1" applyAlignment="1">
      <alignment wrapText="1"/>
    </xf>
    <xf numFmtId="0" fontId="18" fillId="0" borderId="0" xfId="149" applyFont="1" applyFill="1" applyBorder="1" applyAlignment="1">
      <alignment horizontal="center" vertical="top"/>
    </xf>
    <xf numFmtId="165" fontId="29" fillId="0" borderId="0" xfId="149" applyNumberFormat="1" applyFont="1" applyFill="1" applyBorder="1" applyAlignment="1">
      <alignment vertical="top"/>
    </xf>
    <xf numFmtId="0" fontId="29" fillId="0" borderId="0" xfId="149" applyFont="1" applyFill="1" applyBorder="1" applyAlignment="1">
      <alignment horizontal="center" vertical="top"/>
    </xf>
    <xf numFmtId="165" fontId="18" fillId="0" borderId="0" xfId="149" applyNumberFormat="1" applyFont="1" applyFill="1" applyBorder="1" applyAlignment="1">
      <alignment vertical="center" wrapText="1"/>
    </xf>
    <xf numFmtId="0" fontId="18" fillId="0" borderId="0" xfId="149" applyFont="1" applyFill="1" applyBorder="1" applyAlignment="1">
      <alignment horizontal="center" vertical="center" wrapText="1"/>
    </xf>
    <xf numFmtId="0" fontId="39" fillId="0" borderId="0" xfId="0" applyFont="1" applyFill="1" applyBorder="1" applyAlignment="1">
      <alignment horizontal="right"/>
    </xf>
    <xf numFmtId="167" fontId="39" fillId="0" borderId="0" xfId="0" applyNumberFormat="1" applyFont="1" applyFill="1" applyBorder="1" applyAlignment="1">
      <alignment horizontal="center" vertical="top"/>
    </xf>
    <xf numFmtId="0" fontId="29" fillId="0" borderId="0" xfId="0" applyFont="1" applyFill="1" applyBorder="1" applyAlignment="1">
      <alignment horizontal="right"/>
    </xf>
    <xf numFmtId="0" fontId="18" fillId="0" borderId="49" xfId="147" applyFont="1" applyFill="1" applyBorder="1" applyAlignment="1">
      <alignment vertical="top"/>
    </xf>
    <xf numFmtId="165" fontId="18" fillId="0" borderId="0" xfId="149" applyNumberFormat="1" applyFont="1" applyFill="1" applyBorder="1" applyAlignment="1">
      <alignment vertical="top"/>
    </xf>
    <xf numFmtId="0" fontId="29" fillId="0" borderId="37" xfId="149" applyFont="1" applyFill="1" applyBorder="1" applyAlignment="1">
      <alignment horizontal="left" vertical="center"/>
    </xf>
    <xf numFmtId="0" fontId="29" fillId="0" borderId="47" xfId="149" applyFont="1" applyFill="1" applyBorder="1" applyAlignment="1">
      <alignment vertical="top"/>
    </xf>
    <xf numFmtId="0" fontId="29" fillId="0" borderId="43" xfId="0" applyFont="1" applyFill="1" applyBorder="1" applyAlignment="1">
      <alignment horizontal="center"/>
    </xf>
    <xf numFmtId="0" fontId="29" fillId="0" borderId="0" xfId="0" applyFont="1" applyFill="1" applyBorder="1" applyAlignment="1">
      <alignment horizontal="center"/>
    </xf>
    <xf numFmtId="165" fontId="18" fillId="0" borderId="0" xfId="149" applyNumberFormat="1" applyFont="1" applyFill="1" applyBorder="1" applyAlignment="1">
      <alignment horizontal="right" vertical="center" wrapText="1"/>
    </xf>
    <xf numFmtId="0" fontId="18" fillId="0" borderId="34" xfId="169" applyFont="1" applyFill="1" applyBorder="1"/>
    <xf numFmtId="0" fontId="18" fillId="0" borderId="13" xfId="0" applyFont="1" applyFill="1" applyBorder="1"/>
    <xf numFmtId="0" fontId="29" fillId="0" borderId="14" xfId="0" applyFont="1" applyFill="1" applyBorder="1"/>
    <xf numFmtId="0" fontId="29" fillId="0" borderId="0" xfId="0" applyFont="1" applyFill="1" applyBorder="1"/>
    <xf numFmtId="0" fontId="29" fillId="0" borderId="34" xfId="0" applyFont="1" applyFill="1" applyBorder="1"/>
    <xf numFmtId="0" fontId="18" fillId="0" borderId="28" xfId="0" applyFont="1" applyFill="1" applyBorder="1"/>
    <xf numFmtId="0" fontId="18" fillId="0" borderId="29" xfId="149" applyFont="1" applyFill="1" applyBorder="1" applyAlignment="1">
      <alignment vertical="top"/>
    </xf>
    <xf numFmtId="0" fontId="18" fillId="0" borderId="42" xfId="149" applyFont="1" applyFill="1" applyBorder="1" applyAlignment="1">
      <alignment vertical="top"/>
    </xf>
    <xf numFmtId="0" fontId="18" fillId="0" borderId="41" xfId="0" applyFont="1" applyFill="1" applyBorder="1"/>
    <xf numFmtId="0" fontId="18" fillId="0" borderId="42" xfId="0" applyFont="1" applyFill="1" applyBorder="1"/>
    <xf numFmtId="0" fontId="18" fillId="0" borderId="30" xfId="0" applyFont="1" applyFill="1" applyBorder="1"/>
    <xf numFmtId="165" fontId="54" fillId="0" borderId="20" xfId="147" applyNumberFormat="1" applyFont="1" applyFill="1" applyBorder="1" applyAlignment="1">
      <alignment horizontal="center" vertical="center"/>
    </xf>
    <xf numFmtId="0" fontId="42" fillId="0" borderId="0" xfId="147" applyFont="1" applyFill="1" applyBorder="1" applyAlignment="1">
      <alignment horizontal="center" vertical="center"/>
    </xf>
    <xf numFmtId="0" fontId="42" fillId="0" borderId="0" xfId="0" applyFont="1" applyFill="1"/>
    <xf numFmtId="0" fontId="42" fillId="0" borderId="0" xfId="0" applyFont="1" applyFill="1" applyBorder="1"/>
    <xf numFmtId="0" fontId="42" fillId="0" borderId="0" xfId="149" applyFont="1" applyFill="1" applyBorder="1" applyAlignment="1">
      <alignment horizontal="center" vertical="center"/>
    </xf>
    <xf numFmtId="0" fontId="42" fillId="0" borderId="55" xfId="169" applyFont="1" applyFill="1" applyBorder="1" applyAlignment="1">
      <alignment horizontal="center" vertical="center"/>
    </xf>
    <xf numFmtId="0" fontId="29" fillId="0" borderId="16" xfId="169" applyFont="1" applyFill="1" applyBorder="1" applyAlignment="1">
      <alignment horizontal="center" vertical="center" wrapText="1"/>
    </xf>
    <xf numFmtId="0" fontId="42" fillId="0" borderId="0" xfId="0" applyFont="1" applyFill="1" applyAlignment="1">
      <alignment horizontal="center" vertical="center"/>
    </xf>
    <xf numFmtId="0" fontId="42" fillId="0" borderId="0" xfId="0" applyFont="1" applyFill="1" applyBorder="1" applyAlignment="1">
      <alignment horizontal="center" vertical="center"/>
    </xf>
    <xf numFmtId="166" fontId="83" fillId="25" borderId="0" xfId="147" applyNumberFormat="1" applyFont="1" applyFill="1" applyAlignment="1">
      <alignment horizontal="right" vertical="center"/>
    </xf>
    <xf numFmtId="166" fontId="83" fillId="0" borderId="0" xfId="147" applyNumberFormat="1" applyFont="1" applyAlignment="1">
      <alignment horizontal="right" vertical="center"/>
    </xf>
    <xf numFmtId="0" fontId="83" fillId="0" borderId="0" xfId="147" applyFont="1" applyAlignment="1">
      <alignment vertical="center"/>
    </xf>
    <xf numFmtId="0" fontId="83" fillId="25" borderId="0" xfId="143" applyFont="1" applyFill="1" applyAlignment="1">
      <alignment vertical="center"/>
    </xf>
    <xf numFmtId="0" fontId="85" fillId="25" borderId="0" xfId="143" applyFont="1" applyFill="1"/>
    <xf numFmtId="0" fontId="85" fillId="0" borderId="0" xfId="143" applyFont="1" applyBorder="1"/>
    <xf numFmtId="0" fontId="85" fillId="25" borderId="0" xfId="142" applyFont="1" applyFill="1"/>
    <xf numFmtId="0" fontId="85" fillId="0" borderId="0" xfId="142" applyFont="1"/>
    <xf numFmtId="0" fontId="0" fillId="0" borderId="0" xfId="0" applyFill="1"/>
    <xf numFmtId="0" fontId="0" fillId="0" borderId="0" xfId="0" applyFill="1" applyBorder="1"/>
    <xf numFmtId="0" fontId="26" fillId="0" borderId="0" xfId="148" applyFont="1" applyFill="1" applyAlignment="1">
      <alignment horizontal="left" vertical="center"/>
    </xf>
    <xf numFmtId="0" fontId="27" fillId="0" borderId="16" xfId="0" applyFont="1" applyFill="1" applyBorder="1" applyAlignment="1">
      <alignment horizontal="center" vertical="center" wrapText="1"/>
    </xf>
    <xf numFmtId="0" fontId="26" fillId="0" borderId="0" xfId="148" applyFont="1" applyFill="1" applyBorder="1" applyAlignment="1">
      <alignment horizontal="left" vertical="center"/>
    </xf>
    <xf numFmtId="0" fontId="27" fillId="0" borderId="0" xfId="148" applyFont="1" applyFill="1" applyBorder="1" applyAlignment="1">
      <alignment horizontal="left" vertical="center"/>
    </xf>
    <xf numFmtId="0" fontId="27" fillId="0" borderId="0" xfId="148" applyFont="1" applyFill="1" applyBorder="1" applyAlignment="1">
      <alignment horizontal="center" vertical="top"/>
    </xf>
    <xf numFmtId="167" fontId="18" fillId="0" borderId="0" xfId="148" applyNumberFormat="1" applyFont="1" applyFill="1" applyBorder="1" applyAlignment="1">
      <alignment horizontal="left" vertical="top"/>
    </xf>
    <xf numFmtId="0" fontId="18" fillId="0" borderId="0" xfId="148" applyFill="1" applyBorder="1" applyAlignment="1">
      <alignment vertical="top" wrapText="1"/>
    </xf>
    <xf numFmtId="0" fontId="18" fillId="0" borderId="0" xfId="148" applyFont="1" applyFill="1" applyBorder="1" applyAlignment="1">
      <alignment horizontal="right" vertical="top"/>
    </xf>
    <xf numFmtId="0" fontId="18" fillId="0" borderId="0" xfId="148" applyFill="1" applyBorder="1" applyAlignment="1">
      <alignment horizontal="center" vertical="center"/>
    </xf>
    <xf numFmtId="0" fontId="18" fillId="0" borderId="0" xfId="148" applyFill="1" applyBorder="1" applyAlignment="1">
      <alignment vertical="center"/>
    </xf>
    <xf numFmtId="0" fontId="18" fillId="0" borderId="0" xfId="148" applyFill="1" applyBorder="1" applyAlignment="1">
      <alignment vertical="top"/>
    </xf>
    <xf numFmtId="0" fontId="18" fillId="0" borderId="0" xfId="148" applyFont="1" applyFill="1" applyBorder="1" applyAlignment="1">
      <alignment horizontal="center" vertical="center"/>
    </xf>
    <xf numFmtId="0" fontId="18" fillId="0" borderId="0" xfId="148" applyFill="1" applyAlignment="1">
      <alignment vertical="top"/>
    </xf>
    <xf numFmtId="0" fontId="34" fillId="0" borderId="43" xfId="169" applyFont="1" applyFill="1" applyBorder="1" applyAlignment="1">
      <alignment vertical="top" wrapText="1"/>
    </xf>
    <xf numFmtId="0" fontId="24" fillId="0" borderId="0" xfId="147" applyFont="1" applyFill="1" applyAlignment="1">
      <alignment horizontal="left" vertical="center"/>
    </xf>
    <xf numFmtId="0" fontId="29" fillId="0" borderId="34" xfId="147" applyFont="1" applyFill="1" applyBorder="1" applyAlignment="1">
      <alignment vertical="top"/>
    </xf>
    <xf numFmtId="0" fontId="29" fillId="0" borderId="0" xfId="147" applyFont="1" applyFill="1" applyBorder="1" applyAlignment="1">
      <alignment vertical="top"/>
    </xf>
    <xf numFmtId="0" fontId="29" fillId="0" borderId="43" xfId="147" applyFont="1" applyFill="1" applyBorder="1" applyAlignment="1">
      <alignment vertical="top"/>
    </xf>
    <xf numFmtId="0" fontId="74" fillId="0" borderId="41" xfId="147" applyFont="1" applyFill="1" applyBorder="1" applyAlignment="1">
      <alignment vertical="top" wrapText="1"/>
    </xf>
    <xf numFmtId="165" fontId="44" fillId="0" borderId="27" xfId="147" applyNumberFormat="1" applyFont="1" applyFill="1" applyBorder="1" applyAlignment="1">
      <alignment horizontal="center" vertical="center"/>
    </xf>
    <xf numFmtId="0" fontId="34" fillId="0" borderId="27" xfId="148" applyFont="1" applyFill="1" applyBorder="1" applyAlignment="1">
      <alignment horizontal="center" vertical="top" wrapText="1"/>
    </xf>
    <xf numFmtId="165" fontId="34" fillId="0" borderId="27" xfId="148" applyNumberFormat="1" applyFont="1" applyFill="1" applyBorder="1" applyAlignment="1">
      <alignment horizontal="center" vertical="top" wrapText="1"/>
    </xf>
    <xf numFmtId="0" fontId="34" fillId="0" borderId="27" xfId="0" applyFont="1" applyFill="1" applyBorder="1" applyAlignment="1">
      <alignment horizontal="center" vertical="top" wrapText="1"/>
    </xf>
    <xf numFmtId="167" fontId="34" fillId="0" borderId="27" xfId="148" applyNumberFormat="1" applyFont="1" applyFill="1" applyBorder="1" applyAlignment="1">
      <alignment horizontal="center" vertical="top" wrapText="1"/>
    </xf>
    <xf numFmtId="0" fontId="34" fillId="0" borderId="16" xfId="147" applyFont="1" applyFill="1" applyBorder="1" applyAlignment="1">
      <alignment horizontal="center" vertical="center"/>
    </xf>
    <xf numFmtId="0" fontId="41" fillId="0" borderId="16" xfId="147" applyFont="1" applyFill="1" applyBorder="1" applyAlignment="1">
      <alignment horizontal="center" vertical="center"/>
    </xf>
    <xf numFmtId="0" fontId="18" fillId="0" borderId="0" xfId="147" applyFill="1" applyBorder="1" applyAlignment="1">
      <alignment horizontal="center" vertical="center"/>
    </xf>
    <xf numFmtId="0" fontId="18" fillId="0" borderId="0" xfId="147" applyFill="1" applyBorder="1" applyAlignment="1">
      <alignment vertical="top"/>
    </xf>
    <xf numFmtId="0" fontId="26" fillId="0" borderId="0" xfId="147" applyFont="1" applyFill="1" applyBorder="1" applyAlignment="1">
      <alignment horizontal="left" vertical="center"/>
    </xf>
    <xf numFmtId="0" fontId="27" fillId="0" borderId="0" xfId="147" applyFont="1" applyFill="1" applyBorder="1" applyAlignment="1">
      <alignment horizontal="left" vertical="center"/>
    </xf>
    <xf numFmtId="0" fontId="27" fillId="0" borderId="0" xfId="147" applyFont="1" applyFill="1" applyBorder="1" applyAlignment="1">
      <alignment horizontal="center" vertical="center"/>
    </xf>
    <xf numFmtId="0" fontId="27" fillId="0" borderId="0" xfId="147" applyFont="1" applyFill="1" applyBorder="1" applyAlignment="1">
      <alignment horizontal="center" vertical="top"/>
    </xf>
    <xf numFmtId="0" fontId="26" fillId="0" borderId="0" xfId="147" applyFont="1" applyFill="1" applyBorder="1" applyAlignment="1">
      <alignment horizontal="center" vertical="center" textRotation="90"/>
    </xf>
    <xf numFmtId="167" fontId="18" fillId="0" borderId="0" xfId="147" applyNumberFormat="1" applyFont="1" applyFill="1" applyBorder="1" applyAlignment="1">
      <alignment horizontal="left" vertical="top"/>
    </xf>
    <xf numFmtId="0" fontId="18" fillId="0" borderId="0" xfId="147" applyFill="1" applyBorder="1" applyAlignment="1">
      <alignment vertical="top" wrapText="1"/>
    </xf>
    <xf numFmtId="165" fontId="26" fillId="0" borderId="0" xfId="147" applyNumberFormat="1" applyFont="1" applyFill="1" applyBorder="1" applyAlignment="1">
      <alignment horizontal="center" vertical="center"/>
    </xf>
    <xf numFmtId="165" fontId="57" fillId="0" borderId="0" xfId="147" applyNumberFormat="1" applyFont="1" applyFill="1" applyBorder="1" applyAlignment="1">
      <alignment horizontal="center" vertical="center"/>
    </xf>
    <xf numFmtId="0" fontId="18" fillId="0" borderId="0" xfId="147" applyFill="1" applyBorder="1" applyAlignment="1">
      <alignment vertical="center"/>
    </xf>
    <xf numFmtId="0" fontId="18" fillId="0" borderId="0" xfId="147" applyFont="1" applyFill="1" applyBorder="1" applyAlignment="1">
      <alignment horizontal="center" vertical="center"/>
    </xf>
    <xf numFmtId="0" fontId="18" fillId="0" borderId="0" xfId="147" applyFill="1" applyAlignment="1">
      <alignment horizontal="center" vertical="center"/>
    </xf>
    <xf numFmtId="0" fontId="18" fillId="0" borderId="0" xfId="147" applyFill="1" applyAlignment="1">
      <alignment vertical="top"/>
    </xf>
    <xf numFmtId="165" fontId="34" fillId="0" borderId="37" xfId="149" applyNumberFormat="1" applyFont="1" applyFill="1" applyBorder="1" applyAlignment="1">
      <alignment horizontal="center" vertical="top"/>
    </xf>
    <xf numFmtId="165" fontId="18" fillId="0" borderId="37" xfId="149" applyNumberFormat="1" applyFont="1" applyFill="1" applyBorder="1" applyAlignment="1">
      <alignment horizontal="center" vertical="center"/>
    </xf>
    <xf numFmtId="165" fontId="29" fillId="0" borderId="48" xfId="149" applyNumberFormat="1" applyFont="1" applyFill="1" applyBorder="1" applyAlignment="1">
      <alignment horizontal="center" vertical="top"/>
    </xf>
    <xf numFmtId="166" fontId="83" fillId="25" borderId="0" xfId="147" applyNumberFormat="1" applyFont="1" applyFill="1" applyAlignment="1">
      <alignment horizontal="left" vertical="center"/>
    </xf>
    <xf numFmtId="166" fontId="83" fillId="25" borderId="0" xfId="147" applyNumberFormat="1" applyFont="1" applyFill="1" applyAlignment="1">
      <alignment horizontal="left" vertical="top"/>
    </xf>
    <xf numFmtId="166" fontId="83" fillId="0" borderId="0" xfId="147" applyNumberFormat="1" applyFont="1" applyAlignment="1">
      <alignment horizontal="left" vertical="center"/>
    </xf>
    <xf numFmtId="0" fontId="39" fillId="20" borderId="21" xfId="104" applyFont="1" applyFill="1" applyBorder="1" applyAlignment="1">
      <alignment horizontal="center"/>
    </xf>
    <xf numFmtId="0" fontId="26" fillId="0" borderId="29" xfId="104" applyFont="1" applyBorder="1" applyAlignment="1">
      <alignment horizontal="right"/>
    </xf>
    <xf numFmtId="0" fontId="39" fillId="20" borderId="0" xfId="104" applyFont="1" applyFill="1" applyBorder="1" applyAlignment="1">
      <alignment horizontal="center"/>
    </xf>
    <xf numFmtId="0" fontId="18" fillId="0" borderId="0" xfId="104" applyFont="1" applyFill="1" applyBorder="1" applyAlignment="1">
      <alignment vertical="top"/>
    </xf>
    <xf numFmtId="0" fontId="29" fillId="0" borderId="37" xfId="149" applyFont="1" applyFill="1" applyBorder="1" applyAlignment="1">
      <alignment horizontal="center" vertical="center"/>
    </xf>
    <xf numFmtId="0" fontId="29" fillId="0" borderId="37" xfId="0" applyFont="1" applyFill="1" applyBorder="1" applyAlignment="1">
      <alignment horizontal="center" vertical="center"/>
    </xf>
    <xf numFmtId="167" fontId="39" fillId="0" borderId="49" xfId="104" applyNumberFormat="1" applyFont="1" applyFill="1" applyBorder="1" applyAlignment="1">
      <alignment horizontal="center"/>
    </xf>
    <xf numFmtId="167" fontId="39" fillId="0" borderId="55" xfId="104" applyNumberFormat="1" applyFont="1" applyFill="1" applyBorder="1" applyAlignment="1">
      <alignment horizontal="center" vertical="center"/>
    </xf>
    <xf numFmtId="0" fontId="18" fillId="0" borderId="0" xfId="147" applyFont="1" applyFill="1" applyBorder="1" applyAlignment="1">
      <alignment vertical="top" wrapText="1"/>
    </xf>
    <xf numFmtId="0" fontId="29" fillId="0" borderId="49" xfId="104" applyFont="1" applyFill="1" applyBorder="1" applyAlignment="1">
      <alignment vertical="top" wrapText="1"/>
    </xf>
    <xf numFmtId="0" fontId="18" fillId="0" borderId="0" xfId="104" applyFont="1" applyFill="1" applyBorder="1" applyAlignment="1">
      <alignment vertical="top" wrapText="1"/>
    </xf>
    <xf numFmtId="0" fontId="18" fillId="0" borderId="34" xfId="104" applyFont="1" applyFill="1" applyBorder="1" applyAlignment="1"/>
    <xf numFmtId="0" fontId="29" fillId="0" borderId="37" xfId="149" applyFont="1" applyFill="1" applyBorder="1" applyAlignment="1">
      <alignment horizontal="center" vertical="center" wrapText="1"/>
    </xf>
    <xf numFmtId="0" fontId="18" fillId="0" borderId="0" xfId="104" applyFont="1" applyFill="1" applyBorder="1" applyAlignment="1"/>
    <xf numFmtId="0" fontId="34" fillId="0" borderId="37" xfId="149" applyFont="1" applyFill="1" applyBorder="1" applyAlignment="1">
      <alignment vertical="top"/>
    </xf>
    <xf numFmtId="0" fontId="18" fillId="0" borderId="37" xfId="149" applyFont="1" applyFill="1" applyBorder="1" applyAlignment="1">
      <alignment vertical="top"/>
    </xf>
    <xf numFmtId="0" fontId="18" fillId="0" borderId="43" xfId="104" applyFont="1" applyFill="1" applyBorder="1" applyAlignment="1">
      <alignment horizontal="right"/>
    </xf>
    <xf numFmtId="0" fontId="34" fillId="0" borderId="47" xfId="104" applyFont="1" applyFill="1" applyBorder="1" applyAlignment="1">
      <alignment vertical="center"/>
    </xf>
    <xf numFmtId="167" fontId="39" fillId="0" borderId="49" xfId="104" applyNumberFormat="1" applyFont="1" applyFill="1" applyBorder="1" applyAlignment="1">
      <alignment horizontal="center" vertical="top" wrapText="1"/>
    </xf>
    <xf numFmtId="165" fontId="18" fillId="0" borderId="48" xfId="149" applyNumberFormat="1" applyFont="1" applyFill="1" applyBorder="1" applyAlignment="1">
      <alignment vertical="top"/>
    </xf>
    <xf numFmtId="0" fontId="27" fillId="0" borderId="0" xfId="0" applyFont="1" applyFill="1" applyAlignment="1">
      <alignment horizontal="center" vertical="center" wrapText="1"/>
    </xf>
    <xf numFmtId="0" fontId="29" fillId="0" borderId="37" xfId="104" applyFont="1" applyFill="1" applyBorder="1" applyAlignment="1">
      <alignment horizontal="left" vertical="center"/>
    </xf>
    <xf numFmtId="1" fontId="29" fillId="0" borderId="37" xfId="104" applyNumberFormat="1" applyFont="1" applyFill="1" applyBorder="1" applyAlignment="1">
      <alignment horizontal="left" vertical="center"/>
    </xf>
    <xf numFmtId="167" fontId="39" fillId="0" borderId="0" xfId="104" applyNumberFormat="1" applyFont="1" applyFill="1" applyBorder="1" applyAlignment="1">
      <alignment horizontal="center" vertical="center"/>
    </xf>
    <xf numFmtId="1" fontId="18" fillId="0" borderId="43" xfId="104" applyNumberFormat="1" applyFont="1" applyFill="1" applyBorder="1" applyAlignment="1">
      <alignment horizontal="center"/>
    </xf>
    <xf numFmtId="0" fontId="18" fillId="0" borderId="0" xfId="104" applyFont="1" applyFill="1" applyBorder="1" applyAlignment="1">
      <alignment horizontal="left" vertical="center"/>
    </xf>
    <xf numFmtId="165" fontId="18" fillId="0" borderId="0" xfId="104" applyNumberFormat="1" applyFont="1" applyFill="1" applyBorder="1" applyAlignment="1">
      <alignment horizontal="center"/>
    </xf>
    <xf numFmtId="0" fontId="18" fillId="0" borderId="34" xfId="104" applyFont="1" applyFill="1" applyBorder="1" applyAlignment="1">
      <alignment horizontal="left" vertical="center"/>
    </xf>
    <xf numFmtId="0" fontId="29" fillId="0" borderId="91" xfId="104" applyFont="1" applyFill="1" applyBorder="1" applyAlignment="1">
      <alignment horizontal="center"/>
    </xf>
    <xf numFmtId="0" fontId="29" fillId="0" borderId="89" xfId="104" applyFont="1" applyFill="1" applyBorder="1" applyAlignment="1">
      <alignment horizontal="center"/>
    </xf>
    <xf numFmtId="0" fontId="29" fillId="0" borderId="93" xfId="104" applyFont="1" applyFill="1" applyBorder="1" applyAlignment="1">
      <alignment horizontal="center"/>
    </xf>
    <xf numFmtId="0" fontId="29" fillId="0" borderId="56" xfId="104" applyFont="1" applyFill="1" applyBorder="1" applyAlignment="1">
      <alignment horizontal="center"/>
    </xf>
    <xf numFmtId="167" fontId="18" fillId="0" borderId="0" xfId="104" applyNumberFormat="1" applyFont="1" applyFill="1" applyBorder="1" applyAlignment="1">
      <alignment horizontal="center" vertical="center"/>
    </xf>
    <xf numFmtId="1" fontId="29" fillId="0" borderId="37" xfId="104" applyNumberFormat="1" applyFont="1" applyFill="1" applyBorder="1" applyAlignment="1">
      <alignment horizontal="left" vertical="top" wrapText="1"/>
    </xf>
    <xf numFmtId="167" fontId="39" fillId="0" borderId="48" xfId="104" applyNumberFormat="1" applyFont="1" applyFill="1" applyBorder="1" applyAlignment="1">
      <alignment horizontal="left" vertical="center"/>
    </xf>
    <xf numFmtId="1" fontId="18" fillId="0" borderId="0" xfId="104" applyNumberFormat="1" applyFont="1" applyFill="1" applyBorder="1" applyAlignment="1">
      <alignment horizontal="center"/>
    </xf>
    <xf numFmtId="0" fontId="29" fillId="0" borderId="31" xfId="104" applyFont="1" applyFill="1" applyBorder="1" applyAlignment="1">
      <alignment horizontal="right" vertical="center"/>
    </xf>
    <xf numFmtId="0" fontId="18" fillId="0" borderId="0" xfId="104" applyFont="1" applyFill="1" applyBorder="1" applyAlignment="1">
      <alignment horizontal="right" vertical="top" wrapText="1"/>
    </xf>
    <xf numFmtId="167" fontId="18" fillId="0" borderId="43" xfId="104" applyNumberFormat="1" applyFont="1" applyFill="1" applyBorder="1"/>
    <xf numFmtId="0" fontId="29" fillId="0" borderId="95" xfId="104" applyFont="1" applyFill="1" applyBorder="1" applyAlignment="1">
      <alignment horizontal="center" vertical="top" wrapText="1"/>
    </xf>
    <xf numFmtId="0" fontId="29" fillId="0" borderId="96" xfId="104" applyFont="1" applyFill="1" applyBorder="1" applyAlignment="1">
      <alignment horizontal="center" vertical="top" wrapText="1"/>
    </xf>
    <xf numFmtId="0" fontId="29" fillId="0" borderId="97" xfId="104" applyFont="1" applyFill="1" applyBorder="1" applyAlignment="1">
      <alignment horizontal="center" vertical="top" wrapText="1"/>
    </xf>
    <xf numFmtId="0" fontId="34" fillId="0" borderId="95" xfId="104" applyFont="1" applyFill="1" applyBorder="1" applyAlignment="1">
      <alignment horizontal="center" vertical="top" wrapText="1"/>
    </xf>
    <xf numFmtId="0" fontId="34" fillId="0" borderId="98" xfId="104" applyFont="1" applyFill="1" applyBorder="1" applyAlignment="1">
      <alignment horizontal="center" vertical="top" wrapText="1"/>
    </xf>
    <xf numFmtId="0" fontId="29" fillId="0" borderId="98" xfId="104" applyFont="1" applyFill="1" applyBorder="1" applyAlignment="1">
      <alignment horizontal="center" vertical="top" wrapText="1"/>
    </xf>
    <xf numFmtId="0" fontId="29" fillId="0" borderId="91" xfId="104" applyFont="1" applyBorder="1" applyAlignment="1">
      <alignment horizontal="center" vertical="center"/>
    </xf>
    <xf numFmtId="0" fontId="29" fillId="0" borderId="90" xfId="104" applyFont="1" applyBorder="1" applyAlignment="1">
      <alignment horizontal="center" vertical="center"/>
    </xf>
    <xf numFmtId="0" fontId="61" fillId="0" borderId="33" xfId="148" applyFont="1" applyFill="1" applyBorder="1" applyAlignment="1">
      <alignment horizontal="center" vertical="center"/>
    </xf>
    <xf numFmtId="0" fontId="61" fillId="0" borderId="21" xfId="148" applyFont="1" applyFill="1" applyBorder="1" applyAlignment="1">
      <alignment horizontal="center" vertical="center"/>
    </xf>
    <xf numFmtId="0" fontId="61" fillId="0" borderId="56" xfId="148" applyFont="1" applyFill="1" applyBorder="1" applyAlignment="1">
      <alignment horizontal="center" vertical="center"/>
    </xf>
    <xf numFmtId="0" fontId="61" fillId="0" borderId="29" xfId="148" applyFont="1" applyFill="1" applyBorder="1" applyAlignment="1">
      <alignment horizontal="center" vertical="center"/>
    </xf>
    <xf numFmtId="0" fontId="26" fillId="0" borderId="0" xfId="0" applyFont="1" applyFill="1" applyAlignment="1">
      <alignment horizontal="left" vertical="center"/>
    </xf>
    <xf numFmtId="0" fontId="26" fillId="0" borderId="0" xfId="148" applyFont="1" applyFill="1" applyAlignment="1">
      <alignment vertical="center"/>
    </xf>
    <xf numFmtId="167" fontId="39" fillId="0" borderId="0" xfId="0" applyNumberFormat="1" applyFont="1" applyFill="1" applyBorder="1" applyAlignment="1">
      <alignment vertical="center"/>
    </xf>
    <xf numFmtId="167" fontId="39" fillId="0" borderId="0" xfId="0" applyNumberFormat="1" applyFont="1" applyFill="1" applyBorder="1" applyAlignment="1">
      <alignment horizontal="center" vertical="center"/>
    </xf>
    <xf numFmtId="1" fontId="74" fillId="0" borderId="34" xfId="0" applyNumberFormat="1" applyFont="1" applyFill="1" applyBorder="1" applyAlignment="1">
      <alignment vertical="center"/>
    </xf>
    <xf numFmtId="167" fontId="39" fillId="0" borderId="16" xfId="0" applyNumberFormat="1" applyFont="1" applyFill="1" applyBorder="1" applyAlignment="1">
      <alignment vertical="center"/>
    </xf>
    <xf numFmtId="165" fontId="29" fillId="0" borderId="16" xfId="148" applyNumberFormat="1" applyFont="1" applyFill="1" applyBorder="1" applyAlignment="1">
      <alignment vertical="top"/>
    </xf>
    <xf numFmtId="0" fontId="61" fillId="0" borderId="16" xfId="148" applyFont="1" applyFill="1" applyBorder="1" applyAlignment="1">
      <alignment horizontal="center" vertical="center"/>
    </xf>
    <xf numFmtId="0" fontId="18" fillId="0" borderId="31" xfId="0" applyFont="1" applyFill="1" applyBorder="1" applyAlignment="1">
      <alignment horizontal="center"/>
    </xf>
    <xf numFmtId="0" fontId="41" fillId="0" borderId="31" xfId="147" applyFont="1" applyFill="1" applyBorder="1" applyAlignment="1">
      <alignment horizontal="center" vertical="center"/>
    </xf>
    <xf numFmtId="0" fontId="61" fillId="0" borderId="31" xfId="148" applyFont="1" applyFill="1" applyBorder="1" applyAlignment="1">
      <alignment horizontal="center" vertical="center"/>
    </xf>
    <xf numFmtId="0" fontId="18" fillId="0" borderId="31" xfId="0" applyFont="1" applyFill="1" applyBorder="1"/>
    <xf numFmtId="0" fontId="18" fillId="0" borderId="56" xfId="0" applyFont="1" applyFill="1" applyBorder="1"/>
    <xf numFmtId="0" fontId="18" fillId="0" borderId="55" xfId="0" applyFont="1" applyFill="1" applyBorder="1"/>
    <xf numFmtId="0" fontId="61" fillId="0" borderId="27" xfId="148" applyFont="1" applyFill="1" applyBorder="1" applyAlignment="1">
      <alignment horizontal="center" vertical="center"/>
    </xf>
    <xf numFmtId="0" fontId="61" fillId="0" borderId="41" xfId="148" applyFont="1" applyFill="1" applyBorder="1" applyAlignment="1">
      <alignment horizontal="center" vertical="center"/>
    </xf>
    <xf numFmtId="0" fontId="18" fillId="0" borderId="29" xfId="0" applyFont="1" applyFill="1" applyBorder="1"/>
    <xf numFmtId="0" fontId="29" fillId="0" borderId="0" xfId="147" applyFont="1" applyFill="1" applyBorder="1" applyAlignment="1">
      <alignment vertical="center" wrapText="1"/>
    </xf>
    <xf numFmtId="0" fontId="61" fillId="0" borderId="0" xfId="148" applyFont="1" applyFill="1" applyBorder="1" applyAlignment="1">
      <alignment vertical="center"/>
    </xf>
    <xf numFmtId="167" fontId="74" fillId="0" borderId="47" xfId="0" applyNumberFormat="1" applyFont="1" applyFill="1" applyBorder="1" applyAlignment="1">
      <alignment vertical="center"/>
    </xf>
    <xf numFmtId="0" fontId="74" fillId="0" borderId="47" xfId="147" applyFont="1" applyFill="1" applyBorder="1" applyAlignment="1">
      <alignment vertical="top" wrapText="1"/>
    </xf>
    <xf numFmtId="1" fontId="74" fillId="0" borderId="48" xfId="0" applyNumberFormat="1" applyFont="1" applyFill="1" applyBorder="1" applyAlignment="1">
      <alignment vertical="center"/>
    </xf>
    <xf numFmtId="1" fontId="74" fillId="0" borderId="53" xfId="0" applyNumberFormat="1" applyFont="1" applyFill="1" applyBorder="1" applyAlignment="1">
      <alignment vertical="center"/>
    </xf>
    <xf numFmtId="1" fontId="74" fillId="0" borderId="42" xfId="0" applyNumberFormat="1" applyFont="1" applyFill="1" applyBorder="1" applyAlignment="1">
      <alignment vertical="center"/>
    </xf>
    <xf numFmtId="0" fontId="74" fillId="0" borderId="34" xfId="147" applyFont="1" applyFill="1" applyBorder="1" applyAlignment="1">
      <alignment vertical="top" wrapText="1"/>
    </xf>
    <xf numFmtId="0" fontId="74" fillId="0" borderId="34" xfId="145" applyFont="1" applyBorder="1" applyAlignment="1">
      <alignment horizontal="left" vertical="center"/>
    </xf>
    <xf numFmtId="0" fontId="74" fillId="0" borderId="68" xfId="145" applyFont="1" applyBorder="1" applyAlignment="1">
      <alignment horizontal="left" vertical="center" wrapText="1"/>
    </xf>
    <xf numFmtId="0" fontId="74" fillId="0" borderId="43" xfId="104" applyFont="1" applyBorder="1" applyAlignment="1">
      <alignment horizontal="left" vertical="center"/>
    </xf>
    <xf numFmtId="0" fontId="74" fillId="0" borderId="41" xfId="104" applyFont="1" applyBorder="1" applyAlignment="1">
      <alignment horizontal="left" vertical="center"/>
    </xf>
    <xf numFmtId="0" fontId="74" fillId="0" borderId="29" xfId="145" applyFont="1" applyBorder="1" applyAlignment="1">
      <alignment horizontal="left" vertical="center"/>
    </xf>
    <xf numFmtId="167" fontId="73" fillId="0" borderId="42" xfId="104" applyNumberFormat="1" applyFont="1" applyBorder="1" applyAlignment="1">
      <alignment horizontal="left" vertical="center"/>
    </xf>
    <xf numFmtId="167" fontId="39" fillId="0" borderId="31" xfId="145" applyNumberFormat="1" applyFont="1" applyBorder="1" applyAlignment="1">
      <alignment vertical="center"/>
    </xf>
    <xf numFmtId="167" fontId="39" fillId="0" borderId="56" xfId="145" applyNumberFormat="1" applyFont="1" applyBorder="1" applyAlignment="1">
      <alignment vertical="center"/>
    </xf>
    <xf numFmtId="0" fontId="26" fillId="0" borderId="56" xfId="145" applyFont="1" applyBorder="1" applyAlignment="1">
      <alignment horizontal="left" vertical="center"/>
    </xf>
    <xf numFmtId="0" fontId="29" fillId="0" borderId="0" xfId="147" applyFont="1" applyFill="1" applyBorder="1" applyAlignment="1">
      <alignment vertical="top" wrapText="1"/>
    </xf>
    <xf numFmtId="0" fontId="42" fillId="0" borderId="31" xfId="149" applyFont="1" applyFill="1" applyBorder="1" applyAlignment="1">
      <alignment horizontal="center" vertical="center"/>
    </xf>
    <xf numFmtId="0" fontId="29" fillId="0" borderId="34" xfId="104" applyFont="1" applyFill="1" applyBorder="1"/>
    <xf numFmtId="0" fontId="29" fillId="0" borderId="43" xfId="104" applyFont="1" applyFill="1" applyBorder="1"/>
    <xf numFmtId="1" fontId="29" fillId="0" borderId="48" xfId="147" applyNumberFormat="1" applyFont="1" applyFill="1" applyBorder="1" applyAlignment="1">
      <alignment horizontal="center" wrapText="1"/>
    </xf>
    <xf numFmtId="0" fontId="61" fillId="0" borderId="21" xfId="147" applyFont="1" applyFill="1" applyBorder="1" applyAlignment="1">
      <alignment horizontal="center" vertical="center"/>
    </xf>
    <xf numFmtId="0" fontId="61" fillId="0" borderId="33" xfId="147" applyFont="1" applyFill="1" applyBorder="1" applyAlignment="1">
      <alignment horizontal="center" vertical="center"/>
    </xf>
    <xf numFmtId="0" fontId="61" fillId="0" borderId="40" xfId="147" applyFont="1" applyFill="1" applyBorder="1" applyAlignment="1">
      <alignment horizontal="center" vertical="center"/>
    </xf>
    <xf numFmtId="0" fontId="85" fillId="25" borderId="0" xfId="143" applyFont="1" applyFill="1" applyBorder="1"/>
    <xf numFmtId="166" fontId="83" fillId="25" borderId="0" xfId="147" applyNumberFormat="1" applyFont="1" applyFill="1" applyBorder="1" applyAlignment="1">
      <alignment horizontal="left" vertical="center"/>
    </xf>
    <xf numFmtId="0" fontId="61" fillId="0" borderId="31" xfId="148" applyFont="1" applyBorder="1" applyAlignment="1">
      <alignment horizontal="center" vertical="center"/>
    </xf>
    <xf numFmtId="0" fontId="61" fillId="0" borderId="16" xfId="148" applyFont="1" applyBorder="1" applyAlignment="1">
      <alignment horizontal="center" vertical="center"/>
    </xf>
    <xf numFmtId="0" fontId="39" fillId="31" borderId="56" xfId="104" applyFont="1" applyFill="1" applyBorder="1" applyAlignment="1">
      <alignment horizontal="center"/>
    </xf>
    <xf numFmtId="0" fontId="18" fillId="32" borderId="31" xfId="104" applyFont="1" applyFill="1" applyBorder="1"/>
    <xf numFmtId="0" fontId="18" fillId="32" borderId="56" xfId="104" applyFont="1" applyFill="1" applyBorder="1"/>
    <xf numFmtId="0" fontId="18" fillId="32" borderId="55" xfId="104" applyFont="1" applyFill="1" applyBorder="1"/>
    <xf numFmtId="0" fontId="61" fillId="0" borderId="34" xfId="148" applyFont="1" applyBorder="1" applyAlignment="1">
      <alignment horizontal="center" vertical="center"/>
    </xf>
    <xf numFmtId="0" fontId="29" fillId="0" borderId="16" xfId="104" applyFont="1" applyFill="1" applyBorder="1" applyAlignment="1">
      <alignment horizontal="center" vertical="top" wrapText="1"/>
    </xf>
    <xf numFmtId="0" fontId="29" fillId="0" borderId="27" xfId="104" applyFont="1" applyFill="1" applyBorder="1" applyAlignment="1">
      <alignment horizontal="center" vertical="top"/>
    </xf>
    <xf numFmtId="167" fontId="73" fillId="0" borderId="0" xfId="104" applyNumberFormat="1" applyFont="1" applyBorder="1"/>
    <xf numFmtId="0" fontId="29" fillId="0" borderId="0" xfId="104" applyFont="1" applyBorder="1"/>
    <xf numFmtId="0" fontId="74" fillId="0" borderId="0" xfId="104" applyFont="1" applyFill="1" applyAlignment="1">
      <alignment vertical="center"/>
    </xf>
    <xf numFmtId="0" fontId="74" fillId="0" borderId="0" xfId="104" applyFont="1" applyAlignment="1">
      <alignment vertical="center"/>
    </xf>
    <xf numFmtId="0" fontId="74" fillId="0" borderId="0" xfId="104" applyFont="1" applyFill="1" applyBorder="1" applyAlignment="1">
      <alignment vertical="center"/>
    </xf>
    <xf numFmtId="0" fontId="73" fillId="0" borderId="0" xfId="104" applyFont="1" applyAlignment="1">
      <alignment horizontal="left" vertical="center"/>
    </xf>
    <xf numFmtId="166" fontId="89" fillId="25" borderId="0" xfId="147" applyNumberFormat="1" applyFont="1" applyFill="1" applyAlignment="1">
      <alignment horizontal="left" vertical="center"/>
    </xf>
    <xf numFmtId="0" fontId="73" fillId="0" borderId="0" xfId="104" applyFont="1" applyAlignment="1">
      <alignment horizontal="left"/>
    </xf>
    <xf numFmtId="0" fontId="73" fillId="0" borderId="21" xfId="149" applyFont="1" applyFill="1" applyBorder="1" applyAlignment="1">
      <alignment horizontal="center" vertical="center"/>
    </xf>
    <xf numFmtId="0" fontId="73" fillId="0" borderId="31" xfId="149" applyFont="1" applyFill="1" applyBorder="1" applyAlignment="1">
      <alignment horizontal="center" vertical="center"/>
    </xf>
    <xf numFmtId="0" fontId="73" fillId="0" borderId="41" xfId="149" applyFont="1" applyFill="1" applyBorder="1" applyAlignment="1">
      <alignment horizontal="center" vertical="center"/>
    </xf>
    <xf numFmtId="0" fontId="74" fillId="0" borderId="0" xfId="104" applyFont="1"/>
    <xf numFmtId="0" fontId="73" fillId="0" borderId="0" xfId="149" applyFont="1" applyFill="1" applyBorder="1" applyAlignment="1">
      <alignment horizontal="center" vertical="center"/>
    </xf>
    <xf numFmtId="0" fontId="73" fillId="0" borderId="33" xfId="149" applyFont="1" applyFill="1" applyBorder="1" applyAlignment="1">
      <alignment horizontal="center" vertical="center"/>
    </xf>
    <xf numFmtId="0" fontId="73" fillId="0" borderId="56" xfId="149" applyFont="1" applyFill="1" applyBorder="1" applyAlignment="1">
      <alignment horizontal="center" vertical="center"/>
    </xf>
    <xf numFmtId="0" fontId="73" fillId="0" borderId="29" xfId="149" applyFont="1" applyFill="1" applyBorder="1" applyAlignment="1">
      <alignment horizontal="center" vertical="center"/>
    </xf>
    <xf numFmtId="0" fontId="73" fillId="0" borderId="34" xfId="149" applyFont="1" applyFill="1" applyBorder="1" applyAlignment="1">
      <alignment horizontal="center" vertical="center"/>
    </xf>
    <xf numFmtId="0" fontId="27" fillId="0" borderId="33" xfId="147" applyFont="1" applyFill="1" applyBorder="1" applyAlignment="1">
      <alignment horizontal="center" vertical="center"/>
    </xf>
    <xf numFmtId="0" fontId="27" fillId="0" borderId="56" xfId="147" applyFont="1" applyFill="1" applyBorder="1" applyAlignment="1">
      <alignment horizontal="center" vertical="center"/>
    </xf>
    <xf numFmtId="0" fontId="27" fillId="0" borderId="29" xfId="147" applyFont="1" applyFill="1" applyBorder="1" applyAlignment="1">
      <alignment horizontal="center" vertical="center"/>
    </xf>
    <xf numFmtId="0" fontId="61" fillId="0" borderId="41" xfId="148" applyFont="1" applyBorder="1" applyAlignment="1">
      <alignment horizontal="center" vertical="center"/>
    </xf>
    <xf numFmtId="0" fontId="42" fillId="0" borderId="40" xfId="169" applyFont="1" applyBorder="1" applyAlignment="1">
      <alignment horizontal="center" vertical="center"/>
    </xf>
    <xf numFmtId="0" fontId="42" fillId="0" borderId="21" xfId="169" applyFont="1" applyBorder="1" applyAlignment="1">
      <alignment horizontal="center" vertical="center"/>
    </xf>
    <xf numFmtId="0" fontId="29" fillId="0" borderId="38" xfId="104" applyFont="1" applyFill="1" applyBorder="1" applyAlignment="1">
      <alignment vertical="center"/>
    </xf>
    <xf numFmtId="0" fontId="74" fillId="0" borderId="34" xfId="149" applyFont="1" applyFill="1" applyBorder="1" applyAlignment="1">
      <alignment horizontal="left" vertical="top" wrapText="1"/>
    </xf>
    <xf numFmtId="0" fontId="42" fillId="0" borderId="21" xfId="149" applyFont="1" applyFill="1" applyBorder="1" applyAlignment="1">
      <alignment horizontal="center" vertical="center"/>
    </xf>
    <xf numFmtId="0" fontId="74" fillId="0" borderId="0" xfId="169" applyFont="1" applyFill="1" applyBorder="1" applyAlignment="1"/>
    <xf numFmtId="0" fontId="88" fillId="0" borderId="0" xfId="104" applyFont="1" applyFill="1" applyBorder="1" applyAlignment="1">
      <alignment horizontal="left" vertical="center"/>
    </xf>
    <xf numFmtId="165" fontId="74" fillId="0" borderId="0" xfId="149" applyNumberFormat="1" applyFont="1" applyFill="1" applyBorder="1" applyAlignment="1">
      <alignment horizontal="left" vertical="top"/>
    </xf>
    <xf numFmtId="0" fontId="74" fillId="0" borderId="0" xfId="104" applyFont="1" applyFill="1" applyAlignment="1">
      <alignment horizontal="right" vertical="center"/>
    </xf>
    <xf numFmtId="165" fontId="74" fillId="0" borderId="0" xfId="149" applyNumberFormat="1" applyFont="1" applyFill="1" applyBorder="1" applyAlignment="1">
      <alignment horizontal="right" vertical="top"/>
    </xf>
    <xf numFmtId="165" fontId="74" fillId="0" borderId="0" xfId="149" applyNumberFormat="1" applyFont="1" applyFill="1" applyBorder="1" applyAlignment="1">
      <alignment horizontal="center" vertical="top"/>
    </xf>
    <xf numFmtId="0" fontId="74" fillId="0" borderId="0" xfId="169" applyFont="1" applyFill="1" applyBorder="1" applyAlignment="1">
      <alignment horizontal="left"/>
    </xf>
    <xf numFmtId="0" fontId="74" fillId="0" borderId="32" xfId="104" applyFont="1" applyFill="1" applyBorder="1" applyAlignment="1">
      <alignment vertical="center"/>
    </xf>
    <xf numFmtId="0" fontId="74" fillId="0" borderId="0" xfId="169" applyFont="1" applyFill="1" applyBorder="1" applyAlignment="1">
      <alignment horizontal="right" wrapText="1"/>
    </xf>
    <xf numFmtId="0" fontId="74" fillId="0" borderId="0" xfId="104" applyFont="1" applyFill="1" applyAlignment="1">
      <alignment vertical="top"/>
    </xf>
    <xf numFmtId="0" fontId="74" fillId="0" borderId="0" xfId="104" applyFont="1" applyFill="1" applyAlignment="1">
      <alignment vertical="top" wrapText="1"/>
    </xf>
    <xf numFmtId="0" fontId="74" fillId="0" borderId="0" xfId="104" applyFont="1" applyFill="1" applyAlignment="1">
      <alignment vertical="center" wrapText="1"/>
    </xf>
    <xf numFmtId="0" fontId="74" fillId="0" borderId="0" xfId="104" applyFont="1" applyFill="1" applyAlignment="1">
      <alignment horizontal="right" vertical="center" wrapText="1"/>
    </xf>
    <xf numFmtId="0" fontId="73" fillId="0" borderId="0" xfId="104" applyFont="1" applyFill="1" applyAlignment="1">
      <alignment horizontal="left" vertical="top"/>
    </xf>
    <xf numFmtId="0" fontId="74" fillId="0" borderId="0" xfId="104" applyFont="1" applyFill="1" applyAlignment="1">
      <alignment horizontal="left" vertical="top"/>
    </xf>
    <xf numFmtId="0" fontId="74" fillId="0" borderId="0" xfId="104" applyFont="1" applyFill="1" applyAlignment="1">
      <alignment horizontal="left" vertical="top" wrapText="1"/>
    </xf>
    <xf numFmtId="0" fontId="29" fillId="0" borderId="0" xfId="104" applyFont="1" applyFill="1" applyAlignment="1">
      <alignment vertical="center"/>
    </xf>
    <xf numFmtId="0" fontId="41" fillId="0" borderId="49" xfId="147" applyFont="1" applyFill="1" applyBorder="1" applyAlignment="1">
      <alignment horizontal="center" vertical="center"/>
    </xf>
    <xf numFmtId="0" fontId="61" fillId="0" borderId="49" xfId="149" applyFont="1" applyFill="1" applyBorder="1" applyAlignment="1">
      <alignment horizontal="center" vertical="center"/>
    </xf>
    <xf numFmtId="0" fontId="75" fillId="0" borderId="0" xfId="149" applyFont="1" applyFill="1" applyBorder="1" applyAlignment="1">
      <alignment horizontal="center" vertical="center"/>
    </xf>
    <xf numFmtId="167" fontId="73" fillId="0" borderId="16" xfId="149" applyNumberFormat="1" applyFont="1" applyFill="1" applyBorder="1" applyAlignment="1">
      <alignment horizontal="center" vertical="center"/>
    </xf>
    <xf numFmtId="0" fontId="74" fillId="0" borderId="49" xfId="149" applyFont="1" applyFill="1" applyBorder="1" applyAlignment="1">
      <alignment vertical="top"/>
    </xf>
    <xf numFmtId="0" fontId="74" fillId="0" borderId="34" xfId="149" applyFont="1" applyFill="1" applyBorder="1" applyAlignment="1">
      <alignment vertical="top"/>
    </xf>
    <xf numFmtId="0" fontId="74" fillId="0" borderId="43" xfId="149" applyFont="1" applyFill="1" applyBorder="1" applyAlignment="1">
      <alignment vertical="top"/>
    </xf>
    <xf numFmtId="0" fontId="74" fillId="0" borderId="49" xfId="149" applyFont="1" applyFill="1" applyBorder="1" applyAlignment="1">
      <alignment horizontal="center" vertical="top"/>
    </xf>
    <xf numFmtId="0" fontId="74" fillId="0" borderId="34" xfId="149" applyFont="1" applyFill="1" applyBorder="1" applyAlignment="1">
      <alignment horizontal="center" vertical="top"/>
    </xf>
    <xf numFmtId="0" fontId="74" fillId="0" borderId="0" xfId="149" applyFont="1" applyFill="1" applyBorder="1" applyAlignment="1">
      <alignment horizontal="center" vertical="top"/>
    </xf>
    <xf numFmtId="0" fontId="73" fillId="0" borderId="34" xfId="149" applyFont="1" applyFill="1" applyBorder="1" applyAlignment="1">
      <alignment horizontal="center" vertical="top" wrapText="1"/>
    </xf>
    <xf numFmtId="0" fontId="73" fillId="0" borderId="0" xfId="149" applyFont="1" applyFill="1" applyBorder="1" applyAlignment="1">
      <alignment horizontal="center" vertical="top" wrapText="1"/>
    </xf>
    <xf numFmtId="0" fontId="74" fillId="0" borderId="34" xfId="104" applyFont="1" applyFill="1" applyBorder="1" applyAlignment="1">
      <alignment vertical="top"/>
    </xf>
    <xf numFmtId="0" fontId="74" fillId="0" borderId="34" xfId="104" applyFont="1" applyFill="1" applyBorder="1" applyAlignment="1">
      <alignment vertical="center"/>
    </xf>
    <xf numFmtId="0" fontId="74" fillId="0" borderId="49" xfId="149" applyFont="1" applyFill="1" applyBorder="1" applyAlignment="1">
      <alignment horizontal="left" vertical="top" wrapText="1"/>
    </xf>
    <xf numFmtId="0" fontId="74" fillId="0" borderId="34" xfId="149" applyFont="1" applyFill="1" applyBorder="1" applyAlignment="1">
      <alignment vertical="top" wrapText="1"/>
    </xf>
    <xf numFmtId="0" fontId="74" fillId="0" borderId="0" xfId="149" applyFont="1" applyFill="1" applyBorder="1" applyAlignment="1">
      <alignment vertical="top" wrapText="1"/>
    </xf>
    <xf numFmtId="165" fontId="74" fillId="0" borderId="27" xfId="149" applyNumberFormat="1" applyFont="1" applyFill="1" applyBorder="1" applyAlignment="1">
      <alignment horizontal="center" vertical="top" wrapText="1"/>
    </xf>
    <xf numFmtId="0" fontId="74" fillId="0" borderId="41" xfId="149" applyFont="1" applyFill="1" applyBorder="1" applyAlignment="1">
      <alignment vertical="top" wrapText="1"/>
    </xf>
    <xf numFmtId="0" fontId="74" fillId="0" borderId="43" xfId="149" applyFont="1" applyFill="1" applyBorder="1" applyAlignment="1">
      <alignment horizontal="center" vertical="top"/>
    </xf>
    <xf numFmtId="0" fontId="73" fillId="0" borderId="43" xfId="149" applyFont="1" applyFill="1" applyBorder="1" applyAlignment="1">
      <alignment horizontal="center" vertical="top" wrapText="1"/>
    </xf>
    <xf numFmtId="0" fontId="74" fillId="0" borderId="43" xfId="104" applyFont="1" applyFill="1" applyBorder="1" applyAlignment="1">
      <alignment horizontal="right" vertical="center"/>
    </xf>
    <xf numFmtId="0" fontId="74" fillId="0" borderId="43" xfId="104" applyFont="1" applyFill="1" applyBorder="1" applyAlignment="1">
      <alignment horizontal="right" vertical="center" wrapText="1"/>
    </xf>
    <xf numFmtId="0" fontId="74" fillId="0" borderId="43" xfId="149" applyFont="1" applyFill="1" applyBorder="1" applyAlignment="1">
      <alignment vertical="top" wrapText="1"/>
    </xf>
    <xf numFmtId="165" fontId="74" fillId="0" borderId="41" xfId="149" applyNumberFormat="1" applyFont="1" applyFill="1" applyBorder="1" applyAlignment="1">
      <alignment horizontal="center" vertical="top" wrapText="1"/>
    </xf>
    <xf numFmtId="0" fontId="74" fillId="0" borderId="42" xfId="149" applyFont="1" applyFill="1" applyBorder="1" applyAlignment="1">
      <alignment vertical="top" wrapText="1"/>
    </xf>
    <xf numFmtId="0" fontId="34" fillId="0" borderId="0" xfId="149" applyFont="1" applyFill="1" applyBorder="1" applyAlignment="1">
      <alignment vertical="top"/>
    </xf>
    <xf numFmtId="165" fontId="34" fillId="0" borderId="43" xfId="104" applyNumberFormat="1" applyFont="1" applyFill="1" applyBorder="1" applyAlignment="1">
      <alignment horizontal="right"/>
    </xf>
    <xf numFmtId="0" fontId="29" fillId="0" borderId="43" xfId="104" applyFont="1" applyFill="1" applyBorder="1" applyAlignment="1">
      <alignment horizontal="right" vertical="center"/>
    </xf>
    <xf numFmtId="165" fontId="29" fillId="0" borderId="43" xfId="104" applyNumberFormat="1" applyFont="1" applyFill="1" applyBorder="1" applyAlignment="1">
      <alignment horizontal="right" vertical="center"/>
    </xf>
    <xf numFmtId="0" fontId="18" fillId="0" borderId="41" xfId="104" applyFont="1" applyFill="1" applyBorder="1" applyAlignment="1">
      <alignment horizontal="center" vertical="top"/>
    </xf>
    <xf numFmtId="0" fontId="18" fillId="0" borderId="29" xfId="104" applyFont="1" applyFill="1" applyBorder="1" applyAlignment="1">
      <alignment horizontal="center" vertical="top"/>
    </xf>
    <xf numFmtId="165" fontId="18" fillId="0" borderId="29" xfId="104" applyNumberFormat="1" applyFont="1" applyFill="1" applyBorder="1" applyAlignment="1"/>
    <xf numFmtId="165" fontId="18" fillId="0" borderId="42" xfId="104" applyNumberFormat="1" applyFont="1" applyFill="1" applyBorder="1" applyAlignment="1">
      <alignment horizontal="right"/>
    </xf>
    <xf numFmtId="0" fontId="18" fillId="0" borderId="42" xfId="104" applyFont="1" applyFill="1" applyBorder="1" applyAlignment="1">
      <alignment horizontal="right"/>
    </xf>
    <xf numFmtId="0" fontId="18" fillId="0" borderId="55" xfId="104" applyFont="1" applyFill="1" applyBorder="1" applyAlignment="1">
      <alignment horizontal="right"/>
    </xf>
    <xf numFmtId="167" fontId="18" fillId="0" borderId="0" xfId="147" applyNumberFormat="1" applyFont="1" applyFill="1" applyAlignment="1">
      <alignment horizontal="left" vertical="top"/>
    </xf>
    <xf numFmtId="0" fontId="61" fillId="0" borderId="31" xfId="148" applyFont="1" applyFill="1" applyBorder="1" applyAlignment="1">
      <alignment vertical="center"/>
    </xf>
    <xf numFmtId="0" fontId="61" fillId="0" borderId="56" xfId="148" applyFont="1" applyFill="1" applyBorder="1" applyAlignment="1">
      <alignment vertical="center"/>
    </xf>
    <xf numFmtId="0" fontId="18" fillId="0" borderId="33" xfId="148" applyFont="1" applyFill="1" applyBorder="1" applyAlignment="1">
      <alignment horizontal="center" vertical="center"/>
    </xf>
    <xf numFmtId="0" fontId="18" fillId="0" borderId="40" xfId="148" applyFont="1" applyFill="1" applyBorder="1" applyAlignment="1">
      <alignment horizontal="center" vertical="center"/>
    </xf>
    <xf numFmtId="0" fontId="61" fillId="0" borderId="55" xfId="148" applyFont="1" applyFill="1" applyBorder="1" applyAlignment="1">
      <alignment horizontal="center" vertical="center"/>
    </xf>
    <xf numFmtId="0" fontId="61" fillId="0" borderId="16" xfId="148" applyFont="1" applyFill="1" applyBorder="1" applyAlignment="1">
      <alignment vertical="center"/>
    </xf>
    <xf numFmtId="0" fontId="18" fillId="0" borderId="56" xfId="148" applyFont="1" applyFill="1" applyBorder="1" applyAlignment="1">
      <alignment horizontal="center" vertical="center"/>
    </xf>
    <xf numFmtId="0" fontId="18" fillId="0" borderId="55" xfId="148" applyFont="1" applyFill="1" applyBorder="1" applyAlignment="1">
      <alignment horizontal="center" vertical="center"/>
    </xf>
    <xf numFmtId="0" fontId="18" fillId="0" borderId="0" xfId="104" applyFont="1" applyFill="1" applyBorder="1" applyAlignment="1">
      <alignment horizontal="left" vertical="center"/>
    </xf>
    <xf numFmtId="165" fontId="44" fillId="0" borderId="16" xfId="147" applyNumberFormat="1" applyFont="1" applyBorder="1" applyAlignment="1">
      <alignment horizontal="center" vertical="center"/>
    </xf>
    <xf numFmtId="0" fontId="74" fillId="0" borderId="0" xfId="147" applyFont="1" applyFill="1" applyBorder="1" applyAlignment="1">
      <alignment vertical="top" wrapText="1"/>
    </xf>
    <xf numFmtId="0" fontId="74" fillId="0" borderId="43" xfId="147" applyFont="1" applyFill="1" applyBorder="1" applyAlignment="1">
      <alignment vertical="top" wrapText="1"/>
    </xf>
    <xf numFmtId="0" fontId="74" fillId="0" borderId="29" xfId="147" applyFont="1" applyFill="1" applyBorder="1" applyAlignment="1">
      <alignment vertical="top" wrapText="1"/>
    </xf>
    <xf numFmtId="0" fontId="74" fillId="0" borderId="42" xfId="147" applyFont="1" applyFill="1" applyBorder="1" applyAlignment="1">
      <alignment vertical="top" wrapText="1"/>
    </xf>
    <xf numFmtId="0" fontId="74" fillId="0" borderId="0" xfId="149" applyFont="1" applyFill="1" applyBorder="1" applyAlignment="1">
      <alignment vertical="top"/>
    </xf>
    <xf numFmtId="0" fontId="74" fillId="0" borderId="29" xfId="149" applyFont="1" applyFill="1" applyBorder="1" applyAlignment="1">
      <alignment vertical="top" wrapText="1"/>
    </xf>
    <xf numFmtId="0" fontId="18" fillId="0" borderId="41" xfId="104" applyFont="1" applyBorder="1" applyAlignment="1">
      <alignment horizontal="left" vertical="top" wrapText="1"/>
    </xf>
    <xf numFmtId="0" fontId="27" fillId="0" borderId="29" xfId="104" applyFont="1" applyBorder="1" applyAlignment="1">
      <alignment horizontal="right" vertical="top" wrapText="1"/>
    </xf>
    <xf numFmtId="167" fontId="18" fillId="0" borderId="42" xfId="104" applyNumberFormat="1" applyFont="1" applyBorder="1"/>
    <xf numFmtId="0" fontId="43" fillId="0" borderId="0" xfId="104" applyFont="1" applyFill="1" applyBorder="1" applyAlignment="1">
      <alignment horizontal="right" vertical="top" wrapText="1"/>
    </xf>
    <xf numFmtId="0" fontId="43" fillId="0" borderId="0" xfId="104" applyFont="1" applyBorder="1" applyAlignment="1">
      <alignment horizontal="right" vertical="top" wrapText="1"/>
    </xf>
    <xf numFmtId="167" fontId="43" fillId="0" borderId="43" xfId="104" applyNumberFormat="1" applyFont="1" applyFill="1" applyBorder="1"/>
    <xf numFmtId="0" fontId="18" fillId="0" borderId="34" xfId="104" applyFont="1" applyBorder="1" applyAlignment="1">
      <alignment horizontal="left" vertical="top" wrapText="1"/>
    </xf>
    <xf numFmtId="167" fontId="43" fillId="0" borderId="43" xfId="104" applyNumberFormat="1" applyFont="1" applyBorder="1"/>
    <xf numFmtId="0" fontId="91" fillId="0" borderId="0" xfId="147" applyFont="1" applyFill="1" applyAlignment="1">
      <alignment horizontal="left" vertical="center"/>
    </xf>
    <xf numFmtId="0" fontId="92" fillId="0" borderId="0" xfId="147" applyFont="1" applyFill="1" applyAlignment="1">
      <alignment horizontal="left" vertical="center"/>
    </xf>
    <xf numFmtId="0" fontId="93" fillId="0" borderId="0" xfId="147" applyFont="1" applyFill="1" applyBorder="1" applyAlignment="1">
      <alignment horizontal="left" vertical="center"/>
    </xf>
    <xf numFmtId="0" fontId="72" fillId="0" borderId="0" xfId="147" applyFont="1" applyFill="1" applyAlignment="1">
      <alignment horizontal="left" vertical="center"/>
    </xf>
    <xf numFmtId="0" fontId="72" fillId="0" borderId="0" xfId="147" applyFont="1" applyFill="1" applyBorder="1" applyAlignment="1">
      <alignment horizontal="center" vertical="top"/>
    </xf>
    <xf numFmtId="0" fontId="94" fillId="0" borderId="0" xfId="147" applyFont="1" applyFill="1" applyBorder="1" applyAlignment="1">
      <alignment horizontal="center" vertical="center" wrapText="1"/>
    </xf>
    <xf numFmtId="0" fontId="95" fillId="0" borderId="91" xfId="147" applyFont="1" applyBorder="1" applyAlignment="1">
      <alignment vertical="center"/>
    </xf>
    <xf numFmtId="0" fontId="95" fillId="0" borderId="93" xfId="147" applyFont="1" applyBorder="1" applyAlignment="1">
      <alignment vertical="center"/>
    </xf>
    <xf numFmtId="0" fontId="95" fillId="0" borderId="89" xfId="147" applyFont="1" applyBorder="1" applyAlignment="1">
      <alignment vertical="center"/>
    </xf>
    <xf numFmtId="0" fontId="93" fillId="0" borderId="89" xfId="147" applyFont="1" applyBorder="1" applyAlignment="1">
      <alignment horizontal="center" vertical="center"/>
    </xf>
    <xf numFmtId="0" fontId="95" fillId="0" borderId="92" xfId="147" applyFont="1" applyBorder="1" applyAlignment="1">
      <alignment vertical="center"/>
    </xf>
    <xf numFmtId="0" fontId="95" fillId="0" borderId="21" xfId="147" applyFont="1" applyBorder="1" applyAlignment="1">
      <alignment horizontal="center" vertical="center"/>
    </xf>
    <xf numFmtId="0" fontId="70" fillId="0" borderId="40" xfId="147" applyFont="1" applyBorder="1" applyAlignment="1">
      <alignment horizontal="center" vertical="center"/>
    </xf>
    <xf numFmtId="0" fontId="95" fillId="0" borderId="90" xfId="147" applyFont="1" applyBorder="1" applyAlignment="1">
      <alignment vertical="center"/>
    </xf>
    <xf numFmtId="0" fontId="95" fillId="0" borderId="31" xfId="147" applyFont="1" applyBorder="1" applyAlignment="1">
      <alignment horizontal="center" vertical="center"/>
    </xf>
    <xf numFmtId="0" fontId="70" fillId="0" borderId="55" xfId="147" applyFont="1" applyBorder="1" applyAlignment="1">
      <alignment horizontal="center" vertical="center"/>
    </xf>
    <xf numFmtId="0" fontId="96" fillId="0" borderId="89" xfId="147" applyFont="1" applyBorder="1" applyAlignment="1">
      <alignment horizontal="center" vertical="center"/>
    </xf>
    <xf numFmtId="0" fontId="18" fillId="0" borderId="40" xfId="147" applyBorder="1" applyAlignment="1">
      <alignment horizontal="center" vertical="center"/>
    </xf>
    <xf numFmtId="0" fontId="18" fillId="0" borderId="55" xfId="147" applyBorder="1" applyAlignment="1">
      <alignment horizontal="center" vertical="center"/>
    </xf>
    <xf numFmtId="167" fontId="70" fillId="0" borderId="0" xfId="147" applyNumberFormat="1" applyFont="1" applyFill="1" applyBorder="1" applyAlignment="1">
      <alignment horizontal="left" vertical="top"/>
    </xf>
    <xf numFmtId="167" fontId="97" fillId="0" borderId="0" xfId="147" applyNumberFormat="1" applyFont="1" applyFill="1" applyBorder="1" applyAlignment="1">
      <alignment horizontal="left" vertical="top"/>
    </xf>
    <xf numFmtId="167" fontId="70" fillId="0" borderId="0" xfId="147" applyNumberFormat="1" applyFont="1" applyFill="1" applyBorder="1" applyAlignment="1">
      <alignment horizontal="center" vertical="top"/>
    </xf>
    <xf numFmtId="0" fontId="18" fillId="0" borderId="0" xfId="104" applyFill="1" applyBorder="1" applyAlignment="1">
      <alignment vertical="top" wrapText="1"/>
    </xf>
    <xf numFmtId="0" fontId="70" fillId="0" borderId="0" xfId="147" applyFont="1" applyFill="1" applyBorder="1" applyAlignment="1">
      <alignment vertical="top"/>
    </xf>
    <xf numFmtId="0" fontId="18" fillId="0" borderId="0" xfId="147" applyFill="1" applyBorder="1" applyAlignment="1">
      <alignment horizontal="center" vertical="top"/>
    </xf>
    <xf numFmtId="0" fontId="18" fillId="0" borderId="0" xfId="104" applyFill="1" applyBorder="1" applyAlignment="1">
      <alignment horizontal="center" vertical="center"/>
    </xf>
    <xf numFmtId="0" fontId="94" fillId="0" borderId="0" xfId="147" applyFont="1" applyFill="1" applyBorder="1" applyAlignment="1">
      <alignment horizontal="center" vertical="center"/>
    </xf>
    <xf numFmtId="0" fontId="70" fillId="0" borderId="0" xfId="147" applyFont="1" applyFill="1" applyBorder="1" applyAlignment="1">
      <alignment horizontal="center" vertical="top" wrapText="1"/>
    </xf>
    <xf numFmtId="0" fontId="18" fillId="0" borderId="0" xfId="104" applyFill="1" applyBorder="1" applyAlignment="1">
      <alignment vertical="top"/>
    </xf>
    <xf numFmtId="0" fontId="18" fillId="0" borderId="0" xfId="104" applyFill="1" applyBorder="1" applyAlignment="1">
      <alignment horizontal="center" vertical="top"/>
    </xf>
    <xf numFmtId="0" fontId="70" fillId="0" borderId="0" xfId="104" applyFont="1" applyFill="1" applyBorder="1" applyAlignment="1">
      <alignment vertical="top"/>
    </xf>
    <xf numFmtId="0" fontId="18" fillId="0" borderId="0" xfId="104" applyFill="1" applyBorder="1"/>
    <xf numFmtId="0" fontId="94" fillId="0" borderId="0" xfId="147" applyFont="1" applyFill="1" applyBorder="1" applyAlignment="1">
      <alignment horizontal="left" vertical="center"/>
    </xf>
    <xf numFmtId="0" fontId="18" fillId="0" borderId="0" xfId="147" applyFill="1" applyBorder="1"/>
    <xf numFmtId="0" fontId="70" fillId="0" borderId="0" xfId="147" applyFont="1" applyFill="1" applyBorder="1" applyAlignment="1">
      <alignment horizontal="center" vertical="center"/>
    </xf>
    <xf numFmtId="0" fontId="18" fillId="0" borderId="0" xfId="147" applyAlignment="1">
      <alignment horizontal="center" vertical="top"/>
    </xf>
    <xf numFmtId="0" fontId="90" fillId="33" borderId="0" xfId="147" applyFont="1" applyFill="1" applyAlignment="1">
      <alignment vertical="center"/>
    </xf>
    <xf numFmtId="166" fontId="90" fillId="33" borderId="0" xfId="147" applyNumberFormat="1" applyFont="1" applyFill="1" applyAlignment="1">
      <alignment horizontal="right" vertical="center"/>
    </xf>
    <xf numFmtId="1" fontId="74" fillId="0" borderId="0" xfId="0" applyNumberFormat="1" applyFont="1" applyFill="1" applyBorder="1" applyAlignment="1">
      <alignment vertical="center"/>
    </xf>
    <xf numFmtId="0" fontId="61" fillId="0" borderId="62" xfId="148" applyFont="1" applyFill="1" applyBorder="1" applyAlignment="1">
      <alignment horizontal="center" vertical="center"/>
    </xf>
    <xf numFmtId="0" fontId="61" fillId="0" borderId="64" xfId="148" applyFont="1" applyFill="1" applyBorder="1" applyAlignment="1">
      <alignment horizontal="center" vertical="center"/>
    </xf>
    <xf numFmtId="0" fontId="61" fillId="0" borderId="64" xfId="148" applyFont="1" applyBorder="1" applyAlignment="1">
      <alignment horizontal="center" vertical="center"/>
    </xf>
    <xf numFmtId="0" fontId="61" fillId="0" borderId="62" xfId="148" applyFont="1" applyBorder="1" applyAlignment="1">
      <alignment horizontal="center" vertical="center"/>
    </xf>
    <xf numFmtId="0" fontId="61" fillId="0" borderId="67" xfId="148" applyFont="1" applyBorder="1" applyAlignment="1">
      <alignment horizontal="center" vertical="center"/>
    </xf>
    <xf numFmtId="0" fontId="18" fillId="0" borderId="84" xfId="148" applyFont="1" applyBorder="1" applyAlignment="1">
      <alignment horizontal="center" vertical="center"/>
    </xf>
    <xf numFmtId="0" fontId="18" fillId="0" borderId="85" xfId="148" applyFont="1" applyBorder="1" applyAlignment="1">
      <alignment horizontal="center" vertical="center"/>
    </xf>
    <xf numFmtId="0" fontId="61" fillId="0" borderId="35" xfId="148" applyFont="1" applyBorder="1" applyAlignment="1">
      <alignment horizontal="center" vertical="center"/>
    </xf>
    <xf numFmtId="0" fontId="18" fillId="0" borderId="16" xfId="0" applyFont="1" applyBorder="1" applyAlignment="1">
      <alignment horizontal="center" vertical="center" textRotation="90" wrapText="1"/>
    </xf>
    <xf numFmtId="167" fontId="73" fillId="0" borderId="43" xfId="0" applyNumberFormat="1" applyFont="1" applyFill="1" applyBorder="1"/>
    <xf numFmtId="0" fontId="18" fillId="0" borderId="16" xfId="0" applyFont="1" applyBorder="1" applyAlignment="1">
      <alignment horizontal="center" vertical="center" textRotation="90" wrapText="1"/>
    </xf>
    <xf numFmtId="0" fontId="103" fillId="25" borderId="0" xfId="143" applyFont="1" applyFill="1" applyAlignment="1">
      <alignment vertical="center"/>
    </xf>
    <xf numFmtId="0" fontId="100" fillId="0" borderId="0" xfId="149" applyFont="1" applyAlignment="1">
      <alignment vertical="top"/>
    </xf>
    <xf numFmtId="0" fontId="100" fillId="27" borderId="0" xfId="149" applyFont="1" applyFill="1" applyBorder="1" applyAlignment="1">
      <alignment vertical="top"/>
    </xf>
    <xf numFmtId="0" fontId="100" fillId="27" borderId="0" xfId="149" applyFont="1" applyFill="1" applyBorder="1" applyAlignment="1">
      <alignment horizontal="center" vertical="center"/>
    </xf>
    <xf numFmtId="0" fontId="100" fillId="27" borderId="0" xfId="149" applyFont="1" applyFill="1" applyAlignment="1">
      <alignment vertical="top"/>
    </xf>
    <xf numFmtId="165" fontId="44" fillId="0" borderId="16" xfId="147" applyNumberFormat="1" applyFont="1" applyBorder="1" applyAlignment="1">
      <alignment horizontal="center" vertical="center"/>
    </xf>
    <xf numFmtId="0" fontId="73" fillId="0" borderId="34" xfId="149" applyFont="1" applyFill="1" applyBorder="1" applyAlignment="1">
      <alignment horizontal="center" vertical="top" wrapText="1"/>
    </xf>
    <xf numFmtId="0" fontId="29" fillId="0" borderId="49" xfId="149" applyFont="1" applyBorder="1" applyAlignment="1">
      <alignment horizontal="center" vertical="top" wrapText="1"/>
    </xf>
    <xf numFmtId="0" fontId="55" fillId="0" borderId="19" xfId="149" applyFont="1" applyBorder="1" applyAlignment="1">
      <alignment horizontal="center" vertical="center"/>
    </xf>
    <xf numFmtId="0" fontId="55" fillId="0" borderId="16" xfId="149" applyFont="1" applyBorder="1" applyAlignment="1">
      <alignment horizontal="center" vertical="center"/>
    </xf>
    <xf numFmtId="0" fontId="55" fillId="0" borderId="25" xfId="149" applyFont="1" applyBorder="1" applyAlignment="1">
      <alignment horizontal="center" vertical="center"/>
    </xf>
    <xf numFmtId="0" fontId="61" fillId="0" borderId="21" xfId="147" applyFont="1" applyBorder="1" applyAlignment="1">
      <alignment horizontal="center" vertical="center"/>
    </xf>
    <xf numFmtId="0" fontId="61" fillId="0" borderId="31" xfId="147" applyFont="1" applyBorder="1" applyAlignment="1">
      <alignment horizontal="center" vertical="center"/>
    </xf>
    <xf numFmtId="0" fontId="29" fillId="0" borderId="0" xfId="149" applyFont="1" applyFill="1" applyBorder="1" applyAlignment="1">
      <alignment horizontal="right" vertical="top" wrapText="1"/>
    </xf>
    <xf numFmtId="0" fontId="18" fillId="0" borderId="0" xfId="104" applyAlignment="1">
      <alignment vertical="center" wrapText="1"/>
    </xf>
    <xf numFmtId="0" fontId="18" fillId="0" borderId="0" xfId="202" applyFont="1"/>
    <xf numFmtId="0" fontId="18" fillId="0" borderId="0" xfId="169" applyAlignment="1">
      <alignment horizontal="center"/>
    </xf>
    <xf numFmtId="0" fontId="26" fillId="0" borderId="0" xfId="147" applyFont="1" applyAlignment="1">
      <alignment horizontal="center" vertical="center" textRotation="90"/>
    </xf>
    <xf numFmtId="0" fontId="18" fillId="0" borderId="56" xfId="145" applyBorder="1" applyAlignment="1">
      <alignment horizontal="left" vertical="top" wrapText="1"/>
    </xf>
    <xf numFmtId="0" fontId="18" fillId="0" borderId="56" xfId="202" applyFont="1" applyBorder="1"/>
    <xf numFmtId="0" fontId="18" fillId="0" borderId="56" xfId="104" applyBorder="1" applyAlignment="1">
      <alignment vertical="top"/>
    </xf>
    <xf numFmtId="0" fontId="18" fillId="0" borderId="56" xfId="104" applyBorder="1" applyAlignment="1">
      <alignment vertical="top" wrapText="1"/>
    </xf>
    <xf numFmtId="0" fontId="18" fillId="0" borderId="55" xfId="104" applyBorder="1" applyAlignment="1">
      <alignment vertical="top"/>
    </xf>
    <xf numFmtId="0" fontId="18" fillId="0" borderId="0" xfId="104" applyAlignment="1">
      <alignment vertical="top"/>
    </xf>
    <xf numFmtId="0" fontId="18" fillId="0" borderId="29" xfId="104" applyBorder="1" applyAlignment="1">
      <alignment vertical="center" wrapText="1"/>
    </xf>
    <xf numFmtId="0" fontId="29" fillId="0" borderId="38" xfId="104" applyFont="1" applyBorder="1" applyAlignment="1">
      <alignment vertical="top" wrapText="1"/>
    </xf>
    <xf numFmtId="0" fontId="29" fillId="0" borderId="38" xfId="104" applyFont="1" applyBorder="1" applyAlignment="1">
      <alignment horizontal="left" vertical="top"/>
    </xf>
    <xf numFmtId="0" fontId="29" fillId="0" borderId="68" xfId="104" applyFont="1" applyBorder="1" applyAlignment="1">
      <alignment vertical="top" wrapText="1"/>
    </xf>
    <xf numFmtId="0" fontId="29" fillId="0" borderId="47" xfId="104" applyFont="1" applyBorder="1" applyAlignment="1">
      <alignment vertical="center"/>
    </xf>
    <xf numFmtId="0" fontId="29" fillId="0" borderId="37" xfId="104" applyFont="1" applyBorder="1" applyAlignment="1">
      <alignment vertical="center"/>
    </xf>
    <xf numFmtId="165" fontId="29" fillId="0" borderId="48" xfId="104" applyNumberFormat="1" applyFont="1" applyBorder="1" applyAlignment="1">
      <alignment horizontal="center" vertical="center"/>
    </xf>
    <xf numFmtId="165" fontId="29" fillId="0" borderId="37" xfId="104" applyNumberFormat="1" applyFont="1" applyBorder="1" applyAlignment="1">
      <alignment vertical="center"/>
    </xf>
    <xf numFmtId="167" fontId="29" fillId="0" borderId="47" xfId="104" applyNumberFormat="1" applyFont="1" applyBorder="1"/>
    <xf numFmtId="167" fontId="29" fillId="0" borderId="38" xfId="104" applyNumberFormat="1" applyFont="1" applyBorder="1"/>
    <xf numFmtId="165" fontId="29" fillId="0" borderId="38" xfId="104" applyNumberFormat="1" applyFont="1" applyBorder="1" applyAlignment="1">
      <alignment vertical="center"/>
    </xf>
    <xf numFmtId="167" fontId="29" fillId="0" borderId="37" xfId="104" applyNumberFormat="1" applyFont="1" applyBorder="1"/>
    <xf numFmtId="167" fontId="29" fillId="0" borderId="68" xfId="104" applyNumberFormat="1" applyFont="1" applyBorder="1"/>
    <xf numFmtId="165" fontId="29" fillId="0" borderId="38" xfId="104" applyNumberFormat="1" applyFont="1" applyBorder="1" applyAlignment="1">
      <alignment horizontal="center" vertical="center"/>
    </xf>
    <xf numFmtId="165" fontId="29" fillId="0" borderId="0" xfId="104" applyNumberFormat="1" applyFont="1" applyAlignment="1">
      <alignment horizontal="center" vertical="center"/>
    </xf>
    <xf numFmtId="0" fontId="29" fillId="0" borderId="0" xfId="145" applyFont="1" applyAlignment="1">
      <alignment vertical="top" wrapText="1"/>
    </xf>
    <xf numFmtId="0" fontId="29" fillId="0" borderId="41" xfId="145" applyFont="1" applyBorder="1" applyAlignment="1">
      <alignment vertical="top" wrapText="1"/>
    </xf>
    <xf numFmtId="0" fontId="29" fillId="0" borderId="42" xfId="145" applyFont="1" applyBorder="1" applyAlignment="1">
      <alignment vertical="top" wrapText="1"/>
    </xf>
    <xf numFmtId="1" fontId="74" fillId="0" borderId="48" xfId="145" applyNumberFormat="1" applyFont="1" applyBorder="1" applyAlignment="1">
      <alignment horizontal="center" vertical="center"/>
    </xf>
    <xf numFmtId="0" fontId="29" fillId="0" borderId="0" xfId="145" applyFont="1" applyAlignment="1">
      <alignment horizontal="left" vertical="top"/>
    </xf>
    <xf numFmtId="0" fontId="29" fillId="0" borderId="95" xfId="104" applyFont="1" applyBorder="1" applyAlignment="1">
      <alignment horizontal="center" vertical="top" wrapText="1"/>
    </xf>
    <xf numFmtId="0" fontId="29" fillId="0" borderId="97" xfId="104" applyFont="1" applyBorder="1" applyAlignment="1">
      <alignment horizontal="center" vertical="top" wrapText="1"/>
    </xf>
    <xf numFmtId="0" fontId="29" fillId="0" borderId="98" xfId="104" applyFont="1" applyBorder="1" applyAlignment="1">
      <alignment horizontal="center" vertical="top" wrapText="1"/>
    </xf>
    <xf numFmtId="0" fontId="29" fillId="0" borderId="38" xfId="145" applyFont="1" applyBorder="1" applyAlignment="1">
      <alignment horizontal="right" vertical="center"/>
    </xf>
    <xf numFmtId="0" fontId="74" fillId="0" borderId="48" xfId="145" applyFont="1" applyBorder="1" applyAlignment="1">
      <alignment horizontal="center" vertical="center" wrapText="1"/>
    </xf>
    <xf numFmtId="0" fontId="18" fillId="0" borderId="41" xfId="104" applyBorder="1" applyAlignment="1">
      <alignment vertical="center"/>
    </xf>
    <xf numFmtId="0" fontId="74" fillId="0" borderId="34" xfId="104" applyFont="1" applyBorder="1" applyAlignment="1">
      <alignment vertical="center"/>
    </xf>
    <xf numFmtId="0" fontId="18" fillId="0" borderId="91" xfId="104" applyBorder="1"/>
    <xf numFmtId="0" fontId="18" fillId="0" borderId="89" xfId="104" applyBorder="1"/>
    <xf numFmtId="0" fontId="18" fillId="0" borderId="93" xfId="104" applyBorder="1"/>
    <xf numFmtId="0" fontId="18" fillId="0" borderId="55" xfId="104" applyBorder="1"/>
    <xf numFmtId="0" fontId="18" fillId="0" borderId="104" xfId="104" applyBorder="1"/>
    <xf numFmtId="0" fontId="18" fillId="0" borderId="99" xfId="104" applyBorder="1"/>
    <xf numFmtId="0" fontId="18" fillId="0" borderId="106" xfId="104" applyBorder="1"/>
    <xf numFmtId="165" fontId="26" fillId="0" borderId="0" xfId="147" applyNumberFormat="1" applyFont="1" applyAlignment="1">
      <alignment horizontal="center" vertical="center"/>
    </xf>
    <xf numFmtId="165" fontId="57" fillId="0" borderId="0" xfId="147" applyNumberFormat="1" applyFont="1" applyAlignment="1">
      <alignment horizontal="center" vertical="center"/>
    </xf>
    <xf numFmtId="0" fontId="63" fillId="0" borderId="0" xfId="147" applyFont="1" applyAlignment="1">
      <alignment horizontal="left" vertical="center"/>
    </xf>
    <xf numFmtId="0" fontId="30" fillId="0" borderId="0" xfId="147" applyFont="1" applyAlignment="1">
      <alignment vertical="center" wrapText="1"/>
    </xf>
    <xf numFmtId="0" fontId="18" fillId="0" borderId="0" xfId="149" applyAlignment="1">
      <alignment horizontal="left" vertical="top" wrapText="1"/>
    </xf>
    <xf numFmtId="167" fontId="18" fillId="0" borderId="0" xfId="149" applyNumberFormat="1" applyAlignment="1">
      <alignment horizontal="center" vertical="top"/>
    </xf>
    <xf numFmtId="0" fontId="31" fillId="0" borderId="0" xfId="149" applyFont="1" applyAlignment="1">
      <alignment horizontal="center" vertical="center"/>
    </xf>
    <xf numFmtId="0" fontId="18" fillId="0" borderId="0" xfId="149" applyAlignment="1">
      <alignment vertical="top" wrapText="1"/>
    </xf>
    <xf numFmtId="0" fontId="18" fillId="0" borderId="0" xfId="169" applyAlignment="1">
      <alignment horizontal="right"/>
    </xf>
    <xf numFmtId="0" fontId="70" fillId="0" borderId="0" xfId="202"/>
    <xf numFmtId="0" fontId="18" fillId="34" borderId="0" xfId="149" applyFill="1" applyAlignment="1">
      <alignment horizontal="left" vertical="top" wrapText="1"/>
    </xf>
    <xf numFmtId="0" fontId="77" fillId="0" borderId="0" xfId="147" applyFont="1" applyAlignment="1">
      <alignment horizontal="center" vertical="center"/>
    </xf>
    <xf numFmtId="0" fontId="77" fillId="0" borderId="0" xfId="147" applyFont="1" applyAlignment="1">
      <alignment horizontal="center" vertical="top"/>
    </xf>
    <xf numFmtId="0" fontId="77" fillId="0" borderId="0" xfId="202" applyFont="1"/>
    <xf numFmtId="0" fontId="79" fillId="0" borderId="0" xfId="149" applyFont="1" applyAlignment="1">
      <alignment vertical="top"/>
    </xf>
    <xf numFmtId="0" fontId="79" fillId="34" borderId="0" xfId="149" applyFont="1" applyFill="1" applyAlignment="1">
      <alignment horizontal="center" vertical="top" wrapText="1"/>
    </xf>
    <xf numFmtId="0" fontId="79" fillId="0" borderId="0" xfId="147" applyFont="1" applyAlignment="1">
      <alignment vertical="top"/>
    </xf>
    <xf numFmtId="167" fontId="39" fillId="0" borderId="31" xfId="149" applyNumberFormat="1" applyFont="1" applyBorder="1" applyAlignment="1">
      <alignment horizontal="left" vertical="top"/>
    </xf>
    <xf numFmtId="167" fontId="39" fillId="0" borderId="0" xfId="149" applyNumberFormat="1" applyFont="1" applyAlignment="1">
      <alignment horizontal="center" vertical="top"/>
    </xf>
    <xf numFmtId="0" fontId="26" fillId="0" borderId="0" xfId="147" applyFont="1" applyAlignment="1">
      <alignment vertical="center" textRotation="90"/>
    </xf>
    <xf numFmtId="167" fontId="39" fillId="0" borderId="0" xfId="149" applyNumberFormat="1" applyFont="1" applyAlignment="1">
      <alignment vertical="top"/>
    </xf>
    <xf numFmtId="0" fontId="74" fillId="0" borderId="40" xfId="149" applyFont="1" applyBorder="1" applyAlignment="1">
      <alignment horizontal="left" vertical="top" wrapText="1"/>
    </xf>
    <xf numFmtId="0" fontId="52" fillId="0" borderId="76" xfId="149" applyFont="1" applyBorder="1" applyAlignment="1">
      <alignment horizontal="center" vertical="top" wrapText="1"/>
    </xf>
    <xf numFmtId="0" fontId="29" fillId="0" borderId="0" xfId="202" applyFont="1" applyAlignment="1">
      <alignment vertical="top" wrapText="1"/>
    </xf>
    <xf numFmtId="0" fontId="29" fillId="0" borderId="0" xfId="149" applyFont="1" applyAlignment="1">
      <alignment vertical="top" wrapText="1"/>
    </xf>
    <xf numFmtId="0" fontId="74" fillId="0" borderId="43" xfId="149" applyFont="1" applyBorder="1" applyAlignment="1">
      <alignment horizontal="left" vertical="top" wrapText="1"/>
    </xf>
    <xf numFmtId="0" fontId="29" fillId="0" borderId="0" xfId="149" applyFont="1" applyAlignment="1">
      <alignment horizontal="left" vertical="top" wrapText="1"/>
    </xf>
    <xf numFmtId="0" fontId="29" fillId="0" borderId="47" xfId="169" applyFont="1" applyBorder="1"/>
    <xf numFmtId="0" fontId="29" fillId="0" borderId="43" xfId="149" applyFont="1" applyBorder="1" applyAlignment="1">
      <alignment vertical="top" wrapText="1"/>
    </xf>
    <xf numFmtId="0" fontId="52" fillId="0" borderId="0" xfId="149" applyFont="1" applyAlignment="1">
      <alignment horizontal="center" vertical="top" wrapText="1"/>
    </xf>
    <xf numFmtId="0" fontId="29" fillId="0" borderId="34" xfId="147" applyFont="1" applyBorder="1" applyAlignment="1">
      <alignment vertical="top" wrapText="1"/>
    </xf>
    <xf numFmtId="0" fontId="29" fillId="0" borderId="0" xfId="147" applyFont="1" applyAlignment="1">
      <alignment vertical="top" wrapText="1"/>
    </xf>
    <xf numFmtId="0" fontId="29" fillId="0" borderId="43" xfId="147" applyFont="1" applyBorder="1" applyAlignment="1">
      <alignment vertical="top" wrapText="1"/>
    </xf>
    <xf numFmtId="0" fontId="18" fillId="0" borderId="0" xfId="147" applyAlignment="1">
      <alignment vertical="top" wrapText="1"/>
    </xf>
    <xf numFmtId="0" fontId="29" fillId="0" borderId="43" xfId="149" applyFont="1" applyBorder="1" applyAlignment="1">
      <alignment horizontal="center" vertical="top" wrapText="1"/>
    </xf>
    <xf numFmtId="0" fontId="18" fillId="0" borderId="43" xfId="149" applyBorder="1" applyAlignment="1">
      <alignment vertical="top" wrapText="1"/>
    </xf>
    <xf numFmtId="0" fontId="52" fillId="0" borderId="14" xfId="149" applyFont="1" applyBorder="1" applyAlignment="1">
      <alignment horizontal="center" vertical="top" wrapText="1"/>
    </xf>
    <xf numFmtId="0" fontId="18" fillId="0" borderId="34" xfId="149" applyBorder="1" applyAlignment="1">
      <alignment vertical="top" wrapText="1"/>
    </xf>
    <xf numFmtId="0" fontId="29" fillId="0" borderId="34" xfId="149" applyFont="1" applyBorder="1" applyAlignment="1">
      <alignment vertical="top" wrapText="1"/>
    </xf>
    <xf numFmtId="0" fontId="29" fillId="0" borderId="43" xfId="149" applyFont="1" applyBorder="1" applyAlignment="1">
      <alignment horizontal="right" vertical="center" wrapText="1"/>
    </xf>
    <xf numFmtId="0" fontId="29" fillId="0" borderId="34" xfId="149" applyFont="1" applyBorder="1" applyAlignment="1">
      <alignment horizontal="left" vertical="top" wrapText="1"/>
    </xf>
    <xf numFmtId="0" fontId="53" fillId="0" borderId="0" xfId="149" applyFont="1" applyAlignment="1">
      <alignment horizontal="center" vertical="top" wrapText="1"/>
    </xf>
    <xf numFmtId="0" fontId="29" fillId="0" borderId="13" xfId="149" applyFont="1" applyBorder="1" applyAlignment="1">
      <alignment vertical="top" wrapText="1"/>
    </xf>
    <xf numFmtId="0" fontId="18" fillId="0" borderId="34" xfId="149" applyBorder="1" applyAlignment="1">
      <alignment vertical="top"/>
    </xf>
    <xf numFmtId="0" fontId="29" fillId="0" borderId="43" xfId="149" applyFont="1" applyBorder="1" applyAlignment="1">
      <alignment horizontal="left" vertical="top" wrapText="1"/>
    </xf>
    <xf numFmtId="0" fontId="74" fillId="0" borderId="34" xfId="149" applyFont="1" applyBorder="1" applyAlignment="1">
      <alignment vertical="top"/>
    </xf>
    <xf numFmtId="0" fontId="74" fillId="0" borderId="43" xfId="149" applyFont="1" applyBorder="1" applyAlignment="1">
      <alignment vertical="top"/>
    </xf>
    <xf numFmtId="0" fontId="74" fillId="0" borderId="34" xfId="149" applyFont="1" applyBorder="1" applyAlignment="1">
      <alignment horizontal="center" vertical="top"/>
    </xf>
    <xf numFmtId="0" fontId="74" fillId="0" borderId="0" xfId="149" applyFont="1" applyAlignment="1">
      <alignment horizontal="center" vertical="top"/>
    </xf>
    <xf numFmtId="0" fontId="52" fillId="0" borderId="0" xfId="149" applyFont="1" applyAlignment="1">
      <alignment horizontal="center" vertical="top"/>
    </xf>
    <xf numFmtId="165" fontId="29" fillId="0" borderId="48" xfId="149" applyNumberFormat="1" applyFont="1" applyBorder="1" applyAlignment="1">
      <alignment horizontal="center" vertical="center"/>
    </xf>
    <xf numFmtId="0" fontId="73" fillId="0" borderId="34" xfId="149" applyFont="1" applyBorder="1" applyAlignment="1">
      <alignment horizontal="center" vertical="top" wrapText="1"/>
    </xf>
    <xf numFmtId="0" fontId="73" fillId="0" borderId="0" xfId="149" applyFont="1" applyAlignment="1">
      <alignment horizontal="center" vertical="top" wrapText="1"/>
    </xf>
    <xf numFmtId="0" fontId="18" fillId="0" borderId="43" xfId="149" applyBorder="1" applyAlignment="1">
      <alignment vertical="top"/>
    </xf>
    <xf numFmtId="0" fontId="18" fillId="0" borderId="34" xfId="149" applyBorder="1" applyAlignment="1">
      <alignment horizontal="left" vertical="top" wrapText="1"/>
    </xf>
    <xf numFmtId="0" fontId="18" fillId="0" borderId="13" xfId="149" applyBorder="1" applyAlignment="1">
      <alignment horizontal="left" vertical="top" wrapText="1"/>
    </xf>
    <xf numFmtId="165" fontId="29" fillId="0" borderId="43" xfId="149" applyNumberFormat="1" applyFont="1" applyBorder="1" applyAlignment="1">
      <alignment horizontal="center" vertical="center"/>
    </xf>
    <xf numFmtId="0" fontId="29" fillId="0" borderId="14" xfId="149" applyFont="1" applyBorder="1" applyAlignment="1">
      <alignment vertical="top" wrapText="1"/>
    </xf>
    <xf numFmtId="0" fontId="18" fillId="0" borderId="34" xfId="169" applyBorder="1"/>
    <xf numFmtId="0" fontId="29" fillId="0" borderId="0" xfId="149" applyFont="1" applyAlignment="1">
      <alignment horizontal="center" vertical="top"/>
    </xf>
    <xf numFmtId="0" fontId="29" fillId="0" borderId="49" xfId="149" applyFont="1" applyBorder="1" applyAlignment="1">
      <alignment vertical="top" wrapText="1"/>
    </xf>
    <xf numFmtId="0" fontId="29" fillId="0" borderId="34" xfId="149" applyFont="1" applyBorder="1" applyAlignment="1">
      <alignment horizontal="right" vertical="top" wrapText="1"/>
    </xf>
    <xf numFmtId="167" fontId="39" fillId="0" borderId="43" xfId="149" applyNumberFormat="1" applyFont="1" applyBorder="1" applyAlignment="1">
      <alignment vertical="top" wrapText="1"/>
    </xf>
    <xf numFmtId="0" fontId="74" fillId="0" borderId="0" xfId="104" applyFont="1" applyAlignment="1">
      <alignment horizontal="right" vertical="center"/>
    </xf>
    <xf numFmtId="165" fontId="18" fillId="0" borderId="34" xfId="149" applyNumberFormat="1" applyBorder="1" applyAlignment="1">
      <alignment vertical="top"/>
    </xf>
    <xf numFmtId="165" fontId="18" fillId="0" borderId="13" xfId="149" applyNumberFormat="1" applyBorder="1" applyAlignment="1">
      <alignment vertical="top"/>
    </xf>
    <xf numFmtId="0" fontId="29" fillId="0" borderId="113" xfId="149" applyFont="1" applyBorder="1" applyAlignment="1">
      <alignment vertical="top" wrapText="1"/>
    </xf>
    <xf numFmtId="0" fontId="29" fillId="0" borderId="47" xfId="149" applyFont="1" applyBorder="1" applyAlignment="1">
      <alignment vertical="top" wrapText="1"/>
    </xf>
    <xf numFmtId="0" fontId="18" fillId="0" borderId="0" xfId="149" applyAlignment="1">
      <alignment horizontal="center" vertical="top" wrapText="1"/>
    </xf>
    <xf numFmtId="0" fontId="18" fillId="0" borderId="14" xfId="169" applyBorder="1"/>
    <xf numFmtId="0" fontId="18" fillId="0" borderId="13" xfId="149" applyBorder="1" applyAlignment="1">
      <alignment vertical="top"/>
    </xf>
    <xf numFmtId="0" fontId="18" fillId="0" borderId="30" xfId="149" applyBorder="1" applyAlignment="1">
      <alignment vertical="top"/>
    </xf>
    <xf numFmtId="0" fontId="18" fillId="0" borderId="29" xfId="149" applyBorder="1" applyAlignment="1">
      <alignment vertical="top"/>
    </xf>
    <xf numFmtId="0" fontId="18" fillId="0" borderId="43" xfId="169" applyBorder="1"/>
    <xf numFmtId="0" fontId="18" fillId="0" borderId="14" xfId="202" applyFont="1" applyBorder="1"/>
    <xf numFmtId="167" fontId="39" fillId="0" borderId="49" xfId="149" applyNumberFormat="1" applyFont="1" applyBorder="1" applyAlignment="1">
      <alignment horizontal="center" vertical="top" wrapText="1"/>
    </xf>
    <xf numFmtId="0" fontId="29" fillId="0" borderId="71" xfId="149" applyFont="1" applyBorder="1" applyAlignment="1">
      <alignment vertical="top" wrapText="1"/>
    </xf>
    <xf numFmtId="0" fontId="29" fillId="0" borderId="61" xfId="149" applyFont="1" applyBorder="1" applyAlignment="1">
      <alignment horizontal="center" vertical="top"/>
    </xf>
    <xf numFmtId="0" fontId="29" fillId="0" borderId="16" xfId="149" applyFont="1" applyBorder="1" applyAlignment="1">
      <alignment horizontal="center" vertical="top"/>
    </xf>
    <xf numFmtId="0" fontId="29" fillId="0" borderId="75" xfId="149" applyFont="1" applyBorder="1" applyAlignment="1">
      <alignment horizontal="center" vertical="top"/>
    </xf>
    <xf numFmtId="165" fontId="29" fillId="0" borderId="0" xfId="149" applyNumberFormat="1" applyFont="1" applyAlignment="1">
      <alignment vertical="center" wrapText="1"/>
    </xf>
    <xf numFmtId="0" fontId="29" fillId="0" borderId="0" xfId="149" applyFont="1" applyAlignment="1">
      <alignment horizontal="center" vertical="center" wrapText="1"/>
    </xf>
    <xf numFmtId="0" fontId="18" fillId="0" borderId="49" xfId="149" applyBorder="1" applyAlignment="1">
      <alignment wrapText="1"/>
    </xf>
    <xf numFmtId="165" fontId="18" fillId="0" borderId="0" xfId="149" applyNumberFormat="1" applyAlignment="1">
      <alignment horizontal="center" vertical="center" wrapText="1"/>
    </xf>
    <xf numFmtId="0" fontId="18" fillId="0" borderId="43" xfId="149" applyBorder="1" applyAlignment="1">
      <alignment horizontal="center" vertical="center" wrapText="1"/>
    </xf>
    <xf numFmtId="165" fontId="29" fillId="0" borderId="48" xfId="202" applyNumberFormat="1" applyFont="1" applyBorder="1" applyAlignment="1">
      <alignment horizontal="center" vertical="center"/>
    </xf>
    <xf numFmtId="165" fontId="29" fillId="0" borderId="0" xfId="149" applyNumberFormat="1" applyFont="1" applyAlignment="1">
      <alignment vertical="top"/>
    </xf>
    <xf numFmtId="167" fontId="39" fillId="0" borderId="49" xfId="149" applyNumberFormat="1" applyFont="1" applyBorder="1" applyAlignment="1">
      <alignment wrapText="1"/>
    </xf>
    <xf numFmtId="0" fontId="18" fillId="0" borderId="29" xfId="149" applyBorder="1" applyAlignment="1">
      <alignment vertical="top" wrapText="1"/>
    </xf>
    <xf numFmtId="165" fontId="18" fillId="0" borderId="0" xfId="149" applyNumberFormat="1" applyAlignment="1">
      <alignment horizontal="center" vertical="top"/>
    </xf>
    <xf numFmtId="0" fontId="18" fillId="0" borderId="43" xfId="149" applyBorder="1" applyAlignment="1">
      <alignment horizontal="center" vertical="top"/>
    </xf>
    <xf numFmtId="165" fontId="18" fillId="0" borderId="34" xfId="149" applyNumberFormat="1" applyBorder="1" applyAlignment="1">
      <alignment horizontal="center" vertical="top"/>
    </xf>
    <xf numFmtId="0" fontId="29" fillId="0" borderId="48" xfId="202" applyFont="1" applyBorder="1" applyAlignment="1">
      <alignment horizontal="center"/>
    </xf>
    <xf numFmtId="165" fontId="18" fillId="0" borderId="0" xfId="149" applyNumberFormat="1" applyAlignment="1">
      <alignment vertical="center" wrapText="1"/>
    </xf>
    <xf numFmtId="0" fontId="18" fillId="0" borderId="0" xfId="149" applyAlignment="1">
      <alignment horizontal="center" vertical="center" wrapText="1"/>
    </xf>
    <xf numFmtId="0" fontId="39" fillId="0" borderId="0" xfId="202" applyFont="1" applyAlignment="1">
      <alignment horizontal="right"/>
    </xf>
    <xf numFmtId="167" fontId="39" fillId="0" borderId="0" xfId="202" applyNumberFormat="1" applyFont="1" applyAlignment="1">
      <alignment horizontal="center" vertical="top"/>
    </xf>
    <xf numFmtId="0" fontId="29" fillId="0" borderId="0" xfId="202" applyFont="1" applyAlignment="1">
      <alignment horizontal="right"/>
    </xf>
    <xf numFmtId="0" fontId="18" fillId="0" borderId="14" xfId="149" applyBorder="1"/>
    <xf numFmtId="0" fontId="18" fillId="0" borderId="49" xfId="149" applyBorder="1" applyAlignment="1">
      <alignment vertical="top"/>
    </xf>
    <xf numFmtId="0" fontId="18" fillId="0" borderId="34" xfId="202" applyFont="1" applyBorder="1"/>
    <xf numFmtId="0" fontId="18" fillId="0" borderId="43" xfId="202" applyFont="1" applyBorder="1"/>
    <xf numFmtId="165" fontId="18" fillId="0" borderId="0" xfId="149" applyNumberFormat="1" applyAlignment="1">
      <alignment vertical="top"/>
    </xf>
    <xf numFmtId="165" fontId="18" fillId="0" borderId="0" xfId="149" applyNumberFormat="1" applyAlignment="1">
      <alignment horizontal="right" vertical="center" wrapText="1"/>
    </xf>
    <xf numFmtId="165" fontId="18" fillId="0" borderId="43" xfId="149" applyNumberFormat="1" applyBorder="1" applyAlignment="1">
      <alignment horizontal="right" vertical="center" wrapText="1"/>
    </xf>
    <xf numFmtId="165" fontId="18" fillId="0" borderId="34" xfId="149" applyNumberFormat="1" applyBorder="1" applyAlignment="1">
      <alignment horizontal="right" vertical="center" wrapText="1"/>
    </xf>
    <xf numFmtId="0" fontId="18" fillId="0" borderId="34" xfId="169" applyBorder="1" applyAlignment="1">
      <alignment horizontal="right"/>
    </xf>
    <xf numFmtId="167" fontId="18" fillId="0" borderId="43" xfId="169" applyNumberFormat="1" applyBorder="1" applyAlignment="1">
      <alignment horizontal="right" vertical="top"/>
    </xf>
    <xf numFmtId="0" fontId="74" fillId="0" borderId="34" xfId="149" applyFont="1" applyBorder="1" applyAlignment="1">
      <alignment vertical="top" wrapText="1"/>
    </xf>
    <xf numFmtId="0" fontId="74" fillId="0" borderId="0" xfId="149" applyFont="1" applyAlignment="1">
      <alignment vertical="top" wrapText="1"/>
    </xf>
    <xf numFmtId="0" fontId="70" fillId="0" borderId="34" xfId="202" applyBorder="1"/>
    <xf numFmtId="165" fontId="28" fillId="0" borderId="0" xfId="149" applyNumberFormat="1" applyFont="1" applyAlignment="1">
      <alignment horizontal="center" vertical="top"/>
    </xf>
    <xf numFmtId="0" fontId="70" fillId="0" borderId="43" xfId="202" applyBorder="1"/>
    <xf numFmtId="0" fontId="18" fillId="0" borderId="0" xfId="202" applyFont="1" applyAlignment="1">
      <alignment horizontal="right"/>
    </xf>
    <xf numFmtId="167" fontId="18" fillId="0" borderId="0" xfId="202" applyNumberFormat="1" applyFont="1" applyAlignment="1">
      <alignment horizontal="right" vertical="top"/>
    </xf>
    <xf numFmtId="0" fontId="29" fillId="0" borderId="51" xfId="147" applyFont="1" applyBorder="1" applyAlignment="1">
      <alignment horizontal="center" vertical="center"/>
    </xf>
    <xf numFmtId="0" fontId="29" fillId="0" borderId="51" xfId="147" applyFont="1" applyBorder="1" applyAlignment="1">
      <alignment horizontal="center" vertical="top"/>
    </xf>
    <xf numFmtId="0" fontId="70" fillId="0" borderId="13" xfId="202" applyBorder="1"/>
    <xf numFmtId="0" fontId="74" fillId="0" borderId="43" xfId="149" applyFont="1" applyBorder="1" applyAlignment="1">
      <alignment vertical="top" wrapText="1"/>
    </xf>
    <xf numFmtId="167" fontId="39" fillId="0" borderId="0" xfId="202" applyNumberFormat="1" applyFont="1" applyAlignment="1">
      <alignment horizontal="left"/>
    </xf>
    <xf numFmtId="165" fontId="18" fillId="0" borderId="43" xfId="149" applyNumberFormat="1" applyBorder="1" applyAlignment="1">
      <alignment horizontal="left" vertical="top"/>
    </xf>
    <xf numFmtId="0" fontId="70" fillId="0" borderId="41" xfId="202" applyBorder="1"/>
    <xf numFmtId="0" fontId="70" fillId="0" borderId="29" xfId="202" applyBorder="1"/>
    <xf numFmtId="0" fontId="70" fillId="0" borderId="42" xfId="202" applyBorder="1"/>
    <xf numFmtId="165" fontId="18" fillId="0" borderId="29" xfId="149" applyNumberFormat="1" applyBorder="1" applyAlignment="1">
      <alignment vertical="top"/>
    </xf>
    <xf numFmtId="0" fontId="18" fillId="0" borderId="41" xfId="149" applyBorder="1" applyAlignment="1">
      <alignment vertical="top"/>
    </xf>
    <xf numFmtId="165" fontId="18" fillId="0" borderId="42" xfId="149" applyNumberFormat="1" applyBorder="1" applyAlignment="1">
      <alignment horizontal="left" vertical="top"/>
    </xf>
    <xf numFmtId="165" fontId="18" fillId="0" borderId="34" xfId="149" applyNumberFormat="1" applyBorder="1" applyAlignment="1">
      <alignment vertical="center" wrapText="1"/>
    </xf>
    <xf numFmtId="0" fontId="29" fillId="0" borderId="27" xfId="149" applyFont="1" applyBorder="1" applyAlignment="1">
      <alignment horizontal="center" vertical="top" wrapText="1"/>
    </xf>
    <xf numFmtId="0" fontId="29" fillId="0" borderId="43" xfId="147" applyFont="1" applyBorder="1" applyAlignment="1">
      <alignment vertical="top"/>
    </xf>
    <xf numFmtId="0" fontId="29" fillId="0" borderId="34" xfId="147" applyFont="1" applyBorder="1" applyAlignment="1">
      <alignment vertical="center" wrapText="1"/>
    </xf>
    <xf numFmtId="165" fontId="18" fillId="0" borderId="41" xfId="149" applyNumberFormat="1" applyBorder="1" applyAlignment="1">
      <alignment vertical="top"/>
    </xf>
    <xf numFmtId="165" fontId="18" fillId="0" borderId="30" xfId="149" applyNumberFormat="1" applyBorder="1" applyAlignment="1">
      <alignment vertical="top"/>
    </xf>
    <xf numFmtId="0" fontId="18" fillId="0" borderId="13" xfId="202" applyFont="1" applyBorder="1"/>
    <xf numFmtId="0" fontId="34" fillId="0" borderId="114" xfId="149" applyFont="1" applyBorder="1" applyAlignment="1">
      <alignment horizontal="center" vertical="top"/>
    </xf>
    <xf numFmtId="0" fontId="34" fillId="0" borderId="20" xfId="149" applyFont="1" applyBorder="1" applyAlignment="1">
      <alignment horizontal="center" vertical="top"/>
    </xf>
    <xf numFmtId="0" fontId="34" fillId="0" borderId="40" xfId="149" applyFont="1" applyBorder="1" applyAlignment="1">
      <alignment horizontal="center" vertical="top"/>
    </xf>
    <xf numFmtId="0" fontId="18" fillId="0" borderId="0" xfId="147" applyAlignment="1">
      <alignment horizontal="left" vertical="top"/>
    </xf>
    <xf numFmtId="0" fontId="18" fillId="0" borderId="43" xfId="147" applyBorder="1" applyAlignment="1">
      <alignment horizontal="right" vertical="top"/>
    </xf>
    <xf numFmtId="0" fontId="18" fillId="0" borderId="34" xfId="147" applyBorder="1" applyAlignment="1">
      <alignment horizontal="left" vertical="top"/>
    </xf>
    <xf numFmtId="0" fontId="18" fillId="0" borderId="34" xfId="149" applyBorder="1" applyAlignment="1">
      <alignment horizontal="center" vertical="top"/>
    </xf>
    <xf numFmtId="0" fontId="18" fillId="0" borderId="43" xfId="149" applyBorder="1" applyAlignment="1">
      <alignment horizontal="right" vertical="center"/>
    </xf>
    <xf numFmtId="0" fontId="34" fillId="0" borderId="34" xfId="147" applyFont="1" applyBorder="1" applyAlignment="1">
      <alignment horizontal="center" vertical="center" wrapText="1"/>
    </xf>
    <xf numFmtId="0" fontId="18" fillId="0" borderId="27" xfId="149" applyBorder="1" applyAlignment="1">
      <alignment vertical="top"/>
    </xf>
    <xf numFmtId="0" fontId="29" fillId="0" borderId="41" xfId="149" applyFont="1" applyBorder="1" applyAlignment="1">
      <alignment horizontal="center" vertical="top" wrapText="1"/>
    </xf>
    <xf numFmtId="0" fontId="29" fillId="0" borderId="29" xfId="149" applyFont="1" applyBorder="1" applyAlignment="1">
      <alignment horizontal="center" vertical="top" wrapText="1"/>
    </xf>
    <xf numFmtId="0" fontId="29" fillId="0" borderId="42" xfId="149" applyFont="1" applyBorder="1" applyAlignment="1">
      <alignment horizontal="center" vertical="top" wrapText="1"/>
    </xf>
    <xf numFmtId="0" fontId="29" fillId="0" borderId="30" xfId="149" applyFont="1" applyBorder="1" applyAlignment="1">
      <alignment horizontal="center" vertical="top" wrapText="1"/>
    </xf>
    <xf numFmtId="0" fontId="29" fillId="0" borderId="31" xfId="149" applyFont="1" applyBorder="1" applyAlignment="1">
      <alignment horizontal="center" vertical="top"/>
    </xf>
    <xf numFmtId="0" fontId="29" fillId="0" borderId="55" xfId="149" applyFont="1" applyBorder="1" applyAlignment="1">
      <alignment horizontal="center" vertical="top"/>
    </xf>
    <xf numFmtId="0" fontId="34" fillId="0" borderId="77" xfId="149" applyFont="1" applyBorder="1" applyAlignment="1">
      <alignment horizontal="center" vertical="top"/>
    </xf>
    <xf numFmtId="0" fontId="18" fillId="0" borderId="41" xfId="147" applyBorder="1" applyAlignment="1">
      <alignment horizontal="left" vertical="top"/>
    </xf>
    <xf numFmtId="0" fontId="18" fillId="0" borderId="42" xfId="147" applyBorder="1" applyAlignment="1">
      <alignment horizontal="right" vertical="top"/>
    </xf>
    <xf numFmtId="0" fontId="18" fillId="0" borderId="113" xfId="149" applyBorder="1" applyAlignment="1">
      <alignment horizontal="center" vertical="top"/>
    </xf>
    <xf numFmtId="0" fontId="42" fillId="0" borderId="0" xfId="147" applyFont="1" applyAlignment="1">
      <alignment horizontal="center" vertical="center"/>
    </xf>
    <xf numFmtId="0" fontId="55" fillId="0" borderId="41" xfId="149" applyFont="1" applyBorder="1" applyAlignment="1">
      <alignment horizontal="center" vertical="center"/>
    </xf>
    <xf numFmtId="0" fontId="55" fillId="0" borderId="29" xfId="149" applyFont="1" applyBorder="1" applyAlignment="1">
      <alignment horizontal="center" vertical="center"/>
    </xf>
    <xf numFmtId="0" fontId="42" fillId="0" borderId="42" xfId="169" applyFont="1" applyBorder="1" applyAlignment="1">
      <alignment horizontal="center"/>
    </xf>
    <xf numFmtId="0" fontId="42" fillId="0" borderId="56" xfId="169" applyFont="1" applyBorder="1" applyAlignment="1">
      <alignment horizontal="center"/>
    </xf>
    <xf numFmtId="0" fontId="42" fillId="0" borderId="78" xfId="169" applyFont="1" applyBorder="1" applyAlignment="1">
      <alignment horizontal="center"/>
    </xf>
    <xf numFmtId="0" fontId="42" fillId="0" borderId="61" xfId="169" applyFont="1" applyBorder="1"/>
    <xf numFmtId="0" fontId="42" fillId="0" borderId="19" xfId="169" applyFont="1" applyBorder="1"/>
    <xf numFmtId="0" fontId="42" fillId="0" borderId="0" xfId="202" applyFont="1"/>
    <xf numFmtId="0" fontId="55" fillId="0" borderId="0" xfId="149" applyFont="1" applyAlignment="1">
      <alignment horizontal="center" vertical="center"/>
    </xf>
    <xf numFmtId="0" fontId="42" fillId="0" borderId="0" xfId="149" applyFont="1" applyAlignment="1">
      <alignment horizontal="center" vertical="center"/>
    </xf>
    <xf numFmtId="0" fontId="42" fillId="0" borderId="88" xfId="169" applyFont="1" applyBorder="1"/>
    <xf numFmtId="0" fontId="18" fillId="0" borderId="0" xfId="169" applyAlignment="1">
      <alignment horizontal="center" vertical="center"/>
    </xf>
    <xf numFmtId="167" fontId="18" fillId="0" borderId="0" xfId="147" applyNumberFormat="1" applyAlignment="1">
      <alignment horizontal="left" vertical="top"/>
    </xf>
    <xf numFmtId="0" fontId="18" fillId="0" borderId="0" xfId="149" applyAlignment="1">
      <alignment horizontal="center" vertical="center"/>
    </xf>
    <xf numFmtId="0" fontId="18" fillId="0" borderId="0" xfId="147" applyAlignment="1">
      <alignment vertical="center"/>
    </xf>
    <xf numFmtId="0" fontId="73" fillId="0" borderId="14" xfId="121" applyFont="1" applyFill="1" applyBorder="1" applyAlignment="1">
      <alignment vertical="center"/>
    </xf>
    <xf numFmtId="0" fontId="73" fillId="0" borderId="23" xfId="121" applyFont="1" applyFill="1" applyBorder="1" applyAlignment="1">
      <alignment horizontal="left"/>
    </xf>
    <xf numFmtId="0" fontId="29" fillId="0" borderId="0" xfId="104" applyFont="1" applyBorder="1" applyAlignment="1">
      <alignment horizontal="center" vertical="top" wrapText="1"/>
    </xf>
    <xf numFmtId="0" fontId="39" fillId="0" borderId="0" xfId="104" applyFont="1" applyFill="1" applyBorder="1" applyAlignment="1">
      <alignment horizontal="right"/>
    </xf>
    <xf numFmtId="0" fontId="29" fillId="0" borderId="68" xfId="104" applyFont="1" applyFill="1" applyBorder="1" applyAlignment="1">
      <alignment horizontal="center" vertical="top" wrapText="1"/>
    </xf>
    <xf numFmtId="167" fontId="39" fillId="0" borderId="0" xfId="104" applyNumberFormat="1" applyFont="1" applyFill="1" applyBorder="1" applyAlignment="1"/>
    <xf numFmtId="0" fontId="29" fillId="0" borderId="137" xfId="104" applyFont="1" applyFill="1" applyBorder="1" applyAlignment="1">
      <alignment horizontal="center" vertical="top" wrapText="1"/>
    </xf>
    <xf numFmtId="0" fontId="29" fillId="0" borderId="138" xfId="104" applyFont="1" applyFill="1" applyBorder="1" applyAlignment="1">
      <alignment horizontal="center" vertical="top" wrapText="1"/>
    </xf>
    <xf numFmtId="167" fontId="39" fillId="0" borderId="31" xfId="147" applyNumberFormat="1" applyFont="1" applyBorder="1" applyAlignment="1">
      <alignment horizontal="center" vertical="top"/>
    </xf>
    <xf numFmtId="0" fontId="18" fillId="0" borderId="31" xfId="0" applyFont="1" applyBorder="1" applyAlignment="1">
      <alignment horizontal="center"/>
    </xf>
    <xf numFmtId="0" fontId="29" fillId="0" borderId="0" xfId="104" applyFont="1" applyBorder="1" applyAlignment="1">
      <alignment vertical="center" wrapText="1"/>
    </xf>
    <xf numFmtId="0" fontId="29" fillId="0" borderId="0" xfId="104" applyFont="1" applyBorder="1" applyAlignment="1">
      <alignment horizontal="left" vertical="top" wrapText="1"/>
    </xf>
    <xf numFmtId="167" fontId="29" fillId="0" borderId="0" xfId="169" applyNumberFormat="1" applyFont="1" applyBorder="1" applyAlignment="1">
      <alignment horizontal="left" vertical="center" wrapText="1"/>
    </xf>
    <xf numFmtId="167" fontId="39" fillId="0" borderId="0" xfId="104" applyNumberFormat="1" applyFont="1" applyBorder="1" applyAlignment="1">
      <alignment horizontal="center" vertical="center"/>
    </xf>
    <xf numFmtId="0" fontId="18" fillId="0" borderId="0" xfId="104" applyFont="1" applyFill="1" applyBorder="1" applyAlignment="1">
      <alignment horizontal="left" vertical="center"/>
    </xf>
    <xf numFmtId="0" fontId="49" fillId="0" borderId="0" xfId="169" applyFont="1" applyBorder="1" applyAlignment="1">
      <alignment horizontal="center"/>
    </xf>
    <xf numFmtId="0" fontId="29" fillId="0" borderId="0" xfId="104" applyFont="1" applyFill="1" applyBorder="1" applyAlignment="1">
      <alignment horizontal="left" vertical="top" wrapText="1"/>
    </xf>
    <xf numFmtId="0" fontId="18" fillId="0" borderId="0" xfId="104" applyFont="1" applyBorder="1" applyAlignment="1">
      <alignment horizontal="center" vertical="center"/>
    </xf>
    <xf numFmtId="0" fontId="29" fillId="0" borderId="16" xfId="104" applyFont="1" applyBorder="1" applyAlignment="1">
      <alignment horizontal="center" vertical="center"/>
    </xf>
    <xf numFmtId="167" fontId="39" fillId="0" borderId="0" xfId="104" applyNumberFormat="1" applyFont="1" applyFill="1" applyBorder="1" applyAlignment="1">
      <alignment horizontal="center" vertical="center"/>
    </xf>
    <xf numFmtId="0" fontId="74" fillId="0" borderId="0" xfId="169" applyFont="1" applyFill="1" applyBorder="1" applyAlignment="1">
      <alignment horizontal="left" wrapText="1"/>
    </xf>
    <xf numFmtId="167" fontId="73" fillId="0" borderId="51" xfId="149" applyNumberFormat="1" applyFont="1" applyFill="1" applyBorder="1" applyAlignment="1">
      <alignment horizontal="left" vertical="center" wrapText="1"/>
    </xf>
    <xf numFmtId="0" fontId="29" fillId="0" borderId="43" xfId="149" applyFont="1" applyFill="1" applyBorder="1" applyAlignment="1">
      <alignment horizontal="center" vertical="top" wrapText="1"/>
    </xf>
    <xf numFmtId="0" fontId="29" fillId="0" borderId="20" xfId="149" applyFont="1" applyFill="1" applyBorder="1" applyAlignment="1">
      <alignment horizontal="center" vertical="top" wrapText="1"/>
    </xf>
    <xf numFmtId="0" fontId="29" fillId="0" borderId="13" xfId="149" applyFont="1" applyFill="1" applyBorder="1" applyAlignment="1">
      <alignment horizontal="left" vertical="top" wrapText="1"/>
    </xf>
    <xf numFmtId="0" fontId="29" fillId="0" borderId="37" xfId="149" applyFont="1" applyFill="1" applyBorder="1" applyAlignment="1">
      <alignment horizontal="center" vertical="top"/>
    </xf>
    <xf numFmtId="0" fontId="29" fillId="0" borderId="77" xfId="149" applyFont="1" applyFill="1" applyBorder="1" applyAlignment="1">
      <alignment horizontal="center" vertical="top" wrapText="1"/>
    </xf>
    <xf numFmtId="0" fontId="29" fillId="0" borderId="49" xfId="149" applyFont="1" applyFill="1" applyBorder="1" applyAlignment="1">
      <alignment horizontal="center" vertical="top" wrapText="1"/>
    </xf>
    <xf numFmtId="0" fontId="29" fillId="0" borderId="55" xfId="169" applyFont="1" applyFill="1" applyBorder="1" applyAlignment="1">
      <alignment horizontal="center" vertical="center"/>
    </xf>
    <xf numFmtId="167" fontId="39" fillId="0" borderId="55" xfId="147" applyNumberFormat="1" applyFont="1" applyBorder="1" applyAlignment="1">
      <alignment horizontal="center" vertical="top"/>
    </xf>
    <xf numFmtId="0" fontId="29" fillId="0" borderId="34" xfId="147" applyFont="1" applyFill="1" applyBorder="1" applyAlignment="1">
      <alignment vertical="top" wrapText="1"/>
    </xf>
    <xf numFmtId="0" fontId="29" fillId="0" borderId="49" xfId="147" applyFont="1" applyBorder="1" applyAlignment="1">
      <alignment horizontal="center" vertical="top" wrapText="1"/>
    </xf>
    <xf numFmtId="0" fontId="29" fillId="0" borderId="21" xfId="104" applyFont="1" applyFill="1" applyBorder="1" applyAlignment="1">
      <alignment horizontal="center" vertical="top" wrapText="1"/>
    </xf>
    <xf numFmtId="0" fontId="29" fillId="0" borderId="40" xfId="104" applyFont="1" applyFill="1" applyBorder="1" applyAlignment="1">
      <alignment horizontal="center" vertical="top" wrapText="1"/>
    </xf>
    <xf numFmtId="0" fontId="29" fillId="0" borderId="34" xfId="104" applyFont="1" applyFill="1" applyBorder="1" applyAlignment="1">
      <alignment horizontal="center" vertical="top" wrapText="1"/>
    </xf>
    <xf numFmtId="0" fontId="29" fillId="0" borderId="43" xfId="104" applyFont="1" applyFill="1" applyBorder="1" applyAlignment="1">
      <alignment horizontal="center" vertical="top" wrapText="1"/>
    </xf>
    <xf numFmtId="167" fontId="39" fillId="0" borderId="16" xfId="104" applyNumberFormat="1" applyFont="1" applyFill="1" applyBorder="1" applyAlignment="1">
      <alignment horizontal="center"/>
    </xf>
    <xf numFmtId="167" fontId="39" fillId="0" borderId="16" xfId="104" applyNumberFormat="1" applyFont="1" applyFill="1" applyBorder="1" applyAlignment="1">
      <alignment horizontal="center" vertical="center"/>
    </xf>
    <xf numFmtId="0" fontId="34" fillId="0" borderId="47" xfId="149" applyFont="1" applyFill="1" applyBorder="1" applyAlignment="1">
      <alignment horizontal="left" vertical="center" wrapText="1"/>
    </xf>
    <xf numFmtId="165" fontId="29" fillId="0" borderId="48" xfId="104" applyNumberFormat="1" applyFont="1" applyFill="1" applyBorder="1" applyAlignment="1">
      <alignment horizontal="center" vertical="center"/>
    </xf>
    <xf numFmtId="167" fontId="39" fillId="0" borderId="31" xfId="104" applyNumberFormat="1" applyFont="1" applyFill="1" applyBorder="1" applyAlignment="1">
      <alignment horizontal="center"/>
    </xf>
    <xf numFmtId="0" fontId="74" fillId="0" borderId="49" xfId="149" applyFont="1" applyFill="1" applyBorder="1" applyAlignment="1">
      <alignment horizontal="left" vertical="top" wrapText="1"/>
    </xf>
    <xf numFmtId="0" fontId="29" fillId="0" borderId="43" xfId="104" applyFont="1" applyFill="1" applyBorder="1" applyAlignment="1">
      <alignment horizontal="left" vertical="top" wrapText="1"/>
    </xf>
    <xf numFmtId="0" fontId="29" fillId="0" borderId="34" xfId="104" applyFont="1" applyFill="1" applyBorder="1" applyAlignment="1">
      <alignment vertical="top" wrapText="1"/>
    </xf>
    <xf numFmtId="167" fontId="73" fillId="0" borderId="31" xfId="149" applyNumberFormat="1" applyFont="1" applyFill="1" applyBorder="1" applyAlignment="1">
      <alignment horizontal="center" vertical="center"/>
    </xf>
    <xf numFmtId="0" fontId="29" fillId="0" borderId="49" xfId="104" applyFont="1" applyFill="1" applyBorder="1" applyAlignment="1">
      <alignment vertical="top" wrapText="1"/>
    </xf>
    <xf numFmtId="0" fontId="73" fillId="0" borderId="34" xfId="149" applyFont="1" applyFill="1" applyBorder="1" applyAlignment="1">
      <alignment horizontal="center" vertical="top" wrapText="1"/>
    </xf>
    <xf numFmtId="0" fontId="61" fillId="0" borderId="20" xfId="149" applyFont="1" applyFill="1" applyBorder="1" applyAlignment="1">
      <alignment horizontal="center" vertical="center"/>
    </xf>
    <xf numFmtId="0" fontId="74" fillId="0" borderId="40" xfId="147" applyFont="1" applyFill="1" applyBorder="1" applyAlignment="1">
      <alignment horizontal="center" vertical="top" wrapText="1"/>
    </xf>
    <xf numFmtId="0" fontId="61" fillId="0" borderId="31" xfId="148" applyFont="1" applyFill="1" applyBorder="1" applyAlignment="1">
      <alignment horizontal="center" vertical="center"/>
    </xf>
    <xf numFmtId="0" fontId="61" fillId="0" borderId="16" xfId="148" applyFont="1" applyFill="1" applyBorder="1" applyAlignment="1">
      <alignment horizontal="center" vertical="center"/>
    </xf>
    <xf numFmtId="0" fontId="61" fillId="0" borderId="21" xfId="148" applyFont="1" applyFill="1" applyBorder="1" applyAlignment="1">
      <alignment horizontal="center" vertical="center"/>
    </xf>
    <xf numFmtId="0" fontId="18" fillId="0" borderId="16" xfId="0" applyFont="1" applyFill="1" applyBorder="1" applyAlignment="1">
      <alignment horizontal="center"/>
    </xf>
    <xf numFmtId="0" fontId="61" fillId="0" borderId="31" xfId="148" applyFont="1" applyBorder="1" applyAlignment="1">
      <alignment horizontal="center" vertical="center"/>
    </xf>
    <xf numFmtId="0" fontId="61" fillId="0" borderId="16" xfId="148" applyFont="1" applyBorder="1" applyAlignment="1">
      <alignment horizontal="center" vertical="center"/>
    </xf>
    <xf numFmtId="0" fontId="61" fillId="0" borderId="21" xfId="148" applyFont="1" applyBorder="1" applyAlignment="1">
      <alignment horizontal="center" vertical="center"/>
    </xf>
    <xf numFmtId="0" fontId="55" fillId="0" borderId="16" xfId="149" applyFont="1" applyBorder="1" applyAlignment="1">
      <alignment horizontal="center" vertical="center"/>
    </xf>
    <xf numFmtId="0" fontId="29" fillId="0" borderId="104" xfId="104" applyFont="1" applyBorder="1" applyAlignment="1">
      <alignment horizontal="center" vertical="center" textRotation="90" wrapText="1"/>
    </xf>
    <xf numFmtId="0" fontId="29" fillId="0" borderId="42" xfId="104" applyFont="1" applyBorder="1" applyAlignment="1">
      <alignment horizontal="center" vertical="center" textRotation="90" wrapText="1"/>
    </xf>
    <xf numFmtId="0" fontId="29" fillId="0" borderId="43" xfId="104" applyFont="1" applyBorder="1" applyAlignment="1">
      <alignment horizontal="center" vertical="top" wrapText="1"/>
    </xf>
    <xf numFmtId="0" fontId="29" fillId="0" borderId="99" xfId="104" applyFont="1" applyBorder="1" applyAlignment="1">
      <alignment horizontal="center" vertical="center" textRotation="90" wrapText="1"/>
    </xf>
    <xf numFmtId="165" fontId="29" fillId="0" borderId="51" xfId="104" applyNumberFormat="1" applyFont="1" applyBorder="1" applyAlignment="1">
      <alignment horizontal="center" vertical="center"/>
    </xf>
    <xf numFmtId="165" fontId="29" fillId="0" borderId="46" xfId="104" applyNumberFormat="1" applyFont="1" applyBorder="1" applyAlignment="1">
      <alignment horizontal="center" vertical="center"/>
    </xf>
    <xf numFmtId="0" fontId="29" fillId="0" borderId="49" xfId="145" applyFont="1" applyBorder="1" applyAlignment="1">
      <alignment horizontal="left" vertical="top" wrapText="1"/>
    </xf>
    <xf numFmtId="0" fontId="29" fillId="0" borderId="0" xfId="145" applyFont="1" applyAlignment="1">
      <alignment horizontal="left" vertical="top" wrapText="1"/>
    </xf>
    <xf numFmtId="0" fontId="29" fillId="0" borderId="37" xfId="104" applyFont="1" applyBorder="1" applyAlignment="1">
      <alignment horizontal="center" vertical="center"/>
    </xf>
    <xf numFmtId="167" fontId="39" fillId="0" borderId="16" xfId="145" applyNumberFormat="1" applyFont="1" applyBorder="1" applyAlignment="1">
      <alignment horizontal="center" vertical="center"/>
    </xf>
    <xf numFmtId="0" fontId="42" fillId="0" borderId="31" xfId="149" applyFont="1" applyBorder="1" applyAlignment="1">
      <alignment horizontal="center" vertical="center"/>
    </xf>
    <xf numFmtId="0" fontId="42" fillId="0" borderId="56" xfId="149" applyFont="1" applyBorder="1" applyAlignment="1">
      <alignment horizontal="center" vertical="center"/>
    </xf>
    <xf numFmtId="0" fontId="42" fillId="0" borderId="55" xfId="149" applyFont="1" applyBorder="1" applyAlignment="1">
      <alignment horizontal="center" vertical="center"/>
    </xf>
    <xf numFmtId="0" fontId="29" fillId="0" borderId="43" xfId="149" applyFont="1" applyBorder="1" applyAlignment="1">
      <alignment horizontal="center" vertical="top" wrapText="1"/>
    </xf>
    <xf numFmtId="0" fontId="29" fillId="0" borderId="98" xfId="149" applyFont="1" applyBorder="1" applyAlignment="1">
      <alignment horizontal="center" vertical="top" wrapText="1"/>
    </xf>
    <xf numFmtId="167" fontId="39" fillId="0" borderId="75" xfId="149" applyNumberFormat="1" applyFont="1" applyBorder="1" applyAlignment="1">
      <alignment horizontal="center" vertical="top"/>
    </xf>
    <xf numFmtId="167" fontId="39" fillId="0" borderId="16" xfId="149" applyNumberFormat="1" applyFont="1" applyBorder="1" applyAlignment="1">
      <alignment horizontal="center" vertical="top"/>
    </xf>
    <xf numFmtId="167" fontId="39" fillId="0" borderId="31" xfId="149" applyNumberFormat="1" applyFont="1" applyBorder="1" applyAlignment="1">
      <alignment horizontal="center" vertical="top"/>
    </xf>
    <xf numFmtId="0" fontId="74" fillId="0" borderId="0" xfId="147" applyFont="1" applyFill="1" applyBorder="1" applyAlignment="1">
      <alignment horizontal="left" vertical="top" wrapText="1"/>
    </xf>
    <xf numFmtId="0" fontId="74" fillId="0" borderId="34" xfId="147" applyFont="1" applyFill="1" applyBorder="1" applyAlignment="1">
      <alignment horizontal="center" vertical="top" wrapText="1"/>
    </xf>
    <xf numFmtId="0" fontId="74" fillId="0" borderId="43" xfId="147" applyFont="1" applyFill="1" applyBorder="1" applyAlignment="1">
      <alignment horizontal="center" vertical="top" wrapText="1"/>
    </xf>
    <xf numFmtId="168" fontId="34" fillId="0" borderId="48" xfId="150" applyNumberFormat="1" applyFont="1" applyBorder="1" applyAlignment="1">
      <alignment horizontal="center" vertical="top"/>
    </xf>
    <xf numFmtId="0" fontId="61" fillId="0" borderId="56" xfId="148" applyFont="1" applyFill="1" applyBorder="1" applyAlignment="1">
      <alignment horizontal="center" vertical="center"/>
    </xf>
    <xf numFmtId="0" fontId="95" fillId="0" borderId="31" xfId="147" applyFont="1" applyBorder="1" applyAlignment="1">
      <alignment horizontal="center" vertical="center"/>
    </xf>
    <xf numFmtId="0" fontId="61" fillId="0" borderId="31" xfId="147" applyFont="1" applyBorder="1" applyAlignment="1">
      <alignment horizontal="center" vertical="center"/>
    </xf>
    <xf numFmtId="167" fontId="39" fillId="0" borderId="0" xfId="0" applyNumberFormat="1" applyFont="1" applyBorder="1"/>
    <xf numFmtId="0" fontId="74" fillId="0" borderId="34" xfId="169" applyFont="1" applyBorder="1" applyAlignment="1">
      <alignment vertical="top" wrapText="1"/>
    </xf>
    <xf numFmtId="0" fontId="74" fillId="0" borderId="43" xfId="169" applyFont="1" applyBorder="1" applyAlignment="1">
      <alignment vertical="top" wrapText="1"/>
    </xf>
    <xf numFmtId="0" fontId="74" fillId="0" borderId="55" xfId="147" applyFont="1" applyBorder="1" applyAlignment="1">
      <alignment horizontal="center" vertical="center" wrapText="1"/>
    </xf>
    <xf numFmtId="0" fontId="74" fillId="0" borderId="16" xfId="147" applyFont="1" applyBorder="1" applyAlignment="1">
      <alignment horizontal="center" vertical="center" wrapText="1"/>
    </xf>
    <xf numFmtId="0" fontId="74" fillId="0" borderId="49" xfId="169" applyFont="1" applyFill="1" applyBorder="1" applyAlignment="1">
      <alignment vertical="top" wrapText="1"/>
    </xf>
    <xf numFmtId="0" fontId="74" fillId="0" borderId="42" xfId="169" applyFont="1" applyBorder="1" applyAlignment="1">
      <alignment vertical="top" wrapText="1"/>
    </xf>
    <xf numFmtId="165" fontId="99" fillId="0" borderId="41" xfId="147" applyNumberFormat="1" applyFont="1" applyBorder="1" applyAlignment="1">
      <alignment horizontal="left" vertical="top" wrapText="1"/>
    </xf>
    <xf numFmtId="0" fontId="105" fillId="0" borderId="42" xfId="169" applyFont="1" applyFill="1" applyBorder="1" applyAlignment="1">
      <alignment horizontal="center" vertical="top" wrapText="1"/>
    </xf>
    <xf numFmtId="0" fontId="74" fillId="0" borderId="41" xfId="169" applyFont="1" applyBorder="1" applyAlignment="1">
      <alignment vertical="top" wrapText="1"/>
    </xf>
    <xf numFmtId="0" fontId="74" fillId="0" borderId="21" xfId="147" applyFont="1" applyBorder="1" applyAlignment="1">
      <alignment horizontal="center" vertical="top"/>
    </xf>
    <xf numFmtId="0" fontId="74" fillId="0" borderId="34" xfId="147" applyFont="1" applyBorder="1" applyAlignment="1">
      <alignment horizontal="center" vertical="top"/>
    </xf>
    <xf numFmtId="0" fontId="74" fillId="0" borderId="34" xfId="147" applyFont="1" applyBorder="1" applyAlignment="1">
      <alignment horizontal="center" wrapText="1"/>
    </xf>
    <xf numFmtId="0" fontId="74" fillId="0" borderId="34" xfId="147" applyFont="1" applyBorder="1" applyAlignment="1">
      <alignment horizontal="center"/>
    </xf>
    <xf numFmtId="165" fontId="74" fillId="0" borderId="34" xfId="147" applyNumberFormat="1" applyFont="1" applyBorder="1" applyAlignment="1">
      <alignment horizontal="left" vertical="top" wrapText="1"/>
    </xf>
    <xf numFmtId="0" fontId="74" fillId="0" borderId="0" xfId="169" applyFont="1" applyBorder="1" applyAlignment="1">
      <alignment vertical="top" wrapText="1"/>
    </xf>
    <xf numFmtId="0" fontId="74" fillId="0" borderId="21" xfId="169" applyFont="1" applyBorder="1" applyAlignment="1">
      <alignment vertical="top" wrapText="1"/>
    </xf>
    <xf numFmtId="0" fontId="74" fillId="0" borderId="40" xfId="169" applyFont="1" applyBorder="1" applyAlignment="1">
      <alignment vertical="top" wrapText="1"/>
    </xf>
    <xf numFmtId="0" fontId="74" fillId="0" borderId="41" xfId="147" applyFont="1" applyBorder="1" applyAlignment="1">
      <alignment horizontal="center" wrapText="1"/>
    </xf>
    <xf numFmtId="0" fontId="74" fillId="0" borderId="41" xfId="147" applyFont="1" applyBorder="1" applyAlignment="1">
      <alignment horizontal="center"/>
    </xf>
    <xf numFmtId="165" fontId="74" fillId="0" borderId="41" xfId="147" applyNumberFormat="1" applyFont="1" applyBorder="1" applyAlignment="1">
      <alignment horizontal="left" vertical="top" wrapText="1"/>
    </xf>
    <xf numFmtId="0" fontId="74" fillId="0" borderId="29" xfId="169" applyFont="1" applyBorder="1" applyAlignment="1">
      <alignment vertical="top" wrapText="1"/>
    </xf>
    <xf numFmtId="167" fontId="73" fillId="0" borderId="31" xfId="147" applyNumberFormat="1" applyFont="1" applyBorder="1" applyAlignment="1">
      <alignment vertical="top"/>
    </xf>
    <xf numFmtId="167" fontId="73" fillId="0" borderId="31" xfId="147" applyNumberFormat="1" applyFont="1" applyBorder="1" applyAlignment="1">
      <alignment horizontal="center" vertical="top"/>
    </xf>
    <xf numFmtId="167" fontId="73" fillId="0" borderId="16" xfId="147" applyNumberFormat="1" applyFont="1" applyFill="1" applyBorder="1" applyAlignment="1">
      <alignment horizontal="center" vertical="top"/>
    </xf>
    <xf numFmtId="0" fontId="74" fillId="0" borderId="20" xfId="169" applyFont="1" applyFill="1" applyBorder="1" applyAlignment="1">
      <alignment vertical="top" wrapText="1"/>
    </xf>
    <xf numFmtId="0" fontId="73" fillId="0" borderId="27" xfId="169" applyFont="1" applyFill="1" applyBorder="1" applyAlignment="1">
      <alignment vertical="top" wrapText="1"/>
    </xf>
    <xf numFmtId="165" fontId="74" fillId="0" borderId="21" xfId="147" applyNumberFormat="1" applyFont="1" applyBorder="1" applyAlignment="1">
      <alignment horizontal="left" vertical="top" wrapText="1"/>
    </xf>
    <xf numFmtId="0" fontId="74" fillId="0" borderId="43" xfId="169" applyFont="1" applyBorder="1" applyAlignment="1">
      <alignment vertical="center" wrapText="1"/>
    </xf>
    <xf numFmtId="0" fontId="74" fillId="0" borderId="47" xfId="169" applyFont="1" applyBorder="1" applyAlignment="1">
      <alignment horizontal="left" vertical="top" wrapText="1"/>
    </xf>
    <xf numFmtId="0" fontId="74" fillId="0" borderId="52" xfId="169" applyFont="1" applyBorder="1" applyAlignment="1">
      <alignment horizontal="left" vertical="top" wrapText="1"/>
    </xf>
    <xf numFmtId="0" fontId="74" fillId="0" borderId="37" xfId="169" applyFont="1" applyBorder="1" applyAlignment="1">
      <alignment horizontal="left" vertical="top" wrapText="1"/>
    </xf>
    <xf numFmtId="0" fontId="74" fillId="0" borderId="94" xfId="169" applyFont="1" applyBorder="1" applyAlignment="1">
      <alignment horizontal="left" vertical="top" wrapText="1"/>
    </xf>
    <xf numFmtId="0" fontId="74" fillId="0" borderId="37" xfId="169" applyFont="1" applyBorder="1" applyAlignment="1">
      <alignment horizontal="right" vertical="center" wrapText="1"/>
    </xf>
    <xf numFmtId="0" fontId="74" fillId="0" borderId="94" xfId="169" applyFont="1" applyBorder="1" applyAlignment="1">
      <alignment horizontal="right" vertical="center" wrapText="1"/>
    </xf>
    <xf numFmtId="0" fontId="18" fillId="0" borderId="48" xfId="147" applyFont="1" applyBorder="1" applyAlignment="1">
      <alignment vertical="top"/>
    </xf>
    <xf numFmtId="0" fontId="74" fillId="0" borderId="27" xfId="169" applyFont="1" applyFill="1" applyBorder="1" applyAlignment="1">
      <alignment vertical="top" wrapText="1"/>
    </xf>
    <xf numFmtId="0" fontId="74" fillId="0" borderId="34" xfId="0" applyFont="1" applyBorder="1" applyAlignment="1"/>
    <xf numFmtId="0" fontId="74" fillId="0" borderId="41" xfId="0" applyFont="1" applyBorder="1" applyAlignment="1"/>
    <xf numFmtId="0" fontId="74" fillId="0" borderId="96" xfId="169" applyFont="1" applyFill="1" applyBorder="1" applyAlignment="1">
      <alignment vertical="top" wrapText="1"/>
    </xf>
    <xf numFmtId="0" fontId="74" fillId="0" borderId="44" xfId="169" applyFont="1" applyFill="1" applyBorder="1" applyAlignment="1">
      <alignment horizontal="right" vertical="center" wrapText="1"/>
    </xf>
    <xf numFmtId="0" fontId="74" fillId="0" borderId="44" xfId="169" applyFont="1" applyFill="1" applyBorder="1" applyAlignment="1">
      <alignment horizontal="center" vertical="top" wrapText="1"/>
    </xf>
    <xf numFmtId="0" fontId="74" fillId="0" borderId="98" xfId="169" applyFont="1" applyFill="1" applyBorder="1" applyAlignment="1">
      <alignment vertical="top" wrapText="1"/>
    </xf>
    <xf numFmtId="0" fontId="74" fillId="0" borderId="47" xfId="169" applyFont="1" applyFill="1" applyBorder="1" applyAlignment="1">
      <alignment vertical="top" wrapText="1"/>
    </xf>
    <xf numFmtId="0" fontId="74" fillId="0" borderId="48" xfId="169" applyFont="1" applyFill="1" applyBorder="1" applyAlignment="1">
      <alignment vertical="top" wrapText="1"/>
    </xf>
    <xf numFmtId="0" fontId="74" fillId="0" borderId="52" xfId="169" applyFont="1" applyFill="1" applyBorder="1" applyAlignment="1">
      <alignment vertical="top" wrapText="1"/>
    </xf>
    <xf numFmtId="0" fontId="74" fillId="0" borderId="53" xfId="169" applyFont="1" applyFill="1" applyBorder="1" applyAlignment="1">
      <alignment vertical="top" wrapText="1"/>
    </xf>
    <xf numFmtId="167" fontId="73" fillId="0" borderId="58" xfId="147" applyNumberFormat="1" applyFont="1" applyBorder="1" applyAlignment="1">
      <alignment horizontal="center" vertical="top"/>
    </xf>
    <xf numFmtId="167" fontId="73" fillId="0" borderId="26" xfId="147" applyNumberFormat="1" applyFont="1" applyBorder="1" applyAlignment="1">
      <alignment horizontal="center" vertical="top"/>
    </xf>
    <xf numFmtId="167" fontId="73" fillId="0" borderId="59" xfId="147" applyNumberFormat="1" applyFont="1" applyBorder="1" applyAlignment="1">
      <alignment horizontal="center" vertical="top"/>
    </xf>
    <xf numFmtId="0" fontId="74" fillId="0" borderId="0" xfId="147" applyFont="1" applyBorder="1" applyAlignment="1">
      <alignment vertical="top"/>
    </xf>
    <xf numFmtId="0" fontId="74" fillId="0" borderId="0" xfId="147" applyFont="1" applyBorder="1" applyAlignment="1">
      <alignment vertical="top" wrapText="1"/>
    </xf>
    <xf numFmtId="0" fontId="74" fillId="0" borderId="34" xfId="147" applyFont="1" applyBorder="1" applyAlignment="1">
      <alignment vertical="top" wrapText="1"/>
    </xf>
    <xf numFmtId="0" fontId="74" fillId="0" borderId="43" xfId="147" applyFont="1" applyBorder="1" applyAlignment="1">
      <alignment horizontal="center" vertical="top" wrapText="1"/>
    </xf>
    <xf numFmtId="0" fontId="74" fillId="0" borderId="34" xfId="147" applyFont="1" applyBorder="1" applyAlignment="1">
      <alignment vertical="top"/>
    </xf>
    <xf numFmtId="0" fontId="74" fillId="0" borderId="43" xfId="147" applyFont="1" applyBorder="1" applyAlignment="1">
      <alignment vertical="top"/>
    </xf>
    <xf numFmtId="0" fontId="74" fillId="0" borderId="41" xfId="147" applyFont="1" applyBorder="1" applyAlignment="1">
      <alignment vertical="top"/>
    </xf>
    <xf numFmtId="0" fontId="74" fillId="0" borderId="61" xfId="147" applyFont="1" applyBorder="1" applyAlignment="1">
      <alignment horizontal="center" vertical="top"/>
    </xf>
    <xf numFmtId="0" fontId="74" fillId="0" borderId="41" xfId="147" applyFont="1" applyBorder="1" applyAlignment="1">
      <alignment vertical="top" wrapText="1"/>
    </xf>
    <xf numFmtId="0" fontId="74" fillId="0" borderId="42" xfId="147" applyFont="1" applyBorder="1" applyAlignment="1">
      <alignment horizontal="center" vertical="top"/>
    </xf>
    <xf numFmtId="0" fontId="74" fillId="0" borderId="34" xfId="147" applyFont="1" applyBorder="1" applyAlignment="1">
      <alignment horizontal="center" vertical="top" wrapText="1"/>
    </xf>
    <xf numFmtId="0" fontId="74" fillId="0" borderId="43" xfId="147" applyFont="1" applyBorder="1" applyAlignment="1">
      <alignment horizontal="center" vertical="top"/>
    </xf>
    <xf numFmtId="0" fontId="74" fillId="0" borderId="28" xfId="147" applyFont="1" applyBorder="1" applyAlignment="1">
      <alignment vertical="top"/>
    </xf>
    <xf numFmtId="0" fontId="74" fillId="0" borderId="16" xfId="0" applyFont="1" applyBorder="1" applyAlignment="1">
      <alignment horizontal="center"/>
    </xf>
    <xf numFmtId="0" fontId="74" fillId="0" borderId="34" xfId="0" applyFont="1" applyBorder="1" applyAlignment="1">
      <alignment horizontal="center" vertical="top" wrapText="1"/>
    </xf>
    <xf numFmtId="0" fontId="74" fillId="0" borderId="0" xfId="0" applyFont="1" applyBorder="1" applyAlignment="1">
      <alignment horizontal="center" vertical="top" wrapText="1"/>
    </xf>
    <xf numFmtId="0" fontId="74" fillId="0" borderId="43" xfId="0" applyFont="1" applyBorder="1" applyAlignment="1">
      <alignment horizontal="center" vertical="top" wrapText="1"/>
    </xf>
    <xf numFmtId="0" fontId="74" fillId="0" borderId="34" xfId="0" applyFont="1" applyBorder="1" applyAlignment="1">
      <alignment vertical="top" wrapText="1"/>
    </xf>
    <xf numFmtId="0" fontId="74" fillId="0" borderId="0" xfId="0" applyFont="1" applyBorder="1" applyAlignment="1">
      <alignment vertical="top" wrapText="1"/>
    </xf>
    <xf numFmtId="0" fontId="74" fillId="0" borderId="43" xfId="0" applyFont="1" applyBorder="1" applyAlignment="1">
      <alignment vertical="top" wrapText="1"/>
    </xf>
    <xf numFmtId="0" fontId="74" fillId="0" borderId="96" xfId="169" applyFont="1" applyBorder="1" applyAlignment="1">
      <alignment vertical="top" wrapText="1"/>
    </xf>
    <xf numFmtId="0" fontId="74" fillId="0" borderId="44" xfId="169" applyFont="1" applyBorder="1" applyAlignment="1">
      <alignment vertical="top" wrapText="1"/>
    </xf>
    <xf numFmtId="0" fontId="74" fillId="0" borderId="98" xfId="169" applyFont="1" applyBorder="1" applyAlignment="1">
      <alignment vertical="top" wrapText="1"/>
    </xf>
    <xf numFmtId="0" fontId="74" fillId="0" borderId="31" xfId="0" applyFont="1" applyBorder="1" applyAlignment="1">
      <alignment horizontal="center"/>
    </xf>
    <xf numFmtId="0" fontId="74" fillId="0" borderId="20" xfId="0" applyFont="1" applyBorder="1" applyAlignment="1">
      <alignment horizontal="center"/>
    </xf>
    <xf numFmtId="0" fontId="74" fillId="0" borderId="27" xfId="147" applyFont="1" applyBorder="1" applyAlignment="1">
      <alignment horizontal="center" vertical="top" wrapText="1"/>
    </xf>
    <xf numFmtId="167" fontId="73" fillId="0" borderId="18" xfId="147" applyNumberFormat="1" applyFont="1" applyBorder="1" applyAlignment="1">
      <alignment horizontal="center" vertical="top"/>
    </xf>
    <xf numFmtId="0" fontId="39" fillId="0" borderId="0" xfId="104" applyFont="1" applyBorder="1" applyAlignment="1">
      <alignment vertical="center"/>
    </xf>
    <xf numFmtId="0" fontId="29" fillId="0" borderId="0" xfId="104" applyFont="1" applyBorder="1" applyAlignment="1">
      <alignment horizontal="right" vertical="center"/>
    </xf>
    <xf numFmtId="167" fontId="29" fillId="0" borderId="14" xfId="104" applyNumberFormat="1" applyFont="1" applyBorder="1" applyAlignment="1">
      <alignment vertical="center"/>
    </xf>
    <xf numFmtId="0" fontId="29" fillId="0" borderId="32" xfId="104" applyFont="1" applyBorder="1" applyAlignment="1">
      <alignment vertical="center"/>
    </xf>
    <xf numFmtId="167" fontId="29" fillId="0" borderId="14" xfId="104" applyNumberFormat="1" applyFont="1" applyFill="1" applyBorder="1" applyAlignment="1">
      <alignment vertical="center"/>
    </xf>
    <xf numFmtId="0" fontId="39" fillId="0" borderId="0" xfId="104" applyFont="1" applyFill="1" applyBorder="1" applyAlignment="1">
      <alignment vertical="center"/>
    </xf>
    <xf numFmtId="0" fontId="29" fillId="0" borderId="16" xfId="104" applyFont="1" applyBorder="1" applyAlignment="1">
      <alignment vertical="center"/>
    </xf>
    <xf numFmtId="167" fontId="29" fillId="0" borderId="0" xfId="104" applyNumberFormat="1" applyFont="1" applyBorder="1" applyAlignment="1">
      <alignment vertical="top"/>
    </xf>
    <xf numFmtId="0" fontId="67" fillId="0" borderId="0" xfId="104" applyFont="1" applyBorder="1" applyAlignment="1">
      <alignment horizontal="left"/>
    </xf>
    <xf numFmtId="0" fontId="29" fillId="0" borderId="14" xfId="104" applyFont="1" applyBorder="1" applyAlignment="1">
      <alignment vertical="center"/>
    </xf>
    <xf numFmtId="0" fontId="29" fillId="0" borderId="0" xfId="104" applyFont="1" applyBorder="1" applyAlignment="1">
      <alignment horizontal="left" vertical="center" wrapText="1"/>
    </xf>
    <xf numFmtId="0" fontId="29" fillId="0" borderId="13" xfId="104" applyFont="1" applyBorder="1" applyAlignment="1">
      <alignment vertical="center"/>
    </xf>
    <xf numFmtId="166" fontId="76" fillId="25" borderId="14" xfId="147" applyNumberFormat="1" applyFont="1" applyFill="1" applyBorder="1" applyAlignment="1">
      <alignment horizontal="center" vertical="center"/>
    </xf>
    <xf numFmtId="0" fontId="76" fillId="25" borderId="0" xfId="147" applyFont="1" applyFill="1" applyBorder="1" applyAlignment="1">
      <alignment vertical="center"/>
    </xf>
    <xf numFmtId="0" fontId="76" fillId="25" borderId="0" xfId="147" applyFont="1" applyFill="1" applyBorder="1" applyAlignment="1">
      <alignment horizontal="left" vertical="center"/>
    </xf>
    <xf numFmtId="0" fontId="76" fillId="25" borderId="0" xfId="147" applyFont="1" applyFill="1" applyBorder="1" applyAlignment="1">
      <alignment horizontal="center" vertical="center"/>
    </xf>
    <xf numFmtId="0" fontId="106" fillId="25" borderId="0" xfId="143" applyFont="1" applyFill="1" applyBorder="1" applyAlignment="1">
      <alignment vertical="center"/>
    </xf>
    <xf numFmtId="166" fontId="76" fillId="25" borderId="0" xfId="147" applyNumberFormat="1" applyFont="1" applyFill="1" applyBorder="1" applyAlignment="1">
      <alignment horizontal="center" vertical="center"/>
    </xf>
    <xf numFmtId="0" fontId="106" fillId="25" borderId="13" xfId="143" applyFont="1" applyFill="1" applyBorder="1" applyAlignment="1">
      <alignment vertical="center"/>
    </xf>
    <xf numFmtId="0" fontId="29" fillId="0" borderId="0" xfId="169" applyFont="1" applyBorder="1" applyAlignment="1">
      <alignment horizontal="left" vertical="center"/>
    </xf>
    <xf numFmtId="0" fontId="29" fillId="0" borderId="0" xfId="169" applyFont="1" applyBorder="1" applyAlignment="1">
      <alignment vertical="center" wrapText="1"/>
    </xf>
    <xf numFmtId="0" fontId="29" fillId="0" borderId="13" xfId="169" applyFont="1" applyBorder="1" applyAlignment="1">
      <alignment vertical="center"/>
    </xf>
    <xf numFmtId="0" fontId="29" fillId="0" borderId="0" xfId="169" applyFont="1" applyBorder="1" applyAlignment="1">
      <alignment horizontal="right" vertical="center"/>
    </xf>
    <xf numFmtId="167" fontId="29" fillId="0" borderId="14" xfId="169" applyNumberFormat="1" applyFont="1" applyBorder="1" applyAlignment="1">
      <alignment vertical="center"/>
    </xf>
    <xf numFmtId="0" fontId="29" fillId="0" borderId="40" xfId="169" applyFont="1" applyBorder="1" applyAlignment="1">
      <alignment vertical="center"/>
    </xf>
    <xf numFmtId="0" fontId="29" fillId="0" borderId="47" xfId="169" applyFont="1" applyBorder="1" applyAlignment="1">
      <alignment vertical="center"/>
    </xf>
    <xf numFmtId="0" fontId="29" fillId="0" borderId="48" xfId="169" applyFont="1" applyBorder="1" applyAlignment="1">
      <alignment horizontal="center" vertical="center"/>
    </xf>
    <xf numFmtId="0" fontId="29" fillId="0" borderId="34" xfId="169" applyFont="1" applyBorder="1" applyAlignment="1">
      <alignment vertical="center"/>
    </xf>
    <xf numFmtId="0" fontId="29" fillId="0" borderId="43" xfId="169" applyFont="1" applyBorder="1" applyAlignment="1">
      <alignment horizontal="center" vertical="center"/>
    </xf>
    <xf numFmtId="0" fontId="29" fillId="0" borderId="55" xfId="169" applyFont="1" applyBorder="1" applyAlignment="1">
      <alignment vertical="center"/>
    </xf>
    <xf numFmtId="0" fontId="29" fillId="21" borderId="0" xfId="169" applyFont="1" applyFill="1" applyBorder="1" applyAlignment="1">
      <alignment vertical="center"/>
    </xf>
    <xf numFmtId="166" fontId="76" fillId="25" borderId="10" xfId="147" applyNumberFormat="1" applyFont="1" applyFill="1" applyBorder="1" applyAlignment="1">
      <alignment horizontal="center" vertical="center"/>
    </xf>
    <xf numFmtId="0" fontId="76" fillId="25" borderId="11" xfId="147" applyFont="1" applyFill="1" applyBorder="1" applyAlignment="1">
      <alignment vertical="center"/>
    </xf>
    <xf numFmtId="0" fontId="76" fillId="25" borderId="11" xfId="147" applyFont="1" applyFill="1" applyBorder="1" applyAlignment="1">
      <alignment horizontal="left" vertical="center"/>
    </xf>
    <xf numFmtId="0" fontId="76" fillId="25" borderId="11" xfId="147" applyFont="1" applyFill="1" applyBorder="1" applyAlignment="1">
      <alignment horizontal="center" vertical="center"/>
    </xf>
    <xf numFmtId="0" fontId="106" fillId="25" borderId="11" xfId="143" applyFont="1" applyFill="1" applyBorder="1" applyAlignment="1">
      <alignment vertical="center"/>
    </xf>
    <xf numFmtId="166" fontId="76" fillId="25" borderId="11" xfId="147" applyNumberFormat="1" applyFont="1" applyFill="1" applyBorder="1" applyAlignment="1">
      <alignment horizontal="center" vertical="center"/>
    </xf>
    <xf numFmtId="0" fontId="106" fillId="25" borderId="12" xfId="143" applyFont="1" applyFill="1" applyBorder="1" applyAlignment="1">
      <alignment vertical="center"/>
    </xf>
    <xf numFmtId="0" fontId="29" fillId="0" borderId="13" xfId="104" applyFont="1" applyBorder="1"/>
    <xf numFmtId="0" fontId="29" fillId="0" borderId="69" xfId="104" applyFont="1" applyBorder="1"/>
    <xf numFmtId="0" fontId="29" fillId="0" borderId="39" xfId="104" applyFont="1" applyBorder="1"/>
    <xf numFmtId="0" fontId="29" fillId="0" borderId="0" xfId="0" applyFont="1" applyAlignment="1"/>
    <xf numFmtId="0" fontId="29" fillId="0" borderId="32" xfId="0" applyFont="1" applyBorder="1"/>
    <xf numFmtId="0" fontId="29" fillId="0" borderId="32" xfId="104" applyFont="1" applyBorder="1"/>
    <xf numFmtId="167" fontId="29" fillId="0" borderId="0" xfId="104" applyNumberFormat="1" applyFont="1" applyBorder="1" applyAlignment="1">
      <alignment vertical="center"/>
    </xf>
    <xf numFmtId="0" fontId="29" fillId="0" borderId="69" xfId="104" applyFont="1" applyBorder="1" applyAlignment="1">
      <alignment vertical="center"/>
    </xf>
    <xf numFmtId="0" fontId="29" fillId="0" borderId="39" xfId="104" applyFont="1" applyBorder="1" applyAlignment="1">
      <alignment vertical="center"/>
    </xf>
    <xf numFmtId="0" fontId="74" fillId="0" borderId="0" xfId="0" applyFont="1"/>
    <xf numFmtId="0" fontId="29" fillId="0" borderId="0" xfId="104" applyFont="1" applyFill="1"/>
    <xf numFmtId="0" fontId="29" fillId="0" borderId="0" xfId="104" applyFont="1" applyAlignment="1">
      <alignment horizontal="right" vertical="center"/>
    </xf>
    <xf numFmtId="0" fontId="29" fillId="0" borderId="69" xfId="104" applyFont="1" applyFill="1" applyBorder="1" applyAlignment="1">
      <alignment vertical="center"/>
    </xf>
    <xf numFmtId="0" fontId="29" fillId="0" borderId="39" xfId="104" applyFont="1" applyFill="1" applyBorder="1" applyAlignment="1">
      <alignment vertical="center"/>
    </xf>
    <xf numFmtId="0" fontId="29" fillId="0" borderId="0" xfId="104" applyFont="1" applyFill="1" applyBorder="1" applyAlignment="1">
      <alignment horizontal="left" vertical="center"/>
    </xf>
    <xf numFmtId="0" fontId="29" fillId="0" borderId="0" xfId="0" applyFont="1" applyFill="1"/>
    <xf numFmtId="0" fontId="29" fillId="0" borderId="0" xfId="104" applyFont="1" applyFill="1" applyBorder="1"/>
    <xf numFmtId="0" fontId="29" fillId="0" borderId="0" xfId="169" applyFont="1" applyBorder="1" applyAlignment="1">
      <alignment horizontal="right"/>
    </xf>
    <xf numFmtId="0" fontId="29" fillId="0" borderId="0" xfId="0" applyFont="1" applyBorder="1" applyAlignment="1"/>
    <xf numFmtId="0" fontId="74" fillId="0" borderId="0" xfId="104" applyFont="1" applyFill="1" applyBorder="1" applyAlignment="1">
      <alignment horizontal="left" vertical="center"/>
    </xf>
    <xf numFmtId="0" fontId="74" fillId="0" borderId="0" xfId="104" applyFont="1" applyFill="1"/>
    <xf numFmtId="0" fontId="29" fillId="0" borderId="0" xfId="169" applyFont="1" applyBorder="1" applyAlignment="1">
      <alignment horizontal="center"/>
    </xf>
    <xf numFmtId="0" fontId="49" fillId="0" borderId="0" xfId="169" applyFont="1" applyAlignment="1"/>
    <xf numFmtId="0" fontId="49" fillId="0" borderId="0" xfId="169" applyFont="1" applyAlignment="1">
      <alignment horizontal="center"/>
    </xf>
    <xf numFmtId="0" fontId="65" fillId="0" borderId="0" xfId="169" applyFont="1" applyAlignment="1">
      <alignment vertical="center"/>
    </xf>
    <xf numFmtId="0" fontId="29" fillId="0" borderId="0" xfId="169" applyFont="1" applyAlignment="1">
      <alignment horizontal="right" vertical="center"/>
    </xf>
    <xf numFmtId="0" fontId="29" fillId="0" borderId="37" xfId="147" applyFont="1" applyBorder="1" applyAlignment="1">
      <alignment horizontal="center" vertical="top"/>
    </xf>
    <xf numFmtId="165" fontId="29" fillId="0" borderId="37" xfId="147" applyNumberFormat="1" applyFont="1" applyBorder="1" applyAlignment="1">
      <alignment vertical="top"/>
    </xf>
    <xf numFmtId="165" fontId="29" fillId="0" borderId="0" xfId="147" applyNumberFormat="1" applyFont="1" applyBorder="1" applyAlignment="1">
      <alignment horizontal="center" vertical="top"/>
    </xf>
    <xf numFmtId="0" fontId="29" fillId="0" borderId="0" xfId="147" applyFont="1" applyBorder="1" applyAlignment="1">
      <alignment horizontal="center" vertical="top"/>
    </xf>
    <xf numFmtId="0" fontId="65" fillId="0" borderId="0" xfId="169" applyFont="1" applyBorder="1" applyAlignment="1">
      <alignment vertical="center"/>
    </xf>
    <xf numFmtId="0" fontId="29" fillId="0" borderId="68" xfId="147" applyFont="1" applyBorder="1" applyAlignment="1">
      <alignment vertical="top"/>
    </xf>
    <xf numFmtId="0" fontId="29" fillId="0" borderId="68" xfId="147" applyFont="1" applyBorder="1" applyAlignment="1">
      <alignment horizontal="center" vertical="top"/>
    </xf>
    <xf numFmtId="167" fontId="29" fillId="0" borderId="0" xfId="169" applyNumberFormat="1" applyFont="1" applyAlignment="1">
      <alignment vertical="center"/>
    </xf>
    <xf numFmtId="0" fontId="29" fillId="0" borderId="0" xfId="169" applyFont="1" applyAlignment="1">
      <alignment vertical="center" wrapText="1"/>
    </xf>
    <xf numFmtId="0" fontId="29" fillId="0" borderId="0" xfId="169" applyFont="1" applyAlignment="1">
      <alignment horizontal="left" vertical="center"/>
    </xf>
    <xf numFmtId="167" fontId="29" fillId="0" borderId="0" xfId="152" applyNumberFormat="1" applyFont="1" applyBorder="1" applyAlignment="1">
      <alignment horizontal="left" vertical="center"/>
    </xf>
    <xf numFmtId="165" fontId="29" fillId="0" borderId="16" xfId="169" applyNumberFormat="1" applyFont="1" applyBorder="1" applyAlignment="1">
      <alignment horizontal="center" vertical="center"/>
    </xf>
    <xf numFmtId="0" fontId="29" fillId="0" borderId="31" xfId="169" applyFont="1" applyBorder="1" applyAlignment="1">
      <alignment horizontal="left" vertical="top"/>
    </xf>
    <xf numFmtId="0" fontId="29" fillId="0" borderId="56" xfId="169" applyFont="1" applyBorder="1" applyAlignment="1">
      <alignment horizontal="left" vertical="top"/>
    </xf>
    <xf numFmtId="0" fontId="29" fillId="0" borderId="55" xfId="169" applyFont="1" applyBorder="1" applyAlignment="1">
      <alignment horizontal="left" vertical="top"/>
    </xf>
    <xf numFmtId="165" fontId="74" fillId="0" borderId="16" xfId="169" applyNumberFormat="1" applyFont="1" applyFill="1" applyBorder="1" applyAlignment="1">
      <alignment horizontal="center" vertical="center"/>
    </xf>
    <xf numFmtId="0" fontId="74" fillId="0" borderId="31" xfId="169" applyFont="1" applyFill="1" applyBorder="1" applyAlignment="1">
      <alignment horizontal="left" vertical="top"/>
    </xf>
    <xf numFmtId="0" fontId="74" fillId="0" borderId="56" xfId="169" applyFont="1" applyFill="1" applyBorder="1" applyAlignment="1">
      <alignment horizontal="left" vertical="top"/>
    </xf>
    <xf numFmtId="0" fontId="74" fillId="0" borderId="55" xfId="169" applyFont="1" applyFill="1" applyBorder="1" applyAlignment="1">
      <alignment horizontal="left" vertical="top"/>
    </xf>
    <xf numFmtId="165" fontId="29" fillId="0" borderId="16" xfId="169" applyNumberFormat="1" applyFont="1" applyFill="1" applyBorder="1" applyAlignment="1">
      <alignment horizontal="center" vertical="center"/>
    </xf>
    <xf numFmtId="0" fontId="29" fillId="0" borderId="31" xfId="169" applyFont="1" applyFill="1" applyBorder="1" applyAlignment="1">
      <alignment horizontal="left" vertical="top"/>
    </xf>
    <xf numFmtId="0" fontId="29" fillId="0" borderId="56" xfId="169" applyFont="1" applyFill="1" applyBorder="1" applyAlignment="1">
      <alignment horizontal="left" vertical="top"/>
    </xf>
    <xf numFmtId="0" fontId="29" fillId="0" borderId="55" xfId="169" applyFont="1" applyFill="1" applyBorder="1" applyAlignment="1">
      <alignment horizontal="left" vertical="top"/>
    </xf>
    <xf numFmtId="0" fontId="29" fillId="0" borderId="21" xfId="104" applyFont="1" applyFill="1" applyBorder="1" applyAlignment="1">
      <alignment vertical="center"/>
    </xf>
    <xf numFmtId="0" fontId="29" fillId="0" borderId="33" xfId="104" applyFont="1" applyFill="1" applyBorder="1" applyAlignment="1">
      <alignment vertical="center"/>
    </xf>
    <xf numFmtId="0" fontId="29" fillId="0" borderId="34" xfId="104" applyFont="1" applyFill="1" applyBorder="1" applyAlignment="1">
      <alignment vertical="center"/>
    </xf>
    <xf numFmtId="0" fontId="29" fillId="0" borderId="34" xfId="104" applyFont="1" applyBorder="1" applyAlignment="1">
      <alignment vertical="center"/>
    </xf>
    <xf numFmtId="0" fontId="29" fillId="0" borderId="41" xfId="104" applyFont="1" applyBorder="1" applyAlignment="1">
      <alignment vertical="center"/>
    </xf>
    <xf numFmtId="0" fontId="29" fillId="0" borderId="29" xfId="104" applyFont="1" applyBorder="1" applyAlignment="1">
      <alignment vertical="center"/>
    </xf>
    <xf numFmtId="0" fontId="73" fillId="0" borderId="0" xfId="147" applyFont="1" applyAlignment="1">
      <alignment vertical="center"/>
    </xf>
    <xf numFmtId="0" fontId="73" fillId="0" borderId="0" xfId="147" applyFont="1" applyAlignment="1">
      <alignment horizontal="left" vertical="center"/>
    </xf>
    <xf numFmtId="0" fontId="73" fillId="0" borderId="0" xfId="147" applyFont="1" applyAlignment="1">
      <alignment horizontal="center" vertical="center"/>
    </xf>
    <xf numFmtId="0" fontId="74" fillId="0" borderId="0" xfId="143" applyFont="1" applyAlignment="1">
      <alignment vertical="center"/>
    </xf>
    <xf numFmtId="0" fontId="74" fillId="0" borderId="0" xfId="143" applyFont="1" applyAlignment="1"/>
    <xf numFmtId="0" fontId="73" fillId="0" borderId="0" xfId="104" applyFont="1" applyAlignment="1">
      <alignment horizontal="right" vertical="center"/>
    </xf>
    <xf numFmtId="0" fontId="74" fillId="0" borderId="0" xfId="104" applyFont="1" applyBorder="1" applyAlignment="1">
      <alignment vertical="center"/>
    </xf>
    <xf numFmtId="0" fontId="74" fillId="0" borderId="0" xfId="104" applyFont="1" applyBorder="1" applyAlignment="1">
      <alignment horizontal="center" vertical="center"/>
    </xf>
    <xf numFmtId="167" fontId="73" fillId="0" borderId="0" xfId="104" applyNumberFormat="1" applyFont="1" applyAlignment="1">
      <alignment horizontal="left" vertical="center"/>
    </xf>
    <xf numFmtId="0" fontId="73" fillId="0" borderId="0" xfId="104" applyFont="1" applyAlignment="1">
      <alignment vertical="center"/>
    </xf>
    <xf numFmtId="0" fontId="74" fillId="0" borderId="69" xfId="104" applyFont="1" applyBorder="1" applyAlignment="1">
      <alignment vertical="center"/>
    </xf>
    <xf numFmtId="0" fontId="74" fillId="0" borderId="70" xfId="104" applyFont="1" applyBorder="1" applyAlignment="1">
      <alignment vertical="center"/>
    </xf>
    <xf numFmtId="0" fontId="74" fillId="0" borderId="39" xfId="104" applyFont="1" applyBorder="1" applyAlignment="1">
      <alignment vertical="center"/>
    </xf>
    <xf numFmtId="0" fontId="73" fillId="0" borderId="0" xfId="104" applyFont="1" applyFill="1" applyAlignment="1">
      <alignment vertical="center"/>
    </xf>
    <xf numFmtId="0" fontId="74" fillId="0" borderId="69" xfId="104" applyFont="1" applyFill="1" applyBorder="1" applyAlignment="1">
      <alignment vertical="center"/>
    </xf>
    <xf numFmtId="0" fontId="74" fillId="0" borderId="70" xfId="104" applyFont="1" applyFill="1" applyBorder="1" applyAlignment="1">
      <alignment vertical="center"/>
    </xf>
    <xf numFmtId="0" fontId="74" fillId="0" borderId="39" xfId="104" applyFont="1" applyFill="1" applyBorder="1" applyAlignment="1">
      <alignment vertical="center"/>
    </xf>
    <xf numFmtId="0" fontId="74" fillId="0" borderId="0" xfId="0" applyFont="1" applyFill="1" applyBorder="1" applyAlignment="1">
      <alignment horizontal="right"/>
    </xf>
    <xf numFmtId="0" fontId="74" fillId="0" borderId="32" xfId="104" applyFont="1" applyFill="1" applyBorder="1" applyAlignment="1">
      <alignment horizontal="left" vertical="top"/>
    </xf>
    <xf numFmtId="0" fontId="74" fillId="0" borderId="21" xfId="104" applyFont="1" applyFill="1" applyBorder="1" applyAlignment="1">
      <alignment vertical="center"/>
    </xf>
    <xf numFmtId="0" fontId="74" fillId="0" borderId="33" xfId="104" applyFont="1" applyFill="1" applyBorder="1" applyAlignment="1">
      <alignment vertical="center"/>
    </xf>
    <xf numFmtId="0" fontId="74" fillId="0" borderId="40" xfId="104" applyFont="1" applyFill="1" applyBorder="1" applyAlignment="1">
      <alignment vertical="center"/>
    </xf>
    <xf numFmtId="0" fontId="74" fillId="0" borderId="43" xfId="104" applyFont="1" applyFill="1" applyBorder="1" applyAlignment="1">
      <alignment vertical="center"/>
    </xf>
    <xf numFmtId="0" fontId="74" fillId="0" borderId="41" xfId="104" applyFont="1" applyFill="1" applyBorder="1" applyAlignment="1">
      <alignment vertical="center"/>
    </xf>
    <xf numFmtId="0" fontId="74" fillId="0" borderId="29" xfId="104" applyFont="1" applyFill="1" applyBorder="1" applyAlignment="1">
      <alignment vertical="center"/>
    </xf>
    <xf numFmtId="0" fontId="74" fillId="0" borderId="42" xfId="104" applyFont="1" applyFill="1" applyBorder="1" applyAlignment="1">
      <alignment vertical="center"/>
    </xf>
    <xf numFmtId="0" fontId="74" fillId="0" borderId="31" xfId="104" applyFont="1" applyFill="1" applyBorder="1" applyAlignment="1">
      <alignment horizontal="left" vertical="center"/>
    </xf>
    <xf numFmtId="0" fontId="74" fillId="0" borderId="56" xfId="104" applyFont="1" applyFill="1" applyBorder="1" applyAlignment="1">
      <alignment horizontal="left" vertical="center"/>
    </xf>
    <xf numFmtId="0" fontId="74" fillId="0" borderId="55" xfId="104" applyFont="1" applyFill="1" applyBorder="1" applyAlignment="1">
      <alignment horizontal="left" vertical="center"/>
    </xf>
    <xf numFmtId="0" fontId="74" fillId="0" borderId="31" xfId="104" applyFont="1" applyFill="1" applyBorder="1" applyAlignment="1">
      <alignment horizontal="center" vertical="center"/>
    </xf>
    <xf numFmtId="0" fontId="74" fillId="0" borderId="56" xfId="104" applyFont="1" applyFill="1" applyBorder="1" applyAlignment="1">
      <alignment horizontal="center" vertical="center"/>
    </xf>
    <xf numFmtId="0" fontId="74" fillId="0" borderId="55" xfId="104" applyFont="1" applyFill="1" applyBorder="1" applyAlignment="1">
      <alignment horizontal="center" vertical="center"/>
    </xf>
    <xf numFmtId="0" fontId="74" fillId="0" borderId="31" xfId="104" applyFont="1" applyBorder="1" applyAlignment="1">
      <alignment horizontal="left" vertical="center"/>
    </xf>
    <xf numFmtId="0" fontId="74" fillId="0" borderId="56" xfId="104" applyFont="1" applyBorder="1" applyAlignment="1">
      <alignment horizontal="left" vertical="center"/>
    </xf>
    <xf numFmtId="0" fontId="74" fillId="0" borderId="55" xfId="104" applyFont="1" applyBorder="1" applyAlignment="1">
      <alignment horizontal="left" vertical="center"/>
    </xf>
    <xf numFmtId="0" fontId="74" fillId="0" borderId="31" xfId="104" applyFont="1" applyBorder="1" applyAlignment="1">
      <alignment horizontal="center" vertical="center"/>
    </xf>
    <xf numFmtId="0" fontId="74" fillId="0" borderId="56" xfId="104" applyFont="1" applyBorder="1" applyAlignment="1">
      <alignment horizontal="center" vertical="center"/>
    </xf>
    <xf numFmtId="0" fontId="74" fillId="0" borderId="55" xfId="104" applyFont="1" applyBorder="1" applyAlignment="1">
      <alignment horizontal="center" vertical="center"/>
    </xf>
    <xf numFmtId="0" fontId="74" fillId="0" borderId="21" xfId="104" applyFont="1" applyBorder="1" applyAlignment="1">
      <alignment vertical="center"/>
    </xf>
    <xf numFmtId="0" fontId="74" fillId="0" borderId="33" xfId="104" applyFont="1" applyBorder="1" applyAlignment="1">
      <alignment vertical="center"/>
    </xf>
    <xf numFmtId="0" fontId="74" fillId="0" borderId="40" xfId="104" applyFont="1" applyBorder="1" applyAlignment="1">
      <alignment vertical="center"/>
    </xf>
    <xf numFmtId="0" fontId="74" fillId="0" borderId="43" xfId="104" applyFont="1" applyBorder="1" applyAlignment="1">
      <alignment vertical="center"/>
    </xf>
    <xf numFmtId="0" fontId="74" fillId="0" borderId="0" xfId="104" applyFont="1" applyBorder="1" applyAlignment="1">
      <alignment horizontal="left" vertical="center"/>
    </xf>
    <xf numFmtId="0" fontId="74" fillId="0" borderId="41" xfId="104" applyFont="1" applyBorder="1" applyAlignment="1">
      <alignment vertical="center"/>
    </xf>
    <xf numFmtId="0" fontId="74" fillId="0" borderId="29" xfId="104" applyFont="1" applyBorder="1" applyAlignment="1">
      <alignment vertical="center"/>
    </xf>
    <xf numFmtId="0" fontId="74" fillId="0" borderId="42" xfId="104" applyFont="1" applyBorder="1" applyAlignment="1">
      <alignment vertical="center"/>
    </xf>
    <xf numFmtId="0" fontId="110" fillId="0" borderId="0" xfId="143" applyFont="1" applyAlignment="1"/>
    <xf numFmtId="166" fontId="83" fillId="25" borderId="0" xfId="147" applyNumberFormat="1" applyFont="1" applyFill="1" applyAlignment="1">
      <alignment horizontal="center"/>
    </xf>
    <xf numFmtId="166" fontId="73" fillId="0" borderId="0" xfId="147" applyNumberFormat="1" applyFont="1" applyAlignment="1">
      <alignment horizontal="center"/>
    </xf>
    <xf numFmtId="0" fontId="74" fillId="0" borderId="0" xfId="104" applyFont="1" applyAlignment="1">
      <alignment horizontal="center"/>
    </xf>
    <xf numFmtId="167" fontId="73" fillId="0" borderId="0" xfId="104" applyNumberFormat="1" applyFont="1" applyFill="1" applyAlignment="1">
      <alignment horizontal="center"/>
    </xf>
    <xf numFmtId="0" fontId="73" fillId="0" borderId="0" xfId="104" applyFont="1" applyFill="1" applyAlignment="1">
      <alignment horizontal="center"/>
    </xf>
    <xf numFmtId="0" fontId="74" fillId="0" borderId="0" xfId="104" applyFont="1" applyFill="1" applyAlignment="1">
      <alignment horizontal="center"/>
    </xf>
    <xf numFmtId="167" fontId="74" fillId="0" borderId="0" xfId="104" applyNumberFormat="1" applyFont="1" applyFill="1" applyAlignment="1">
      <alignment horizontal="center"/>
    </xf>
    <xf numFmtId="167" fontId="74" fillId="0" borderId="0" xfId="104" applyNumberFormat="1" applyFont="1" applyAlignment="1">
      <alignment horizontal="center"/>
    </xf>
    <xf numFmtId="167" fontId="73" fillId="0" borderId="0" xfId="104" applyNumberFormat="1" applyFont="1" applyAlignment="1">
      <alignment horizontal="center"/>
    </xf>
    <xf numFmtId="0" fontId="74" fillId="0" borderId="0" xfId="104" applyFont="1" applyBorder="1" applyAlignment="1">
      <alignment horizontal="center"/>
    </xf>
    <xf numFmtId="0" fontId="84" fillId="25" borderId="0" xfId="143" applyFont="1" applyFill="1" applyAlignment="1">
      <alignment horizontal="center"/>
    </xf>
    <xf numFmtId="0" fontId="73" fillId="0" borderId="0" xfId="104" applyFont="1" applyBorder="1" applyAlignment="1">
      <alignment horizontal="center"/>
    </xf>
    <xf numFmtId="0" fontId="74" fillId="0" borderId="0" xfId="104" applyFont="1" applyFill="1" applyBorder="1" applyAlignment="1">
      <alignment horizontal="center"/>
    </xf>
    <xf numFmtId="167" fontId="73" fillId="0" borderId="43" xfId="104" applyNumberFormat="1" applyFont="1" applyFill="1" applyBorder="1" applyAlignment="1">
      <alignment horizontal="center"/>
    </xf>
    <xf numFmtId="0" fontId="29" fillId="0" borderId="0" xfId="148" applyFont="1" applyAlignment="1">
      <alignment horizontal="left" vertical="center"/>
    </xf>
    <xf numFmtId="0" fontId="29" fillId="0" borderId="52" xfId="149" applyFont="1" applyFill="1" applyBorder="1" applyAlignment="1">
      <alignment horizontal="left" vertical="top"/>
    </xf>
    <xf numFmtId="0" fontId="29" fillId="0" borderId="44" xfId="147" applyFont="1" applyFill="1" applyBorder="1" applyAlignment="1">
      <alignment vertical="top" wrapText="1"/>
    </xf>
    <xf numFmtId="0" fontId="29" fillId="0" borderId="94" xfId="147" applyFont="1" applyFill="1" applyBorder="1" applyAlignment="1">
      <alignment vertical="top" wrapText="1"/>
    </xf>
    <xf numFmtId="0" fontId="29" fillId="0" borderId="144" xfId="147" applyFont="1" applyFill="1" applyBorder="1" applyAlignment="1">
      <alignment vertical="top"/>
    </xf>
    <xf numFmtId="0" fontId="29" fillId="0" borderId="145" xfId="147" applyFont="1" applyFill="1" applyBorder="1" applyAlignment="1">
      <alignment horizontal="left" vertical="top"/>
    </xf>
    <xf numFmtId="166" fontId="111" fillId="0" borderId="0" xfId="144" applyNumberFormat="1" applyFont="1" applyFill="1" applyBorder="1" applyAlignment="1">
      <alignment horizontal="left" vertical="center"/>
    </xf>
    <xf numFmtId="0" fontId="102" fillId="0" borderId="0" xfId="149" applyFont="1" applyFill="1" applyAlignment="1">
      <alignment vertical="top"/>
    </xf>
    <xf numFmtId="0" fontId="29" fillId="0" borderId="0" xfId="149" applyFont="1" applyFill="1" applyAlignment="1">
      <alignment vertical="top"/>
    </xf>
    <xf numFmtId="0" fontId="29" fillId="0" borderId="0" xfId="149" applyFont="1" applyFill="1" applyAlignment="1">
      <alignment horizontal="center" vertical="top"/>
    </xf>
    <xf numFmtId="0" fontId="29" fillId="0" borderId="0" xfId="149" applyFont="1" applyFill="1"/>
    <xf numFmtId="0" fontId="39" fillId="0" borderId="0" xfId="147" applyFont="1" applyFill="1" applyAlignment="1">
      <alignment horizontal="left" vertical="center"/>
    </xf>
    <xf numFmtId="0" fontId="29" fillId="0" borderId="0" xfId="169" applyFont="1" applyFill="1"/>
    <xf numFmtId="0" fontId="39" fillId="0" borderId="0" xfId="149" applyFont="1" applyFill="1" applyAlignment="1">
      <alignment horizontal="left" vertical="center"/>
    </xf>
    <xf numFmtId="0" fontId="29" fillId="0" borderId="0" xfId="143" applyFont="1" applyFill="1" applyBorder="1"/>
    <xf numFmtId="0" fontId="29" fillId="0" borderId="0" xfId="169" applyFont="1" applyFill="1" applyBorder="1"/>
    <xf numFmtId="0" fontId="30" fillId="0" borderId="0" xfId="149" applyFont="1" applyFill="1" applyBorder="1" applyAlignment="1">
      <alignment horizontal="left" vertical="center"/>
    </xf>
    <xf numFmtId="0" fontId="30" fillId="0" borderId="0" xfId="149" applyFont="1" applyFill="1" applyBorder="1" applyAlignment="1">
      <alignment horizontal="center" vertical="center"/>
    </xf>
    <xf numFmtId="0" fontId="39" fillId="0" borderId="0" xfId="147" applyFont="1" applyFill="1" applyAlignment="1">
      <alignment horizontal="center" vertical="top"/>
    </xf>
    <xf numFmtId="0" fontId="29" fillId="0" borderId="0" xfId="147" applyFont="1" applyFill="1" applyAlignment="1">
      <alignment horizontal="center" vertical="top"/>
    </xf>
    <xf numFmtId="167" fontId="39" fillId="0" borderId="0" xfId="147" applyNumberFormat="1" applyFont="1" applyFill="1" applyAlignment="1">
      <alignment horizontal="left" vertical="top"/>
    </xf>
    <xf numFmtId="0" fontId="29" fillId="0" borderId="37" xfId="149" applyFont="1" applyFill="1" applyBorder="1" applyAlignment="1">
      <alignment horizontal="left" vertical="top"/>
    </xf>
    <xf numFmtId="0" fontId="29" fillId="0" borderId="0" xfId="147" applyFont="1" applyFill="1" applyAlignment="1">
      <alignment vertical="top" wrapText="1"/>
    </xf>
    <xf numFmtId="0" fontId="29" fillId="0" borderId="0" xfId="147" applyFont="1" applyFill="1" applyAlignment="1">
      <alignment vertical="top"/>
    </xf>
    <xf numFmtId="0" fontId="29" fillId="0" borderId="0" xfId="149" applyFont="1" applyFill="1" applyBorder="1" applyAlignment="1">
      <alignment vertical="top"/>
    </xf>
    <xf numFmtId="0" fontId="29" fillId="0" borderId="43" xfId="149" applyFont="1" applyFill="1" applyBorder="1" applyAlignment="1">
      <alignment horizontal="center" vertical="top"/>
    </xf>
    <xf numFmtId="0" fontId="29" fillId="0" borderId="68" xfId="149" applyFont="1" applyFill="1" applyBorder="1" applyAlignment="1">
      <alignment horizontal="left" vertical="top"/>
    </xf>
    <xf numFmtId="0" fontId="29" fillId="0" borderId="46" xfId="149" applyFont="1" applyFill="1" applyBorder="1" applyAlignment="1">
      <alignment horizontal="center" vertical="top"/>
    </xf>
    <xf numFmtId="0" fontId="39" fillId="0" borderId="68" xfId="149" applyFont="1" applyFill="1" applyBorder="1" applyAlignment="1">
      <alignment horizontal="left" vertical="top"/>
    </xf>
    <xf numFmtId="0" fontId="29" fillId="0" borderId="14" xfId="169" applyFont="1" applyFill="1" applyBorder="1"/>
    <xf numFmtId="0" fontId="29" fillId="0" borderId="13" xfId="149" applyFont="1" applyFill="1" applyBorder="1" applyAlignment="1">
      <alignment vertical="top"/>
    </xf>
    <xf numFmtId="0" fontId="29" fillId="0" borderId="14" xfId="149" applyFont="1" applyFill="1" applyBorder="1" applyAlignment="1">
      <alignment horizontal="left" vertical="top" wrapText="1"/>
    </xf>
    <xf numFmtId="0" fontId="29" fillId="0" borderId="30" xfId="149" applyFont="1" applyFill="1" applyBorder="1" applyAlignment="1">
      <alignment vertical="top"/>
    </xf>
    <xf numFmtId="0" fontId="29" fillId="0" borderId="14" xfId="149" applyFont="1" applyFill="1" applyBorder="1"/>
    <xf numFmtId="0" fontId="29" fillId="0" borderId="13" xfId="147" applyFont="1" applyFill="1" applyBorder="1" applyAlignment="1">
      <alignment wrapText="1"/>
    </xf>
    <xf numFmtId="0" fontId="29" fillId="0" borderId="0" xfId="149" applyFont="1" applyFill="1" applyBorder="1" applyAlignment="1">
      <alignment wrapText="1"/>
    </xf>
    <xf numFmtId="165" fontId="29" fillId="0" borderId="44" xfId="147" applyNumberFormat="1" applyFont="1" applyFill="1" applyBorder="1" applyAlignment="1">
      <alignment horizontal="left" vertical="top"/>
    </xf>
    <xf numFmtId="0" fontId="29" fillId="0" borderId="94" xfId="104" applyFont="1" applyFill="1" applyBorder="1" applyAlignment="1">
      <alignment horizontal="right" vertical="top"/>
    </xf>
    <xf numFmtId="165" fontId="29" fillId="0" borderId="34" xfId="149" applyNumberFormat="1" applyFont="1" applyFill="1" applyBorder="1" applyAlignment="1">
      <alignment vertical="top"/>
    </xf>
    <xf numFmtId="165" fontId="29" fillId="0" borderId="43" xfId="149" applyNumberFormat="1" applyFont="1" applyFill="1" applyBorder="1" applyAlignment="1">
      <alignment vertical="top"/>
    </xf>
    <xf numFmtId="0" fontId="29" fillId="0" borderId="43" xfId="0" applyFont="1" applyFill="1" applyBorder="1"/>
    <xf numFmtId="0" fontId="29" fillId="0" borderId="43" xfId="149" applyFont="1" applyFill="1" applyBorder="1" applyAlignment="1">
      <alignment vertical="top"/>
    </xf>
    <xf numFmtId="0" fontId="29" fillId="0" borderId="13" xfId="0" applyFont="1" applyFill="1" applyBorder="1"/>
    <xf numFmtId="0" fontId="29" fillId="0" borderId="40" xfId="0" applyFont="1" applyFill="1" applyBorder="1" applyAlignment="1">
      <alignment horizontal="center" vertical="center"/>
    </xf>
    <xf numFmtId="0" fontId="29" fillId="0" borderId="27" xfId="0" applyFont="1" applyFill="1" applyBorder="1"/>
    <xf numFmtId="0" fontId="29" fillId="0" borderId="28" xfId="0" applyFont="1" applyFill="1" applyBorder="1"/>
    <xf numFmtId="0" fontId="29" fillId="0" borderId="29" xfId="149" applyFont="1" applyFill="1" applyBorder="1" applyAlignment="1">
      <alignment vertical="top"/>
    </xf>
    <xf numFmtId="0" fontId="29" fillId="0" borderId="42" xfId="149" applyFont="1" applyFill="1" applyBorder="1" applyAlignment="1">
      <alignment vertical="top"/>
    </xf>
    <xf numFmtId="0" fontId="29" fillId="0" borderId="41" xfId="0" applyFont="1" applyFill="1" applyBorder="1"/>
    <xf numFmtId="0" fontId="29" fillId="0" borderId="29" xfId="0" applyFont="1" applyFill="1" applyBorder="1"/>
    <xf numFmtId="0" fontId="29" fillId="0" borderId="42" xfId="0" applyFont="1" applyFill="1" applyBorder="1"/>
    <xf numFmtId="0" fontId="29" fillId="0" borderId="28" xfId="0" applyFont="1" applyFill="1" applyBorder="1" applyAlignment="1">
      <alignment horizontal="right" vertical="top"/>
    </xf>
    <xf numFmtId="0" fontId="29" fillId="0" borderId="29" xfId="0" applyFont="1" applyFill="1" applyBorder="1" applyAlignment="1">
      <alignment vertical="top"/>
    </xf>
    <xf numFmtId="167" fontId="39" fillId="0" borderId="42" xfId="147" applyNumberFormat="1" applyFont="1" applyFill="1" applyBorder="1" applyAlignment="1">
      <alignment horizontal="center" vertical="top"/>
    </xf>
    <xf numFmtId="0" fontId="29" fillId="0" borderId="43" xfId="0" applyFont="1" applyFill="1" applyBorder="1" applyAlignment="1">
      <alignment horizontal="center" vertical="center"/>
    </xf>
    <xf numFmtId="0" fontId="29" fillId="0" borderId="60" xfId="0" applyFont="1" applyFill="1" applyBorder="1"/>
    <xf numFmtId="0" fontId="112" fillId="0" borderId="31" xfId="149" applyFont="1" applyFill="1" applyBorder="1" applyAlignment="1">
      <alignment horizontal="center" vertical="center"/>
    </xf>
    <xf numFmtId="0" fontId="112" fillId="0" borderId="56" xfId="149" applyFont="1" applyFill="1" applyBorder="1" applyAlignment="1">
      <alignment horizontal="center" vertical="center"/>
    </xf>
    <xf numFmtId="0" fontId="112" fillId="0" borderId="78" xfId="149" applyFont="1" applyFill="1" applyBorder="1" applyAlignment="1">
      <alignment horizontal="center" vertical="center"/>
    </xf>
    <xf numFmtId="0" fontId="113" fillId="0" borderId="31" xfId="149" applyFont="1" applyFill="1" applyBorder="1" applyAlignment="1">
      <alignment horizontal="center" vertical="center"/>
    </xf>
    <xf numFmtId="0" fontId="113" fillId="0" borderId="56" xfId="149" applyFont="1" applyFill="1" applyBorder="1" applyAlignment="1">
      <alignment horizontal="center" vertical="center"/>
    </xf>
    <xf numFmtId="0" fontId="113" fillId="0" borderId="64" xfId="149" applyFont="1" applyFill="1" applyBorder="1" applyAlignment="1">
      <alignment horizontal="center" vertical="center"/>
    </xf>
    <xf numFmtId="0" fontId="113" fillId="0" borderId="55" xfId="149" applyFont="1" applyFill="1" applyBorder="1" applyAlignment="1">
      <alignment horizontal="center" vertical="center"/>
    </xf>
    <xf numFmtId="0" fontId="109" fillId="0" borderId="16" xfId="0" applyFont="1" applyFill="1" applyBorder="1"/>
    <xf numFmtId="0" fontId="109" fillId="0" borderId="0" xfId="147" applyFont="1" applyFill="1" applyBorder="1" applyAlignment="1">
      <alignment horizontal="center" vertical="center"/>
    </xf>
    <xf numFmtId="0" fontId="109" fillId="0" borderId="78" xfId="169" applyFont="1" applyFill="1" applyBorder="1" applyAlignment="1">
      <alignment horizontal="center"/>
    </xf>
    <xf numFmtId="0" fontId="109" fillId="0" borderId="31" xfId="0" applyFont="1" applyFill="1" applyBorder="1"/>
    <xf numFmtId="0" fontId="109" fillId="0" borderId="55" xfId="0" applyFont="1" applyFill="1" applyBorder="1"/>
    <xf numFmtId="0" fontId="109" fillId="0" borderId="16" xfId="169" applyFont="1" applyFill="1" applyBorder="1" applyAlignment="1"/>
    <xf numFmtId="0" fontId="109" fillId="0" borderId="16" xfId="169" applyFont="1" applyFill="1" applyBorder="1" applyAlignment="1">
      <alignment horizontal="center"/>
    </xf>
    <xf numFmtId="0" fontId="109" fillId="0" borderId="31" xfId="169" applyFont="1" applyFill="1" applyBorder="1" applyAlignment="1">
      <alignment horizontal="center" vertical="center"/>
    </xf>
    <xf numFmtId="165" fontId="67" fillId="0" borderId="79" xfId="147" applyNumberFormat="1" applyFont="1" applyFill="1" applyBorder="1" applyAlignment="1">
      <alignment horizontal="center" vertical="center"/>
    </xf>
    <xf numFmtId="0" fontId="109" fillId="0" borderId="16" xfId="0" applyFont="1" applyFill="1" applyBorder="1" applyAlignment="1">
      <alignment horizontal="center" vertical="center"/>
    </xf>
    <xf numFmtId="0" fontId="109" fillId="0" borderId="55" xfId="169" applyFont="1" applyFill="1" applyBorder="1" applyAlignment="1">
      <alignment horizontal="center" vertical="center"/>
    </xf>
    <xf numFmtId="0" fontId="109" fillId="0" borderId="78" xfId="169" applyFont="1" applyFill="1" applyBorder="1" applyAlignment="1">
      <alignment horizontal="center" vertical="center"/>
    </xf>
    <xf numFmtId="0" fontId="109" fillId="0" borderId="31" xfId="0" applyFont="1" applyFill="1" applyBorder="1" applyAlignment="1">
      <alignment horizontal="center" vertical="center"/>
    </xf>
    <xf numFmtId="0" fontId="109" fillId="0" borderId="55" xfId="0" applyFont="1" applyFill="1" applyBorder="1" applyAlignment="1">
      <alignment horizontal="center" vertical="center"/>
    </xf>
    <xf numFmtId="0" fontId="8" fillId="0" borderId="16" xfId="169" applyFont="1" applyFill="1" applyBorder="1" applyAlignment="1">
      <alignment horizontal="center" vertical="center" wrapText="1"/>
    </xf>
    <xf numFmtId="0" fontId="109" fillId="0" borderId="19" xfId="169" applyFont="1" applyFill="1" applyBorder="1" applyAlignment="1">
      <alignment horizontal="center" vertical="center"/>
    </xf>
    <xf numFmtId="0" fontId="114" fillId="0" borderId="31" xfId="149" applyFont="1" applyBorder="1" applyAlignment="1">
      <alignment horizontal="center" vertical="center"/>
    </xf>
    <xf numFmtId="0" fontId="114" fillId="0" borderId="56" xfId="149" applyFont="1" applyBorder="1" applyAlignment="1">
      <alignment horizontal="center" vertical="center"/>
    </xf>
    <xf numFmtId="0" fontId="114" fillId="0" borderId="78" xfId="149" applyFont="1" applyBorder="1" applyAlignment="1">
      <alignment horizontal="center" vertical="center"/>
    </xf>
    <xf numFmtId="0" fontId="109" fillId="0" borderId="31" xfId="149" applyFont="1" applyBorder="1" applyAlignment="1">
      <alignment horizontal="center" vertical="center"/>
    </xf>
    <xf numFmtId="0" fontId="109" fillId="0" borderId="56" xfId="149" applyFont="1" applyBorder="1" applyAlignment="1">
      <alignment horizontal="center" vertical="center"/>
    </xf>
    <xf numFmtId="0" fontId="109" fillId="0" borderId="64" xfId="149" applyFont="1" applyBorder="1" applyAlignment="1">
      <alignment horizontal="center" vertical="center"/>
    </xf>
    <xf numFmtId="0" fontId="109" fillId="0" borderId="55" xfId="149" applyFont="1" applyBorder="1" applyAlignment="1">
      <alignment horizontal="center" vertical="center"/>
    </xf>
    <xf numFmtId="0" fontId="109" fillId="0" borderId="16" xfId="149" applyFont="1" applyBorder="1" applyAlignment="1">
      <alignment horizontal="center" vertical="center"/>
    </xf>
    <xf numFmtId="0" fontId="109" fillId="0" borderId="78" xfId="149" applyFont="1" applyBorder="1" applyAlignment="1">
      <alignment horizontal="center" vertical="center"/>
    </xf>
    <xf numFmtId="0" fontId="109" fillId="0" borderId="0" xfId="147" applyFont="1" applyBorder="1" applyAlignment="1">
      <alignment horizontal="center" vertical="center"/>
    </xf>
    <xf numFmtId="0" fontId="109" fillId="0" borderId="55" xfId="169" applyFont="1" applyBorder="1"/>
    <xf numFmtId="0" fontId="109" fillId="0" borderId="55" xfId="0" applyFont="1" applyBorder="1"/>
    <xf numFmtId="0" fontId="109" fillId="0" borderId="16" xfId="0" applyFont="1" applyBorder="1"/>
    <xf numFmtId="0" fontId="109" fillId="0" borderId="31" xfId="0" applyFont="1" applyBorder="1"/>
    <xf numFmtId="0" fontId="109" fillId="0" borderId="16" xfId="169" applyFont="1" applyBorder="1"/>
    <xf numFmtId="0" fontId="109" fillId="0" borderId="31" xfId="169" applyFont="1" applyBorder="1"/>
    <xf numFmtId="165" fontId="109" fillId="0" borderId="16" xfId="147" applyNumberFormat="1" applyFont="1" applyBorder="1" applyAlignment="1">
      <alignment vertical="top"/>
    </xf>
    <xf numFmtId="165" fontId="67" fillId="0" borderId="80" xfId="147" applyNumberFormat="1" applyFont="1" applyBorder="1" applyAlignment="1">
      <alignment horizontal="center" vertical="center"/>
    </xf>
    <xf numFmtId="165" fontId="67" fillId="26" borderId="81" xfId="147" applyNumberFormat="1" applyFont="1" applyFill="1" applyBorder="1" applyAlignment="1">
      <alignment horizontal="center" vertical="center"/>
    </xf>
    <xf numFmtId="165" fontId="67" fillId="26" borderId="82" xfId="147" applyNumberFormat="1" applyFont="1" applyFill="1" applyBorder="1" applyAlignment="1">
      <alignment horizontal="center" vertical="center"/>
    </xf>
    <xf numFmtId="165" fontId="67" fillId="26" borderId="83" xfId="147" applyNumberFormat="1" applyFont="1" applyFill="1" applyBorder="1" applyAlignment="1">
      <alignment horizontal="center" vertical="center"/>
    </xf>
    <xf numFmtId="165" fontId="67" fillId="0" borderId="79" xfId="147" applyNumberFormat="1" applyFont="1" applyBorder="1" applyAlignment="1">
      <alignment horizontal="center" vertical="center"/>
    </xf>
    <xf numFmtId="165" fontId="109" fillId="0" borderId="16" xfId="147" applyNumberFormat="1" applyFont="1" applyBorder="1" applyAlignment="1">
      <alignment horizontal="left" vertical="top"/>
    </xf>
    <xf numFmtId="0" fontId="109" fillId="0" borderId="16" xfId="169" applyFont="1" applyBorder="1" applyAlignment="1">
      <alignment horizontal="center"/>
    </xf>
    <xf numFmtId="0" fontId="109" fillId="0" borderId="67" xfId="149" applyFont="1" applyBorder="1" applyAlignment="1">
      <alignment horizontal="center" vertical="center"/>
    </xf>
    <xf numFmtId="0" fontId="109" fillId="0" borderId="84" xfId="149" applyFont="1" applyBorder="1" applyAlignment="1">
      <alignment horizontal="center" vertical="center"/>
    </xf>
    <xf numFmtId="0" fontId="109" fillId="0" borderId="85" xfId="149" applyFont="1" applyBorder="1" applyAlignment="1">
      <alignment horizontal="center" vertical="center"/>
    </xf>
    <xf numFmtId="0" fontId="109" fillId="0" borderId="24" xfId="169" applyFont="1" applyBorder="1"/>
    <xf numFmtId="0" fontId="109" fillId="0" borderId="24" xfId="169" applyFont="1" applyBorder="1" applyAlignment="1">
      <alignment horizontal="center"/>
    </xf>
    <xf numFmtId="0" fontId="109" fillId="0" borderId="35" xfId="149" applyFont="1" applyBorder="1" applyAlignment="1">
      <alignment horizontal="center" vertical="center"/>
    </xf>
    <xf numFmtId="0" fontId="109" fillId="0" borderId="86" xfId="149" applyFont="1" applyBorder="1" applyAlignment="1">
      <alignment horizontal="center" vertical="center"/>
    </xf>
    <xf numFmtId="0" fontId="109" fillId="0" borderId="85" xfId="169" applyFont="1" applyBorder="1"/>
    <xf numFmtId="0" fontId="109" fillId="0" borderId="35" xfId="169" applyFont="1" applyBorder="1"/>
    <xf numFmtId="0" fontId="109" fillId="0" borderId="24" xfId="143" applyFont="1" applyBorder="1"/>
    <xf numFmtId="165" fontId="67" fillId="26" borderId="87" xfId="147" applyNumberFormat="1" applyFont="1" applyFill="1" applyBorder="1" applyAlignment="1">
      <alignment horizontal="center" vertical="center"/>
    </xf>
    <xf numFmtId="0" fontId="29" fillId="0" borderId="94" xfId="104" applyFont="1" applyFill="1" applyBorder="1" applyAlignment="1">
      <alignment horizontal="right" vertical="center"/>
    </xf>
    <xf numFmtId="0" fontId="112" fillId="0" borderId="41" xfId="149" applyFont="1" applyFill="1" applyBorder="1" applyAlignment="1">
      <alignment horizontal="center" vertical="center"/>
    </xf>
    <xf numFmtId="0" fontId="112" fillId="0" borderId="29" xfId="149" applyFont="1" applyFill="1" applyBorder="1" applyAlignment="1">
      <alignment horizontal="center" vertical="center"/>
    </xf>
    <xf numFmtId="0" fontId="112" fillId="0" borderId="30" xfId="149" applyFont="1" applyFill="1" applyBorder="1" applyAlignment="1">
      <alignment horizontal="center" vertical="center"/>
    </xf>
    <xf numFmtId="0" fontId="113" fillId="0" borderId="41" xfId="149" applyFont="1" applyFill="1" applyBorder="1" applyAlignment="1">
      <alignment horizontal="center" vertical="center"/>
    </xf>
    <xf numFmtId="0" fontId="113" fillId="0" borderId="29" xfId="149" applyFont="1" applyFill="1" applyBorder="1" applyAlignment="1">
      <alignment horizontal="center" vertical="center"/>
    </xf>
    <xf numFmtId="0" fontId="29" fillId="0" borderId="144" xfId="149" applyFont="1" applyFill="1" applyBorder="1" applyAlignment="1">
      <alignment horizontal="left" vertical="top"/>
    </xf>
    <xf numFmtId="0" fontId="29" fillId="0" borderId="146" xfId="149" applyFont="1" applyFill="1" applyBorder="1" applyAlignment="1">
      <alignment horizontal="center" vertical="top"/>
    </xf>
    <xf numFmtId="0" fontId="29" fillId="0" borderId="72" xfId="149" applyFont="1" applyFill="1" applyBorder="1" applyAlignment="1">
      <alignment horizontal="left" vertical="top"/>
    </xf>
    <xf numFmtId="0" fontId="29" fillId="0" borderId="71" xfId="149" applyFont="1" applyFill="1" applyBorder="1" applyAlignment="1">
      <alignment horizontal="center" vertical="top"/>
    </xf>
    <xf numFmtId="0" fontId="29" fillId="0" borderId="145" xfId="149" applyFont="1" applyFill="1" applyBorder="1" applyAlignment="1">
      <alignment horizontal="left" vertical="top"/>
    </xf>
    <xf numFmtId="0" fontId="29" fillId="0" borderId="147" xfId="149" applyFont="1" applyFill="1" applyBorder="1" applyAlignment="1">
      <alignment horizontal="center" vertical="top"/>
    </xf>
    <xf numFmtId="0" fontId="29" fillId="0" borderId="14" xfId="149" applyFont="1" applyFill="1" applyBorder="1" applyAlignment="1">
      <alignment vertical="top"/>
    </xf>
    <xf numFmtId="167" fontId="39" fillId="0" borderId="125" xfId="149" applyNumberFormat="1" applyFont="1" applyFill="1" applyBorder="1" applyAlignment="1">
      <alignment horizontal="center" vertical="top"/>
    </xf>
    <xf numFmtId="0" fontId="29" fillId="0" borderId="126" xfId="147" applyFont="1" applyFill="1" applyBorder="1" applyAlignment="1">
      <alignment vertical="top"/>
    </xf>
    <xf numFmtId="0" fontId="29" fillId="0" borderId="127" xfId="0" applyFont="1" applyFill="1" applyBorder="1"/>
    <xf numFmtId="0" fontId="113" fillId="0" borderId="80" xfId="149" applyFont="1" applyFill="1" applyBorder="1" applyAlignment="1">
      <alignment horizontal="center" vertical="center"/>
    </xf>
    <xf numFmtId="0" fontId="113" fillId="0" borderId="80" xfId="149" applyFont="1" applyBorder="1" applyAlignment="1">
      <alignment horizontal="center" vertical="center"/>
    </xf>
    <xf numFmtId="0" fontId="113" fillId="0" borderId="148" xfId="149" applyFont="1" applyBorder="1" applyAlignment="1">
      <alignment horizontal="center" vertical="center"/>
    </xf>
    <xf numFmtId="0" fontId="74" fillId="0" borderId="44" xfId="149" applyFont="1" applyFill="1" applyBorder="1" applyAlignment="1">
      <alignment horizontal="center" vertical="top"/>
    </xf>
    <xf numFmtId="0" fontId="74" fillId="0" borderId="146" xfId="149" applyFont="1" applyFill="1" applyBorder="1" applyAlignment="1">
      <alignment horizontal="center" vertical="top"/>
    </xf>
    <xf numFmtId="0" fontId="74" fillId="0" borderId="94" xfId="104" applyFont="1" applyFill="1" applyBorder="1" applyAlignment="1">
      <alignment horizontal="right" vertical="top"/>
    </xf>
    <xf numFmtId="0" fontId="74" fillId="0" borderId="44" xfId="149" applyFont="1" applyFill="1" applyBorder="1" applyAlignment="1">
      <alignment horizontal="left" vertical="top"/>
    </xf>
    <xf numFmtId="0" fontId="74" fillId="0" borderId="144" xfId="149" applyFont="1" applyFill="1" applyBorder="1" applyAlignment="1">
      <alignment horizontal="left" vertical="top"/>
    </xf>
    <xf numFmtId="0" fontId="74" fillId="0" borderId="94" xfId="149" applyFont="1" applyFill="1" applyBorder="1" applyAlignment="1">
      <alignment horizontal="left" vertical="top"/>
    </xf>
    <xf numFmtId="0" fontId="74" fillId="0" borderId="94" xfId="149" applyFont="1" applyFill="1" applyBorder="1" applyAlignment="1">
      <alignment horizontal="center" vertical="top"/>
    </xf>
    <xf numFmtId="0" fontId="74" fillId="0" borderId="94" xfId="104" applyFont="1" applyFill="1" applyBorder="1" applyAlignment="1">
      <alignment horizontal="center" vertical="top"/>
    </xf>
    <xf numFmtId="0" fontId="73" fillId="0" borderId="147" xfId="104" applyFont="1" applyFill="1" applyBorder="1" applyAlignment="1">
      <alignment horizontal="center" vertical="top" wrapText="1"/>
    </xf>
    <xf numFmtId="0" fontId="74" fillId="0" borderId="145" xfId="149" applyFont="1" applyFill="1" applyBorder="1" applyAlignment="1">
      <alignment horizontal="left" vertical="top"/>
    </xf>
    <xf numFmtId="0" fontId="29" fillId="0" borderId="0" xfId="149" applyFont="1" applyFill="1" applyBorder="1"/>
    <xf numFmtId="0" fontId="29" fillId="0" borderId="44" xfId="149" applyFont="1" applyFill="1" applyBorder="1" applyAlignment="1">
      <alignment horizontal="left" wrapText="1"/>
    </xf>
    <xf numFmtId="0" fontId="29" fillId="0" borderId="37" xfId="149" applyFont="1" applyFill="1" applyBorder="1" applyAlignment="1">
      <alignment horizontal="left" wrapText="1"/>
    </xf>
    <xf numFmtId="0" fontId="29" fillId="0" borderId="38" xfId="149" applyFont="1" applyFill="1" applyBorder="1" applyAlignment="1">
      <alignment horizontal="left" wrapText="1"/>
    </xf>
    <xf numFmtId="0" fontId="29" fillId="0" borderId="94" xfId="149" applyFont="1" applyFill="1" applyBorder="1" applyAlignment="1">
      <alignment horizontal="left" vertical="top" wrapText="1"/>
    </xf>
    <xf numFmtId="0" fontId="29" fillId="0" borderId="144" xfId="149" applyFont="1" applyFill="1" applyBorder="1" applyAlignment="1">
      <alignment vertical="top" wrapText="1"/>
    </xf>
    <xf numFmtId="0" fontId="29" fillId="0" borderId="44" xfId="147" applyFont="1" applyFill="1" applyBorder="1" applyAlignment="1">
      <alignment wrapText="1"/>
    </xf>
    <xf numFmtId="0" fontId="29" fillId="0" borderId="44" xfId="149" applyFont="1" applyFill="1" applyBorder="1" applyAlignment="1">
      <alignment wrapText="1"/>
    </xf>
    <xf numFmtId="0" fontId="109" fillId="0" borderId="42" xfId="169" applyFont="1" applyFill="1" applyBorder="1" applyAlignment="1">
      <alignment horizontal="center"/>
    </xf>
    <xf numFmtId="0" fontId="109" fillId="0" borderId="41" xfId="169" applyFont="1" applyFill="1" applyBorder="1" applyAlignment="1">
      <alignment horizontal="center"/>
    </xf>
    <xf numFmtId="0" fontId="29" fillId="0" borderId="13" xfId="149" applyFont="1" applyFill="1" applyBorder="1" applyAlignment="1">
      <alignment horizontal="center" vertical="top" wrapText="1"/>
    </xf>
    <xf numFmtId="0" fontId="29" fillId="0" borderId="0" xfId="149" applyFont="1" applyFill="1" applyBorder="1" applyAlignment="1">
      <alignment vertical="center" wrapText="1"/>
    </xf>
    <xf numFmtId="165" fontId="67" fillId="0" borderId="40" xfId="147" applyNumberFormat="1" applyFont="1" applyFill="1" applyBorder="1" applyAlignment="1">
      <alignment horizontal="center" vertical="center"/>
    </xf>
    <xf numFmtId="165" fontId="67" fillId="0" borderId="55" xfId="147" applyNumberFormat="1" applyFont="1" applyBorder="1" applyAlignment="1">
      <alignment horizontal="center" vertical="center"/>
    </xf>
    <xf numFmtId="165" fontId="67" fillId="26" borderId="116" xfId="147" applyNumberFormat="1" applyFont="1" applyFill="1" applyBorder="1" applyAlignment="1">
      <alignment horizontal="center" vertical="center"/>
    </xf>
    <xf numFmtId="165" fontId="67" fillId="26" borderId="118" xfId="147" applyNumberFormat="1" applyFont="1" applyFill="1" applyBorder="1" applyAlignment="1">
      <alignment horizontal="center" vertical="center"/>
    </xf>
    <xf numFmtId="165" fontId="67" fillId="26" borderId="120" xfId="147" applyNumberFormat="1" applyFont="1" applyFill="1" applyBorder="1" applyAlignment="1">
      <alignment horizontal="center" vertical="center"/>
    </xf>
    <xf numFmtId="165" fontId="67" fillId="0" borderId="40" xfId="147" applyNumberFormat="1" applyFont="1" applyBorder="1" applyAlignment="1">
      <alignment horizontal="center" vertical="center"/>
    </xf>
    <xf numFmtId="0" fontId="29" fillId="0" borderId="29" xfId="149" applyFont="1" applyFill="1" applyBorder="1" applyAlignment="1">
      <alignment vertical="center" wrapText="1"/>
    </xf>
    <xf numFmtId="167" fontId="73" fillId="0" borderId="53" xfId="149" applyNumberFormat="1" applyFont="1" applyFill="1" applyBorder="1" applyAlignment="1">
      <alignment horizontal="left" vertical="center" wrapText="1"/>
    </xf>
    <xf numFmtId="0" fontId="29" fillId="0" borderId="94" xfId="149" applyFont="1" applyFill="1" applyBorder="1" applyAlignment="1">
      <alignment vertical="center" wrapText="1"/>
    </xf>
    <xf numFmtId="0" fontId="29" fillId="0" borderId="14" xfId="149" applyFont="1" applyFill="1" applyBorder="1" applyAlignment="1">
      <alignment horizontal="center" vertical="top" wrapText="1"/>
    </xf>
    <xf numFmtId="165" fontId="29" fillId="0" borderId="149" xfId="149" applyNumberFormat="1" applyFont="1" applyFill="1" applyBorder="1" applyAlignment="1">
      <alignment horizontal="center" vertical="center"/>
    </xf>
    <xf numFmtId="165" fontId="29" fillId="0" borderId="71" xfId="149" applyNumberFormat="1" applyFont="1" applyFill="1" applyBorder="1" applyAlignment="1">
      <alignment horizontal="center" vertical="center"/>
    </xf>
    <xf numFmtId="0" fontId="29" fillId="0" borderId="62" xfId="0" applyFont="1" applyFill="1" applyBorder="1"/>
    <xf numFmtId="0" fontId="109" fillId="0" borderId="19" xfId="169" applyFont="1" applyBorder="1" applyAlignment="1">
      <alignment horizontal="center" vertical="center"/>
    </xf>
    <xf numFmtId="0" fontId="109" fillId="0" borderId="25" xfId="169" applyFont="1" applyBorder="1" applyAlignment="1">
      <alignment horizontal="center" vertical="center"/>
    </xf>
    <xf numFmtId="0" fontId="29" fillId="0" borderId="43" xfId="149" applyFont="1" applyFill="1" applyBorder="1" applyAlignment="1">
      <alignment vertical="center" wrapText="1"/>
    </xf>
    <xf numFmtId="0" fontId="29" fillId="0" borderId="14" xfId="149" applyFont="1" applyFill="1" applyBorder="1" applyAlignment="1">
      <alignment vertical="center" wrapText="1"/>
    </xf>
    <xf numFmtId="0" fontId="29" fillId="0" borderId="28" xfId="149" applyFont="1" applyFill="1" applyBorder="1" applyAlignment="1">
      <alignment vertical="center" wrapText="1"/>
    </xf>
    <xf numFmtId="0" fontId="29" fillId="0" borderId="62" xfId="149" applyFont="1" applyFill="1" applyBorder="1" applyAlignment="1">
      <alignment vertical="center" wrapText="1"/>
    </xf>
    <xf numFmtId="0" fontId="29" fillId="0" borderId="33" xfId="149" applyFont="1" applyFill="1" applyBorder="1" applyAlignment="1">
      <alignment vertical="center" wrapText="1"/>
    </xf>
    <xf numFmtId="167" fontId="29" fillId="0" borderId="43" xfId="0" applyNumberFormat="1" applyFont="1" applyFill="1" applyBorder="1"/>
    <xf numFmtId="0" fontId="74" fillId="0" borderId="34" xfId="0" applyFont="1" applyFill="1" applyBorder="1" applyAlignment="1">
      <alignment vertical="top" wrapText="1"/>
    </xf>
    <xf numFmtId="0" fontId="74" fillId="0" borderId="0" xfId="0" applyFont="1" applyFill="1" applyBorder="1" applyAlignment="1">
      <alignment vertical="top" wrapText="1"/>
    </xf>
    <xf numFmtId="0" fontId="74" fillId="0" borderId="0" xfId="169" applyFont="1" applyFill="1" applyBorder="1" applyAlignment="1">
      <alignment horizontal="center"/>
    </xf>
    <xf numFmtId="0" fontId="74" fillId="0" borderId="43" xfId="0" applyFont="1" applyFill="1" applyBorder="1" applyAlignment="1">
      <alignment horizontal="left" vertical="center" wrapText="1"/>
    </xf>
    <xf numFmtId="0" fontId="29" fillId="0" borderId="50" xfId="149" applyFont="1" applyFill="1" applyBorder="1" applyAlignment="1">
      <alignment vertical="center"/>
    </xf>
    <xf numFmtId="167" fontId="39" fillId="0" borderId="73" xfId="149" applyNumberFormat="1" applyFont="1" applyFill="1" applyBorder="1" applyAlignment="1">
      <alignment horizontal="left" vertical="top" wrapText="1"/>
    </xf>
    <xf numFmtId="0" fontId="29" fillId="0" borderId="16" xfId="0" applyFont="1" applyFill="1" applyBorder="1" applyAlignment="1">
      <alignment horizontal="center" wrapText="1"/>
    </xf>
    <xf numFmtId="0" fontId="29" fillId="0" borderId="76" xfId="0" applyFont="1" applyFill="1" applyBorder="1" applyAlignment="1">
      <alignment horizontal="center"/>
    </xf>
    <xf numFmtId="0" fontId="29" fillId="0" borderId="20" xfId="0" applyFont="1" applyFill="1" applyBorder="1" applyAlignment="1">
      <alignment horizontal="center"/>
    </xf>
    <xf numFmtId="0" fontId="109" fillId="0" borderId="64" xfId="169" applyFont="1" applyFill="1" applyBorder="1" applyAlignment="1">
      <alignment horizontal="center"/>
    </xf>
    <xf numFmtId="0" fontId="29" fillId="0" borderId="63" xfId="0" applyFont="1" applyFill="1" applyBorder="1" applyAlignment="1">
      <alignment horizontal="center"/>
    </xf>
    <xf numFmtId="0" fontId="29" fillId="0" borderId="75" xfId="0" applyFont="1" applyFill="1" applyBorder="1"/>
    <xf numFmtId="0" fontId="109" fillId="0" borderId="19" xfId="169" applyFont="1" applyFill="1" applyBorder="1" applyAlignment="1">
      <alignment horizontal="center"/>
    </xf>
    <xf numFmtId="0" fontId="109" fillId="0" borderId="67" xfId="169" applyFont="1" applyFill="1" applyBorder="1" applyAlignment="1">
      <alignment horizontal="center"/>
    </xf>
    <xf numFmtId="0" fontId="109" fillId="0" borderId="24" xfId="169" applyFont="1" applyFill="1" applyBorder="1" applyAlignment="1">
      <alignment horizontal="center"/>
    </xf>
    <xf numFmtId="0" fontId="109" fillId="0" borderId="25" xfId="169" applyFont="1" applyFill="1" applyBorder="1" applyAlignment="1">
      <alignment horizontal="center"/>
    </xf>
    <xf numFmtId="0" fontId="74" fillId="0" borderId="34" xfId="0" applyFont="1" applyBorder="1"/>
    <xf numFmtId="0" fontId="74" fillId="0" borderId="43" xfId="0" applyFont="1" applyBorder="1"/>
    <xf numFmtId="0" fontId="74" fillId="0" borderId="0" xfId="0" applyFont="1" applyBorder="1"/>
    <xf numFmtId="0" fontId="74" fillId="0" borderId="49" xfId="0" applyFont="1" applyBorder="1"/>
    <xf numFmtId="49" fontId="73" fillId="0" borderId="43" xfId="0" applyNumberFormat="1" applyFont="1" applyBorder="1" applyAlignment="1">
      <alignment vertical="center"/>
    </xf>
    <xf numFmtId="0" fontId="74" fillId="21" borderId="0" xfId="0" applyFont="1" applyFill="1"/>
    <xf numFmtId="0" fontId="74" fillId="0" borderId="49" xfId="0" applyFont="1" applyBorder="1" applyAlignment="1">
      <alignment vertical="center" wrapText="1"/>
    </xf>
    <xf numFmtId="0" fontId="74" fillId="0" borderId="41" xfId="0" applyFont="1" applyBorder="1"/>
    <xf numFmtId="0" fontId="74" fillId="0" borderId="29" xfId="0" applyFont="1" applyBorder="1"/>
    <xf numFmtId="0" fontId="74" fillId="0" borderId="42" xfId="0" applyFont="1" applyBorder="1"/>
    <xf numFmtId="165" fontId="39" fillId="0" borderId="20" xfId="147" applyNumberFormat="1" applyFont="1" applyBorder="1" applyAlignment="1">
      <alignment horizontal="center" vertical="center"/>
    </xf>
    <xf numFmtId="165" fontId="39" fillId="0" borderId="16" xfId="147" applyNumberFormat="1" applyFont="1" applyBorder="1" applyAlignment="1">
      <alignment horizontal="center" vertical="center"/>
    </xf>
    <xf numFmtId="165" fontId="115" fillId="26" borderId="65" xfId="147" applyNumberFormat="1" applyFont="1" applyFill="1" applyBorder="1" applyAlignment="1">
      <alignment horizontal="center" vertical="center"/>
    </xf>
    <xf numFmtId="165" fontId="115" fillId="26" borderId="57" xfId="147" applyNumberFormat="1" applyFont="1" applyFill="1" applyBorder="1" applyAlignment="1">
      <alignment horizontal="center" vertical="center"/>
    </xf>
    <xf numFmtId="165" fontId="115" fillId="26" borderId="27" xfId="147" applyNumberFormat="1" applyFont="1" applyFill="1" applyBorder="1" applyAlignment="1">
      <alignment horizontal="center" vertical="center"/>
    </xf>
    <xf numFmtId="0" fontId="29" fillId="0" borderId="0" xfId="147" applyFont="1" applyAlignment="1">
      <alignment vertical="top"/>
    </xf>
    <xf numFmtId="0" fontId="74" fillId="0" borderId="0" xfId="0" applyFont="1" applyFill="1"/>
    <xf numFmtId="167" fontId="73" fillId="0" borderId="16" xfId="147" applyNumberFormat="1" applyFont="1" applyBorder="1" applyAlignment="1">
      <alignment horizontal="center" vertical="center"/>
    </xf>
    <xf numFmtId="167" fontId="74" fillId="0" borderId="34" xfId="147" applyNumberFormat="1" applyFont="1" applyBorder="1" applyAlignment="1">
      <alignment horizontal="left" vertical="top"/>
    </xf>
    <xf numFmtId="167" fontId="73" fillId="0" borderId="16" xfId="0" applyNumberFormat="1" applyFont="1" applyBorder="1" applyAlignment="1">
      <alignment horizontal="center"/>
    </xf>
    <xf numFmtId="167" fontId="73" fillId="0" borderId="16" xfId="0" applyNumberFormat="1" applyFont="1" applyBorder="1" applyAlignment="1">
      <alignment horizontal="center" vertical="center"/>
    </xf>
    <xf numFmtId="0" fontId="74" fillId="0" borderId="16" xfId="0" applyFont="1" applyBorder="1" applyAlignment="1">
      <alignment horizontal="center" vertical="center"/>
    </xf>
    <xf numFmtId="0" fontId="74" fillId="0" borderId="31" xfId="0" applyFont="1" applyBorder="1" applyAlignment="1">
      <alignment horizontal="center" vertical="center"/>
    </xf>
    <xf numFmtId="0" fontId="74" fillId="0" borderId="55" xfId="0" applyFont="1" applyBorder="1" applyAlignment="1">
      <alignment horizontal="center" vertical="center"/>
    </xf>
    <xf numFmtId="0" fontId="74" fillId="0" borderId="16" xfId="0" applyFont="1" applyFill="1" applyBorder="1" applyAlignment="1">
      <alignment horizontal="center" vertical="center"/>
    </xf>
    <xf numFmtId="167" fontId="73" fillId="0" borderId="34" xfId="0" applyNumberFormat="1" applyFont="1" applyBorder="1" applyAlignment="1">
      <alignment vertical="top" wrapText="1"/>
    </xf>
    <xf numFmtId="0" fontId="74" fillId="0" borderId="34" xfId="148" applyFont="1" applyBorder="1" applyAlignment="1">
      <alignment horizontal="left" vertical="top"/>
    </xf>
    <xf numFmtId="0" fontId="74" fillId="0" borderId="43" xfId="148" applyFont="1" applyBorder="1" applyAlignment="1">
      <alignment horizontal="left" vertical="top"/>
    </xf>
    <xf numFmtId="0" fontId="74" fillId="0" borderId="47" xfId="148" applyFont="1" applyBorder="1" applyAlignment="1">
      <alignment vertical="center" wrapText="1"/>
    </xf>
    <xf numFmtId="0" fontId="74" fillId="0" borderId="50" xfId="148" applyFont="1" applyBorder="1" applyAlignment="1">
      <alignment vertical="center" wrapText="1"/>
    </xf>
    <xf numFmtId="0" fontId="74" fillId="0" borderId="0" xfId="148" applyFont="1" applyBorder="1" applyAlignment="1">
      <alignment horizontal="center" vertical="center" wrapText="1"/>
    </xf>
    <xf numFmtId="0" fontId="74" fillId="0" borderId="38" xfId="148" applyFont="1" applyBorder="1" applyAlignment="1">
      <alignment vertical="center" wrapText="1"/>
    </xf>
    <xf numFmtId="167" fontId="74" fillId="0" borderId="45" xfId="148" applyNumberFormat="1" applyFont="1" applyBorder="1" applyAlignment="1">
      <alignment horizontal="right" vertical="top"/>
    </xf>
    <xf numFmtId="167" fontId="73" fillId="0" borderId="68" xfId="0" applyNumberFormat="1" applyFont="1" applyBorder="1" applyAlignment="1">
      <alignment vertical="top"/>
    </xf>
    <xf numFmtId="167" fontId="73" fillId="0" borderId="68" xfId="0" applyNumberFormat="1" applyFont="1" applyBorder="1" applyAlignment="1">
      <alignment horizontal="center" vertical="top"/>
    </xf>
    <xf numFmtId="0" fontId="74" fillId="0" borderId="34" xfId="148" applyFont="1" applyBorder="1" applyAlignment="1">
      <alignment vertical="center" wrapText="1"/>
    </xf>
    <xf numFmtId="0" fontId="74" fillId="0" borderId="0" xfId="148" applyFont="1" applyBorder="1" applyAlignment="1">
      <alignment vertical="center" wrapText="1"/>
    </xf>
    <xf numFmtId="0" fontId="74" fillId="0" borderId="34" xfId="148" applyFont="1" applyBorder="1" applyAlignment="1">
      <alignment vertical="top"/>
    </xf>
    <xf numFmtId="0" fontId="74" fillId="0" borderId="43" xfId="148" applyFont="1" applyBorder="1" applyAlignment="1">
      <alignment vertical="top"/>
    </xf>
    <xf numFmtId="0" fontId="74" fillId="0" borderId="51" xfId="148" applyFont="1" applyBorder="1" applyAlignment="1">
      <alignment horizontal="center" vertical="center" wrapText="1"/>
    </xf>
    <xf numFmtId="0" fontId="74" fillId="0" borderId="34" xfId="0" applyFont="1" applyBorder="1" applyAlignment="1">
      <alignment horizontal="center" vertical="center"/>
    </xf>
    <xf numFmtId="0" fontId="74" fillId="0" borderId="43" xfId="0" applyFont="1" applyBorder="1" applyAlignment="1">
      <alignment horizontal="center" vertical="center"/>
    </xf>
    <xf numFmtId="0" fontId="74" fillId="0" borderId="0" xfId="148" applyFont="1" applyBorder="1" applyAlignment="1">
      <alignment vertical="top"/>
    </xf>
    <xf numFmtId="0" fontId="74" fillId="0" borderId="0" xfId="0" applyFont="1" applyBorder="1" applyAlignment="1">
      <alignment horizontal="center" vertical="center"/>
    </xf>
    <xf numFmtId="0" fontId="74" fillId="0" borderId="0" xfId="148" applyFont="1" applyAlignment="1">
      <alignment vertical="top"/>
    </xf>
    <xf numFmtId="0" fontId="74" fillId="0" borderId="42" xfId="148" applyFont="1" applyBorder="1" applyAlignment="1">
      <alignment vertical="top"/>
    </xf>
    <xf numFmtId="0" fontId="116" fillId="0" borderId="16" xfId="147" applyFont="1" applyBorder="1" applyAlignment="1">
      <alignment horizontal="center" vertical="center"/>
    </xf>
    <xf numFmtId="0" fontId="116" fillId="0" borderId="16" xfId="0" applyFont="1" applyBorder="1"/>
    <xf numFmtId="0" fontId="116" fillId="0" borderId="16" xfId="0" applyFont="1" applyFill="1" applyBorder="1"/>
    <xf numFmtId="165" fontId="73" fillId="0" borderId="20" xfId="147" applyNumberFormat="1" applyFont="1" applyBorder="1" applyAlignment="1">
      <alignment horizontal="center" vertical="center"/>
    </xf>
    <xf numFmtId="0" fontId="74" fillId="0" borderId="0" xfId="147" applyFont="1" applyBorder="1" applyAlignment="1">
      <alignment horizontal="center" vertical="center"/>
    </xf>
    <xf numFmtId="0" fontId="74" fillId="0" borderId="16" xfId="0" applyFont="1" applyBorder="1"/>
    <xf numFmtId="165" fontId="73" fillId="0" borderId="16" xfId="147" applyNumberFormat="1" applyFont="1" applyBorder="1" applyAlignment="1">
      <alignment horizontal="center" vertical="center"/>
    </xf>
    <xf numFmtId="165" fontId="117" fillId="26" borderId="65" xfId="147" applyNumberFormat="1" applyFont="1" applyFill="1" applyBorder="1" applyAlignment="1">
      <alignment horizontal="center" vertical="center"/>
    </xf>
    <xf numFmtId="165" fontId="117" fillId="26" borderId="57" xfId="147" applyNumberFormat="1" applyFont="1" applyFill="1" applyBorder="1" applyAlignment="1">
      <alignment horizontal="center" vertical="center"/>
    </xf>
    <xf numFmtId="165" fontId="117" fillId="26" borderId="27" xfId="147" applyNumberFormat="1" applyFont="1" applyFill="1" applyBorder="1" applyAlignment="1">
      <alignment horizontal="center" vertical="center"/>
    </xf>
    <xf numFmtId="0" fontId="74" fillId="0" borderId="0" xfId="147" applyFont="1" applyAlignment="1">
      <alignment vertical="top"/>
    </xf>
    <xf numFmtId="0" fontId="74" fillId="0" borderId="0" xfId="147" applyFont="1" applyAlignment="1">
      <alignment horizontal="center" vertical="center"/>
    </xf>
    <xf numFmtId="0" fontId="74" fillId="0" borderId="46" xfId="0" applyFont="1" applyBorder="1"/>
    <xf numFmtId="0" fontId="74" fillId="0" borderId="43" xfId="0" applyFont="1" applyBorder="1" applyAlignment="1">
      <alignment horizontal="center"/>
    </xf>
    <xf numFmtId="167" fontId="74" fillId="0" borderId="68" xfId="148" applyNumberFormat="1" applyFont="1" applyBorder="1" applyAlignment="1">
      <alignment horizontal="right" vertical="top"/>
    </xf>
    <xf numFmtId="167" fontId="74" fillId="0" borderId="0" xfId="148" applyNumberFormat="1" applyFont="1" applyBorder="1" applyAlignment="1">
      <alignment horizontal="right" vertical="top"/>
    </xf>
    <xf numFmtId="167" fontId="73" fillId="0" borderId="43" xfId="0" applyNumberFormat="1" applyFont="1" applyBorder="1" applyAlignment="1">
      <alignment vertical="center"/>
    </xf>
    <xf numFmtId="0" fontId="74" fillId="0" borderId="96" xfId="148" applyFont="1" applyBorder="1" applyAlignment="1">
      <alignment vertical="center" wrapText="1"/>
    </xf>
    <xf numFmtId="0" fontId="74" fillId="0" borderId="44" xfId="148" applyFont="1" applyBorder="1" applyAlignment="1">
      <alignment vertical="center" wrapText="1"/>
    </xf>
    <xf numFmtId="0" fontId="74" fillId="0" borderId="98" xfId="148" applyFont="1" applyBorder="1" applyAlignment="1">
      <alignment horizontal="center" vertical="center" wrapText="1"/>
    </xf>
    <xf numFmtId="0" fontId="74" fillId="0" borderId="52" xfId="148" applyFont="1" applyBorder="1" applyAlignment="1">
      <alignment vertical="center" wrapText="1"/>
    </xf>
    <xf numFmtId="0" fontId="74" fillId="0" borderId="94" xfId="148" applyFont="1" applyBorder="1" applyAlignment="1">
      <alignment vertical="center" wrapText="1"/>
    </xf>
    <xf numFmtId="167" fontId="74" fillId="0" borderId="94" xfId="148" applyNumberFormat="1" applyFont="1" applyBorder="1" applyAlignment="1">
      <alignment horizontal="right" vertical="top"/>
    </xf>
    <xf numFmtId="167" fontId="73" fillId="0" borderId="53" xfId="148" applyNumberFormat="1" applyFont="1" applyBorder="1" applyAlignment="1">
      <alignment horizontal="center" vertical="center" wrapText="1"/>
    </xf>
    <xf numFmtId="0" fontId="74" fillId="0" borderId="43" xfId="148" applyFont="1" applyBorder="1" applyAlignment="1">
      <alignment horizontal="center" vertical="center" wrapText="1"/>
    </xf>
    <xf numFmtId="0" fontId="74" fillId="0" borderId="21" xfId="0" applyFont="1" applyBorder="1"/>
    <xf numFmtId="0" fontId="74" fillId="0" borderId="33" xfId="0" applyFont="1" applyBorder="1"/>
    <xf numFmtId="0" fontId="74" fillId="0" borderId="40" xfId="148" applyFont="1" applyBorder="1" applyAlignment="1">
      <alignment vertical="top"/>
    </xf>
    <xf numFmtId="0" fontId="74" fillId="0" borderId="16" xfId="148" applyFont="1" applyFill="1" applyBorder="1" applyAlignment="1">
      <alignment horizontal="center" vertical="center" wrapText="1"/>
    </xf>
    <xf numFmtId="167" fontId="74" fillId="0" borderId="34" xfId="148" applyNumberFormat="1" applyFont="1" applyBorder="1" applyAlignment="1">
      <alignment horizontal="right" vertical="top"/>
    </xf>
    <xf numFmtId="167" fontId="73" fillId="0" borderId="43" xfId="0" applyNumberFormat="1" applyFont="1" applyBorder="1" applyAlignment="1">
      <alignment vertical="top"/>
    </xf>
    <xf numFmtId="0" fontId="74" fillId="0" borderId="40" xfId="0" applyFont="1" applyBorder="1"/>
    <xf numFmtId="0" fontId="74" fillId="0" borderId="21" xfId="147" applyFont="1" applyBorder="1" applyAlignment="1">
      <alignment vertical="top"/>
    </xf>
    <xf numFmtId="0" fontId="74" fillId="0" borderId="33" xfId="148" applyFont="1" applyBorder="1" applyAlignment="1">
      <alignment vertical="top"/>
    </xf>
    <xf numFmtId="0" fontId="74" fillId="0" borderId="29" xfId="148" applyFont="1" applyBorder="1" applyAlignment="1">
      <alignment vertical="top"/>
    </xf>
    <xf numFmtId="0" fontId="74" fillId="0" borderId="0" xfId="148" applyFont="1" applyBorder="1" applyAlignment="1">
      <alignment horizontal="left" vertical="top"/>
    </xf>
    <xf numFmtId="0" fontId="74" fillId="0" borderId="0" xfId="148" applyFont="1" applyBorder="1" applyAlignment="1">
      <alignment horizontal="center" vertical="top" wrapText="1"/>
    </xf>
    <xf numFmtId="0" fontId="74" fillId="0" borderId="0" xfId="0" applyFont="1" applyBorder="1" applyAlignment="1">
      <alignment vertical="top"/>
    </xf>
    <xf numFmtId="0" fontId="74" fillId="0" borderId="44" xfId="148" applyFont="1" applyBorder="1" applyAlignment="1">
      <alignment horizontal="center" vertical="center" wrapText="1"/>
    </xf>
    <xf numFmtId="0" fontId="74" fillId="0" borderId="41" xfId="148" applyFont="1" applyBorder="1" applyAlignment="1">
      <alignment vertical="top" wrapText="1"/>
    </xf>
    <xf numFmtId="167" fontId="73" fillId="0" borderId="43" xfId="0" applyNumberFormat="1" applyFont="1" applyBorder="1"/>
    <xf numFmtId="0" fontId="74" fillId="0" borderId="0" xfId="148" applyFont="1" applyAlignment="1">
      <alignment horizontal="left" vertical="center"/>
    </xf>
    <xf numFmtId="0" fontId="74" fillId="0" borderId="0" xfId="148" applyFont="1" applyAlignment="1">
      <alignment vertical="center"/>
    </xf>
    <xf numFmtId="0" fontId="74" fillId="0" borderId="0" xfId="148" applyFont="1" applyFill="1" applyAlignment="1">
      <alignment vertical="center"/>
    </xf>
    <xf numFmtId="0" fontId="81" fillId="0" borderId="0" xfId="148" applyFont="1" applyAlignment="1">
      <alignment horizontal="left" vertical="center"/>
    </xf>
    <xf numFmtId="0" fontId="81" fillId="0" borderId="0" xfId="148" applyFont="1" applyBorder="1" applyAlignment="1">
      <alignment horizontal="left" vertical="center"/>
    </xf>
    <xf numFmtId="0" fontId="81" fillId="0" borderId="0" xfId="148" applyFont="1" applyAlignment="1">
      <alignment vertical="center"/>
    </xf>
    <xf numFmtId="0" fontId="81" fillId="0" borderId="0" xfId="148" applyFont="1" applyFill="1" applyAlignment="1">
      <alignment vertical="center"/>
    </xf>
    <xf numFmtId="0" fontId="81" fillId="0" borderId="0" xfId="148" applyFont="1" applyAlignment="1">
      <alignment horizontal="left"/>
    </xf>
    <xf numFmtId="0" fontId="74" fillId="0" borderId="0" xfId="148" applyFont="1" applyBorder="1" applyAlignment="1">
      <alignment horizontal="left"/>
    </xf>
    <xf numFmtId="0" fontId="74" fillId="0" borderId="0" xfId="148" applyFont="1" applyBorder="1" applyAlignment="1"/>
    <xf numFmtId="0" fontId="73" fillId="0" borderId="0" xfId="148" applyFont="1" applyBorder="1" applyAlignment="1">
      <alignment horizontal="left"/>
    </xf>
    <xf numFmtId="0" fontId="73" fillId="0" borderId="0" xfId="147" applyFont="1" applyAlignment="1">
      <alignment horizontal="center" vertical="top"/>
    </xf>
    <xf numFmtId="0" fontId="73" fillId="0" borderId="29" xfId="148" applyFont="1" applyFill="1" applyBorder="1" applyAlignment="1">
      <alignment horizontal="center" vertical="center"/>
    </xf>
    <xf numFmtId="0" fontId="73" fillId="0" borderId="0" xfId="148" applyFont="1" applyBorder="1" applyAlignment="1">
      <alignment horizontal="center" vertical="center"/>
    </xf>
    <xf numFmtId="0" fontId="73" fillId="0" borderId="0" xfId="148" applyFont="1" applyBorder="1" applyAlignment="1">
      <alignment horizontal="center" vertical="top"/>
    </xf>
    <xf numFmtId="0" fontId="73" fillId="0" borderId="0" xfId="148" applyFont="1" applyBorder="1" applyAlignment="1">
      <alignment horizontal="left" vertical="center"/>
    </xf>
    <xf numFmtId="167" fontId="73" fillId="0" borderId="16" xfId="148" applyNumberFormat="1" applyFont="1" applyBorder="1" applyAlignment="1">
      <alignment horizontal="center" vertical="top"/>
    </xf>
    <xf numFmtId="167" fontId="73" fillId="0" borderId="31" xfId="148" applyNumberFormat="1" applyFont="1" applyFill="1" applyBorder="1" applyAlignment="1">
      <alignment horizontal="center" vertical="top"/>
    </xf>
    <xf numFmtId="167" fontId="73" fillId="0" borderId="55" xfId="147" applyNumberFormat="1" applyFont="1" applyBorder="1" applyAlignment="1">
      <alignment vertical="top"/>
    </xf>
    <xf numFmtId="167" fontId="73" fillId="0" borderId="31" xfId="148" applyNumberFormat="1" applyFont="1" applyBorder="1" applyAlignment="1">
      <alignment horizontal="right" vertical="top"/>
    </xf>
    <xf numFmtId="167" fontId="74" fillId="0" borderId="55" xfId="148" applyNumberFormat="1" applyFont="1" applyBorder="1" applyAlignment="1">
      <alignment horizontal="right" vertical="top"/>
    </xf>
    <xf numFmtId="0" fontId="74" fillId="0" borderId="34" xfId="148" applyFont="1" applyBorder="1" applyAlignment="1">
      <alignment horizontal="left" vertical="top" wrapText="1"/>
    </xf>
    <xf numFmtId="0" fontId="74" fillId="0" borderId="0" xfId="148" applyFont="1" applyBorder="1" applyAlignment="1">
      <alignment horizontal="left" vertical="top" wrapText="1"/>
    </xf>
    <xf numFmtId="0" fontId="74" fillId="0" borderId="47" xfId="169" applyFont="1" applyFill="1" applyBorder="1" applyAlignment="1"/>
    <xf numFmtId="1" fontId="74" fillId="0" borderId="37" xfId="149" applyNumberFormat="1" applyFont="1" applyFill="1" applyBorder="1" applyAlignment="1">
      <alignment horizontal="center" vertical="top"/>
    </xf>
    <xf numFmtId="0" fontId="74" fillId="0" borderId="34" xfId="147" applyFont="1" applyBorder="1" applyAlignment="1">
      <alignment horizontal="right" vertical="top" wrapText="1"/>
    </xf>
    <xf numFmtId="0" fontId="74" fillId="0" borderId="34" xfId="0" applyFont="1" applyBorder="1" applyAlignment="1">
      <alignment horizontal="center" vertical="center" textRotation="90" wrapText="1"/>
    </xf>
    <xf numFmtId="0" fontId="74" fillId="0" borderId="0" xfId="0" applyFont="1" applyBorder="1" applyAlignment="1">
      <alignment horizontal="center" vertical="center" textRotation="90" wrapText="1"/>
    </xf>
    <xf numFmtId="0" fontId="74" fillId="0" borderId="49" xfId="148" applyFont="1" applyFill="1" applyBorder="1" applyAlignment="1">
      <alignment vertical="top"/>
    </xf>
    <xf numFmtId="0" fontId="74" fillId="0" borderId="68" xfId="147" applyFont="1" applyFill="1" applyBorder="1" applyAlignment="1">
      <alignment vertical="center" wrapText="1"/>
    </xf>
    <xf numFmtId="0" fontId="74" fillId="0" borderId="49" xfId="169" applyFont="1" applyFill="1" applyBorder="1" applyAlignment="1"/>
    <xf numFmtId="0" fontId="74" fillId="0" borderId="0" xfId="147" applyFont="1" applyBorder="1" applyAlignment="1">
      <alignment horizontal="center" vertical="top" wrapText="1"/>
    </xf>
    <xf numFmtId="0" fontId="74" fillId="0" borderId="49" xfId="0" applyFont="1" applyFill="1" applyBorder="1" applyAlignment="1">
      <alignment vertical="top" wrapText="1"/>
    </xf>
    <xf numFmtId="0" fontId="74" fillId="0" borderId="37" xfId="147" applyFont="1" applyFill="1" applyBorder="1" applyAlignment="1">
      <alignment vertical="top"/>
    </xf>
    <xf numFmtId="0" fontId="74" fillId="0" borderId="49" xfId="0" applyFont="1" applyFill="1" applyBorder="1" applyAlignment="1">
      <alignment horizontal="center" vertical="top" wrapText="1"/>
    </xf>
    <xf numFmtId="0" fontId="74" fillId="0" borderId="34" xfId="0" applyFont="1" applyFill="1" applyBorder="1" applyAlignment="1">
      <alignment horizontal="center" vertical="top" wrapText="1"/>
    </xf>
    <xf numFmtId="0" fontId="74" fillId="0" borderId="0" xfId="0" applyFont="1" applyFill="1" applyBorder="1" applyAlignment="1">
      <alignment horizontal="center" vertical="top" wrapText="1"/>
    </xf>
    <xf numFmtId="0" fontId="74" fillId="0" borderId="43" xfId="0" applyFont="1" applyFill="1" applyBorder="1" applyAlignment="1">
      <alignment horizontal="center" vertical="top" wrapText="1"/>
    </xf>
    <xf numFmtId="1" fontId="74" fillId="0" borderId="68" xfId="149" applyNumberFormat="1" applyFont="1" applyFill="1" applyBorder="1" applyAlignment="1">
      <alignment horizontal="center" vertical="top"/>
    </xf>
    <xf numFmtId="0" fontId="74" fillId="0" borderId="37" xfId="0" applyFont="1" applyFill="1" applyBorder="1" applyAlignment="1">
      <alignment horizontal="center" vertical="top" wrapText="1"/>
    </xf>
    <xf numFmtId="0" fontId="74" fillId="0" borderId="49" xfId="0" applyFont="1" applyFill="1" applyBorder="1" applyAlignment="1">
      <alignment vertical="center" textRotation="90" wrapText="1"/>
    </xf>
    <xf numFmtId="0" fontId="74" fillId="0" borderId="43" xfId="0" applyFont="1" applyBorder="1" applyAlignment="1">
      <alignment horizontal="center" vertical="center" textRotation="90" wrapText="1"/>
    </xf>
    <xf numFmtId="0" fontId="74" fillId="0" borderId="37" xfId="147" applyFont="1" applyFill="1" applyBorder="1" applyAlignment="1">
      <alignment horizontal="left" vertical="top" wrapText="1"/>
    </xf>
    <xf numFmtId="1" fontId="74" fillId="0" borderId="37" xfId="0" applyNumberFormat="1" applyFont="1" applyFill="1" applyBorder="1" applyAlignment="1">
      <alignment horizontal="center"/>
    </xf>
    <xf numFmtId="0" fontId="74" fillId="0" borderId="41" xfId="0" applyFont="1" applyBorder="1" applyAlignment="1">
      <alignment horizontal="center" vertical="center" textRotation="90" wrapText="1"/>
    </xf>
    <xf numFmtId="0" fontId="74" fillId="0" borderId="29" xfId="0" applyFont="1" applyBorder="1" applyAlignment="1">
      <alignment horizontal="center" vertical="center" textRotation="90" wrapText="1"/>
    </xf>
    <xf numFmtId="0" fontId="74" fillId="0" borderId="47" xfId="169" applyFont="1" applyFill="1" applyBorder="1" applyAlignment="1">
      <alignment horizontal="left" vertical="top" wrapText="1"/>
    </xf>
    <xf numFmtId="1" fontId="74" fillId="0" borderId="37" xfId="169" applyNumberFormat="1" applyFont="1" applyFill="1" applyBorder="1" applyAlignment="1">
      <alignment horizontal="center" vertical="top" wrapText="1"/>
    </xf>
    <xf numFmtId="0" fontId="74" fillId="0" borderId="37" xfId="147" applyFont="1" applyFill="1" applyBorder="1" applyAlignment="1">
      <alignment vertical="top" wrapText="1"/>
    </xf>
    <xf numFmtId="0" fontId="74" fillId="0" borderId="49" xfId="169" applyFont="1" applyFill="1" applyBorder="1" applyAlignment="1">
      <alignment horizontal="left" vertical="top" wrapText="1"/>
    </xf>
    <xf numFmtId="0" fontId="74" fillId="0" borderId="56" xfId="147" applyFont="1" applyBorder="1" applyAlignment="1">
      <alignment horizontal="center" vertical="top" wrapText="1"/>
    </xf>
    <xf numFmtId="0" fontId="74" fillId="0" borderId="89" xfId="147" applyFont="1" applyBorder="1" applyAlignment="1">
      <alignment horizontal="center" vertical="top" wrapText="1"/>
    </xf>
    <xf numFmtId="0" fontId="74" fillId="0" borderId="90" xfId="147" applyFont="1" applyBorder="1" applyAlignment="1">
      <alignment horizontal="center" vertical="top" wrapText="1"/>
    </xf>
    <xf numFmtId="0" fontId="74" fillId="0" borderId="91" xfId="147" applyFont="1" applyBorder="1" applyAlignment="1">
      <alignment horizontal="center" vertical="top" wrapText="1"/>
    </xf>
    <xf numFmtId="0" fontId="74" fillId="0" borderId="34" xfId="0" applyFont="1" applyFill="1" applyBorder="1" applyAlignment="1">
      <alignment horizontal="center" vertical="center" textRotation="90" wrapText="1"/>
    </xf>
    <xf numFmtId="0" fontId="74" fillId="0" borderId="0" xfId="0" applyFont="1" applyFill="1" applyBorder="1" applyAlignment="1">
      <alignment horizontal="center" vertical="center" textRotation="90" wrapText="1"/>
    </xf>
    <xf numFmtId="0" fontId="74" fillId="0" borderId="43" xfId="0" applyFont="1" applyFill="1" applyBorder="1" applyAlignment="1">
      <alignment horizontal="center" vertical="center" textRotation="90" wrapText="1"/>
    </xf>
    <xf numFmtId="0" fontId="74" fillId="0" borderId="47" xfId="169" applyFont="1" applyFill="1" applyBorder="1" applyAlignment="1">
      <alignment vertical="top"/>
    </xf>
    <xf numFmtId="1" fontId="74" fillId="0" borderId="37" xfId="169" applyNumberFormat="1" applyFont="1" applyFill="1" applyBorder="1" applyAlignment="1">
      <alignment horizontal="center"/>
    </xf>
    <xf numFmtId="0" fontId="74" fillId="0" borderId="49" xfId="169" applyFont="1" applyFill="1" applyBorder="1" applyAlignment="1">
      <alignment vertical="top"/>
    </xf>
    <xf numFmtId="0" fontId="74" fillId="0" borderId="49" xfId="169" applyFont="1" applyFill="1" applyBorder="1"/>
    <xf numFmtId="0" fontId="74" fillId="0" borderId="27" xfId="148" applyFont="1" applyFill="1" applyBorder="1" applyAlignment="1">
      <alignment vertical="top"/>
    </xf>
    <xf numFmtId="0" fontId="74" fillId="0" borderId="41" xfId="0" applyFont="1" applyFill="1" applyBorder="1" applyAlignment="1">
      <alignment horizontal="center" vertical="center" textRotation="90" wrapText="1"/>
    </xf>
    <xf numFmtId="0" fontId="74" fillId="0" borderId="29" xfId="0" applyFont="1" applyFill="1" applyBorder="1" applyAlignment="1">
      <alignment horizontal="center" vertical="center" textRotation="90" wrapText="1"/>
    </xf>
    <xf numFmtId="0" fontId="74" fillId="0" borderId="42" xfId="0" applyFont="1" applyFill="1" applyBorder="1" applyAlignment="1">
      <alignment horizontal="center" vertical="center" textRotation="90" wrapText="1"/>
    </xf>
    <xf numFmtId="0" fontId="74" fillId="0" borderId="27" xfId="0" applyFont="1" applyFill="1" applyBorder="1" applyAlignment="1">
      <alignment horizontal="center" vertical="center" textRotation="90" wrapText="1"/>
    </xf>
    <xf numFmtId="0" fontId="81" fillId="0" borderId="0" xfId="148" applyFont="1" applyFill="1" applyAlignment="1">
      <alignment horizontal="left" vertical="center"/>
    </xf>
    <xf numFmtId="0" fontId="81" fillId="0" borderId="0" xfId="148" applyFont="1" applyFill="1" applyBorder="1" applyAlignment="1">
      <alignment horizontal="left" vertical="center"/>
    </xf>
    <xf numFmtId="0" fontId="74" fillId="0" borderId="0" xfId="148" applyFont="1" applyFill="1" applyBorder="1" applyAlignment="1">
      <alignment vertical="top"/>
    </xf>
    <xf numFmtId="0" fontId="74" fillId="0" borderId="0" xfId="148" applyFont="1" applyFill="1" applyBorder="1" applyAlignment="1">
      <alignment horizontal="center" vertical="top" wrapText="1"/>
    </xf>
    <xf numFmtId="0" fontId="74" fillId="0" borderId="21" xfId="147" applyFont="1" applyBorder="1" applyAlignment="1">
      <alignment vertical="center" wrapText="1"/>
    </xf>
    <xf numFmtId="0" fontId="74" fillId="0" borderId="33" xfId="147" applyFont="1" applyBorder="1" applyAlignment="1">
      <alignment horizontal="center" vertical="center" wrapText="1"/>
    </xf>
    <xf numFmtId="0" fontId="74" fillId="0" borderId="40" xfId="148" applyFont="1" applyBorder="1" applyAlignment="1">
      <alignment vertical="center"/>
    </xf>
    <xf numFmtId="0" fontId="74" fillId="0" borderId="52" xfId="147" applyFont="1" applyBorder="1" applyAlignment="1">
      <alignment vertical="center" wrapText="1"/>
    </xf>
    <xf numFmtId="0" fontId="74" fillId="0" borderId="94" xfId="147" applyFont="1" applyBorder="1" applyAlignment="1">
      <alignment horizontal="center" vertical="center"/>
    </xf>
    <xf numFmtId="0" fontId="74" fillId="0" borderId="98" xfId="148" applyFont="1" applyBorder="1" applyAlignment="1">
      <alignment vertical="center"/>
    </xf>
    <xf numFmtId="167" fontId="73" fillId="0" borderId="53" xfId="148" applyNumberFormat="1" applyFont="1" applyBorder="1" applyAlignment="1">
      <alignment horizontal="center" vertical="top"/>
    </xf>
    <xf numFmtId="0" fontId="74" fillId="0" borderId="34" xfId="148" applyFont="1" applyFill="1" applyBorder="1" applyAlignment="1">
      <alignment vertical="top"/>
    </xf>
    <xf numFmtId="167" fontId="73" fillId="0" borderId="53" xfId="147" applyNumberFormat="1" applyFont="1" applyBorder="1" applyAlignment="1">
      <alignment horizontal="center" vertical="center" wrapText="1"/>
    </xf>
    <xf numFmtId="0" fontId="74" fillId="0" borderId="93" xfId="147" applyFont="1" applyBorder="1" applyAlignment="1">
      <alignment horizontal="center" vertical="top" wrapText="1"/>
    </xf>
    <xf numFmtId="0" fontId="74" fillId="0" borderId="21" xfId="147" applyFont="1" applyBorder="1" applyAlignment="1">
      <alignment horizontal="right" vertical="top" wrapText="1"/>
    </xf>
    <xf numFmtId="0" fontId="74" fillId="0" borderId="42" xfId="0" applyFont="1" applyBorder="1" applyAlignment="1">
      <alignment horizontal="center" vertical="center" textRotation="90" wrapText="1"/>
    </xf>
    <xf numFmtId="0" fontId="74" fillId="0" borderId="21" xfId="147" applyFont="1" applyFill="1" applyBorder="1" applyAlignment="1">
      <alignment vertical="top"/>
    </xf>
    <xf numFmtId="0" fontId="99" fillId="0" borderId="33" xfId="147" applyFont="1" applyFill="1" applyBorder="1" applyAlignment="1">
      <alignment vertical="top"/>
    </xf>
    <xf numFmtId="0" fontId="74" fillId="0" borderId="33" xfId="147" applyFont="1" applyFill="1" applyBorder="1" applyAlignment="1">
      <alignment vertical="top"/>
    </xf>
    <xf numFmtId="0" fontId="74" fillId="0" borderId="40" xfId="147" applyFont="1" applyFill="1" applyBorder="1" applyAlignment="1">
      <alignment horizontal="center" vertical="top"/>
    </xf>
    <xf numFmtId="167" fontId="73" fillId="0" borderId="48" xfId="147" applyNumberFormat="1" applyFont="1" applyFill="1" applyBorder="1" applyAlignment="1">
      <alignment vertical="center"/>
    </xf>
    <xf numFmtId="167" fontId="73" fillId="0" borderId="46" xfId="147" applyNumberFormat="1" applyFont="1" applyFill="1" applyBorder="1" applyAlignment="1">
      <alignment vertical="center"/>
    </xf>
    <xf numFmtId="167" fontId="73" fillId="0" borderId="48" xfId="147" applyNumberFormat="1" applyFont="1" applyFill="1" applyBorder="1" applyAlignment="1">
      <alignment horizontal="center" vertical="top"/>
    </xf>
    <xf numFmtId="167" fontId="73" fillId="0" borderId="48" xfId="0" applyNumberFormat="1" applyFont="1" applyFill="1" applyBorder="1" applyAlignment="1">
      <alignment horizontal="center" vertical="top" wrapText="1"/>
    </xf>
    <xf numFmtId="167" fontId="73" fillId="0" borderId="48" xfId="147" applyNumberFormat="1" applyFont="1" applyFill="1" applyBorder="1" applyAlignment="1">
      <alignment vertical="top"/>
    </xf>
    <xf numFmtId="0" fontId="74" fillId="0" borderId="0" xfId="169" applyFont="1" applyFill="1" applyBorder="1"/>
    <xf numFmtId="0" fontId="74" fillId="0" borderId="96" xfId="169" applyFont="1" applyFill="1" applyBorder="1" applyAlignment="1"/>
    <xf numFmtId="1" fontId="74" fillId="0" borderId="44" xfId="149" applyNumberFormat="1" applyFont="1" applyFill="1" applyBorder="1" applyAlignment="1">
      <alignment horizontal="center" vertical="top"/>
    </xf>
    <xf numFmtId="0" fontId="74" fillId="0" borderId="44" xfId="147" applyFont="1" applyFill="1" applyBorder="1" applyAlignment="1">
      <alignment vertical="center" wrapText="1"/>
    </xf>
    <xf numFmtId="167" fontId="73" fillId="0" borderId="98" xfId="147" applyNumberFormat="1" applyFont="1" applyFill="1" applyBorder="1" applyAlignment="1">
      <alignment vertical="center"/>
    </xf>
    <xf numFmtId="0" fontId="74" fillId="0" borderId="52" xfId="169" applyFont="1" applyFill="1" applyBorder="1"/>
    <xf numFmtId="1" fontId="74" fillId="0" borderId="29" xfId="169" applyNumberFormat="1" applyFont="1" applyFill="1" applyBorder="1" applyAlignment="1">
      <alignment horizontal="center"/>
    </xf>
    <xf numFmtId="0" fontId="74" fillId="0" borderId="94" xfId="147" applyFont="1" applyFill="1" applyBorder="1" applyAlignment="1">
      <alignment vertical="top" wrapText="1"/>
    </xf>
    <xf numFmtId="167" fontId="73" fillId="0" borderId="53" xfId="147" applyNumberFormat="1" applyFont="1" applyFill="1" applyBorder="1" applyAlignment="1">
      <alignment vertical="center"/>
    </xf>
    <xf numFmtId="0" fontId="74" fillId="0" borderId="0" xfId="148" applyFont="1" applyFill="1" applyAlignment="1">
      <alignment horizontal="left" vertical="center"/>
    </xf>
    <xf numFmtId="167" fontId="73" fillId="0" borderId="0" xfId="147" applyNumberFormat="1" applyFont="1" applyFill="1" applyBorder="1" applyAlignment="1">
      <alignment vertical="center"/>
    </xf>
    <xf numFmtId="167" fontId="73" fillId="0" borderId="0" xfId="147" applyNumberFormat="1" applyFont="1" applyFill="1" applyBorder="1" applyAlignment="1">
      <alignment horizontal="center" vertical="top"/>
    </xf>
    <xf numFmtId="167" fontId="73" fillId="0" borderId="0" xfId="0" applyNumberFormat="1" applyFont="1" applyFill="1" applyBorder="1" applyAlignment="1">
      <alignment horizontal="center" vertical="top" wrapText="1"/>
    </xf>
    <xf numFmtId="167" fontId="73" fillId="0" borderId="0" xfId="147" applyNumberFormat="1" applyFont="1" applyFill="1" applyBorder="1" applyAlignment="1">
      <alignment vertical="top"/>
    </xf>
    <xf numFmtId="167" fontId="73" fillId="0" borderId="40" xfId="147" applyNumberFormat="1" applyFont="1" applyFill="1" applyBorder="1" applyAlignment="1">
      <alignment horizontal="center" vertical="top"/>
    </xf>
    <xf numFmtId="0" fontId="70" fillId="0" borderId="0" xfId="149" applyFont="1" applyAlignment="1">
      <alignment horizontal="left" vertical="center"/>
    </xf>
    <xf numFmtId="0" fontId="70" fillId="0" borderId="0" xfId="104" applyFont="1"/>
    <xf numFmtId="0" fontId="70" fillId="0" borderId="0" xfId="149" applyFont="1" applyAlignment="1">
      <alignment horizontal="left"/>
    </xf>
    <xf numFmtId="0" fontId="29" fillId="0" borderId="37" xfId="149" applyFont="1" applyFill="1" applyBorder="1" applyAlignment="1">
      <alignment vertical="center" wrapText="1"/>
    </xf>
    <xf numFmtId="0" fontId="29" fillId="0" borderId="96" xfId="104" applyFont="1" applyFill="1" applyBorder="1" applyAlignment="1"/>
    <xf numFmtId="0" fontId="29" fillId="0" borderId="44" xfId="104" applyFont="1" applyFill="1" applyBorder="1" applyAlignment="1"/>
    <xf numFmtId="167" fontId="39" fillId="0" borderId="98" xfId="104" applyNumberFormat="1" applyFont="1" applyFill="1" applyBorder="1" applyAlignment="1"/>
    <xf numFmtId="0" fontId="29" fillId="0" borderId="52" xfId="104" applyFont="1" applyFill="1" applyBorder="1" applyAlignment="1"/>
    <xf numFmtId="0" fontId="29" fillId="0" borderId="29" xfId="149" applyFont="1" applyFill="1" applyBorder="1" applyAlignment="1">
      <alignment wrapText="1"/>
    </xf>
    <xf numFmtId="0" fontId="18" fillId="0" borderId="29" xfId="104" applyFont="1" applyFill="1" applyBorder="1" applyAlignment="1"/>
    <xf numFmtId="0" fontId="18" fillId="0" borderId="42" xfId="104" applyFont="1" applyFill="1" applyBorder="1" applyAlignment="1"/>
    <xf numFmtId="0" fontId="29" fillId="0" borderId="96" xfId="149" applyFont="1" applyFill="1" applyBorder="1" applyAlignment="1">
      <alignment vertical="center"/>
    </xf>
    <xf numFmtId="0" fontId="34" fillId="0" borderId="44" xfId="149" applyFont="1" applyFill="1" applyBorder="1" applyAlignment="1">
      <alignment vertical="center"/>
    </xf>
    <xf numFmtId="165" fontId="29" fillId="0" borderId="98" xfId="104" applyNumberFormat="1" applyFont="1" applyFill="1" applyBorder="1" applyAlignment="1">
      <alignment horizontal="center" vertical="center"/>
    </xf>
    <xf numFmtId="0" fontId="29" fillId="0" borderId="96" xfId="169" applyFont="1" applyFill="1" applyBorder="1" applyAlignment="1"/>
    <xf numFmtId="165" fontId="34" fillId="0" borderId="44" xfId="149" applyNumberFormat="1" applyFont="1" applyFill="1" applyBorder="1" applyAlignment="1">
      <alignment horizontal="center" vertical="top"/>
    </xf>
    <xf numFmtId="165" fontId="18" fillId="0" borderId="44" xfId="149" applyNumberFormat="1" applyFont="1" applyFill="1" applyBorder="1" applyAlignment="1">
      <alignment horizontal="center" vertical="center"/>
    </xf>
    <xf numFmtId="165" fontId="29" fillId="0" borderId="98" xfId="149" applyNumberFormat="1" applyFont="1" applyFill="1" applyBorder="1" applyAlignment="1">
      <alignment horizontal="left" vertical="top"/>
    </xf>
    <xf numFmtId="0" fontId="18" fillId="0" borderId="94" xfId="169" applyFont="1" applyFill="1" applyBorder="1"/>
    <xf numFmtId="167" fontId="39" fillId="0" borderId="53" xfId="104" applyNumberFormat="1" applyFont="1" applyFill="1" applyBorder="1" applyAlignment="1">
      <alignment horizontal="left"/>
    </xf>
    <xf numFmtId="0" fontId="29" fillId="0" borderId="34" xfId="104" applyFont="1" applyFill="1" applyBorder="1" applyAlignment="1">
      <alignment vertical="center" wrapText="1"/>
    </xf>
    <xf numFmtId="0" fontId="29" fillId="0" borderId="43" xfId="104" applyFont="1" applyFill="1" applyBorder="1" applyAlignment="1">
      <alignment vertical="center" wrapText="1"/>
    </xf>
    <xf numFmtId="0" fontId="34" fillId="0" borderId="96" xfId="149" applyFont="1" applyFill="1" applyBorder="1" applyAlignment="1">
      <alignment vertical="center"/>
    </xf>
    <xf numFmtId="0" fontId="74" fillId="0" borderId="21" xfId="104" applyFont="1" applyFill="1" applyBorder="1" applyAlignment="1">
      <alignment vertical="top"/>
    </xf>
    <xf numFmtId="0" fontId="74" fillId="0" borderId="40" xfId="104" applyFont="1" applyFill="1" applyBorder="1" applyAlignment="1">
      <alignment horizontal="right" vertical="center"/>
    </xf>
    <xf numFmtId="165" fontId="29" fillId="0" borderId="31" xfId="149" applyNumberFormat="1" applyFont="1" applyBorder="1" applyAlignment="1">
      <alignment vertical="top"/>
    </xf>
    <xf numFmtId="0" fontId="18" fillId="0" borderId="21" xfId="104" applyFont="1" applyFill="1" applyBorder="1"/>
    <xf numFmtId="0" fontId="74" fillId="0" borderId="96" xfId="104" applyFont="1" applyFill="1" applyBorder="1" applyAlignment="1">
      <alignment vertical="top"/>
    </xf>
    <xf numFmtId="0" fontId="74" fillId="0" borderId="98" xfId="104" applyFont="1" applyFill="1" applyBorder="1" applyAlignment="1">
      <alignment horizontal="right" vertical="center"/>
    </xf>
    <xf numFmtId="0" fontId="74" fillId="0" borderId="47" xfId="104" applyFont="1" applyFill="1" applyBorder="1" applyAlignment="1">
      <alignment vertical="center"/>
    </xf>
    <xf numFmtId="0" fontId="74" fillId="0" borderId="48" xfId="104" applyFont="1" applyFill="1" applyBorder="1" applyAlignment="1">
      <alignment horizontal="right" vertical="center" wrapText="1"/>
    </xf>
    <xf numFmtId="0" fontId="74" fillId="0" borderId="48" xfId="104" applyFont="1" applyFill="1" applyBorder="1" applyAlignment="1">
      <alignment horizontal="right" vertical="center"/>
    </xf>
    <xf numFmtId="0" fontId="29" fillId="0" borderId="40" xfId="104" applyFont="1" applyBorder="1" applyAlignment="1">
      <alignment vertical="top" wrapText="1"/>
    </xf>
    <xf numFmtId="0" fontId="29" fillId="0" borderId="34" xfId="104" applyFont="1" applyBorder="1" applyAlignment="1">
      <alignment vertical="top" wrapText="1"/>
    </xf>
    <xf numFmtId="0" fontId="29" fillId="0" borderId="33" xfId="104" applyFont="1" applyBorder="1" applyAlignment="1">
      <alignment vertical="top" wrapText="1"/>
    </xf>
    <xf numFmtId="0" fontId="29" fillId="0" borderId="55" xfId="104" applyFont="1" applyBorder="1" applyAlignment="1">
      <alignment vertical="top" wrapText="1"/>
    </xf>
    <xf numFmtId="0" fontId="29" fillId="0" borderId="43" xfId="104" applyFont="1" applyBorder="1" applyAlignment="1">
      <alignment vertical="top" wrapText="1"/>
    </xf>
    <xf numFmtId="165" fontId="29" fillId="0" borderId="44" xfId="104" applyNumberFormat="1" applyFont="1" applyFill="1" applyBorder="1" applyAlignment="1">
      <alignment horizontal="center" vertical="center"/>
    </xf>
    <xf numFmtId="0" fontId="29" fillId="0" borderId="68" xfId="104" applyFont="1" applyFill="1" applyBorder="1" applyAlignment="1">
      <alignment vertical="center"/>
    </xf>
    <xf numFmtId="0" fontId="29" fillId="0" borderId="46" xfId="149" applyFont="1" applyFill="1" applyBorder="1" applyAlignment="1">
      <alignment horizontal="center" vertical="center" wrapText="1"/>
    </xf>
    <xf numFmtId="0" fontId="38" fillId="0" borderId="96" xfId="0" applyFont="1" applyFill="1" applyBorder="1" applyAlignment="1">
      <alignment horizontal="left" vertical="center" wrapText="1"/>
    </xf>
    <xf numFmtId="0" fontId="38" fillId="0" borderId="98" xfId="0" applyFont="1" applyFill="1" applyBorder="1" applyAlignment="1">
      <alignment horizontal="center" vertical="center" wrapText="1"/>
    </xf>
    <xf numFmtId="0" fontId="38" fillId="0" borderId="52" xfId="0" applyFont="1" applyFill="1" applyBorder="1" applyAlignment="1">
      <alignment horizontal="left" vertical="center" wrapText="1"/>
    </xf>
    <xf numFmtId="0" fontId="38" fillId="0" borderId="53" xfId="0" applyFont="1" applyFill="1" applyBorder="1" applyAlignment="1">
      <alignment horizontal="center" vertical="center" wrapText="1"/>
    </xf>
    <xf numFmtId="0" fontId="29" fillId="0" borderId="90" xfId="104" applyFont="1" applyFill="1" applyBorder="1" applyAlignment="1">
      <alignment horizontal="center"/>
    </xf>
    <xf numFmtId="0" fontId="46" fillId="0" borderId="27" xfId="169" applyFont="1" applyBorder="1" applyAlignment="1"/>
    <xf numFmtId="0" fontId="18" fillId="0" borderId="20" xfId="0" applyFont="1" applyBorder="1"/>
    <xf numFmtId="0" fontId="29" fillId="0" borderId="40" xfId="104" applyFont="1" applyFill="1" applyBorder="1" applyAlignment="1">
      <alignment horizontal="center" vertical="center"/>
    </xf>
    <xf numFmtId="0" fontId="29" fillId="0" borderId="52" xfId="104" applyFont="1" applyFill="1" applyBorder="1" applyAlignment="1">
      <alignment vertical="center"/>
    </xf>
    <xf numFmtId="0" fontId="29" fillId="0" borderId="94" xfId="104" applyFont="1" applyFill="1" applyBorder="1" applyAlignment="1">
      <alignment vertical="center"/>
    </xf>
    <xf numFmtId="167" fontId="73" fillId="0" borderId="53" xfId="104" applyNumberFormat="1" applyFont="1" applyFill="1" applyBorder="1" applyAlignment="1">
      <alignment horizontal="center" vertical="center"/>
    </xf>
    <xf numFmtId="0" fontId="29" fillId="0" borderId="53" xfId="104" applyFont="1" applyFill="1" applyBorder="1" applyAlignment="1">
      <alignment horizontal="center" vertical="center"/>
    </xf>
    <xf numFmtId="0" fontId="29" fillId="0" borderId="33" xfId="104" applyFont="1" applyFill="1" applyBorder="1" applyAlignment="1">
      <alignment horizontal="center" vertical="top" wrapText="1"/>
    </xf>
    <xf numFmtId="0" fontId="74" fillId="0" borderId="43" xfId="104" applyFont="1" applyFill="1" applyBorder="1" applyAlignment="1">
      <alignment horizontal="center" vertical="center" wrapText="1"/>
    </xf>
    <xf numFmtId="167" fontId="18" fillId="0" borderId="0" xfId="104" applyNumberFormat="1" applyFont="1" applyFill="1" applyAlignment="1">
      <alignment horizontal="center"/>
    </xf>
    <xf numFmtId="167" fontId="18" fillId="0" borderId="0" xfId="147" applyNumberFormat="1" applyFont="1" applyFill="1" applyBorder="1" applyAlignment="1">
      <alignment horizontal="center" vertical="top"/>
    </xf>
    <xf numFmtId="167" fontId="29" fillId="0" borderId="0" xfId="147" applyNumberFormat="1" applyFont="1" applyFill="1" applyBorder="1" applyAlignment="1">
      <alignment horizontal="center" vertical="top"/>
    </xf>
    <xf numFmtId="167" fontId="18" fillId="0" borderId="56" xfId="104" applyNumberFormat="1" applyFont="1" applyFill="1" applyBorder="1" applyAlignment="1">
      <alignment horizontal="center"/>
    </xf>
    <xf numFmtId="167" fontId="39" fillId="0" borderId="56" xfId="104" applyNumberFormat="1" applyFont="1" applyFill="1" applyBorder="1" applyAlignment="1">
      <alignment horizontal="center"/>
    </xf>
    <xf numFmtId="167" fontId="29" fillId="0" borderId="55" xfId="104" applyNumberFormat="1" applyFont="1" applyFill="1" applyBorder="1" applyAlignment="1">
      <alignment horizontal="center"/>
    </xf>
    <xf numFmtId="0" fontId="74" fillId="0" borderId="47" xfId="104" applyFont="1" applyFill="1" applyBorder="1" applyAlignment="1">
      <alignment horizontal="left" vertical="center" wrapText="1"/>
    </xf>
    <xf numFmtId="168" fontId="74" fillId="0" borderId="48" xfId="104" applyNumberFormat="1" applyFont="1" applyFill="1" applyBorder="1" applyAlignment="1">
      <alignment horizontal="center" vertical="center"/>
    </xf>
    <xf numFmtId="0" fontId="74" fillId="0" borderId="47" xfId="104" applyFont="1" applyFill="1" applyBorder="1" applyAlignment="1">
      <alignment horizontal="left" vertical="center"/>
    </xf>
    <xf numFmtId="168" fontId="74" fillId="0" borderId="48" xfId="104" applyNumberFormat="1" applyFont="1" applyFill="1" applyBorder="1" applyAlignment="1">
      <alignment horizontal="center"/>
    </xf>
    <xf numFmtId="0" fontId="29" fillId="0" borderId="96" xfId="104" applyFont="1" applyFill="1" applyBorder="1" applyAlignment="1">
      <alignment vertical="center"/>
    </xf>
    <xf numFmtId="0" fontId="71" fillId="0" borderId="47" xfId="149" applyFont="1" applyFill="1" applyBorder="1" applyAlignment="1">
      <alignment vertical="top"/>
    </xf>
    <xf numFmtId="0" fontId="34" fillId="0" borderId="52" xfId="104" applyFont="1" applyFill="1" applyBorder="1" applyAlignment="1">
      <alignment horizontal="left" vertical="top"/>
    </xf>
    <xf numFmtId="165" fontId="34" fillId="0" borderId="53" xfId="104" applyNumberFormat="1" applyFont="1" applyFill="1" applyBorder="1" applyAlignment="1">
      <alignment horizontal="center"/>
    </xf>
    <xf numFmtId="0" fontId="34" fillId="0" borderId="38" xfId="104" applyFont="1" applyFill="1" applyBorder="1" applyAlignment="1">
      <alignment horizontal="left" vertical="center"/>
    </xf>
    <xf numFmtId="0" fontId="34" fillId="0" borderId="34" xfId="104" applyFont="1" applyBorder="1" applyAlignment="1">
      <alignment vertical="center" wrapText="1"/>
    </xf>
    <xf numFmtId="0" fontId="34" fillId="0" borderId="0" xfId="104" applyFont="1" applyBorder="1" applyAlignment="1">
      <alignment vertical="center" wrapText="1"/>
    </xf>
    <xf numFmtId="0" fontId="34" fillId="0" borderId="45" xfId="104" applyFont="1" applyFill="1" applyBorder="1" applyAlignment="1">
      <alignment vertical="top" wrapText="1"/>
    </xf>
    <xf numFmtId="0" fontId="34" fillId="0" borderId="68" xfId="104" applyFont="1" applyFill="1" applyBorder="1" applyAlignment="1">
      <alignment vertical="top" wrapText="1"/>
    </xf>
    <xf numFmtId="0" fontId="34" fillId="0" borderId="0" xfId="104" applyFont="1" applyFill="1" applyBorder="1" applyAlignment="1">
      <alignment horizontal="left" vertical="center"/>
    </xf>
    <xf numFmtId="167" fontId="73" fillId="0" borderId="46" xfId="104" applyNumberFormat="1" applyFont="1" applyFill="1" applyBorder="1" applyAlignment="1">
      <alignment vertical="top" wrapText="1"/>
    </xf>
    <xf numFmtId="0" fontId="34" fillId="0" borderId="41" xfId="104" applyFont="1" applyBorder="1" applyAlignment="1">
      <alignment vertical="center" wrapText="1"/>
    </xf>
    <xf numFmtId="0" fontId="34" fillId="0" borderId="29" xfId="104" applyFont="1" applyBorder="1" applyAlignment="1">
      <alignment vertical="center" wrapText="1"/>
    </xf>
    <xf numFmtId="0" fontId="34" fillId="0" borderId="42" xfId="104" applyFont="1" applyBorder="1" applyAlignment="1">
      <alignment vertical="center" wrapText="1"/>
    </xf>
    <xf numFmtId="0" fontId="34" fillId="0" borderId="37" xfId="104" applyFont="1" applyFill="1" applyBorder="1" applyAlignment="1">
      <alignment vertical="top" wrapText="1"/>
    </xf>
    <xf numFmtId="0" fontId="34" fillId="0" borderId="48" xfId="104" applyFont="1" applyFill="1" applyBorder="1" applyAlignment="1">
      <alignment vertical="top" wrapText="1"/>
    </xf>
    <xf numFmtId="0" fontId="34" fillId="0" borderId="37" xfId="104" applyFont="1" applyBorder="1" applyAlignment="1">
      <alignment vertical="center" wrapText="1"/>
    </xf>
    <xf numFmtId="167" fontId="73" fillId="0" borderId="48" xfId="104" applyNumberFormat="1" applyFont="1" applyBorder="1" applyAlignment="1">
      <alignment vertical="center" wrapText="1"/>
    </xf>
    <xf numFmtId="0" fontId="34" fillId="0" borderId="94" xfId="104" applyFont="1" applyBorder="1" applyAlignment="1">
      <alignment vertical="center" wrapText="1"/>
    </xf>
    <xf numFmtId="167" fontId="73" fillId="0" borderId="53" xfId="104" applyNumberFormat="1" applyFont="1" applyBorder="1" applyAlignment="1">
      <alignment vertical="center" wrapText="1"/>
    </xf>
    <xf numFmtId="0" fontId="34" fillId="0" borderId="94" xfId="104" applyFont="1" applyFill="1" applyBorder="1" applyAlignment="1">
      <alignment horizontal="left" vertical="center"/>
    </xf>
    <xf numFmtId="0" fontId="34" fillId="0" borderId="68" xfId="104" applyFont="1" applyFill="1" applyBorder="1" applyAlignment="1">
      <alignment horizontal="right" vertical="top" wrapText="1"/>
    </xf>
    <xf numFmtId="0" fontId="34" fillId="0" borderId="37" xfId="104" applyFont="1" applyBorder="1" applyAlignment="1">
      <alignment horizontal="right" vertical="center" wrapText="1"/>
    </xf>
    <xf numFmtId="0" fontId="34" fillId="0" borderId="94" xfId="104" applyFont="1" applyBorder="1" applyAlignment="1">
      <alignment horizontal="right" vertical="center" wrapText="1"/>
    </xf>
    <xf numFmtId="0" fontId="34" fillId="0" borderId="43" xfId="104" applyFont="1" applyBorder="1" applyAlignment="1">
      <alignment vertical="center" wrapText="1"/>
    </xf>
    <xf numFmtId="0" fontId="34" fillId="0" borderId="46" xfId="104" applyFont="1" applyFill="1" applyBorder="1" applyAlignment="1">
      <alignment vertical="top" wrapText="1"/>
    </xf>
    <xf numFmtId="0" fontId="74" fillId="0" borderId="96" xfId="104" applyFont="1" applyFill="1" applyBorder="1" applyAlignment="1">
      <alignment horizontal="left" vertical="center"/>
    </xf>
    <xf numFmtId="168" fontId="74" fillId="0" borderId="98" xfId="104" applyNumberFormat="1" applyFont="1" applyFill="1" applyBorder="1" applyAlignment="1">
      <alignment horizontal="center"/>
    </xf>
    <xf numFmtId="168" fontId="74" fillId="0" borderId="53" xfId="104" applyNumberFormat="1" applyFont="1" applyFill="1" applyBorder="1" applyAlignment="1">
      <alignment horizontal="center"/>
    </xf>
    <xf numFmtId="165" fontId="29" fillId="0" borderId="53" xfId="104" applyNumberFormat="1" applyFont="1" applyFill="1" applyBorder="1" applyAlignment="1">
      <alignment horizontal="left"/>
    </xf>
    <xf numFmtId="0" fontId="74" fillId="0" borderId="50" xfId="104" applyFont="1" applyFill="1" applyBorder="1" applyAlignment="1">
      <alignment vertical="center"/>
    </xf>
    <xf numFmtId="0" fontId="74" fillId="0" borderId="51" xfId="104" applyFont="1" applyFill="1" applyBorder="1" applyAlignment="1">
      <alignment horizontal="right" vertical="center" wrapText="1"/>
    </xf>
    <xf numFmtId="0" fontId="74" fillId="0" borderId="51" xfId="104" applyFont="1" applyFill="1" applyBorder="1" applyAlignment="1">
      <alignment horizontal="right" vertical="center"/>
    </xf>
    <xf numFmtId="0" fontId="74" fillId="0" borderId="52" xfId="149" applyFont="1" applyFill="1" applyBorder="1" applyAlignment="1">
      <alignment vertical="top" wrapText="1"/>
    </xf>
    <xf numFmtId="0" fontId="74" fillId="0" borderId="53" xfId="149" applyFont="1" applyFill="1" applyBorder="1" applyAlignment="1">
      <alignment vertical="top" wrapText="1"/>
    </xf>
    <xf numFmtId="0" fontId="29" fillId="0" borderId="44" xfId="149" applyFont="1" applyFill="1" applyBorder="1" applyAlignment="1">
      <alignment horizontal="center" vertical="center"/>
    </xf>
    <xf numFmtId="0" fontId="18" fillId="0" borderId="98" xfId="104" applyFont="1" applyFill="1" applyBorder="1"/>
    <xf numFmtId="0" fontId="29" fillId="0" borderId="0" xfId="149" applyFont="1" applyFill="1" applyBorder="1" applyAlignment="1">
      <alignment horizontal="center" vertical="center"/>
    </xf>
    <xf numFmtId="167" fontId="43" fillId="0" borderId="48" xfId="104" applyNumberFormat="1" applyFont="1" applyFill="1" applyBorder="1" applyAlignment="1">
      <alignment horizontal="left"/>
    </xf>
    <xf numFmtId="167" fontId="43" fillId="0" borderId="53" xfId="104" applyNumberFormat="1" applyFont="1" applyFill="1" applyBorder="1" applyAlignment="1">
      <alignment horizontal="left"/>
    </xf>
    <xf numFmtId="0" fontId="29" fillId="0" borderId="38" xfId="149" applyFont="1" applyFill="1" applyBorder="1" applyAlignment="1">
      <alignment horizontal="center" vertical="center"/>
    </xf>
    <xf numFmtId="165" fontId="29" fillId="0" borderId="38" xfId="149" applyNumberFormat="1" applyFont="1" applyFill="1" applyBorder="1" applyAlignment="1">
      <alignment horizontal="center" vertical="top"/>
    </xf>
    <xf numFmtId="165" fontId="18" fillId="0" borderId="51" xfId="149" applyNumberFormat="1" applyFont="1" applyFill="1" applyBorder="1" applyAlignment="1">
      <alignment vertical="top"/>
    </xf>
    <xf numFmtId="167" fontId="43" fillId="0" borderId="51" xfId="104" applyNumberFormat="1" applyFont="1" applyFill="1" applyBorder="1" applyAlignment="1">
      <alignment horizontal="left"/>
    </xf>
    <xf numFmtId="0" fontId="74" fillId="0" borderId="50" xfId="169" applyFont="1" applyFill="1" applyBorder="1" applyAlignment="1">
      <alignment vertical="top"/>
    </xf>
    <xf numFmtId="0" fontId="29" fillId="0" borderId="94" xfId="149" applyFont="1" applyFill="1" applyBorder="1" applyAlignment="1">
      <alignment horizontal="center" vertical="center"/>
    </xf>
    <xf numFmtId="165" fontId="29" fillId="0" borderId="94" xfId="149" applyNumberFormat="1" applyFont="1" applyFill="1" applyBorder="1" applyAlignment="1">
      <alignment horizontal="center" vertical="top"/>
    </xf>
    <xf numFmtId="0" fontId="34" fillId="0" borderId="44" xfId="149" applyFont="1" applyFill="1" applyBorder="1" applyAlignment="1">
      <alignment vertical="top"/>
    </xf>
    <xf numFmtId="0" fontId="18" fillId="0" borderId="44" xfId="149" applyFont="1" applyFill="1" applyBorder="1" applyAlignment="1">
      <alignment vertical="top"/>
    </xf>
    <xf numFmtId="165" fontId="34" fillId="0" borderId="98" xfId="104" applyNumberFormat="1" applyFont="1" applyFill="1" applyBorder="1" applyAlignment="1">
      <alignment horizontal="center"/>
    </xf>
    <xf numFmtId="0" fontId="34" fillId="0" borderId="29" xfId="104" applyFont="1" applyFill="1" applyBorder="1" applyAlignment="1">
      <alignment horizontal="left" vertical="top"/>
    </xf>
    <xf numFmtId="0" fontId="18" fillId="0" borderId="29" xfId="104" applyFont="1" applyFill="1" applyBorder="1" applyAlignment="1">
      <alignment horizontal="left" vertical="top"/>
    </xf>
    <xf numFmtId="165" fontId="34" fillId="0" borderId="42" xfId="104" applyNumberFormat="1" applyFont="1" applyFill="1" applyBorder="1" applyAlignment="1">
      <alignment horizontal="center"/>
    </xf>
    <xf numFmtId="0" fontId="74" fillId="0" borderId="33" xfId="104" applyFont="1" applyFill="1" applyBorder="1" applyAlignment="1">
      <alignment horizontal="right" vertical="center"/>
    </xf>
    <xf numFmtId="0" fontId="74" fillId="0" borderId="0" xfId="104" applyFont="1" applyFill="1" applyBorder="1" applyAlignment="1">
      <alignment horizontal="right" vertical="center" wrapText="1"/>
    </xf>
    <xf numFmtId="0" fontId="29" fillId="0" borderId="98" xfId="104" applyFont="1" applyFill="1" applyBorder="1" applyAlignment="1">
      <alignment horizontal="center" vertical="center"/>
    </xf>
    <xf numFmtId="0" fontId="29" fillId="0" borderId="21" xfId="104" applyFont="1" applyFill="1" applyBorder="1" applyAlignment="1">
      <alignment horizontal="left" vertical="center"/>
    </xf>
    <xf numFmtId="0" fontId="29" fillId="0" borderId="33" xfId="104" applyFont="1" applyFill="1" applyBorder="1" applyAlignment="1">
      <alignment horizontal="left" vertical="center"/>
    </xf>
    <xf numFmtId="168" fontId="29" fillId="0" borderId="98" xfId="104" applyNumberFormat="1" applyFont="1" applyFill="1" applyBorder="1" applyAlignment="1">
      <alignment horizontal="center" vertical="center"/>
    </xf>
    <xf numFmtId="0" fontId="29" fillId="0" borderId="52" xfId="104" applyFont="1" applyFill="1" applyBorder="1" applyAlignment="1">
      <alignment horizontal="left" vertical="center"/>
    </xf>
    <xf numFmtId="0" fontId="29" fillId="0" borderId="94" xfId="104" applyFont="1" applyFill="1" applyBorder="1" applyAlignment="1">
      <alignment horizontal="left" vertical="center"/>
    </xf>
    <xf numFmtId="168" fontId="29" fillId="0" borderId="53" xfId="104" applyNumberFormat="1" applyFont="1" applyFill="1" applyBorder="1" applyAlignment="1">
      <alignment horizontal="center" vertical="center"/>
    </xf>
    <xf numFmtId="0" fontId="29" fillId="0" borderId="44" xfId="104" applyFont="1" applyFill="1" applyBorder="1" applyAlignment="1">
      <alignment vertical="center"/>
    </xf>
    <xf numFmtId="0" fontId="29" fillId="0" borderId="29" xfId="104" applyFont="1" applyFill="1" applyBorder="1" applyAlignment="1">
      <alignment horizontal="left" vertical="top" wrapText="1"/>
    </xf>
    <xf numFmtId="0" fontId="29" fillId="0" borderId="33" xfId="104" applyFont="1" applyFill="1" applyBorder="1" applyAlignment="1">
      <alignment horizontal="center" vertical="center"/>
    </xf>
    <xf numFmtId="167" fontId="73" fillId="0" borderId="38" xfId="104" applyNumberFormat="1" applyFont="1" applyFill="1" applyBorder="1" applyAlignment="1">
      <alignment horizontal="center" vertical="center"/>
    </xf>
    <xf numFmtId="0" fontId="29" fillId="0" borderId="29" xfId="104" applyFont="1" applyFill="1" applyBorder="1" applyAlignment="1">
      <alignment horizontal="center"/>
    </xf>
    <xf numFmtId="165" fontId="29" fillId="0" borderId="0" xfId="104" applyNumberFormat="1" applyFont="1" applyFill="1" applyBorder="1" applyAlignment="1">
      <alignment horizontal="center" vertical="center"/>
    </xf>
    <xf numFmtId="167" fontId="73" fillId="0" borderId="43" xfId="104" applyNumberFormat="1" applyFont="1" applyFill="1" applyBorder="1" applyAlignment="1">
      <alignment horizontal="center" vertical="top" wrapText="1"/>
    </xf>
    <xf numFmtId="0" fontId="18" fillId="0" borderId="43" xfId="104" applyFont="1" applyBorder="1" applyAlignment="1">
      <alignment vertical="top" wrapText="1"/>
    </xf>
    <xf numFmtId="167" fontId="98" fillId="0" borderId="43" xfId="104" applyNumberFormat="1" applyFont="1" applyFill="1" applyBorder="1" applyAlignment="1">
      <alignment horizontal="center"/>
    </xf>
    <xf numFmtId="165" fontId="29" fillId="0" borderId="0" xfId="104" applyNumberFormat="1" applyFont="1" applyFill="1" applyBorder="1" applyAlignment="1">
      <alignment horizontal="right" vertical="center"/>
    </xf>
    <xf numFmtId="0" fontId="29" fillId="0" borderId="29" xfId="104" applyFont="1" applyFill="1" applyBorder="1" applyAlignment="1">
      <alignment wrapText="1"/>
    </xf>
    <xf numFmtId="0" fontId="18" fillId="0" borderId="55" xfId="0" applyFont="1" applyFill="1" applyBorder="1" applyAlignment="1">
      <alignment horizontal="center"/>
    </xf>
    <xf numFmtId="0" fontId="18" fillId="0" borderId="33" xfId="0" applyFont="1" applyBorder="1"/>
    <xf numFmtId="167" fontId="39" fillId="0" borderId="55" xfId="104" applyNumberFormat="1" applyFont="1" applyFill="1" applyBorder="1" applyAlignment="1">
      <alignment horizontal="left" vertical="center"/>
    </xf>
    <xf numFmtId="1" fontId="29" fillId="0" borderId="44" xfId="104" applyNumberFormat="1" applyFont="1" applyFill="1" applyBorder="1" applyAlignment="1">
      <alignment horizontal="right"/>
    </xf>
    <xf numFmtId="1" fontId="29" fillId="0" borderId="94" xfId="104" applyNumberFormat="1" applyFont="1" applyFill="1" applyBorder="1" applyAlignment="1">
      <alignment horizontal="right"/>
    </xf>
    <xf numFmtId="1" fontId="29" fillId="0" borderId="29" xfId="104" applyNumberFormat="1" applyFont="1" applyFill="1" applyBorder="1" applyAlignment="1">
      <alignment horizontal="center"/>
    </xf>
    <xf numFmtId="0" fontId="18" fillId="0" borderId="53" xfId="104" applyFont="1" applyFill="1" applyBorder="1"/>
    <xf numFmtId="167" fontId="29" fillId="0" borderId="44" xfId="104" applyNumberFormat="1" applyFont="1" applyFill="1" applyBorder="1" applyAlignment="1">
      <alignment horizontal="right"/>
    </xf>
    <xf numFmtId="0" fontId="34" fillId="0" borderId="52" xfId="149" applyFont="1" applyFill="1" applyBorder="1" applyAlignment="1">
      <alignment vertical="center"/>
    </xf>
    <xf numFmtId="0" fontId="34" fillId="0" borderId="94" xfId="149" applyFont="1" applyFill="1" applyBorder="1" applyAlignment="1">
      <alignment vertical="top"/>
    </xf>
    <xf numFmtId="0" fontId="18" fillId="0" borderId="94" xfId="149" applyFont="1" applyFill="1" applyBorder="1" applyAlignment="1">
      <alignment vertical="top"/>
    </xf>
    <xf numFmtId="0" fontId="29" fillId="0" borderId="33" xfId="104" applyFont="1" applyFill="1" applyBorder="1" applyAlignment="1">
      <alignment horizontal="right" vertical="center"/>
    </xf>
    <xf numFmtId="1" fontId="29" fillId="0" borderId="98" xfId="104" applyNumberFormat="1" applyFont="1" applyFill="1" applyBorder="1" applyAlignment="1">
      <alignment horizontal="center"/>
    </xf>
    <xf numFmtId="167" fontId="39" fillId="0" borderId="42" xfId="104" applyNumberFormat="1" applyFont="1" applyFill="1" applyBorder="1" applyAlignment="1"/>
    <xf numFmtId="165" fontId="18" fillId="0" borderId="43" xfId="104" applyNumberFormat="1" applyFont="1" applyFill="1" applyBorder="1" applyAlignment="1">
      <alignment horizontal="center" vertical="top"/>
    </xf>
    <xf numFmtId="0" fontId="29" fillId="0" borderId="21" xfId="104" applyFont="1" applyFill="1" applyBorder="1" applyAlignment="1">
      <alignment horizontal="left" vertical="top"/>
    </xf>
    <xf numFmtId="1" fontId="29" fillId="0" borderId="33" xfId="104" applyNumberFormat="1" applyFont="1" applyFill="1" applyBorder="1" applyAlignment="1">
      <alignment vertical="top"/>
    </xf>
    <xf numFmtId="0" fontId="29" fillId="0" borderId="44" xfId="104" applyFont="1" applyFill="1" applyBorder="1" applyAlignment="1">
      <alignment horizontal="center" vertical="top" wrapText="1"/>
    </xf>
    <xf numFmtId="0" fontId="29" fillId="0" borderId="52" xfId="104" applyFont="1" applyFill="1" applyBorder="1" applyAlignment="1">
      <alignment horizontal="center" vertical="top"/>
    </xf>
    <xf numFmtId="1" fontId="29" fillId="0" borderId="94" xfId="104" applyNumberFormat="1" applyFont="1" applyFill="1" applyBorder="1" applyAlignment="1">
      <alignment horizontal="center" vertical="top" wrapText="1"/>
    </xf>
    <xf numFmtId="167" fontId="39" fillId="0" borderId="94" xfId="104" applyNumberFormat="1" applyFont="1" applyFill="1" applyBorder="1" applyAlignment="1">
      <alignment horizontal="center" vertical="top"/>
    </xf>
    <xf numFmtId="167" fontId="39" fillId="0" borderId="42" xfId="104" applyNumberFormat="1" applyFont="1" applyFill="1" applyBorder="1" applyAlignment="1">
      <alignment horizontal="center" vertical="top"/>
    </xf>
    <xf numFmtId="0" fontId="29" fillId="0" borderId="0" xfId="104" applyFont="1" applyFill="1" applyBorder="1" applyAlignment="1">
      <alignment horizontal="right" vertical="center"/>
    </xf>
    <xf numFmtId="0" fontId="29" fillId="0" borderId="96" xfId="104" applyFont="1" applyFill="1" applyBorder="1" applyAlignment="1">
      <alignment horizontal="left" vertical="center"/>
    </xf>
    <xf numFmtId="1" fontId="29" fillId="0" borderId="44" xfId="104" applyNumberFormat="1" applyFont="1" applyFill="1" applyBorder="1" applyAlignment="1">
      <alignment horizontal="center" vertical="center"/>
    </xf>
    <xf numFmtId="1" fontId="29" fillId="0" borderId="33" xfId="104" applyNumberFormat="1" applyFont="1" applyFill="1" applyBorder="1" applyAlignment="1">
      <alignment horizontal="left" vertical="center"/>
    </xf>
    <xf numFmtId="167" fontId="98" fillId="0" borderId="40" xfId="104" applyNumberFormat="1" applyFont="1" applyFill="1" applyBorder="1" applyAlignment="1">
      <alignment vertical="center"/>
    </xf>
    <xf numFmtId="1" fontId="29" fillId="0" borderId="94" xfId="104" applyNumberFormat="1" applyFont="1" applyFill="1" applyBorder="1" applyAlignment="1">
      <alignment horizontal="center" vertical="center"/>
    </xf>
    <xf numFmtId="1" fontId="29" fillId="0" borderId="94" xfId="104" applyNumberFormat="1" applyFont="1" applyFill="1" applyBorder="1" applyAlignment="1">
      <alignment horizontal="left" vertical="center"/>
    </xf>
    <xf numFmtId="167" fontId="39" fillId="0" borderId="53" xfId="104" applyNumberFormat="1" applyFont="1" applyFill="1" applyBorder="1" applyAlignment="1">
      <alignment vertical="center" wrapText="1"/>
    </xf>
    <xf numFmtId="1" fontId="29" fillId="0" borderId="33" xfId="104" applyNumberFormat="1" applyFont="1" applyFill="1" applyBorder="1" applyAlignment="1">
      <alignment vertical="center"/>
    </xf>
    <xf numFmtId="167" fontId="39" fillId="0" borderId="40" xfId="104" applyNumberFormat="1" applyFont="1" applyFill="1" applyBorder="1" applyAlignment="1">
      <alignment vertical="center"/>
    </xf>
    <xf numFmtId="0" fontId="73" fillId="0" borderId="53" xfId="148" applyFont="1" applyFill="1" applyBorder="1" applyAlignment="1">
      <alignment horizontal="center" wrapText="1"/>
    </xf>
    <xf numFmtId="0" fontId="73" fillId="0" borderId="94" xfId="148" applyFont="1" applyFill="1" applyBorder="1" applyAlignment="1">
      <alignment horizontal="left" wrapText="1"/>
    </xf>
    <xf numFmtId="0" fontId="74" fillId="0" borderId="49" xfId="147" applyFont="1" applyFill="1" applyBorder="1" applyAlignment="1">
      <alignment vertical="top" wrapText="1"/>
    </xf>
    <xf numFmtId="0" fontId="74" fillId="0" borderId="27" xfId="147" applyFont="1" applyFill="1" applyBorder="1" applyAlignment="1">
      <alignment vertical="top" wrapText="1"/>
    </xf>
    <xf numFmtId="0" fontId="74" fillId="0" borderId="129" xfId="147" applyFont="1" applyFill="1" applyBorder="1" applyAlignment="1">
      <alignment vertical="top" wrapText="1"/>
    </xf>
    <xf numFmtId="0" fontId="74" fillId="0" borderId="50" xfId="148" applyFont="1" applyFill="1" applyBorder="1" applyAlignment="1">
      <alignment horizontal="left" vertical="top" wrapText="1"/>
    </xf>
    <xf numFmtId="0" fontId="29" fillId="0" borderId="56" xfId="104" applyFont="1" applyFill="1" applyBorder="1" applyAlignment="1">
      <alignment horizontal="center" vertical="top" wrapText="1"/>
    </xf>
    <xf numFmtId="165" fontId="29" fillId="0" borderId="29" xfId="104" applyNumberFormat="1" applyFont="1" applyFill="1" applyBorder="1" applyAlignment="1">
      <alignment horizontal="center" vertical="top"/>
    </xf>
    <xf numFmtId="0" fontId="41" fillId="0" borderId="56" xfId="147" applyFont="1" applyBorder="1" applyAlignment="1">
      <alignment horizontal="center" vertical="center"/>
    </xf>
    <xf numFmtId="0" fontId="18" fillId="0" borderId="56" xfId="0" applyFont="1" applyBorder="1" applyAlignment="1">
      <alignment horizontal="center"/>
    </xf>
    <xf numFmtId="167" fontId="74" fillId="0" borderId="0" xfId="147" applyNumberFormat="1" applyFont="1" applyFill="1" applyAlignment="1">
      <alignment horizontal="left" vertical="top"/>
    </xf>
    <xf numFmtId="167" fontId="73" fillId="0" borderId="31" xfId="148" applyNumberFormat="1" applyFont="1" applyFill="1" applyBorder="1" applyAlignment="1">
      <alignment horizontal="center" vertical="center"/>
    </xf>
    <xf numFmtId="0" fontId="74" fillId="0" borderId="0" xfId="147" applyFont="1" applyFill="1" applyAlignment="1">
      <alignment vertical="top" wrapText="1"/>
    </xf>
    <xf numFmtId="0" fontId="74" fillId="0" borderId="0" xfId="147" applyFont="1" applyFill="1" applyAlignment="1">
      <alignment vertical="top"/>
    </xf>
    <xf numFmtId="0" fontId="74" fillId="0" borderId="0" xfId="147" applyFont="1" applyFill="1" applyBorder="1" applyAlignment="1">
      <alignment vertical="top"/>
    </xf>
    <xf numFmtId="0" fontId="74" fillId="0" borderId="43" xfId="147" applyFont="1" applyFill="1" applyBorder="1" applyAlignment="1">
      <alignment vertical="top"/>
    </xf>
    <xf numFmtId="0" fontId="74" fillId="0" borderId="45" xfId="148" applyFont="1" applyFill="1" applyBorder="1" applyAlignment="1">
      <alignment horizontal="left" vertical="top" wrapText="1"/>
    </xf>
    <xf numFmtId="0" fontId="74" fillId="0" borderId="68" xfId="148" applyFont="1" applyFill="1" applyBorder="1" applyAlignment="1">
      <alignment horizontal="left" vertical="top" wrapText="1"/>
    </xf>
    <xf numFmtId="49" fontId="74" fillId="0" borderId="46" xfId="148" applyNumberFormat="1" applyFont="1" applyFill="1" applyBorder="1" applyAlignment="1">
      <alignment horizontal="left" vertical="top" wrapText="1"/>
    </xf>
    <xf numFmtId="0" fontId="74" fillId="0" borderId="47" xfId="149" applyFont="1" applyFill="1" applyBorder="1" applyAlignment="1">
      <alignment vertical="center"/>
    </xf>
    <xf numFmtId="49" fontId="74" fillId="0" borderId="51" xfId="148" applyNumberFormat="1" applyFont="1" applyFill="1" applyBorder="1" applyAlignment="1">
      <alignment horizontal="left" vertical="top" wrapText="1"/>
    </xf>
    <xf numFmtId="0" fontId="74" fillId="0" borderId="47" xfId="148" applyFont="1" applyFill="1" applyBorder="1" applyAlignment="1">
      <alignment horizontal="left" vertical="top" wrapText="1"/>
    </xf>
    <xf numFmtId="165" fontId="74" fillId="0" borderId="48" xfId="148" applyNumberFormat="1" applyFont="1" applyFill="1" applyBorder="1" applyAlignment="1">
      <alignment horizontal="center" wrapText="1"/>
    </xf>
    <xf numFmtId="165" fontId="74" fillId="0" borderId="37" xfId="148" applyNumberFormat="1" applyFont="1" applyFill="1" applyBorder="1" applyAlignment="1">
      <alignment horizontal="center" wrapText="1"/>
    </xf>
    <xf numFmtId="0" fontId="73" fillId="0" borderId="37" xfId="0" applyFont="1" applyFill="1" applyBorder="1" applyAlignment="1">
      <alignment horizontal="right" vertical="top"/>
    </xf>
    <xf numFmtId="167" fontId="73" fillId="0" borderId="48" xfId="148" applyNumberFormat="1" applyFont="1" applyFill="1" applyBorder="1" applyAlignment="1">
      <alignment horizontal="right" vertical="top"/>
    </xf>
    <xf numFmtId="0" fontId="74" fillId="0" borderId="34" xfId="148" applyFont="1" applyFill="1" applyBorder="1" applyAlignment="1">
      <alignment vertical="top" wrapText="1"/>
    </xf>
    <xf numFmtId="0" fontId="74" fillId="0" borderId="0" xfId="148" applyFont="1" applyFill="1" applyBorder="1" applyAlignment="1">
      <alignment vertical="top" wrapText="1"/>
    </xf>
    <xf numFmtId="0" fontId="74" fillId="0" borderId="43" xfId="148" applyFont="1" applyFill="1" applyBorder="1" applyAlignment="1">
      <alignment vertical="top" wrapText="1"/>
    </xf>
    <xf numFmtId="0" fontId="74" fillId="0" borderId="68" xfId="0" applyFont="1" applyFill="1" applyBorder="1" applyAlignment="1">
      <alignment horizontal="left" vertical="top"/>
    </xf>
    <xf numFmtId="165" fontId="74" fillId="0" borderId="37" xfId="148" applyNumberFormat="1" applyFont="1" applyFill="1" applyBorder="1" applyAlignment="1">
      <alignment wrapText="1"/>
    </xf>
    <xf numFmtId="165" fontId="74" fillId="0" borderId="48" xfId="148" applyNumberFormat="1" applyFont="1" applyFill="1" applyBorder="1" applyAlignment="1">
      <alignment horizontal="right" wrapText="1"/>
    </xf>
    <xf numFmtId="0" fontId="74" fillId="0" borderId="47" xfId="149" applyFont="1" applyFill="1" applyBorder="1" applyAlignment="1">
      <alignment horizontal="left" vertical="center"/>
    </xf>
    <xf numFmtId="0" fontId="74" fillId="0" borderId="34" xfId="148" applyFont="1" applyFill="1" applyBorder="1" applyAlignment="1">
      <alignment horizontal="center" vertical="top"/>
    </xf>
    <xf numFmtId="0" fontId="74" fillId="0" borderId="43" xfId="148" applyFont="1" applyFill="1" applyBorder="1" applyAlignment="1">
      <alignment horizontal="center" vertical="top"/>
    </xf>
    <xf numFmtId="0" fontId="74" fillId="0" borderId="50" xfId="149" applyFont="1" applyFill="1" applyBorder="1" applyAlignment="1">
      <alignment horizontal="left" vertical="center" wrapText="1"/>
    </xf>
    <xf numFmtId="0" fontId="74" fillId="0" borderId="34" xfId="148" applyFont="1" applyFill="1" applyBorder="1" applyAlignment="1">
      <alignment vertical="center"/>
    </xf>
    <xf numFmtId="0" fontId="74" fillId="0" borderId="0" xfId="148" applyFont="1" applyFill="1" applyBorder="1" applyAlignment="1">
      <alignment vertical="center"/>
    </xf>
    <xf numFmtId="0" fontId="74" fillId="0" borderId="0" xfId="148" applyFont="1" applyFill="1" applyBorder="1" applyAlignment="1">
      <alignment horizontal="center" vertical="center" wrapText="1"/>
    </xf>
    <xf numFmtId="0" fontId="74" fillId="0" borderId="37" xfId="0" applyFont="1" applyFill="1" applyBorder="1" applyAlignment="1">
      <alignment horizontal="left" vertical="top"/>
    </xf>
    <xf numFmtId="49" fontId="74" fillId="0" borderId="48" xfId="148" applyNumberFormat="1" applyFont="1" applyFill="1" applyBorder="1" applyAlignment="1">
      <alignment horizontal="left" vertical="top" wrapText="1"/>
    </xf>
    <xf numFmtId="0" fontId="74" fillId="0" borderId="34" xfId="148" applyFont="1" applyFill="1" applyBorder="1" applyAlignment="1">
      <alignment vertical="center" wrapText="1"/>
    </xf>
    <xf numFmtId="0" fontId="74" fillId="0" borderId="0" xfId="148" applyFont="1" applyFill="1" applyBorder="1" applyAlignment="1">
      <alignment vertical="center" wrapText="1"/>
    </xf>
    <xf numFmtId="0" fontId="74" fillId="0" borderId="43" xfId="148" applyFont="1" applyFill="1" applyBorder="1" applyAlignment="1">
      <alignment horizontal="center" vertical="center" wrapText="1"/>
    </xf>
    <xf numFmtId="0" fontId="74" fillId="0" borderId="34" xfId="0" applyFont="1" applyFill="1" applyBorder="1"/>
    <xf numFmtId="0" fontId="74" fillId="0" borderId="43" xfId="0" applyFont="1" applyFill="1" applyBorder="1"/>
    <xf numFmtId="0" fontId="74" fillId="0" borderId="37" xfId="148" applyFont="1" applyFill="1" applyBorder="1" applyAlignment="1">
      <alignment vertical="top" wrapText="1"/>
    </xf>
    <xf numFmtId="0" fontId="74" fillId="0" borderId="48" xfId="148" applyFont="1" applyFill="1" applyBorder="1" applyAlignment="1">
      <alignment horizontal="center" vertical="top" wrapText="1"/>
    </xf>
    <xf numFmtId="0" fontId="74" fillId="0" borderId="34" xfId="149" applyFont="1" applyFill="1" applyBorder="1" applyAlignment="1">
      <alignment vertical="center"/>
    </xf>
    <xf numFmtId="0" fontId="74" fillId="0" borderId="96" xfId="148" applyFont="1" applyFill="1" applyBorder="1" applyAlignment="1">
      <alignment vertical="top" wrapText="1"/>
    </xf>
    <xf numFmtId="0" fontId="74" fillId="0" borderId="44" xfId="148" applyFont="1" applyFill="1" applyBorder="1" applyAlignment="1">
      <alignment vertical="top" wrapText="1"/>
    </xf>
    <xf numFmtId="0" fontId="74" fillId="0" borderId="98" xfId="148" applyFont="1" applyFill="1" applyBorder="1" applyAlignment="1">
      <alignment horizontal="center" vertical="center" wrapText="1"/>
    </xf>
    <xf numFmtId="0" fontId="74" fillId="0" borderId="96" xfId="146" applyFont="1" applyFill="1" applyBorder="1" applyAlignment="1">
      <alignment horizontal="left" vertical="center"/>
    </xf>
    <xf numFmtId="0" fontId="74" fillId="0" borderId="44" xfId="146" applyFont="1" applyFill="1" applyBorder="1" applyAlignment="1">
      <alignment horizontal="left" vertical="center"/>
    </xf>
    <xf numFmtId="1" fontId="74" fillId="0" borderId="98" xfId="0" applyNumberFormat="1" applyFont="1" applyFill="1" applyBorder="1" applyAlignment="1">
      <alignment horizontal="center" vertical="center"/>
    </xf>
    <xf numFmtId="0" fontId="74" fillId="0" borderId="96" xfId="148" applyFont="1" applyFill="1" applyBorder="1" applyAlignment="1">
      <alignment vertical="center" wrapText="1"/>
    </xf>
    <xf numFmtId="0" fontId="74" fillId="0" borderId="44" xfId="148" applyFont="1" applyFill="1" applyBorder="1" applyAlignment="1">
      <alignment vertical="center" wrapText="1"/>
    </xf>
    <xf numFmtId="0" fontId="74" fillId="0" borderId="98" xfId="148" applyFont="1" applyFill="1" applyBorder="1" applyAlignment="1">
      <alignment horizontal="left" wrapText="1"/>
    </xf>
    <xf numFmtId="0" fontId="74" fillId="0" borderId="98" xfId="148" applyFont="1" applyFill="1" applyBorder="1" applyAlignment="1">
      <alignment vertical="top"/>
    </xf>
    <xf numFmtId="0" fontId="74" fillId="0" borderId="44" xfId="148" applyFont="1" applyFill="1" applyBorder="1" applyAlignment="1">
      <alignment wrapText="1"/>
    </xf>
    <xf numFmtId="0" fontId="74" fillId="0" borderId="96" xfId="148" applyFont="1" applyFill="1" applyBorder="1" applyAlignment="1">
      <alignment wrapText="1"/>
    </xf>
    <xf numFmtId="0" fontId="74" fillId="0" borderId="98" xfId="148" applyFont="1" applyFill="1" applyBorder="1" applyAlignment="1">
      <alignment horizontal="center" wrapText="1"/>
    </xf>
    <xf numFmtId="168" fontId="74" fillId="0" borderId="98" xfId="148" applyNumberFormat="1" applyFont="1" applyFill="1" applyBorder="1" applyAlignment="1">
      <alignment horizontal="center" wrapText="1"/>
    </xf>
    <xf numFmtId="168" fontId="74" fillId="0" borderId="0" xfId="147" applyNumberFormat="1" applyFont="1" applyFill="1" applyAlignment="1">
      <alignment vertical="top"/>
    </xf>
    <xf numFmtId="0" fontId="74" fillId="0" borderId="38" xfId="148" applyFont="1" applyFill="1" applyBorder="1" applyAlignment="1">
      <alignment vertical="top" wrapText="1"/>
    </xf>
    <xf numFmtId="0" fontId="74" fillId="0" borderId="51" xfId="148" applyFont="1" applyFill="1" applyBorder="1" applyAlignment="1">
      <alignment horizontal="center" vertical="top" wrapText="1"/>
    </xf>
    <xf numFmtId="0" fontId="74" fillId="0" borderId="44" xfId="0" applyFont="1" applyFill="1" applyBorder="1" applyAlignment="1">
      <alignment horizontal="right" vertical="top"/>
    </xf>
    <xf numFmtId="167" fontId="73" fillId="0" borderId="98" xfId="148" applyNumberFormat="1" applyFont="1" applyFill="1" applyBorder="1" applyAlignment="1">
      <alignment wrapText="1"/>
    </xf>
    <xf numFmtId="49" fontId="74" fillId="0" borderId="43" xfId="148" applyNumberFormat="1" applyFont="1" applyFill="1" applyBorder="1" applyAlignment="1">
      <alignment horizontal="left" vertical="top" wrapText="1"/>
    </xf>
    <xf numFmtId="0" fontId="74" fillId="0" borderId="47" xfId="149" applyFont="1" applyFill="1" applyBorder="1" applyAlignment="1">
      <alignment vertical="top"/>
    </xf>
    <xf numFmtId="0" fontId="74" fillId="0" borderId="52" xfId="148" applyFont="1" applyFill="1" applyBorder="1" applyAlignment="1">
      <alignment vertical="top" wrapText="1"/>
    </xf>
    <xf numFmtId="0" fontId="74" fillId="0" borderId="94" xfId="148" applyFont="1" applyFill="1" applyBorder="1" applyAlignment="1">
      <alignment vertical="top" wrapText="1"/>
    </xf>
    <xf numFmtId="0" fontId="74" fillId="0" borderId="29" xfId="148" applyFont="1" applyFill="1" applyBorder="1" applyAlignment="1">
      <alignment horizontal="right" vertical="top"/>
    </xf>
    <xf numFmtId="167" fontId="73" fillId="0" borderId="42" xfId="148" applyNumberFormat="1" applyFont="1" applyFill="1" applyBorder="1" applyAlignment="1">
      <alignment vertical="top"/>
    </xf>
    <xf numFmtId="0" fontId="74" fillId="0" borderId="47" xfId="146" applyFont="1" applyFill="1" applyBorder="1" applyAlignment="1">
      <alignment horizontal="left" vertical="center"/>
    </xf>
    <xf numFmtId="0" fontId="74" fillId="0" borderId="37" xfId="146" applyFont="1" applyFill="1" applyBorder="1" applyAlignment="1">
      <alignment horizontal="left" vertical="center"/>
    </xf>
    <xf numFmtId="1" fontId="74" fillId="0" borderId="48" xfId="0" applyNumberFormat="1" applyFont="1" applyFill="1" applyBorder="1" applyAlignment="1">
      <alignment horizontal="center" vertical="center"/>
    </xf>
    <xf numFmtId="0" fontId="74" fillId="0" borderId="47" xfId="148" applyFont="1" applyFill="1" applyBorder="1" applyAlignment="1">
      <alignment vertical="center"/>
    </xf>
    <xf numFmtId="0" fontId="74" fillId="0" borderId="37" xfId="148" applyFont="1" applyFill="1" applyBorder="1" applyAlignment="1">
      <alignment vertical="center"/>
    </xf>
    <xf numFmtId="0" fontId="74" fillId="0" borderId="48" xfId="148" applyFont="1" applyFill="1" applyBorder="1" applyAlignment="1">
      <alignment horizontal="left" wrapText="1"/>
    </xf>
    <xf numFmtId="0" fontId="74" fillId="0" borderId="47" xfId="148" applyFont="1" applyFill="1" applyBorder="1" applyAlignment="1">
      <alignment vertical="top" wrapText="1"/>
    </xf>
    <xf numFmtId="0" fontId="74" fillId="0" borderId="48" xfId="148" applyFont="1" applyFill="1" applyBorder="1" applyAlignment="1">
      <alignment vertical="top"/>
    </xf>
    <xf numFmtId="0" fontId="74" fillId="0" borderId="48" xfId="148" applyFont="1" applyFill="1" applyBorder="1" applyAlignment="1">
      <alignment vertical="top" wrapText="1"/>
    </xf>
    <xf numFmtId="0" fontId="74" fillId="0" borderId="52" xfId="148" applyFont="1" applyFill="1" applyBorder="1" applyAlignment="1">
      <alignment wrapText="1"/>
    </xf>
    <xf numFmtId="0" fontId="74" fillId="0" borderId="94" xfId="148" applyFont="1" applyFill="1" applyBorder="1" applyAlignment="1">
      <alignment wrapText="1"/>
    </xf>
    <xf numFmtId="0" fontId="74" fillId="0" borderId="47" xfId="148" applyFont="1" applyFill="1" applyBorder="1" applyAlignment="1">
      <alignment wrapText="1"/>
    </xf>
    <xf numFmtId="168" fontId="74" fillId="0" borderId="48" xfId="148" applyNumberFormat="1" applyFont="1" applyFill="1" applyBorder="1" applyAlignment="1">
      <alignment horizontal="center" wrapText="1"/>
    </xf>
    <xf numFmtId="0" fontId="74" fillId="0" borderId="56" xfId="148" applyFont="1" applyFill="1" applyBorder="1" applyAlignment="1">
      <alignment horizontal="center" vertical="center" wrapText="1"/>
    </xf>
    <xf numFmtId="0" fontId="74" fillId="0" borderId="20" xfId="148" applyFont="1" applyFill="1" applyBorder="1" applyAlignment="1">
      <alignment horizontal="center" vertical="center" wrapText="1"/>
    </xf>
    <xf numFmtId="0" fontId="74" fillId="0" borderId="16" xfId="147" applyFont="1" applyFill="1" applyBorder="1" applyAlignment="1">
      <alignment horizontal="center" vertical="center"/>
    </xf>
    <xf numFmtId="0" fontId="74" fillId="0" borderId="55" xfId="147" applyFont="1" applyFill="1" applyBorder="1" applyAlignment="1">
      <alignment horizontal="center" vertical="center"/>
    </xf>
    <xf numFmtId="0" fontId="74" fillId="0" borderId="94" xfId="148" applyFont="1" applyFill="1" applyBorder="1" applyAlignment="1">
      <alignment vertical="top"/>
    </xf>
    <xf numFmtId="167" fontId="74" fillId="0" borderId="53" xfId="148" applyNumberFormat="1" applyFont="1" applyFill="1" applyBorder="1" applyAlignment="1">
      <alignment horizontal="left" wrapText="1"/>
    </xf>
    <xf numFmtId="0" fontId="74" fillId="0" borderId="37" xfId="0" applyFont="1" applyFill="1" applyBorder="1" applyAlignment="1">
      <alignment horizontal="right" vertical="top"/>
    </xf>
    <xf numFmtId="0" fontId="74" fillId="0" borderId="50" xfId="148" applyFont="1" applyFill="1" applyBorder="1" applyAlignment="1">
      <alignment vertical="top" wrapText="1"/>
    </xf>
    <xf numFmtId="165" fontId="74" fillId="0" borderId="51" xfId="148" applyNumberFormat="1" applyFont="1" applyFill="1" applyBorder="1" applyAlignment="1">
      <alignment horizontal="center" vertical="top" wrapText="1"/>
    </xf>
    <xf numFmtId="0" fontId="74" fillId="0" borderId="21" xfId="148" applyFont="1" applyFill="1" applyBorder="1" applyAlignment="1">
      <alignment vertical="top" wrapText="1"/>
    </xf>
    <xf numFmtId="0" fontId="74" fillId="0" borderId="33" xfId="148" applyFont="1" applyFill="1" applyBorder="1" applyAlignment="1">
      <alignment vertical="top" wrapText="1"/>
    </xf>
    <xf numFmtId="0" fontId="74" fillId="0" borderId="40" xfId="148" applyFont="1" applyFill="1" applyBorder="1" applyAlignment="1">
      <alignment vertical="top" wrapText="1"/>
    </xf>
    <xf numFmtId="1" fontId="74" fillId="0" borderId="53" xfId="0" applyNumberFormat="1" applyFont="1" applyFill="1" applyBorder="1" applyAlignment="1">
      <alignment horizontal="center" vertical="center" wrapText="1"/>
    </xf>
    <xf numFmtId="0" fontId="74" fillId="0" borderId="41" xfId="148" applyFont="1" applyFill="1" applyBorder="1" applyAlignment="1">
      <alignment vertical="top" wrapText="1"/>
    </xf>
    <xf numFmtId="0" fontId="74" fillId="0" borderId="42" xfId="148" applyFont="1" applyFill="1" applyBorder="1" applyAlignment="1">
      <alignment horizontal="center" vertical="top" wrapText="1"/>
    </xf>
    <xf numFmtId="0" fontId="74" fillId="0" borderId="21" xfId="0" applyFont="1" applyFill="1" applyBorder="1"/>
    <xf numFmtId="0" fontId="74" fillId="0" borderId="33" xfId="0" applyFont="1" applyFill="1" applyBorder="1"/>
    <xf numFmtId="0" fontId="74" fillId="0" borderId="40" xfId="0" applyFont="1" applyFill="1" applyBorder="1"/>
    <xf numFmtId="0" fontId="74" fillId="0" borderId="47" xfId="148" applyFont="1" applyFill="1" applyBorder="1" applyAlignment="1"/>
    <xf numFmtId="0" fontId="74" fillId="0" borderId="49" xfId="148" applyFont="1" applyFill="1" applyBorder="1" applyAlignment="1">
      <alignment vertical="top" wrapText="1"/>
    </xf>
    <xf numFmtId="0" fontId="74" fillId="0" borderId="47" xfId="148" applyFont="1" applyFill="1" applyBorder="1" applyAlignment="1">
      <alignment horizontal="left" vertical="center" wrapText="1"/>
    </xf>
    <xf numFmtId="0" fontId="74" fillId="0" borderId="34" xfId="149" applyFont="1" applyFill="1" applyBorder="1" applyAlignment="1">
      <alignment horizontal="left" vertical="center"/>
    </xf>
    <xf numFmtId="0" fontId="74" fillId="0" borderId="0" xfId="0" applyFont="1" applyFill="1" applyBorder="1"/>
    <xf numFmtId="0" fontId="74" fillId="0" borderId="48" xfId="148" applyFont="1" applyFill="1" applyBorder="1" applyAlignment="1">
      <alignment horizontal="left"/>
    </xf>
    <xf numFmtId="168" fontId="74" fillId="0" borderId="53" xfId="148" applyNumberFormat="1" applyFont="1" applyFill="1" applyBorder="1" applyAlignment="1">
      <alignment horizontal="center" vertical="top" wrapText="1"/>
    </xf>
    <xf numFmtId="0" fontId="74" fillId="0" borderId="34" xfId="148" applyFont="1" applyFill="1" applyBorder="1" applyAlignment="1">
      <alignment wrapText="1"/>
    </xf>
    <xf numFmtId="0" fontId="74" fillId="0" borderId="0" xfId="148" applyFont="1" applyFill="1" applyBorder="1" applyAlignment="1">
      <alignment horizontal="right" wrapText="1"/>
    </xf>
    <xf numFmtId="0" fontId="74" fillId="0" borderId="47" xfId="149" applyFont="1" applyFill="1" applyBorder="1" applyAlignment="1">
      <alignment horizontal="left" vertical="top"/>
    </xf>
    <xf numFmtId="0" fontId="74" fillId="0" borderId="43" xfId="148" applyFont="1" applyFill="1" applyBorder="1" applyAlignment="1">
      <alignment vertical="top"/>
    </xf>
    <xf numFmtId="0" fontId="74" fillId="0" borderId="40" xfId="148" applyFont="1" applyFill="1" applyBorder="1" applyAlignment="1">
      <alignment vertical="top"/>
    </xf>
    <xf numFmtId="168" fontId="74" fillId="0" borderId="40" xfId="148" applyNumberFormat="1" applyFont="1" applyFill="1" applyBorder="1" applyAlignment="1">
      <alignment horizontal="center" vertical="top" wrapText="1"/>
    </xf>
    <xf numFmtId="0" fontId="74" fillId="0" borderId="0" xfId="148" applyFont="1" applyFill="1" applyBorder="1" applyAlignment="1">
      <alignment wrapText="1"/>
    </xf>
    <xf numFmtId="0" fontId="74" fillId="0" borderId="0" xfId="0" applyFont="1" applyFill="1" applyBorder="1" applyAlignment="1">
      <alignment horizontal="left" vertical="top"/>
    </xf>
    <xf numFmtId="0" fontId="74" fillId="0" borderId="34" xfId="0" applyFont="1" applyFill="1" applyBorder="1" applyAlignment="1">
      <alignment horizontal="right" vertical="top"/>
    </xf>
    <xf numFmtId="167" fontId="74" fillId="0" borderId="43" xfId="148" applyNumberFormat="1" applyFont="1" applyFill="1" applyBorder="1" applyAlignment="1">
      <alignment horizontal="left" vertical="top"/>
    </xf>
    <xf numFmtId="0" fontId="74" fillId="0" borderId="34" xfId="116" applyFont="1" applyFill="1" applyBorder="1" applyAlignment="1">
      <alignment horizontal="right" vertical="top"/>
    </xf>
    <xf numFmtId="0" fontId="74" fillId="0" borderId="0" xfId="148" applyFont="1" applyFill="1" applyBorder="1" applyAlignment="1">
      <alignment horizontal="right" vertical="top"/>
    </xf>
    <xf numFmtId="0" fontId="74" fillId="0" borderId="52" xfId="148" applyFont="1" applyFill="1" applyBorder="1" applyAlignment="1">
      <alignment horizontal="left" vertical="center"/>
    </xf>
    <xf numFmtId="0" fontId="74" fillId="0" borderId="29" xfId="148" applyFont="1" applyFill="1" applyBorder="1" applyAlignment="1">
      <alignment vertical="center"/>
    </xf>
    <xf numFmtId="0" fontId="74" fillId="0" borderId="0" xfId="0" applyFont="1" applyFill="1" applyBorder="1" applyAlignment="1">
      <alignment horizontal="right" vertical="top"/>
    </xf>
    <xf numFmtId="167" fontId="99" fillId="0" borderId="43" xfId="148" applyNumberFormat="1" applyFont="1" applyFill="1" applyBorder="1" applyAlignment="1">
      <alignment horizontal="left" wrapText="1"/>
    </xf>
    <xf numFmtId="0" fontId="74" fillId="0" borderId="0" xfId="148" applyFont="1" applyFill="1" applyBorder="1"/>
    <xf numFmtId="0" fontId="74" fillId="0" borderId="34" xfId="148" applyFont="1" applyFill="1" applyBorder="1"/>
    <xf numFmtId="0" fontId="74" fillId="0" borderId="38" xfId="0" applyFont="1" applyFill="1" applyBorder="1" applyAlignment="1">
      <alignment horizontal="left" vertical="top"/>
    </xf>
    <xf numFmtId="0" fontId="73" fillId="0" borderId="43" xfId="0" applyFont="1" applyFill="1" applyBorder="1" applyAlignment="1">
      <alignment vertical="top" wrapText="1"/>
    </xf>
    <xf numFmtId="0" fontId="74" fillId="0" borderId="34" xfId="146" applyFont="1" applyFill="1" applyBorder="1" applyAlignment="1">
      <alignment vertical="top" wrapText="1"/>
    </xf>
    <xf numFmtId="0" fontId="74" fillId="0" borderId="0" xfId="146" applyFont="1" applyFill="1" applyBorder="1" applyAlignment="1">
      <alignment vertical="top" wrapText="1"/>
    </xf>
    <xf numFmtId="1" fontId="74" fillId="0" borderId="43" xfId="0" applyNumberFormat="1" applyFont="1" applyFill="1" applyBorder="1" applyAlignment="1">
      <alignment vertical="top" wrapText="1"/>
    </xf>
    <xf numFmtId="167" fontId="73" fillId="0" borderId="0" xfId="0" applyNumberFormat="1" applyFont="1" applyFill="1" applyBorder="1" applyAlignment="1">
      <alignment horizontal="right" vertical="top"/>
    </xf>
    <xf numFmtId="167" fontId="73" fillId="0" borderId="21" xfId="0" applyNumberFormat="1" applyFont="1" applyFill="1" applyBorder="1" applyAlignment="1">
      <alignment vertical="center"/>
    </xf>
    <xf numFmtId="167" fontId="73" fillId="0" borderId="33" xfId="0" applyNumberFormat="1" applyFont="1" applyFill="1" applyBorder="1" applyAlignment="1">
      <alignment vertical="center"/>
    </xf>
    <xf numFmtId="167" fontId="73" fillId="0" borderId="40" xfId="0" applyNumberFormat="1" applyFont="1" applyFill="1" applyBorder="1" applyAlignment="1">
      <alignment vertical="center"/>
    </xf>
    <xf numFmtId="0" fontId="74" fillId="0" borderId="41" xfId="148" applyFont="1" applyFill="1" applyBorder="1" applyAlignment="1">
      <alignment vertical="top"/>
    </xf>
    <xf numFmtId="0" fontId="74" fillId="0" borderId="29" xfId="148" applyFont="1" applyFill="1" applyBorder="1" applyAlignment="1">
      <alignment vertical="top"/>
    </xf>
    <xf numFmtId="0" fontId="74" fillId="0" borderId="42" xfId="148" applyFont="1" applyFill="1" applyBorder="1" applyAlignment="1">
      <alignment vertical="top"/>
    </xf>
    <xf numFmtId="0" fontId="74" fillId="0" borderId="29" xfId="0" applyFont="1" applyFill="1" applyBorder="1"/>
    <xf numFmtId="0" fontId="74" fillId="0" borderId="42" xfId="0" applyFont="1" applyFill="1" applyBorder="1"/>
    <xf numFmtId="0" fontId="74" fillId="0" borderId="41" xfId="148" applyFont="1" applyFill="1" applyBorder="1"/>
    <xf numFmtId="0" fontId="74" fillId="0" borderId="29" xfId="148" applyFont="1" applyFill="1" applyBorder="1"/>
    <xf numFmtId="0" fontId="74" fillId="0" borderId="27" xfId="148" applyFont="1" applyFill="1" applyBorder="1" applyAlignment="1">
      <alignment vertical="top" wrapText="1"/>
    </xf>
    <xf numFmtId="0" fontId="74" fillId="0" borderId="29" xfId="148" applyFont="1" applyFill="1" applyBorder="1" applyAlignment="1">
      <alignment horizontal="center" vertical="top" wrapText="1"/>
    </xf>
    <xf numFmtId="165" fontId="74" fillId="0" borderId="31" xfId="148" applyNumberFormat="1" applyFont="1" applyFill="1" applyBorder="1" applyAlignment="1">
      <alignment horizontal="center" vertical="top"/>
    </xf>
    <xf numFmtId="165" fontId="74" fillId="0" borderId="16" xfId="148" applyNumberFormat="1" applyFont="1" applyFill="1" applyBorder="1" applyAlignment="1">
      <alignment vertical="top"/>
    </xf>
    <xf numFmtId="0" fontId="74" fillId="0" borderId="16" xfId="148" applyFont="1" applyFill="1" applyBorder="1" applyAlignment="1">
      <alignment horizontal="center" vertical="top"/>
    </xf>
    <xf numFmtId="0" fontId="74" fillId="0" borderId="31" xfId="148" applyFont="1" applyFill="1" applyBorder="1" applyAlignment="1">
      <alignment horizontal="center" vertical="top"/>
    </xf>
    <xf numFmtId="167" fontId="73" fillId="0" borderId="34" xfId="0" applyNumberFormat="1" applyFont="1" applyFill="1" applyBorder="1" applyAlignment="1">
      <alignment vertical="center"/>
    </xf>
    <xf numFmtId="167" fontId="73" fillId="0" borderId="0" xfId="0" applyNumberFormat="1" applyFont="1" applyFill="1" applyBorder="1" applyAlignment="1">
      <alignment vertical="center"/>
    </xf>
    <xf numFmtId="167" fontId="73" fillId="0" borderId="43" xfId="0" applyNumberFormat="1" applyFont="1" applyFill="1" applyBorder="1" applyAlignment="1">
      <alignment vertical="center"/>
    </xf>
    <xf numFmtId="0" fontId="74" fillId="0" borderId="44" xfId="0" applyFont="1" applyFill="1" applyBorder="1" applyAlignment="1">
      <alignment horizontal="right"/>
    </xf>
    <xf numFmtId="0" fontId="74" fillId="0" borderId="96" xfId="148" applyFont="1" applyFill="1" applyBorder="1" applyAlignment="1">
      <alignment horizontal="left" vertical="top" wrapText="1"/>
    </xf>
    <xf numFmtId="0" fontId="74" fillId="0" borderId="44" xfId="148" applyFont="1" applyFill="1" applyBorder="1" applyAlignment="1">
      <alignment horizontal="left" vertical="top" wrapText="1"/>
    </xf>
    <xf numFmtId="49" fontId="74" fillId="0" borderId="98" xfId="148" applyNumberFormat="1" applyFont="1" applyFill="1" applyBorder="1" applyAlignment="1">
      <alignment horizontal="left" vertical="top" wrapText="1"/>
    </xf>
    <xf numFmtId="0" fontId="29" fillId="0" borderId="41" xfId="148" applyFont="1" applyFill="1" applyBorder="1" applyAlignment="1">
      <alignment horizontal="left" vertical="top" wrapText="1"/>
    </xf>
    <xf numFmtId="0" fontId="18" fillId="0" borderId="29" xfId="0" applyFont="1" applyFill="1" applyBorder="1" applyAlignment="1">
      <alignment horizontal="left" vertical="top"/>
    </xf>
    <xf numFmtId="0" fontId="74" fillId="0" borderId="94" xfId="0" applyFont="1" applyFill="1" applyBorder="1" applyAlignment="1">
      <alignment horizontal="center" vertical="center"/>
    </xf>
    <xf numFmtId="167" fontId="73" fillId="0" borderId="53" xfId="148" applyNumberFormat="1" applyFont="1" applyFill="1" applyBorder="1" applyAlignment="1">
      <alignment wrapText="1"/>
    </xf>
    <xf numFmtId="165" fontId="74" fillId="0" borderId="98" xfId="148" applyNumberFormat="1" applyFont="1" applyFill="1" applyBorder="1" applyAlignment="1">
      <alignment horizontal="center" wrapText="1"/>
    </xf>
    <xf numFmtId="0" fontId="74" fillId="0" borderId="53" xfId="148" applyFont="1" applyFill="1" applyBorder="1" applyAlignment="1">
      <alignment vertical="top"/>
    </xf>
    <xf numFmtId="165" fontId="74" fillId="0" borderId="44" xfId="148" applyNumberFormat="1" applyFont="1" applyFill="1" applyBorder="1" applyAlignment="1">
      <alignment horizontal="center" wrapText="1"/>
    </xf>
    <xf numFmtId="0" fontId="73" fillId="0" borderId="44" xfId="0" applyFont="1" applyFill="1" applyBorder="1" applyAlignment="1">
      <alignment horizontal="right" vertical="top"/>
    </xf>
    <xf numFmtId="167" fontId="73" fillId="0" borderId="98" xfId="148" applyNumberFormat="1" applyFont="1" applyFill="1" applyBorder="1" applyAlignment="1">
      <alignment horizontal="right" vertical="top"/>
    </xf>
    <xf numFmtId="0" fontId="74" fillId="0" borderId="38" xfId="0" applyFont="1" applyFill="1" applyBorder="1" applyAlignment="1">
      <alignment horizontal="right" vertical="top"/>
    </xf>
    <xf numFmtId="0" fontId="74" fillId="0" borderId="37" xfId="104" applyFont="1" applyFill="1" applyBorder="1" applyAlignment="1">
      <alignment horizontal="right" vertical="center"/>
    </xf>
    <xf numFmtId="0" fontId="74" fillId="0" borderId="96" xfId="149" applyFont="1" applyFill="1" applyBorder="1" applyAlignment="1">
      <alignment horizontal="left" vertical="center"/>
    </xf>
    <xf numFmtId="0" fontId="74" fillId="0" borderId="52" xfId="104" applyFont="1" applyFill="1" applyBorder="1" applyAlignment="1">
      <alignment horizontal="left" vertical="top"/>
    </xf>
    <xf numFmtId="0" fontId="74" fillId="0" borderId="44" xfId="104" applyFont="1" applyFill="1" applyBorder="1" applyAlignment="1">
      <alignment horizontal="center" vertical="center"/>
    </xf>
    <xf numFmtId="0" fontId="74" fillId="0" borderId="0" xfId="104" applyFont="1" applyFill="1" applyBorder="1" applyAlignment="1">
      <alignment horizontal="center" vertical="center" wrapText="1"/>
    </xf>
    <xf numFmtId="0" fontId="74" fillId="0" borderId="37" xfId="104" applyFont="1" applyFill="1" applyBorder="1" applyAlignment="1">
      <alignment horizontal="center" vertical="center"/>
    </xf>
    <xf numFmtId="0" fontId="74" fillId="0" borderId="51" xfId="104" applyFont="1" applyFill="1" applyBorder="1" applyAlignment="1">
      <alignment horizontal="center" vertical="center"/>
    </xf>
    <xf numFmtId="0" fontId="74" fillId="0" borderId="48" xfId="104" applyFont="1" applyFill="1" applyBorder="1" applyAlignment="1">
      <alignment horizontal="center" vertical="center" wrapText="1"/>
    </xf>
    <xf numFmtId="165" fontId="74" fillId="0" borderId="16" xfId="149" applyNumberFormat="1" applyFont="1" applyFill="1" applyBorder="1" applyAlignment="1">
      <alignment horizontal="center" vertical="top" wrapText="1"/>
    </xf>
    <xf numFmtId="0" fontId="73" fillId="0" borderId="0" xfId="0" applyFont="1" applyFill="1" applyBorder="1" applyAlignment="1">
      <alignment vertical="top" wrapText="1"/>
    </xf>
    <xf numFmtId="0" fontId="74" fillId="0" borderId="98" xfId="104" applyFont="1" applyFill="1" applyBorder="1" applyAlignment="1">
      <alignment horizontal="center" vertical="center"/>
    </xf>
    <xf numFmtId="0" fontId="74" fillId="0" borderId="48" xfId="104" applyFont="1" applyFill="1" applyBorder="1" applyAlignment="1">
      <alignment horizontal="center" vertical="center"/>
    </xf>
    <xf numFmtId="0" fontId="74" fillId="0" borderId="96" xfId="149" applyFont="1" applyFill="1" applyBorder="1" applyAlignment="1">
      <alignment vertical="center"/>
    </xf>
    <xf numFmtId="0" fontId="29" fillId="0" borderId="0" xfId="104" applyFont="1" applyAlignment="1">
      <alignment vertical="top"/>
    </xf>
    <xf numFmtId="0" fontId="29" fillId="0" borderId="0" xfId="104" applyFont="1" applyAlignment="1">
      <alignment vertical="top" wrapText="1"/>
    </xf>
    <xf numFmtId="0" fontId="29" fillId="0" borderId="43" xfId="104" applyFont="1" applyBorder="1" applyAlignment="1">
      <alignment vertical="top"/>
    </xf>
    <xf numFmtId="0" fontId="39" fillId="0" borderId="0" xfId="145" applyFont="1" applyAlignment="1">
      <alignment vertical="top" wrapText="1"/>
    </xf>
    <xf numFmtId="0" fontId="39" fillId="0" borderId="0" xfId="145" applyFont="1" applyAlignment="1">
      <alignment horizontal="left" vertical="top"/>
    </xf>
    <xf numFmtId="0" fontId="29" fillId="0" borderId="34" xfId="104" applyFont="1" applyBorder="1"/>
    <xf numFmtId="165" fontId="29" fillId="0" borderId="43" xfId="104" applyNumberFormat="1" applyFont="1" applyBorder="1" applyAlignment="1">
      <alignment horizontal="center" vertical="center"/>
    </xf>
    <xf numFmtId="0" fontId="29" fillId="0" borderId="31" xfId="145" applyFont="1" applyBorder="1" applyAlignment="1">
      <alignment horizontal="center" vertical="top"/>
    </xf>
    <xf numFmtId="0" fontId="29" fillId="0" borderId="56" xfId="145" applyFont="1" applyBorder="1" applyAlignment="1">
      <alignment horizontal="center" vertical="top"/>
    </xf>
    <xf numFmtId="0" fontId="29" fillId="0" borderId="55" xfId="145" applyFont="1" applyBorder="1" applyAlignment="1">
      <alignment horizontal="center" vertical="top"/>
    </xf>
    <xf numFmtId="0" fontId="29" fillId="0" borderId="49" xfId="145" applyFont="1" applyBorder="1" applyAlignment="1">
      <alignment horizontal="center" vertical="top" wrapText="1"/>
    </xf>
    <xf numFmtId="0" fontId="29" fillId="0" borderId="43" xfId="104" applyFont="1" applyBorder="1" applyAlignment="1">
      <alignment horizontal="left" vertical="top"/>
    </xf>
    <xf numFmtId="0" fontId="29" fillId="0" borderId="49" xfId="104" applyFont="1" applyBorder="1" applyAlignment="1">
      <alignment horizontal="center" vertical="top" wrapText="1"/>
    </xf>
    <xf numFmtId="0" fontId="29" fillId="0" borderId="49" xfId="104" applyFont="1" applyBorder="1" applyAlignment="1">
      <alignment vertical="top"/>
    </xf>
    <xf numFmtId="0" fontId="29" fillId="0" borderId="0" xfId="104" applyFont="1" applyAlignment="1">
      <alignment horizontal="left" vertical="center"/>
    </xf>
    <xf numFmtId="0" fontId="29" fillId="0" borderId="49" xfId="145" applyFont="1" applyBorder="1" applyAlignment="1">
      <alignment vertical="center"/>
    </xf>
    <xf numFmtId="0" fontId="8" fillId="0" borderId="49" xfId="145" applyFont="1" applyBorder="1" applyAlignment="1">
      <alignment horizontal="center" vertical="top"/>
    </xf>
    <xf numFmtId="0" fontId="29" fillId="0" borderId="42" xfId="104" applyFont="1" applyBorder="1" applyAlignment="1">
      <alignment horizontal="left" vertical="center"/>
    </xf>
    <xf numFmtId="0" fontId="29" fillId="0" borderId="29" xfId="104" applyFont="1" applyBorder="1" applyAlignment="1">
      <alignment horizontal="left" vertical="center"/>
    </xf>
    <xf numFmtId="0" fontId="39" fillId="0" borderId="21" xfId="147" applyFont="1" applyBorder="1" applyAlignment="1">
      <alignment horizontal="center" vertical="center"/>
    </xf>
    <xf numFmtId="0" fontId="39" fillId="0" borderId="34" xfId="147" applyFont="1" applyBorder="1" applyAlignment="1">
      <alignment horizontal="center" vertical="center"/>
    </xf>
    <xf numFmtId="0" fontId="39" fillId="0" borderId="0" xfId="147" applyFont="1" applyAlignment="1">
      <alignment horizontal="center" vertical="center"/>
    </xf>
    <xf numFmtId="0" fontId="39" fillId="0" borderId="111" xfId="147" applyFont="1" applyBorder="1" applyAlignment="1">
      <alignment horizontal="center" vertical="center"/>
    </xf>
    <xf numFmtId="0" fontId="39" fillId="0" borderId="112" xfId="147" applyFont="1" applyBorder="1" applyAlignment="1">
      <alignment horizontal="center" vertical="center"/>
    </xf>
    <xf numFmtId="0" fontId="39" fillId="0" borderId="33" xfId="147" applyFont="1" applyBorder="1" applyAlignment="1">
      <alignment horizontal="center" vertical="center"/>
    </xf>
    <xf numFmtId="0" fontId="39" fillId="0" borderId="40" xfId="147" applyFont="1" applyBorder="1" applyAlignment="1">
      <alignment horizontal="center" vertical="center"/>
    </xf>
    <xf numFmtId="0" fontId="39" fillId="0" borderId="49" xfId="147" applyFont="1" applyBorder="1" applyAlignment="1">
      <alignment horizontal="center" vertical="center"/>
    </xf>
    <xf numFmtId="0" fontId="39" fillId="0" borderId="20" xfId="147" applyFont="1" applyBorder="1" applyAlignment="1">
      <alignment horizontal="center" vertical="center"/>
    </xf>
    <xf numFmtId="0" fontId="39" fillId="0" borderId="31" xfId="147" applyFont="1" applyBorder="1" applyAlignment="1">
      <alignment horizontal="center" vertical="center"/>
    </xf>
    <xf numFmtId="0" fontId="39" fillId="0" borderId="56" xfId="147" applyFont="1" applyBorder="1" applyAlignment="1">
      <alignment horizontal="center" vertical="center"/>
    </xf>
    <xf numFmtId="0" fontId="39" fillId="0" borderId="91" xfId="147" applyFont="1" applyBorder="1" applyAlignment="1">
      <alignment horizontal="center" vertical="center"/>
    </xf>
    <xf numFmtId="0" fontId="39" fillId="0" borderId="89" xfId="147" applyFont="1" applyBorder="1" applyAlignment="1">
      <alignment horizontal="center" vertical="center"/>
    </xf>
    <xf numFmtId="0" fontId="39" fillId="0" borderId="55" xfId="147" applyFont="1" applyBorder="1" applyAlignment="1">
      <alignment horizontal="center" vertical="center"/>
    </xf>
    <xf numFmtId="0" fontId="39" fillId="0" borderId="16" xfId="147" applyFont="1" applyBorder="1" applyAlignment="1">
      <alignment horizontal="center" vertical="center"/>
    </xf>
    <xf numFmtId="165" fontId="39" fillId="0" borderId="65" xfId="147" applyNumberFormat="1" applyFont="1" applyBorder="1" applyAlignment="1">
      <alignment horizontal="center" vertical="center"/>
    </xf>
    <xf numFmtId="165" fontId="39" fillId="0" borderId="57" xfId="147" applyNumberFormat="1" applyFont="1" applyBorder="1" applyAlignment="1">
      <alignment horizontal="center" vertical="center"/>
    </xf>
    <xf numFmtId="0" fontId="29" fillId="0" borderId="91" xfId="104" applyFont="1" applyBorder="1"/>
    <xf numFmtId="0" fontId="29" fillId="0" borderId="89" xfId="104" applyFont="1" applyBorder="1"/>
    <xf numFmtId="0" fontId="29" fillId="0" borderId="93" xfId="104" applyFont="1" applyBorder="1"/>
    <xf numFmtId="0" fontId="29" fillId="0" borderId="55" xfId="104" applyFont="1" applyBorder="1"/>
    <xf numFmtId="165" fontId="39" fillId="0" borderId="27" xfId="147" applyNumberFormat="1" applyFont="1" applyBorder="1" applyAlignment="1">
      <alignment horizontal="center" vertical="center"/>
    </xf>
    <xf numFmtId="0" fontId="74" fillId="0" borderId="38" xfId="145" applyFont="1" applyBorder="1" applyAlignment="1">
      <alignment horizontal="left" vertical="center" wrapText="1"/>
    </xf>
    <xf numFmtId="0" fontId="29" fillId="0" borderId="0" xfId="145" applyFont="1" applyBorder="1" applyAlignment="1">
      <alignment horizontal="left" vertical="top"/>
    </xf>
    <xf numFmtId="0" fontId="74" fillId="0" borderId="46" xfId="145" applyFont="1" applyBorder="1" applyAlignment="1">
      <alignment horizontal="left" vertical="center"/>
    </xf>
    <xf numFmtId="167" fontId="73" fillId="0" borderId="51" xfId="145" applyNumberFormat="1" applyFont="1" applyBorder="1" applyAlignment="1">
      <alignment horizontal="left" vertical="center"/>
    </xf>
    <xf numFmtId="0" fontId="29" fillId="0" borderId="0" xfId="145" applyFont="1" applyBorder="1" applyAlignment="1">
      <alignment horizontal="left" vertical="top" wrapText="1"/>
    </xf>
    <xf numFmtId="0" fontId="39" fillId="0" borderId="0" xfId="145" applyFont="1" applyBorder="1" applyAlignment="1">
      <alignment vertical="top" wrapText="1"/>
    </xf>
    <xf numFmtId="0" fontId="74" fillId="0" borderId="41" xfId="145" applyFont="1" applyBorder="1" applyAlignment="1">
      <alignment horizontal="left" vertical="center"/>
    </xf>
    <xf numFmtId="0" fontId="74" fillId="0" borderId="29" xfId="104" applyFont="1" applyBorder="1" applyAlignment="1">
      <alignment horizontal="left" vertical="center"/>
    </xf>
    <xf numFmtId="0" fontId="29" fillId="0" borderId="21" xfId="145" applyFont="1" applyBorder="1" applyAlignment="1">
      <alignment horizontal="left" vertical="center"/>
    </xf>
    <xf numFmtId="0" fontId="29" fillId="0" borderId="33" xfId="145" applyFont="1" applyBorder="1" applyAlignment="1">
      <alignment horizontal="left" vertical="center"/>
    </xf>
    <xf numFmtId="0" fontId="29" fillId="0" borderId="52" xfId="145" applyFont="1" applyBorder="1" applyAlignment="1">
      <alignment horizontal="left" vertical="center"/>
    </xf>
    <xf numFmtId="0" fontId="29" fillId="0" borderId="94" xfId="145" applyFont="1" applyBorder="1" applyAlignment="1">
      <alignment horizontal="left" vertical="center"/>
    </xf>
    <xf numFmtId="0" fontId="18" fillId="0" borderId="34" xfId="104" applyFill="1" applyBorder="1" applyAlignment="1">
      <alignment vertical="center"/>
    </xf>
    <xf numFmtId="0" fontId="29" fillId="0" borderId="33" xfId="145" applyFont="1" applyBorder="1" applyAlignment="1">
      <alignment horizontal="right" vertical="center"/>
    </xf>
    <xf numFmtId="0" fontId="29" fillId="0" borderId="94" xfId="145" applyFont="1" applyBorder="1" applyAlignment="1">
      <alignment horizontal="right" vertical="center"/>
    </xf>
    <xf numFmtId="0" fontId="83" fillId="25" borderId="0" xfId="147" applyFont="1" applyFill="1" applyAlignment="1">
      <alignment horizontal="right" vertical="center"/>
    </xf>
    <xf numFmtId="166" fontId="18" fillId="0" borderId="0" xfId="144" applyNumberFormat="1" applyFont="1" applyAlignment="1">
      <alignment horizontal="right" vertical="center"/>
    </xf>
    <xf numFmtId="0" fontId="31" fillId="0" borderId="0" xfId="147" applyFont="1" applyAlignment="1">
      <alignment horizontal="right" vertical="center"/>
    </xf>
    <xf numFmtId="0" fontId="18" fillId="0" borderId="0" xfId="104" applyAlignment="1">
      <alignment horizontal="right" vertical="top"/>
    </xf>
    <xf numFmtId="0" fontId="39" fillId="0" borderId="33" xfId="147" applyFont="1" applyBorder="1" applyAlignment="1">
      <alignment horizontal="right" vertical="center"/>
    </xf>
    <xf numFmtId="0" fontId="39" fillId="0" borderId="56" xfId="147" applyFont="1" applyBorder="1" applyAlignment="1">
      <alignment horizontal="right" vertical="center"/>
    </xf>
    <xf numFmtId="0" fontId="61" fillId="0" borderId="33" xfId="147" applyFont="1" applyBorder="1" applyAlignment="1">
      <alignment horizontal="right" vertical="center"/>
    </xf>
    <xf numFmtId="0" fontId="61" fillId="0" borderId="56" xfId="147" applyFont="1" applyBorder="1" applyAlignment="1">
      <alignment horizontal="right" vertical="center"/>
    </xf>
    <xf numFmtId="167" fontId="39" fillId="0" borderId="33" xfId="145" applyNumberFormat="1" applyFont="1" applyBorder="1" applyAlignment="1">
      <alignment horizontal="right" vertical="center"/>
    </xf>
    <xf numFmtId="0" fontId="29" fillId="0" borderId="96" xfId="145" applyFont="1" applyBorder="1" applyAlignment="1">
      <alignment horizontal="left" vertical="top"/>
    </xf>
    <xf numFmtId="1" fontId="29" fillId="0" borderId="98" xfId="145" applyNumberFormat="1" applyFont="1" applyBorder="1" applyAlignment="1">
      <alignment horizontal="left" vertical="top"/>
    </xf>
    <xf numFmtId="0" fontId="29" fillId="0" borderId="52" xfId="145" applyFont="1" applyBorder="1" applyAlignment="1">
      <alignment vertical="center"/>
    </xf>
    <xf numFmtId="1" fontId="29" fillId="0" borderId="53" xfId="145" applyNumberFormat="1" applyFont="1" applyBorder="1" applyAlignment="1">
      <alignment horizontal="left" vertical="center"/>
    </xf>
    <xf numFmtId="167" fontId="39" fillId="0" borderId="42" xfId="145" applyNumberFormat="1" applyFont="1" applyBorder="1" applyAlignment="1">
      <alignment horizontal="right" vertical="center"/>
    </xf>
    <xf numFmtId="1" fontId="29" fillId="0" borderId="33" xfId="145" applyNumberFormat="1" applyFont="1" applyBorder="1" applyAlignment="1">
      <alignment horizontal="left" vertical="top"/>
    </xf>
    <xf numFmtId="167" fontId="39" fillId="0" borderId="94" xfId="145" applyNumberFormat="1" applyFont="1" applyBorder="1" applyAlignment="1">
      <alignment horizontal="right" vertical="center"/>
    </xf>
    <xf numFmtId="167" fontId="39" fillId="0" borderId="51" xfId="145" applyNumberFormat="1" applyFont="1" applyFill="1" applyBorder="1" applyAlignment="1">
      <alignment horizontal="center" vertical="center"/>
    </xf>
    <xf numFmtId="0" fontId="29" fillId="0" borderId="52" xfId="145" applyFont="1" applyBorder="1" applyAlignment="1">
      <alignment horizontal="right" vertical="top"/>
    </xf>
    <xf numFmtId="0" fontId="29" fillId="0" borderId="0" xfId="145" applyFont="1" applyBorder="1" applyAlignment="1">
      <alignment vertical="top" wrapText="1"/>
    </xf>
    <xf numFmtId="0" fontId="29" fillId="0" borderId="44" xfId="145" applyFont="1" applyBorder="1" applyAlignment="1">
      <alignment horizontal="right" vertical="top"/>
    </xf>
    <xf numFmtId="167" fontId="39" fillId="0" borderId="33" xfId="145" applyNumberFormat="1" applyFont="1" applyFill="1" applyBorder="1" applyAlignment="1">
      <alignment horizontal="center" vertical="center"/>
    </xf>
    <xf numFmtId="0" fontId="29" fillId="0" borderId="94" xfId="145" applyFont="1" applyBorder="1" applyAlignment="1">
      <alignment vertical="center"/>
    </xf>
    <xf numFmtId="168" fontId="29" fillId="0" borderId="40" xfId="145" applyNumberFormat="1" applyFont="1" applyBorder="1" applyAlignment="1">
      <alignment horizontal="left" vertical="top"/>
    </xf>
    <xf numFmtId="168" fontId="29" fillId="0" borderId="53" xfId="145" applyNumberFormat="1" applyFont="1" applyBorder="1" applyAlignment="1">
      <alignment horizontal="left" vertical="center"/>
    </xf>
    <xf numFmtId="167" fontId="39" fillId="0" borderId="56" xfId="145" applyNumberFormat="1" applyFont="1" applyBorder="1" applyAlignment="1">
      <alignment horizontal="center" vertical="center"/>
    </xf>
    <xf numFmtId="0" fontId="29" fillId="0" borderId="21" xfId="145" applyFont="1" applyBorder="1" applyAlignment="1">
      <alignment vertical="top" wrapText="1"/>
    </xf>
    <xf numFmtId="165" fontId="29" fillId="0" borderId="53" xfId="145" applyNumberFormat="1" applyFont="1" applyBorder="1" applyAlignment="1">
      <alignment horizontal="left" vertical="center"/>
    </xf>
    <xf numFmtId="0" fontId="29" fillId="0" borderId="21" xfId="145" applyFont="1" applyBorder="1" applyAlignment="1">
      <alignment vertical="center"/>
    </xf>
    <xf numFmtId="1" fontId="29" fillId="0" borderId="44" xfId="145" applyNumberFormat="1" applyFont="1" applyBorder="1" applyAlignment="1">
      <alignment horizontal="left" vertical="top"/>
    </xf>
    <xf numFmtId="167" fontId="39" fillId="0" borderId="29" xfId="145" applyNumberFormat="1" applyFont="1" applyBorder="1" applyAlignment="1">
      <alignment horizontal="right" vertical="center"/>
    </xf>
    <xf numFmtId="0" fontId="29" fillId="0" borderId="31" xfId="104" applyFont="1" applyBorder="1" applyAlignment="1">
      <alignment vertical="center"/>
    </xf>
    <xf numFmtId="0" fontId="29" fillId="0" borderId="56" xfId="104" applyFont="1" applyBorder="1" applyAlignment="1">
      <alignment vertical="center"/>
    </xf>
    <xf numFmtId="0" fontId="29" fillId="0" borderId="55" xfId="104" applyFont="1" applyBorder="1" applyAlignment="1">
      <alignment vertical="center"/>
    </xf>
    <xf numFmtId="0" fontId="29" fillId="0" borderId="29" xfId="104" applyFont="1" applyBorder="1" applyAlignment="1">
      <alignment vertical="top" wrapText="1"/>
    </xf>
    <xf numFmtId="0" fontId="29" fillId="0" borderId="42" xfId="104" applyFont="1" applyBorder="1" applyAlignment="1">
      <alignment vertical="top" wrapText="1"/>
    </xf>
    <xf numFmtId="0" fontId="29" fillId="0" borderId="31" xfId="104" applyFont="1" applyBorder="1" applyAlignment="1">
      <alignment vertical="top" wrapText="1"/>
    </xf>
    <xf numFmtId="0" fontId="29" fillId="0" borderId="56" xfId="104" applyFont="1" applyBorder="1" applyAlignment="1">
      <alignment vertical="top" wrapText="1"/>
    </xf>
    <xf numFmtId="167" fontId="39" fillId="0" borderId="29" xfId="145" applyNumberFormat="1" applyFont="1" applyBorder="1" applyAlignment="1">
      <alignment horizontal="left" vertical="center"/>
    </xf>
    <xf numFmtId="0" fontId="29" fillId="0" borderId="40" xfId="145" applyFont="1" applyBorder="1" applyAlignment="1">
      <alignment vertical="top" wrapText="1"/>
    </xf>
    <xf numFmtId="0" fontId="29" fillId="0" borderId="33" xfId="145" applyFont="1" applyBorder="1" applyAlignment="1">
      <alignment vertical="top" wrapText="1"/>
    </xf>
    <xf numFmtId="0" fontId="29" fillId="0" borderId="21" xfId="145" applyFont="1" applyBorder="1" applyAlignment="1">
      <alignment horizontal="left" vertical="top"/>
    </xf>
    <xf numFmtId="0" fontId="29" fillId="0" borderId="33" xfId="145" applyFont="1" applyBorder="1" applyAlignment="1">
      <alignment horizontal="left" vertical="top"/>
    </xf>
    <xf numFmtId="1" fontId="29" fillId="0" borderId="98" xfId="145" applyNumberFormat="1" applyFont="1" applyBorder="1" applyAlignment="1">
      <alignment horizontal="right" vertical="top"/>
    </xf>
    <xf numFmtId="1" fontId="29" fillId="0" borderId="53" xfId="145" applyNumberFormat="1" applyFont="1" applyBorder="1" applyAlignment="1">
      <alignment horizontal="right" vertical="center"/>
    </xf>
    <xf numFmtId="1" fontId="74" fillId="0" borderId="98" xfId="145" applyNumberFormat="1" applyFont="1" applyBorder="1" applyAlignment="1">
      <alignment horizontal="center" vertical="center"/>
    </xf>
    <xf numFmtId="0" fontId="74" fillId="0" borderId="42" xfId="104" applyFont="1" applyBorder="1" applyAlignment="1">
      <alignment horizontal="center" vertical="center"/>
    </xf>
    <xf numFmtId="0" fontId="29" fillId="0" borderId="31" xfId="145" applyFont="1" applyBorder="1" applyAlignment="1">
      <alignment vertical="top" wrapText="1"/>
    </xf>
    <xf numFmtId="0" fontId="29" fillId="0" borderId="56" xfId="145" applyFont="1" applyBorder="1" applyAlignment="1">
      <alignment vertical="top" wrapText="1"/>
    </xf>
    <xf numFmtId="0" fontId="29" fillId="0" borderId="55" xfId="145" applyFont="1" applyBorder="1" applyAlignment="1">
      <alignment vertical="top" wrapText="1"/>
    </xf>
    <xf numFmtId="0" fontId="29" fillId="0" borderId="31" xfId="104" applyFont="1" applyBorder="1" applyAlignment="1">
      <alignment horizontal="center" vertical="top" wrapText="1"/>
    </xf>
    <xf numFmtId="0" fontId="29" fillId="0" borderId="56" xfId="104" applyFont="1" applyBorder="1" applyAlignment="1">
      <alignment horizontal="center" vertical="top" wrapText="1"/>
    </xf>
    <xf numFmtId="0" fontId="29" fillId="0" borderId="55" xfId="104" applyFont="1" applyBorder="1" applyAlignment="1">
      <alignment horizontal="center" vertical="top" wrapText="1"/>
    </xf>
    <xf numFmtId="0" fontId="29" fillId="0" borderId="52" xfId="147" applyFont="1" applyBorder="1" applyAlignment="1">
      <alignment vertical="top" wrapText="1"/>
    </xf>
    <xf numFmtId="168" fontId="29" fillId="0" borderId="53" xfId="145" applyNumberFormat="1" applyFont="1" applyBorder="1" applyAlignment="1">
      <alignment vertical="top"/>
    </xf>
    <xf numFmtId="168" fontId="29" fillId="0" borderId="43" xfId="145" applyNumberFormat="1" applyFont="1" applyBorder="1" applyAlignment="1">
      <alignment vertical="top"/>
    </xf>
    <xf numFmtId="0" fontId="29" fillId="0" borderId="33" xfId="145" applyFont="1" applyBorder="1" applyAlignment="1">
      <alignment horizontal="right" vertical="top"/>
    </xf>
    <xf numFmtId="0" fontId="29" fillId="0" borderId="40" xfId="145" applyFont="1" applyBorder="1" applyAlignment="1">
      <alignment horizontal="left" vertical="top"/>
    </xf>
    <xf numFmtId="0" fontId="29" fillId="0" borderId="21" xfId="145" applyFont="1" applyFill="1" applyBorder="1" applyAlignment="1">
      <alignment vertical="top" wrapText="1"/>
    </xf>
    <xf numFmtId="0" fontId="29" fillId="0" borderId="41" xfId="104" applyFont="1" applyFill="1" applyBorder="1" applyAlignment="1">
      <alignment vertical="top" wrapText="1"/>
    </xf>
    <xf numFmtId="167" fontId="73" fillId="0" borderId="53" xfId="145" applyNumberFormat="1" applyFont="1" applyFill="1" applyBorder="1" applyAlignment="1">
      <alignment horizontal="left" vertical="center"/>
    </xf>
    <xf numFmtId="0" fontId="29" fillId="0" borderId="21" xfId="104" applyFont="1" applyBorder="1" applyAlignment="1">
      <alignment horizontal="left" vertical="top"/>
    </xf>
    <xf numFmtId="165" fontId="29" fillId="0" borderId="40" xfId="104" applyNumberFormat="1" applyFont="1" applyBorder="1" applyAlignment="1">
      <alignment horizontal="center" vertical="center"/>
    </xf>
    <xf numFmtId="0" fontId="29" fillId="0" borderId="48" xfId="104" applyFont="1" applyBorder="1" applyAlignment="1">
      <alignment horizontal="center" vertical="center"/>
    </xf>
    <xf numFmtId="166" fontId="29" fillId="0" borderId="0" xfId="144" applyNumberFormat="1" applyFont="1" applyAlignment="1">
      <alignment vertical="center"/>
    </xf>
    <xf numFmtId="0" fontId="29" fillId="0" borderId="0" xfId="147" applyFont="1" applyAlignment="1">
      <alignment vertical="center"/>
    </xf>
    <xf numFmtId="0" fontId="29" fillId="0" borderId="0" xfId="147" applyFont="1" applyAlignment="1">
      <alignment vertical="center" wrapText="1"/>
    </xf>
    <xf numFmtId="0" fontId="29" fillId="0" borderId="0" xfId="149" applyFont="1" applyBorder="1" applyAlignment="1">
      <alignment vertical="top" wrapText="1"/>
    </xf>
    <xf numFmtId="167" fontId="39" fillId="0" borderId="0" xfId="149" applyNumberFormat="1" applyFont="1" applyBorder="1" applyAlignment="1">
      <alignment vertical="top" wrapText="1"/>
    </xf>
    <xf numFmtId="0" fontId="29" fillId="0" borderId="96" xfId="149" applyFont="1" applyBorder="1" applyAlignment="1">
      <alignment vertical="top" wrapText="1"/>
    </xf>
    <xf numFmtId="0" fontId="29" fillId="0" borderId="44" xfId="149" applyFont="1" applyBorder="1" applyAlignment="1">
      <alignment vertical="top" wrapText="1"/>
    </xf>
    <xf numFmtId="0" fontId="29" fillId="0" borderId="129" xfId="149" applyFont="1" applyBorder="1" applyAlignment="1">
      <alignment vertical="top" wrapText="1"/>
    </xf>
    <xf numFmtId="0" fontId="29" fillId="0" borderId="128" xfId="149" applyFont="1" applyBorder="1" applyAlignment="1">
      <alignment vertical="top" wrapText="1"/>
    </xf>
    <xf numFmtId="0" fontId="29" fillId="0" borderId="52" xfId="149" applyFont="1" applyBorder="1" applyAlignment="1">
      <alignment vertical="center" wrapText="1"/>
    </xf>
    <xf numFmtId="0" fontId="29" fillId="0" borderId="94" xfId="149" applyFont="1" applyBorder="1" applyAlignment="1">
      <alignment vertical="center" wrapText="1"/>
    </xf>
    <xf numFmtId="0" fontId="29" fillId="0" borderId="94" xfId="149" applyFont="1" applyBorder="1" applyAlignment="1">
      <alignment horizontal="center" vertical="center" wrapText="1"/>
    </xf>
    <xf numFmtId="0" fontId="29" fillId="0" borderId="44" xfId="149" applyFont="1" applyFill="1" applyBorder="1" applyAlignment="1">
      <alignment vertical="top" wrapText="1"/>
    </xf>
    <xf numFmtId="167" fontId="39" fillId="0" borderId="44" xfId="149" applyNumberFormat="1" applyFont="1" applyFill="1" applyBorder="1" applyAlignment="1">
      <alignment horizontal="left" wrapText="1"/>
    </xf>
    <xf numFmtId="0" fontId="29" fillId="0" borderId="94" xfId="149" applyFont="1" applyFill="1" applyBorder="1" applyAlignment="1">
      <alignment vertical="top" wrapText="1"/>
    </xf>
    <xf numFmtId="167" fontId="39" fillId="0" borderId="94" xfId="149" applyNumberFormat="1" applyFont="1" applyFill="1" applyBorder="1" applyAlignment="1">
      <alignment vertical="top" wrapText="1"/>
    </xf>
    <xf numFmtId="167" fontId="39" fillId="0" borderId="53" xfId="149" applyNumberFormat="1" applyFont="1" applyFill="1" applyBorder="1" applyAlignment="1">
      <alignment horizontal="left" vertical="center" wrapText="1"/>
    </xf>
    <xf numFmtId="0" fontId="29" fillId="0" borderId="52" xfId="149" applyFont="1" applyBorder="1" applyAlignment="1">
      <alignment vertical="top" wrapText="1"/>
    </xf>
    <xf numFmtId="0" fontId="18" fillId="0" borderId="21" xfId="202" applyFont="1" applyBorder="1"/>
    <xf numFmtId="0" fontId="18" fillId="0" borderId="40" xfId="202" applyFont="1" applyBorder="1"/>
    <xf numFmtId="0" fontId="79" fillId="34" borderId="13" xfId="149" applyFont="1" applyFill="1" applyBorder="1" applyAlignment="1">
      <alignment vertical="top"/>
    </xf>
    <xf numFmtId="167" fontId="39" fillId="34" borderId="43" xfId="149" applyNumberFormat="1" applyFont="1" applyFill="1" applyBorder="1" applyAlignment="1">
      <alignment horizontal="center" vertical="top"/>
    </xf>
    <xf numFmtId="0" fontId="29" fillId="34" borderId="0" xfId="149" applyFont="1" applyFill="1" applyBorder="1" applyAlignment="1">
      <alignment horizontal="center" vertical="top" wrapText="1"/>
    </xf>
    <xf numFmtId="0" fontId="29" fillId="34" borderId="43" xfId="149" applyFont="1" applyFill="1" applyBorder="1" applyAlignment="1">
      <alignment horizontal="center" vertical="top" wrapText="1"/>
    </xf>
    <xf numFmtId="0" fontId="29" fillId="0" borderId="0" xfId="149" applyFont="1" applyBorder="1" applyAlignment="1">
      <alignment horizontal="left" vertical="top" wrapText="1"/>
    </xf>
    <xf numFmtId="0" fontId="29" fillId="0" borderId="0" xfId="149" applyFont="1" applyBorder="1" applyAlignment="1">
      <alignment horizontal="right" vertical="top" wrapText="1"/>
    </xf>
    <xf numFmtId="0" fontId="29" fillId="0" borderId="146" xfId="149" applyFont="1" applyBorder="1" applyAlignment="1">
      <alignment vertical="top" wrapText="1"/>
    </xf>
    <xf numFmtId="0" fontId="29" fillId="0" borderId="0" xfId="147" applyFont="1" applyBorder="1" applyAlignment="1">
      <alignment wrapText="1"/>
    </xf>
    <xf numFmtId="0" fontId="18" fillId="0" borderId="0" xfId="149" applyBorder="1" applyAlignment="1">
      <alignment wrapText="1"/>
    </xf>
    <xf numFmtId="0" fontId="38" fillId="0" borderId="0" xfId="169" applyFont="1" applyBorder="1" applyAlignment="1">
      <alignment horizontal="right" vertical="top"/>
    </xf>
    <xf numFmtId="167" fontId="39" fillId="0" borderId="0" xfId="149" applyNumberFormat="1" applyFont="1" applyBorder="1" applyAlignment="1">
      <alignment wrapText="1"/>
    </xf>
    <xf numFmtId="0" fontId="29" fillId="0" borderId="147" xfId="149" applyFont="1" applyBorder="1" applyAlignment="1">
      <alignment vertical="top" wrapText="1"/>
    </xf>
    <xf numFmtId="0" fontId="18" fillId="0" borderId="0" xfId="202" applyFont="1" applyBorder="1"/>
    <xf numFmtId="0" fontId="29" fillId="0" borderId="0" xfId="149" applyFont="1" applyBorder="1" applyAlignment="1">
      <alignment horizontal="center" vertical="top" wrapText="1"/>
    </xf>
    <xf numFmtId="0" fontId="18" fillId="0" borderId="77" xfId="202" applyFont="1" applyBorder="1"/>
    <xf numFmtId="0" fontId="29" fillId="0" borderId="96" xfId="169" applyFont="1" applyBorder="1"/>
    <xf numFmtId="0" fontId="18" fillId="0" borderId="0" xfId="149" applyBorder="1" applyAlignment="1">
      <alignment vertical="top" wrapText="1"/>
    </xf>
    <xf numFmtId="167" fontId="39" fillId="0" borderId="0" xfId="149" applyNumberFormat="1" applyFont="1" applyBorder="1" applyAlignment="1">
      <alignment horizontal="left" vertical="top" wrapText="1"/>
    </xf>
    <xf numFmtId="165" fontId="18" fillId="0" borderId="0" xfId="149" applyNumberFormat="1" applyBorder="1" applyAlignment="1">
      <alignment vertical="top"/>
    </xf>
    <xf numFmtId="165" fontId="29" fillId="0" borderId="98" xfId="149" applyNumberFormat="1" applyFont="1" applyBorder="1" applyAlignment="1">
      <alignment horizontal="center" vertical="center"/>
    </xf>
    <xf numFmtId="0" fontId="74" fillId="0" borderId="21" xfId="104" applyFont="1" applyBorder="1" applyAlignment="1">
      <alignment vertical="top"/>
    </xf>
    <xf numFmtId="0" fontId="74" fillId="0" borderId="40" xfId="104" applyFont="1" applyBorder="1" applyAlignment="1">
      <alignment horizontal="right" vertical="center"/>
    </xf>
    <xf numFmtId="0" fontId="74" fillId="0" borderId="43" xfId="104" applyFont="1" applyBorder="1" applyAlignment="1">
      <alignment horizontal="right" vertical="center" wrapText="1"/>
    </xf>
    <xf numFmtId="0" fontId="74" fillId="0" borderId="43" xfId="104" applyFont="1" applyBorder="1" applyAlignment="1">
      <alignment horizontal="right" vertical="center"/>
    </xf>
    <xf numFmtId="0" fontId="74" fillId="0" borderId="41" xfId="104" applyFont="1" applyBorder="1" applyAlignment="1">
      <alignment vertical="center" wrapText="1"/>
    </xf>
    <xf numFmtId="0" fontId="74" fillId="0" borderId="42" xfId="104" applyFont="1" applyBorder="1" applyAlignment="1">
      <alignment horizontal="right" vertical="center"/>
    </xf>
    <xf numFmtId="0" fontId="29" fillId="0" borderId="96" xfId="149" applyNumberFormat="1" applyFont="1" applyBorder="1" applyAlignment="1">
      <alignment vertical="top"/>
    </xf>
    <xf numFmtId="0" fontId="29" fillId="0" borderId="98" xfId="149" applyNumberFormat="1" applyFont="1" applyBorder="1" applyAlignment="1">
      <alignment vertical="top"/>
    </xf>
    <xf numFmtId="0" fontId="29" fillId="0" borderId="47" xfId="149" applyNumberFormat="1" applyFont="1" applyBorder="1" applyAlignment="1">
      <alignment vertical="top"/>
    </xf>
    <xf numFmtId="0" fontId="29" fillId="0" borderId="48" xfId="149" applyNumberFormat="1" applyFont="1" applyBorder="1" applyAlignment="1">
      <alignment vertical="top"/>
    </xf>
    <xf numFmtId="0" fontId="34" fillId="0" borderId="47" xfId="149" applyNumberFormat="1" applyFont="1" applyBorder="1" applyAlignment="1">
      <alignment vertical="top"/>
    </xf>
    <xf numFmtId="0" fontId="29" fillId="0" borderId="52" xfId="149" applyNumberFormat="1" applyFont="1" applyBorder="1" applyAlignment="1">
      <alignment vertical="top"/>
    </xf>
    <xf numFmtId="0" fontId="29" fillId="0" borderId="53" xfId="149" applyNumberFormat="1" applyFont="1" applyBorder="1" applyAlignment="1">
      <alignment vertical="top"/>
    </xf>
    <xf numFmtId="165" fontId="29" fillId="0" borderId="96" xfId="149" applyNumberFormat="1" applyFont="1" applyBorder="1" applyAlignment="1">
      <alignment horizontal="center" vertical="center" wrapText="1"/>
    </xf>
    <xf numFmtId="0" fontId="29" fillId="0" borderId="98" xfId="149" applyFont="1" applyBorder="1" applyAlignment="1">
      <alignment horizontal="center" vertical="center" wrapText="1"/>
    </xf>
    <xf numFmtId="0" fontId="29" fillId="0" borderId="44" xfId="149" applyFont="1" applyBorder="1" applyAlignment="1">
      <alignment horizontal="center" vertical="center" wrapText="1"/>
    </xf>
    <xf numFmtId="165" fontId="29" fillId="0" borderId="44" xfId="149" applyNumberFormat="1" applyFont="1" applyBorder="1" applyAlignment="1">
      <alignment horizontal="center" vertical="center" wrapText="1"/>
    </xf>
    <xf numFmtId="165" fontId="29" fillId="0" borderId="96" xfId="149" applyNumberFormat="1" applyFont="1" applyBorder="1" applyAlignment="1">
      <alignment horizontal="left" vertical="center" wrapText="1"/>
    </xf>
    <xf numFmtId="0" fontId="29" fillId="0" borderId="44" xfId="149" applyFont="1" applyBorder="1" applyAlignment="1">
      <alignment horizontal="right" wrapText="1"/>
    </xf>
    <xf numFmtId="165" fontId="29" fillId="0" borderId="44" xfId="149" applyNumberFormat="1" applyFont="1" applyBorder="1" applyAlignment="1">
      <alignment horizontal="left" vertical="center" wrapText="1"/>
    </xf>
    <xf numFmtId="165" fontId="29" fillId="0" borderId="52" xfId="149" applyNumberFormat="1" applyFont="1" applyBorder="1" applyAlignment="1">
      <alignment horizontal="center" vertical="top"/>
    </xf>
    <xf numFmtId="0" fontId="29" fillId="0" borderId="53" xfId="149" applyFont="1" applyBorder="1" applyAlignment="1">
      <alignment horizontal="center" vertical="top"/>
    </xf>
    <xf numFmtId="0" fontId="29" fillId="0" borderId="94" xfId="149" applyFont="1" applyBorder="1" applyAlignment="1">
      <alignment horizontal="center" vertical="top"/>
    </xf>
    <xf numFmtId="0" fontId="39" fillId="0" borderId="94" xfId="169" applyFont="1" applyBorder="1" applyAlignment="1">
      <alignment horizontal="center"/>
    </xf>
    <xf numFmtId="167" fontId="39" fillId="34" borderId="42" xfId="169" applyNumberFormat="1" applyFont="1" applyFill="1" applyBorder="1" applyAlignment="1">
      <alignment horizontal="center" vertical="top"/>
    </xf>
    <xf numFmtId="165" fontId="29" fillId="0" borderId="52" xfId="149" applyNumberFormat="1" applyFont="1" applyBorder="1" applyAlignment="1">
      <alignment horizontal="left" vertical="top"/>
    </xf>
    <xf numFmtId="0" fontId="18" fillId="0" borderId="0" xfId="149" applyBorder="1" applyAlignment="1">
      <alignment horizontal="center" vertical="center" wrapText="1"/>
    </xf>
    <xf numFmtId="165" fontId="18" fillId="0" borderId="0" xfId="149" applyNumberFormat="1" applyBorder="1" applyAlignment="1">
      <alignment horizontal="right" vertical="center" wrapText="1"/>
    </xf>
    <xf numFmtId="165" fontId="18" fillId="0" borderId="0" xfId="149" applyNumberFormat="1" applyBorder="1" applyAlignment="1">
      <alignment horizontal="center" vertical="top"/>
    </xf>
    <xf numFmtId="0" fontId="18" fillId="0" borderId="41" xfId="169" applyBorder="1"/>
    <xf numFmtId="0" fontId="18" fillId="0" borderId="42" xfId="169" applyBorder="1"/>
    <xf numFmtId="0" fontId="18" fillId="0" borderId="33" xfId="202" applyFont="1" applyBorder="1"/>
    <xf numFmtId="0" fontId="18" fillId="0" borderId="29" xfId="169" applyBorder="1"/>
    <xf numFmtId="165" fontId="18" fillId="0" borderId="34" xfId="149" applyNumberFormat="1" applyBorder="1" applyAlignment="1">
      <alignment horizontal="center" vertical="center" wrapText="1"/>
    </xf>
    <xf numFmtId="165" fontId="18" fillId="0" borderId="0" xfId="149" applyNumberFormat="1" applyBorder="1" applyAlignment="1">
      <alignment horizontal="center" vertical="center" wrapText="1"/>
    </xf>
    <xf numFmtId="0" fontId="39" fillId="0" borderId="34" xfId="169" applyFont="1" applyBorder="1" applyAlignment="1">
      <alignment horizontal="center"/>
    </xf>
    <xf numFmtId="167" fontId="39" fillId="0" borderId="43" xfId="169" applyNumberFormat="1" applyFont="1" applyBorder="1" applyAlignment="1">
      <alignment horizontal="center" vertical="top"/>
    </xf>
    <xf numFmtId="0" fontId="71" fillId="0" borderId="13" xfId="202" applyFont="1" applyBorder="1" applyAlignment="1">
      <alignment horizontal="center" vertical="top"/>
    </xf>
    <xf numFmtId="0" fontId="29" fillId="0" borderId="42" xfId="147" applyFont="1" applyBorder="1" applyAlignment="1">
      <alignment horizontal="center" vertical="center"/>
    </xf>
    <xf numFmtId="0" fontId="29" fillId="0" borderId="42" xfId="147" applyFont="1" applyBorder="1" applyAlignment="1">
      <alignment vertical="top"/>
    </xf>
    <xf numFmtId="0" fontId="29" fillId="0" borderId="53" xfId="202" applyFont="1" applyBorder="1" applyAlignment="1">
      <alignment horizontal="center" vertical="center"/>
    </xf>
    <xf numFmtId="0" fontId="29" fillId="0" borderId="52" xfId="169" applyFont="1" applyBorder="1"/>
    <xf numFmtId="165" fontId="29" fillId="0" borderId="53" xfId="149" applyNumberFormat="1" applyFont="1" applyBorder="1" applyAlignment="1">
      <alignment horizontal="center" vertical="center"/>
    </xf>
    <xf numFmtId="0" fontId="28" fillId="0" borderId="41" xfId="169" applyFont="1" applyBorder="1"/>
    <xf numFmtId="165" fontId="18" fillId="0" borderId="42" xfId="149" applyNumberFormat="1" applyBorder="1" applyAlignment="1">
      <alignment horizontal="center" vertical="top"/>
    </xf>
    <xf numFmtId="0" fontId="18" fillId="0" borderId="113" xfId="202" applyFont="1" applyBorder="1"/>
    <xf numFmtId="0" fontId="42" fillId="0" borderId="19" xfId="169" applyFont="1" applyBorder="1" applyAlignment="1">
      <alignment horizontal="center"/>
    </xf>
    <xf numFmtId="165" fontId="29" fillId="0" borderId="144" xfId="149" applyNumberFormat="1" applyFont="1" applyBorder="1" applyAlignment="1">
      <alignment horizontal="center" vertical="center" wrapText="1"/>
    </xf>
    <xf numFmtId="165" fontId="29" fillId="0" borderId="145" xfId="149" applyNumberFormat="1" applyFont="1" applyBorder="1" applyAlignment="1">
      <alignment horizontal="center" vertical="top"/>
    </xf>
    <xf numFmtId="167" fontId="29" fillId="0" borderId="0" xfId="147" applyNumberFormat="1" applyFont="1" applyAlignment="1">
      <alignment horizontal="left" vertical="top"/>
    </xf>
    <xf numFmtId="0" fontId="29" fillId="0" borderId="43" xfId="104" applyFont="1" applyBorder="1"/>
    <xf numFmtId="0" fontId="74" fillId="0" borderId="47" xfId="147" applyFont="1" applyFill="1" applyBorder="1" applyAlignment="1">
      <alignment vertical="top"/>
    </xf>
    <xf numFmtId="168" fontId="74" fillId="0" borderId="37" xfId="147" applyNumberFormat="1" applyFont="1" applyFill="1" applyBorder="1" applyAlignment="1">
      <alignment horizontal="center" vertical="top" wrapText="1"/>
    </xf>
    <xf numFmtId="0" fontId="74" fillId="0" borderId="0" xfId="147" applyFont="1" applyFill="1" applyBorder="1" applyAlignment="1">
      <alignment horizontal="right" vertical="top"/>
    </xf>
    <xf numFmtId="165" fontId="29" fillId="0" borderId="43" xfId="147" applyNumberFormat="1" applyFont="1" applyBorder="1" applyAlignment="1">
      <alignment vertical="top"/>
    </xf>
    <xf numFmtId="0" fontId="74" fillId="0" borderId="34" xfId="147" applyFont="1" applyFill="1" applyBorder="1" applyAlignment="1">
      <alignment vertical="center"/>
    </xf>
    <xf numFmtId="0" fontId="74" fillId="0" borderId="43" xfId="147" applyFont="1" applyFill="1" applyBorder="1" applyAlignment="1">
      <alignment horizontal="center" vertical="center" wrapText="1"/>
    </xf>
    <xf numFmtId="0" fontId="74" fillId="0" borderId="0" xfId="147" applyFont="1" applyFill="1" applyBorder="1" applyAlignment="1">
      <alignment horizontal="center" vertical="center" wrapText="1"/>
    </xf>
    <xf numFmtId="0" fontId="74" fillId="0" borderId="34" xfId="147" applyFont="1" applyFill="1" applyBorder="1" applyAlignment="1">
      <alignment vertical="center" wrapText="1"/>
    </xf>
    <xf numFmtId="0" fontId="74" fillId="0" borderId="34" xfId="147" applyFont="1" applyFill="1" applyBorder="1" applyAlignment="1">
      <alignment horizontal="right" vertical="top"/>
    </xf>
    <xf numFmtId="0" fontId="74" fillId="0" borderId="43" xfId="147" applyFont="1" applyFill="1" applyBorder="1" applyAlignment="1">
      <alignment horizontal="right" vertical="top"/>
    </xf>
    <xf numFmtId="0" fontId="74" fillId="0" borderId="34" xfId="147" applyFont="1" applyFill="1" applyBorder="1" applyAlignment="1">
      <alignment horizontal="center" vertical="center" wrapText="1"/>
    </xf>
    <xf numFmtId="0" fontId="74" fillId="0" borderId="34" xfId="147" applyFont="1" applyBorder="1"/>
    <xf numFmtId="0" fontId="120" fillId="0" borderId="0" xfId="104" applyFont="1" applyFill="1" applyBorder="1" applyAlignment="1">
      <alignment vertical="center"/>
    </xf>
    <xf numFmtId="165" fontId="74" fillId="0" borderId="43" xfId="147" applyNumberFormat="1" applyFont="1" applyFill="1" applyBorder="1" applyAlignment="1">
      <alignment vertical="center" wrapText="1"/>
    </xf>
    <xf numFmtId="0" fontId="29" fillId="0" borderId="34" xfId="147" applyFont="1" applyBorder="1" applyAlignment="1">
      <alignment wrapText="1"/>
    </xf>
    <xf numFmtId="0" fontId="29" fillId="0" borderId="43" xfId="143" applyFont="1" applyBorder="1" applyAlignment="1">
      <alignment wrapText="1"/>
    </xf>
    <xf numFmtId="165" fontId="29" fillId="0" borderId="0" xfId="147" applyNumberFormat="1" applyFont="1" applyBorder="1" applyAlignment="1">
      <alignment horizontal="left" vertical="top"/>
    </xf>
    <xf numFmtId="0" fontId="74" fillId="0" borderId="0" xfId="147" applyFont="1" applyFill="1" applyBorder="1" applyAlignment="1">
      <alignment horizontal="right" wrapText="1"/>
    </xf>
    <xf numFmtId="0" fontId="74" fillId="0" borderId="43" xfId="147" applyFont="1" applyFill="1" applyBorder="1" applyAlignment="1">
      <alignment horizontal="right" wrapText="1"/>
    </xf>
    <xf numFmtId="0" fontId="29" fillId="0" borderId="34" xfId="143" applyFont="1" applyBorder="1" applyAlignment="1">
      <alignment wrapText="1"/>
    </xf>
    <xf numFmtId="0" fontId="29" fillId="0" borderId="34" xfId="147" applyFont="1" applyFill="1" applyBorder="1" applyAlignment="1">
      <alignment wrapText="1"/>
    </xf>
    <xf numFmtId="165" fontId="74" fillId="0" borderId="0" xfId="147" applyNumberFormat="1" applyFont="1" applyFill="1" applyBorder="1" applyAlignment="1">
      <alignment horizontal="right" vertical="top" wrapText="1"/>
    </xf>
    <xf numFmtId="0" fontId="74" fillId="0" borderId="43" xfId="147" applyFont="1" applyFill="1" applyBorder="1" applyAlignment="1">
      <alignment wrapText="1"/>
    </xf>
    <xf numFmtId="0" fontId="29" fillId="0" borderId="37" xfId="147" applyFont="1" applyFill="1" applyBorder="1" applyAlignment="1">
      <alignment horizontal="center" vertical="top" wrapText="1"/>
    </xf>
    <xf numFmtId="0" fontId="29" fillId="0" borderId="34" xfId="147" applyFont="1" applyBorder="1"/>
    <xf numFmtId="0" fontId="29" fillId="0" borderId="0" xfId="147" applyFont="1" applyFill="1" applyBorder="1"/>
    <xf numFmtId="167" fontId="39" fillId="0" borderId="34" xfId="147" applyNumberFormat="1" applyFont="1" applyFill="1" applyBorder="1" applyAlignment="1">
      <alignment wrapText="1"/>
    </xf>
    <xf numFmtId="167" fontId="39" fillId="0" borderId="0" xfId="147" applyNumberFormat="1" applyFont="1" applyFill="1" applyBorder="1" applyAlignment="1">
      <alignment wrapText="1"/>
    </xf>
    <xf numFmtId="0" fontId="29" fillId="0" borderId="34" xfId="147" applyFont="1" applyFill="1" applyBorder="1"/>
    <xf numFmtId="0" fontId="29" fillId="0" borderId="34" xfId="147" applyFont="1" applyFill="1" applyBorder="1" applyAlignment="1">
      <alignment horizontal="center" textRotation="90"/>
    </xf>
    <xf numFmtId="0" fontId="29" fillId="0" borderId="43" xfId="147" applyFont="1" applyFill="1" applyBorder="1" applyAlignment="1">
      <alignment horizontal="center" textRotation="90"/>
    </xf>
    <xf numFmtId="0" fontId="74" fillId="0" borderId="29" xfId="147" applyFont="1" applyFill="1" applyBorder="1" applyAlignment="1">
      <alignment horizontal="right" wrapText="1"/>
    </xf>
    <xf numFmtId="0" fontId="74" fillId="0" borderId="42" xfId="147" applyFont="1" applyFill="1" applyBorder="1" applyAlignment="1">
      <alignment horizontal="right" wrapText="1"/>
    </xf>
    <xf numFmtId="0" fontId="29" fillId="0" borderId="27" xfId="147" applyFont="1" applyBorder="1" applyAlignment="1">
      <alignment horizontal="center" vertical="top" wrapText="1"/>
    </xf>
    <xf numFmtId="0" fontId="29" fillId="0" borderId="41" xfId="147" applyFont="1" applyBorder="1"/>
    <xf numFmtId="0" fontId="29" fillId="0" borderId="29" xfId="147" applyFont="1" applyBorder="1" applyAlignment="1">
      <alignment vertical="top"/>
    </xf>
    <xf numFmtId="0" fontId="29" fillId="0" borderId="41" xfId="147" applyFont="1" applyFill="1" applyBorder="1" applyAlignment="1">
      <alignment horizontal="center" textRotation="90"/>
    </xf>
    <xf numFmtId="0" fontId="29" fillId="0" borderId="42" xfId="147" applyFont="1" applyFill="1" applyBorder="1" applyAlignment="1">
      <alignment horizontal="center" textRotation="90"/>
    </xf>
    <xf numFmtId="0" fontId="29" fillId="0" borderId="41" xfId="147" applyFont="1" applyFill="1" applyBorder="1"/>
    <xf numFmtId="0" fontId="29" fillId="0" borderId="29" xfId="147" applyFont="1" applyFill="1" applyBorder="1"/>
    <xf numFmtId="0" fontId="29" fillId="0" borderId="42" xfId="147" applyFont="1" applyFill="1" applyBorder="1" applyAlignment="1">
      <alignment vertical="top"/>
    </xf>
    <xf numFmtId="0" fontId="39" fillId="0" borderId="27" xfId="147" applyFont="1" applyBorder="1" applyAlignment="1">
      <alignment horizontal="center" vertical="center" textRotation="90"/>
    </xf>
    <xf numFmtId="0" fontId="74" fillId="0" borderId="31" xfId="147" applyFont="1" applyFill="1" applyBorder="1" applyAlignment="1">
      <alignment horizontal="center" vertical="top" wrapText="1"/>
    </xf>
    <xf numFmtId="0" fontId="74" fillId="0" borderId="56" xfId="147" applyFont="1" applyFill="1" applyBorder="1" applyAlignment="1">
      <alignment horizontal="center" vertical="top" wrapText="1"/>
    </xf>
    <xf numFmtId="0" fontId="74" fillId="0" borderId="55" xfId="147" applyFont="1" applyFill="1" applyBorder="1" applyAlignment="1">
      <alignment horizontal="center" vertical="top" wrapText="1"/>
    </xf>
    <xf numFmtId="0" fontId="29" fillId="0" borderId="96" xfId="147" applyFont="1" applyBorder="1" applyAlignment="1">
      <alignment vertical="top" wrapText="1"/>
    </xf>
    <xf numFmtId="0" fontId="29" fillId="0" borderId="44" xfId="147" applyFont="1" applyBorder="1" applyAlignment="1">
      <alignment vertical="top" wrapText="1"/>
    </xf>
    <xf numFmtId="1" fontId="29" fillId="0" borderId="98" xfId="147" applyNumberFormat="1" applyFont="1" applyBorder="1" applyAlignment="1">
      <alignment horizontal="center" wrapText="1"/>
    </xf>
    <xf numFmtId="0" fontId="29" fillId="0" borderId="94" xfId="147" applyFont="1" applyBorder="1" applyAlignment="1">
      <alignment vertical="top" wrapText="1"/>
    </xf>
    <xf numFmtId="0" fontId="29" fillId="0" borderId="94" xfId="147" applyFont="1" applyBorder="1" applyAlignment="1">
      <alignment horizontal="right" vertical="top" wrapText="1"/>
    </xf>
    <xf numFmtId="0" fontId="29" fillId="0" borderId="31" xfId="147" applyFont="1" applyBorder="1" applyAlignment="1">
      <alignment horizontal="center" vertical="top" wrapText="1"/>
    </xf>
    <xf numFmtId="0" fontId="29" fillId="0" borderId="16" xfId="147" applyFont="1" applyBorder="1" applyAlignment="1">
      <alignment horizontal="center" vertical="top" wrapText="1"/>
    </xf>
    <xf numFmtId="0" fontId="29" fillId="0" borderId="52" xfId="147" applyFont="1" applyBorder="1"/>
    <xf numFmtId="0" fontId="29" fillId="0" borderId="53" xfId="147" applyFont="1" applyBorder="1" applyAlignment="1">
      <alignment vertical="top"/>
    </xf>
    <xf numFmtId="0" fontId="29" fillId="0" borderId="52" xfId="0" applyFont="1" applyFill="1" applyBorder="1" applyAlignment="1">
      <alignment horizontal="left" vertical="top" wrapText="1"/>
    </xf>
    <xf numFmtId="0" fontId="29" fillId="0" borderId="33" xfId="104" applyFont="1" applyFill="1" applyBorder="1" applyAlignment="1">
      <alignment horizontal="center"/>
    </xf>
    <xf numFmtId="0" fontId="29" fillId="0" borderId="40" xfId="104" applyFont="1" applyFill="1" applyBorder="1" applyAlignment="1">
      <alignment horizontal="center"/>
    </xf>
    <xf numFmtId="0" fontId="29" fillId="0" borderId="42" xfId="147" applyFont="1" applyFill="1" applyBorder="1" applyAlignment="1">
      <alignment horizontal="center" vertical="top"/>
    </xf>
    <xf numFmtId="0" fontId="29" fillId="0" borderId="37" xfId="147" applyFont="1" applyFill="1" applyBorder="1" applyAlignment="1">
      <alignment horizontal="center" vertical="center" wrapText="1"/>
    </xf>
    <xf numFmtId="0" fontId="29" fillId="0" borderId="29" xfId="147" applyFont="1" applyFill="1" applyBorder="1" applyAlignment="1">
      <alignment horizontal="center" vertical="center"/>
    </xf>
    <xf numFmtId="167" fontId="39" fillId="34" borderId="51" xfId="169" applyNumberFormat="1" applyFont="1" applyFill="1" applyBorder="1" applyAlignment="1">
      <alignment horizontal="center" vertical="top"/>
    </xf>
    <xf numFmtId="0" fontId="29" fillId="0" borderId="45" xfId="147" applyFont="1" applyFill="1" applyBorder="1" applyAlignment="1">
      <alignment wrapText="1"/>
    </xf>
    <xf numFmtId="0" fontId="29" fillId="0" borderId="68" xfId="147" applyFont="1" applyFill="1" applyBorder="1" applyAlignment="1">
      <alignment wrapText="1"/>
    </xf>
    <xf numFmtId="1" fontId="29" fillId="0" borderId="68" xfId="147" applyNumberFormat="1" applyFont="1" applyFill="1" applyBorder="1" applyAlignment="1">
      <alignment horizontal="center" wrapText="1"/>
    </xf>
    <xf numFmtId="1" fontId="29" fillId="0" borderId="44" xfId="147" applyNumberFormat="1" applyFont="1" applyBorder="1" applyAlignment="1">
      <alignment horizontal="center" wrapText="1"/>
    </xf>
    <xf numFmtId="167" fontId="39" fillId="34" borderId="29" xfId="169" applyNumberFormat="1" applyFont="1" applyFill="1" applyBorder="1" applyAlignment="1">
      <alignment horizontal="center" vertical="top"/>
    </xf>
    <xf numFmtId="0" fontId="29" fillId="0" borderId="96" xfId="147" applyFont="1" applyFill="1" applyBorder="1" applyAlignment="1">
      <alignment horizontal="left"/>
    </xf>
    <xf numFmtId="0" fontId="29" fillId="0" borderId="47" xfId="147" applyFont="1" applyFill="1" applyBorder="1" applyAlignment="1">
      <alignment horizontal="left"/>
    </xf>
    <xf numFmtId="0" fontId="29" fillId="0" borderId="52" xfId="147" applyFont="1" applyFill="1" applyBorder="1" applyAlignment="1">
      <alignment horizontal="left"/>
    </xf>
    <xf numFmtId="0" fontId="29" fillId="0" borderId="98" xfId="149" applyNumberFormat="1" applyFont="1" applyFill="1" applyBorder="1" applyAlignment="1">
      <alignment horizontal="center" vertical="top"/>
    </xf>
    <xf numFmtId="0" fontId="29" fillId="0" borderId="48" xfId="149" applyNumberFormat="1" applyFont="1" applyFill="1" applyBorder="1" applyAlignment="1">
      <alignment horizontal="center" vertical="top"/>
    </xf>
    <xf numFmtId="0" fontId="29" fillId="0" borderId="43" xfId="149" applyNumberFormat="1" applyFont="1" applyFill="1" applyBorder="1" applyAlignment="1">
      <alignment horizontal="center" vertical="top"/>
    </xf>
    <xf numFmtId="0" fontId="29" fillId="0" borderId="42" xfId="149" applyNumberFormat="1" applyFont="1" applyFill="1" applyBorder="1" applyAlignment="1">
      <alignment horizontal="center" vertical="top"/>
    </xf>
    <xf numFmtId="0" fontId="74" fillId="0" borderId="38" xfId="147" applyFont="1" applyFill="1" applyBorder="1" applyAlignment="1">
      <alignment vertical="top" wrapText="1"/>
    </xf>
    <xf numFmtId="0" fontId="74" fillId="0" borderId="68" xfId="147" applyFont="1" applyFill="1" applyBorder="1" applyAlignment="1">
      <alignment vertical="top" wrapText="1"/>
    </xf>
    <xf numFmtId="0" fontId="74" fillId="0" borderId="51" xfId="147" applyFont="1" applyFill="1" applyBorder="1" applyAlignment="1">
      <alignment vertical="top" wrapText="1"/>
    </xf>
    <xf numFmtId="167" fontId="39" fillId="0" borderId="56" xfId="150" applyNumberFormat="1" applyFont="1" applyBorder="1" applyAlignment="1">
      <alignment horizontal="center" vertical="top"/>
    </xf>
    <xf numFmtId="0" fontId="34" fillId="0" borderId="38" xfId="0" applyFont="1" applyBorder="1" applyAlignment="1">
      <alignment horizontal="left" vertical="center" wrapText="1"/>
    </xf>
    <xf numFmtId="0" fontId="34" fillId="0" borderId="0" xfId="0" applyFont="1" applyBorder="1" applyAlignment="1">
      <alignment horizontal="left" vertical="center" wrapText="1"/>
    </xf>
    <xf numFmtId="0" fontId="34" fillId="0" borderId="37" xfId="0" applyFont="1" applyBorder="1" applyAlignment="1">
      <alignment horizontal="left" vertical="top" wrapText="1"/>
    </xf>
    <xf numFmtId="0" fontId="34" fillId="0" borderId="0" xfId="0" applyFont="1" applyBorder="1" applyAlignment="1">
      <alignment horizontal="left" vertical="top" wrapText="1"/>
    </xf>
    <xf numFmtId="0" fontId="34" fillId="0" borderId="44" xfId="0" applyFont="1" applyBorder="1" applyAlignment="1">
      <alignment horizontal="left" vertical="center"/>
    </xf>
    <xf numFmtId="0" fontId="34" fillId="0" borderId="98" xfId="0" applyFont="1" applyBorder="1" applyAlignment="1">
      <alignment horizontal="center" vertical="center"/>
    </xf>
    <xf numFmtId="0" fontId="34" fillId="0" borderId="51" xfId="0" applyFont="1" applyBorder="1" applyAlignment="1">
      <alignment horizontal="center" vertical="center"/>
    </xf>
    <xf numFmtId="0" fontId="34" fillId="0" borderId="43" xfId="150" applyFont="1" applyBorder="1" applyAlignment="1">
      <alignment horizontal="center" vertical="center"/>
    </xf>
    <xf numFmtId="0" fontId="34" fillId="0" borderId="94" xfId="0" applyFont="1" applyBorder="1" applyAlignment="1">
      <alignment horizontal="left" vertical="center"/>
    </xf>
    <xf numFmtId="0" fontId="34" fillId="0" borderId="68" xfId="0" applyFont="1" applyBorder="1" applyAlignment="1">
      <alignment horizontal="left" vertical="top" wrapText="1"/>
    </xf>
    <xf numFmtId="0" fontId="34" fillId="0" borderId="38" xfId="0" applyFont="1" applyBorder="1" applyAlignment="1">
      <alignment horizontal="left" vertical="top" wrapText="1"/>
    </xf>
    <xf numFmtId="167" fontId="39" fillId="34" borderId="0" xfId="169" applyNumberFormat="1" applyFont="1" applyFill="1" applyBorder="1" applyAlignment="1">
      <alignment horizontal="center" vertical="top"/>
    </xf>
    <xf numFmtId="167" fontId="39" fillId="34" borderId="94" xfId="169" applyNumberFormat="1" applyFont="1" applyFill="1" applyBorder="1" applyAlignment="1">
      <alignment horizontal="center" vertical="top"/>
    </xf>
    <xf numFmtId="0" fontId="34" fillId="0" borderId="52" xfId="150" applyFont="1" applyBorder="1" applyAlignment="1">
      <alignment horizontal="left" vertical="top"/>
    </xf>
    <xf numFmtId="0" fontId="34" fillId="0" borderId="94" xfId="150" applyFont="1" applyBorder="1" applyAlignment="1">
      <alignment horizontal="left" vertical="top"/>
    </xf>
    <xf numFmtId="168" fontId="34" fillId="0" borderId="53" xfId="150" applyNumberFormat="1" applyFont="1" applyBorder="1" applyAlignment="1">
      <alignment horizontal="center" vertical="top"/>
    </xf>
    <xf numFmtId="0" fontId="29" fillId="0" borderId="14" xfId="109" applyFont="1" applyBorder="1" applyAlignment="1">
      <alignment vertical="center"/>
    </xf>
    <xf numFmtId="0" fontId="29" fillId="0" borderId="0" xfId="109" applyFont="1" applyBorder="1" applyAlignment="1">
      <alignment vertical="center"/>
    </xf>
    <xf numFmtId="0" fontId="29" fillId="0" borderId="13" xfId="109" applyFont="1" applyBorder="1" applyAlignment="1">
      <alignment vertical="center"/>
    </xf>
    <xf numFmtId="0" fontId="39" fillId="0" borderId="10" xfId="109" applyFont="1" applyBorder="1"/>
    <xf numFmtId="0" fontId="29" fillId="0" borderId="11" xfId="109" applyFont="1" applyBorder="1" applyAlignment="1">
      <alignment vertical="center"/>
    </xf>
    <xf numFmtId="0" fontId="29" fillId="0" borderId="12" xfId="109" applyFont="1" applyBorder="1" applyAlignment="1">
      <alignment vertical="center"/>
    </xf>
    <xf numFmtId="0" fontId="29" fillId="0" borderId="14" xfId="109" applyFont="1" applyBorder="1" applyAlignment="1">
      <alignment horizontal="left" vertical="center"/>
    </xf>
    <xf numFmtId="0" fontId="29" fillId="0" borderId="0" xfId="109" applyFont="1" applyBorder="1" applyAlignment="1">
      <alignment horizontal="left" vertical="center"/>
    </xf>
    <xf numFmtId="0" fontId="29" fillId="0" borderId="33" xfId="109" applyFont="1" applyBorder="1" applyAlignment="1">
      <alignment vertical="center"/>
    </xf>
    <xf numFmtId="0" fontId="29" fillId="0" borderId="34" xfId="109" applyFont="1" applyBorder="1" applyAlignment="1">
      <alignment vertical="center"/>
    </xf>
    <xf numFmtId="0" fontId="29" fillId="0" borderId="16" xfId="109" applyFont="1" applyBorder="1"/>
    <xf numFmtId="0" fontId="29" fillId="0" borderId="0" xfId="109" applyFont="1" applyBorder="1" applyAlignment="1">
      <alignment horizontal="center"/>
    </xf>
    <xf numFmtId="0" fontId="29" fillId="0" borderId="32" xfId="109" applyFont="1" applyBorder="1" applyAlignment="1">
      <alignment vertical="center"/>
    </xf>
    <xf numFmtId="0" fontId="29" fillId="0" borderId="22" xfId="109" applyFont="1" applyBorder="1" applyAlignment="1">
      <alignment horizontal="left" vertical="center"/>
    </xf>
    <xf numFmtId="0" fontId="29" fillId="0" borderId="23" xfId="109" applyFont="1" applyBorder="1" applyAlignment="1">
      <alignment horizontal="left" vertical="center"/>
    </xf>
    <xf numFmtId="0" fontId="29" fillId="0" borderId="23" xfId="109" applyFont="1" applyBorder="1" applyAlignment="1">
      <alignment vertical="center"/>
    </xf>
    <xf numFmtId="0" fontId="29" fillId="0" borderId="24" xfId="109" applyFont="1" applyBorder="1"/>
    <xf numFmtId="0" fontId="29" fillId="0" borderId="35" xfId="109" applyFont="1" applyBorder="1"/>
    <xf numFmtId="0" fontId="29" fillId="0" borderId="23" xfId="109" applyFont="1" applyBorder="1" applyAlignment="1">
      <alignment horizontal="center"/>
    </xf>
    <xf numFmtId="0" fontId="29" fillId="0" borderId="23" xfId="0" applyFont="1" applyBorder="1"/>
    <xf numFmtId="0" fontId="29" fillId="0" borderId="22" xfId="109" applyFont="1" applyBorder="1" applyAlignment="1">
      <alignment vertical="center"/>
    </xf>
    <xf numFmtId="0" fontId="29" fillId="0" borderId="36" xfId="109" applyFont="1" applyBorder="1" applyAlignment="1">
      <alignment vertical="center"/>
    </xf>
    <xf numFmtId="0" fontId="39" fillId="0" borderId="0" xfId="109" applyFont="1" applyBorder="1" applyAlignment="1">
      <alignment horizontal="left" vertical="center"/>
    </xf>
    <xf numFmtId="0" fontId="39" fillId="0" borderId="0" xfId="109" applyFont="1" applyBorder="1" applyAlignment="1">
      <alignment vertical="center"/>
    </xf>
    <xf numFmtId="0" fontId="29" fillId="0" borderId="0" xfId="109" applyFont="1" applyBorder="1"/>
    <xf numFmtId="0" fontId="29" fillId="0" borderId="32" xfId="109" applyFont="1" applyBorder="1"/>
    <xf numFmtId="0" fontId="29" fillId="0" borderId="14" xfId="121" applyFont="1" applyBorder="1"/>
    <xf numFmtId="0" fontId="29" fillId="0" borderId="0" xfId="121" applyFont="1" applyBorder="1"/>
    <xf numFmtId="0" fontId="29" fillId="0" borderId="0" xfId="121" applyFont="1" applyBorder="1" applyAlignment="1">
      <alignment horizontal="right" vertical="center" wrapText="1"/>
    </xf>
    <xf numFmtId="0" fontId="29" fillId="0" borderId="13" xfId="121" applyFont="1" applyBorder="1" applyAlignment="1">
      <alignment horizontal="right" vertical="center" wrapText="1"/>
    </xf>
    <xf numFmtId="0" fontId="29" fillId="0" borderId="10" xfId="129" applyFont="1" applyBorder="1" applyAlignment="1">
      <alignment horizontal="left" vertical="center"/>
    </xf>
    <xf numFmtId="0" fontId="29" fillId="0" borderId="11" xfId="129" applyFont="1" applyBorder="1" applyAlignment="1">
      <alignment horizontal="left" vertical="center"/>
    </xf>
    <xf numFmtId="0" fontId="29" fillId="0" borderId="11" xfId="121" applyFont="1" applyBorder="1"/>
    <xf numFmtId="0" fontId="29" fillId="0" borderId="11" xfId="129" applyFont="1" applyBorder="1" applyAlignment="1">
      <alignment vertical="center"/>
    </xf>
    <xf numFmtId="0" fontId="29" fillId="0" borderId="15" xfId="129" applyFont="1" applyBorder="1" applyAlignment="1">
      <alignment vertical="center"/>
    </xf>
    <xf numFmtId="0" fontId="29" fillId="0" borderId="15" xfId="121" applyFont="1" applyBorder="1"/>
    <xf numFmtId="0" fontId="29" fillId="0" borderId="11" xfId="130" applyFont="1" applyBorder="1" applyAlignment="1">
      <alignment horizontal="right" vertical="center"/>
    </xf>
    <xf numFmtId="0" fontId="29" fillId="0" borderId="17" xfId="130" applyFont="1" applyBorder="1" applyAlignment="1">
      <alignment vertical="center"/>
    </xf>
    <xf numFmtId="0" fontId="29" fillId="0" borderId="26" xfId="130" applyFont="1" applyBorder="1" applyAlignment="1">
      <alignment vertical="center"/>
    </xf>
    <xf numFmtId="0" fontId="29" fillId="0" borderId="21" xfId="121" applyFont="1" applyBorder="1"/>
    <xf numFmtId="0" fontId="29" fillId="0" borderId="11" xfId="121" applyFont="1" applyBorder="1" applyAlignment="1">
      <alignment horizontal="right" vertical="center" wrapText="1"/>
    </xf>
    <xf numFmtId="0" fontId="29" fillId="0" borderId="12" xfId="121" applyFont="1" applyBorder="1" applyAlignment="1">
      <alignment horizontal="right" vertical="center" wrapText="1"/>
    </xf>
    <xf numFmtId="0" fontId="29" fillId="0" borderId="14" xfId="121" applyFont="1" applyBorder="1" applyAlignment="1">
      <alignment horizontal="left"/>
    </xf>
    <xf numFmtId="0" fontId="29" fillId="0" borderId="13" xfId="121" applyFont="1" applyBorder="1"/>
    <xf numFmtId="0" fontId="29" fillId="0" borderId="16" xfId="121" applyFont="1" applyBorder="1"/>
    <xf numFmtId="0" fontId="29" fillId="0" borderId="33" xfId="121" applyFont="1" applyBorder="1"/>
    <xf numFmtId="0" fontId="74" fillId="0" borderId="20" xfId="118" applyFont="1" applyFill="1" applyBorder="1" applyAlignment="1">
      <alignment vertical="center"/>
    </xf>
    <xf numFmtId="0" fontId="74" fillId="0" borderId="0" xfId="118" applyFont="1" applyFill="1" applyBorder="1" applyAlignment="1">
      <alignment vertical="center"/>
    </xf>
    <xf numFmtId="0" fontId="74" fillId="0" borderId="20" xfId="118" applyFont="1" applyFill="1" applyBorder="1"/>
    <xf numFmtId="0" fontId="74" fillId="0" borderId="13" xfId="118" applyFont="1" applyFill="1" applyBorder="1"/>
    <xf numFmtId="0" fontId="74" fillId="0" borderId="68" xfId="118" applyFont="1" applyFill="1" applyBorder="1"/>
    <xf numFmtId="0" fontId="74" fillId="0" borderId="27" xfId="118" applyFont="1" applyFill="1" applyBorder="1"/>
    <xf numFmtId="0" fontId="74" fillId="0" borderId="0" xfId="118" applyFont="1" applyFill="1" applyBorder="1"/>
    <xf numFmtId="0" fontId="74" fillId="0" borderId="0" xfId="118" applyNumberFormat="1" applyFont="1" applyFill="1" applyBorder="1" applyAlignment="1">
      <alignment horizontal="left" wrapText="1"/>
    </xf>
    <xf numFmtId="0" fontId="74" fillId="0" borderId="14" xfId="118" applyFont="1" applyFill="1" applyBorder="1"/>
    <xf numFmtId="0" fontId="74" fillId="0" borderId="0" xfId="121" applyFont="1" applyFill="1"/>
    <xf numFmtId="0" fontId="74" fillId="0" borderId="38" xfId="118" applyFont="1" applyFill="1" applyBorder="1"/>
    <xf numFmtId="0" fontId="39" fillId="0" borderId="14" xfId="121" applyFont="1" applyBorder="1" applyAlignment="1">
      <alignment vertical="top"/>
    </xf>
    <xf numFmtId="0" fontId="29" fillId="0" borderId="0" xfId="121" applyFont="1" applyBorder="1" applyAlignment="1">
      <alignment vertical="top"/>
    </xf>
    <xf numFmtId="0" fontId="29" fillId="0" borderId="32" xfId="121" applyFont="1" applyBorder="1" applyAlignment="1">
      <alignment vertical="top"/>
    </xf>
    <xf numFmtId="0" fontId="29" fillId="0" borderId="39" xfId="121" applyFont="1" applyBorder="1" applyAlignment="1">
      <alignment vertical="top"/>
    </xf>
    <xf numFmtId="0" fontId="29" fillId="0" borderId="13" xfId="121" applyFont="1" applyBorder="1" applyAlignment="1">
      <alignment vertical="top"/>
    </xf>
    <xf numFmtId="0" fontId="29" fillId="0" borderId="0" xfId="121" applyFont="1" applyBorder="1" applyAlignment="1">
      <alignment vertical="top" wrapText="1"/>
    </xf>
    <xf numFmtId="0" fontId="29" fillId="0" borderId="32" xfId="121" applyFont="1" applyBorder="1" applyAlignment="1">
      <alignment vertical="top" wrapText="1"/>
    </xf>
    <xf numFmtId="0" fontId="29" fillId="0" borderId="0" xfId="121" applyFont="1" applyBorder="1" applyAlignment="1">
      <alignment vertical="center"/>
    </xf>
    <xf numFmtId="0" fontId="29" fillId="0" borderId="23" xfId="109" applyFont="1" applyBorder="1" applyAlignment="1">
      <alignment vertical="top"/>
    </xf>
    <xf numFmtId="0" fontId="8" fillId="0" borderId="23" xfId="109" applyFont="1" applyBorder="1" applyAlignment="1">
      <alignment vertical="center"/>
    </xf>
    <xf numFmtId="0" fontId="29" fillId="0" borderId="0" xfId="109" applyFont="1" applyBorder="1" applyAlignment="1">
      <alignment vertical="top"/>
    </xf>
    <xf numFmtId="0" fontId="74" fillId="0" borderId="129" xfId="169" applyFont="1" applyBorder="1" applyAlignment="1">
      <alignment vertical="top" wrapText="1"/>
    </xf>
    <xf numFmtId="0" fontId="74" fillId="0" borderId="129" xfId="169" applyFont="1" applyFill="1" applyBorder="1" applyAlignment="1">
      <alignment vertical="top" wrapText="1"/>
    </xf>
    <xf numFmtId="0" fontId="74" fillId="0" borderId="31" xfId="147" applyFont="1" applyBorder="1" applyAlignment="1">
      <alignment vertical="center" wrapText="1"/>
    </xf>
    <xf numFmtId="0" fontId="74" fillId="0" borderId="55" xfId="0" applyFont="1" applyBorder="1" applyAlignment="1">
      <alignment vertical="center"/>
    </xf>
    <xf numFmtId="166" fontId="74" fillId="0" borderId="0" xfId="144" applyNumberFormat="1" applyFont="1" applyAlignment="1">
      <alignment horizontal="left"/>
    </xf>
    <xf numFmtId="166" fontId="74" fillId="0" borderId="0" xfId="144" applyNumberFormat="1" applyFont="1" applyBorder="1" applyAlignment="1">
      <alignment horizontal="left"/>
    </xf>
    <xf numFmtId="0" fontId="29" fillId="0" borderId="33" xfId="149" applyFont="1" applyFill="1" applyBorder="1" applyAlignment="1">
      <alignment vertical="top" wrapText="1"/>
    </xf>
    <xf numFmtId="167" fontId="39" fillId="0" borderId="40" xfId="149" applyNumberFormat="1" applyFont="1" applyFill="1" applyBorder="1" applyAlignment="1">
      <alignment vertical="top" wrapText="1"/>
    </xf>
    <xf numFmtId="0" fontId="74" fillId="0" borderId="41" xfId="0" applyFont="1" applyFill="1" applyBorder="1" applyAlignment="1">
      <alignment horizontal="left" vertical="top" wrapText="1"/>
    </xf>
    <xf numFmtId="0" fontId="74" fillId="0" borderId="29" xfId="0" applyFont="1" applyFill="1" applyBorder="1" applyAlignment="1">
      <alignment horizontal="left" vertical="top" wrapText="1"/>
    </xf>
    <xf numFmtId="0" fontId="74" fillId="0" borderId="29" xfId="169" applyFont="1" applyFill="1" applyBorder="1" applyAlignment="1">
      <alignment horizontal="center"/>
    </xf>
    <xf numFmtId="167" fontId="73" fillId="0" borderId="42" xfId="169" applyNumberFormat="1" applyFont="1" applyFill="1" applyBorder="1" applyAlignment="1">
      <alignment horizontal="left"/>
    </xf>
    <xf numFmtId="0" fontId="74" fillId="0" borderId="44" xfId="0" applyFont="1" applyFill="1" applyBorder="1" applyAlignment="1">
      <alignment horizontal="center" wrapText="1"/>
    </xf>
    <xf numFmtId="0" fontId="74" fillId="0" borderId="44" xfId="0" applyFont="1" applyFill="1" applyBorder="1" applyAlignment="1">
      <alignment horizontal="left" vertical="center" wrapText="1"/>
    </xf>
    <xf numFmtId="0" fontId="74" fillId="0" borderId="98" xfId="0" applyFont="1" applyFill="1" applyBorder="1" applyAlignment="1">
      <alignment horizontal="center" vertical="center" wrapText="1"/>
    </xf>
    <xf numFmtId="0" fontId="74" fillId="0" borderId="47" xfId="0" applyFont="1" applyFill="1" applyBorder="1" applyAlignment="1">
      <alignment horizontal="left" vertical="top" wrapText="1"/>
    </xf>
    <xf numFmtId="0" fontId="74" fillId="0" borderId="37" xfId="0" applyFont="1" applyFill="1" applyBorder="1" applyAlignment="1">
      <alignment horizontal="left" vertical="top" wrapText="1"/>
    </xf>
    <xf numFmtId="0" fontId="74" fillId="0" borderId="37" xfId="169" applyFont="1" applyFill="1" applyBorder="1" applyAlignment="1">
      <alignment horizontal="center"/>
    </xf>
    <xf numFmtId="167" fontId="73" fillId="0" borderId="48" xfId="169" applyNumberFormat="1" applyFont="1" applyFill="1" applyBorder="1" applyAlignment="1">
      <alignment horizontal="left"/>
    </xf>
    <xf numFmtId="0" fontId="74" fillId="0" borderId="37" xfId="0" applyFont="1" applyFill="1" applyBorder="1" applyAlignment="1">
      <alignment horizontal="center" wrapText="1"/>
    </xf>
    <xf numFmtId="0" fontId="74" fillId="0" borderId="50" xfId="0" applyFont="1" applyFill="1" applyBorder="1" applyAlignment="1">
      <alignment horizontal="left" vertical="top" wrapText="1"/>
    </xf>
    <xf numFmtId="0" fontId="74" fillId="0" borderId="122" xfId="0" applyFont="1" applyFill="1" applyBorder="1" applyAlignment="1">
      <alignment horizontal="left" vertical="top"/>
    </xf>
    <xf numFmtId="0" fontId="74" fillId="0" borderId="38" xfId="169" applyFont="1" applyFill="1" applyBorder="1" applyAlignment="1">
      <alignment horizontal="center"/>
    </xf>
    <xf numFmtId="0" fontId="74" fillId="0" borderId="94" xfId="169" applyFont="1" applyFill="1" applyBorder="1" applyAlignment="1">
      <alignment horizontal="center"/>
    </xf>
    <xf numFmtId="167" fontId="39" fillId="0" borderId="94" xfId="147" applyNumberFormat="1" applyFont="1" applyFill="1" applyBorder="1" applyAlignment="1">
      <alignment horizontal="center" vertical="top"/>
    </xf>
    <xf numFmtId="0" fontId="29" fillId="0" borderId="27" xfId="0" applyFont="1" applyFill="1" applyBorder="1" applyAlignment="1">
      <alignment horizontal="center"/>
    </xf>
    <xf numFmtId="0" fontId="29" fillId="0" borderId="42" xfId="0" applyFont="1" applyFill="1" applyBorder="1" applyAlignment="1">
      <alignment horizontal="center"/>
    </xf>
    <xf numFmtId="0" fontId="29" fillId="0" borderId="52" xfId="149" applyFont="1" applyFill="1" applyBorder="1" applyAlignment="1">
      <alignment horizontal="center" vertical="center" wrapText="1"/>
    </xf>
    <xf numFmtId="0" fontId="29" fillId="0" borderId="29" xfId="0" applyFont="1" applyFill="1" applyBorder="1" applyAlignment="1">
      <alignment horizontal="center" vertical="center"/>
    </xf>
    <xf numFmtId="0" fontId="29" fillId="0" borderId="44" xfId="149" applyFont="1" applyFill="1" applyBorder="1" applyAlignment="1">
      <alignment vertical="center" wrapText="1"/>
    </xf>
    <xf numFmtId="0" fontId="29" fillId="0" borderId="44" xfId="149" applyFont="1" applyFill="1" applyBorder="1" applyAlignment="1">
      <alignment horizontal="center" vertical="center" wrapText="1"/>
    </xf>
    <xf numFmtId="0" fontId="29" fillId="0" borderId="98" xfId="149" applyFont="1" applyFill="1" applyBorder="1" applyAlignment="1">
      <alignment horizontal="left" vertical="center" wrapText="1"/>
    </xf>
    <xf numFmtId="0" fontId="29" fillId="0" borderId="44" xfId="147" applyFont="1" applyFill="1" applyBorder="1" applyAlignment="1">
      <alignment vertical="center" wrapText="1"/>
    </xf>
    <xf numFmtId="0" fontId="29" fillId="0" borderId="98" xfId="149" applyFont="1" applyFill="1" applyBorder="1" applyAlignment="1">
      <alignment vertical="center" wrapText="1"/>
    </xf>
    <xf numFmtId="167" fontId="39" fillId="0" borderId="53" xfId="149" applyNumberFormat="1" applyFont="1" applyFill="1" applyBorder="1" applyAlignment="1">
      <alignment vertical="center" wrapText="1"/>
    </xf>
    <xf numFmtId="0" fontId="29" fillId="0" borderId="144" xfId="149" applyFont="1" applyFill="1" applyBorder="1" applyAlignment="1">
      <alignment vertical="center" wrapText="1"/>
    </xf>
    <xf numFmtId="0" fontId="29" fillId="0" borderId="146" xfId="147" applyFont="1" applyFill="1" applyBorder="1" applyAlignment="1">
      <alignment horizontal="left" vertical="center" wrapText="1"/>
    </xf>
    <xf numFmtId="0" fontId="29" fillId="0" borderId="145" xfId="149" applyFont="1" applyFill="1" applyBorder="1" applyAlignment="1">
      <alignment vertical="center" wrapText="1"/>
    </xf>
    <xf numFmtId="0" fontId="29" fillId="0" borderId="147" xfId="147" applyFont="1" applyFill="1" applyBorder="1" applyAlignment="1">
      <alignment horizontal="left" vertical="center" wrapText="1"/>
    </xf>
    <xf numFmtId="0" fontId="29" fillId="0" borderId="62" xfId="0" applyFont="1" applyFill="1" applyBorder="1" applyAlignment="1">
      <alignment vertical="center"/>
    </xf>
    <xf numFmtId="0" fontId="29" fillId="0" borderId="33" xfId="0" applyFont="1" applyFill="1" applyBorder="1" applyAlignment="1">
      <alignment vertical="center"/>
    </xf>
    <xf numFmtId="0" fontId="29" fillId="0" borderId="40" xfId="0" applyFont="1" applyFill="1" applyBorder="1" applyAlignment="1">
      <alignment vertical="center"/>
    </xf>
    <xf numFmtId="0" fontId="29" fillId="0" borderId="145" xfId="0" applyFont="1" applyFill="1" applyBorder="1" applyAlignment="1">
      <alignment vertical="center"/>
    </xf>
    <xf numFmtId="0" fontId="29" fillId="0" borderId="94" xfId="0" applyFont="1" applyFill="1" applyBorder="1" applyAlignment="1">
      <alignment vertical="center"/>
    </xf>
    <xf numFmtId="0" fontId="29" fillId="0" borderId="94" xfId="0" applyFont="1" applyFill="1" applyBorder="1" applyAlignment="1">
      <alignment horizontal="right" vertical="center"/>
    </xf>
    <xf numFmtId="167" fontId="73" fillId="0" borderId="53" xfId="0" applyNumberFormat="1" applyFont="1" applyFill="1" applyBorder="1" applyAlignment="1">
      <alignment vertical="center"/>
    </xf>
    <xf numFmtId="0" fontId="29" fillId="0" borderId="72" xfId="149" applyFont="1" applyFill="1" applyBorder="1" applyAlignment="1">
      <alignment vertical="center" wrapText="1"/>
    </xf>
    <xf numFmtId="0" fontId="29" fillId="0" borderId="71" xfId="149" applyFont="1" applyFill="1" applyBorder="1" applyAlignment="1">
      <alignment horizontal="center" vertical="center" wrapText="1"/>
    </xf>
    <xf numFmtId="0" fontId="29" fillId="0" borderId="147" xfId="149" applyFont="1" applyFill="1" applyBorder="1" applyAlignment="1">
      <alignment horizontal="center" vertical="center" wrapText="1"/>
    </xf>
    <xf numFmtId="167" fontId="74" fillId="0" borderId="94" xfId="148" applyNumberFormat="1" applyFont="1" applyBorder="1" applyAlignment="1">
      <alignment horizontal="right" vertical="center"/>
    </xf>
    <xf numFmtId="0" fontId="74" fillId="0" borderId="94" xfId="148" applyFont="1" applyBorder="1" applyAlignment="1">
      <alignment horizontal="center" vertical="center" wrapText="1"/>
    </xf>
    <xf numFmtId="166" fontId="83" fillId="35" borderId="0" xfId="147" applyNumberFormat="1" applyFont="1" applyFill="1" applyAlignment="1">
      <alignment horizontal="left" vertical="center"/>
    </xf>
    <xf numFmtId="166" fontId="83" fillId="35" borderId="0" xfId="147" applyNumberFormat="1" applyFont="1" applyFill="1" applyAlignment="1">
      <alignment horizontal="center" vertical="center"/>
    </xf>
    <xf numFmtId="0" fontId="84" fillId="36" borderId="0" xfId="143" applyFont="1" applyFill="1" applyAlignment="1">
      <alignment vertical="center"/>
    </xf>
    <xf numFmtId="0" fontId="29" fillId="0" borderId="41" xfId="104" applyFont="1" applyFill="1" applyBorder="1" applyAlignment="1">
      <alignment horizontal="center" vertical="top" wrapText="1"/>
    </xf>
    <xf numFmtId="0" fontId="29" fillId="0" borderId="29" xfId="104" applyFont="1" applyFill="1" applyBorder="1" applyAlignment="1">
      <alignment horizontal="center" vertical="top" wrapText="1"/>
    </xf>
    <xf numFmtId="0" fontId="29" fillId="0" borderId="42" xfId="104" applyFont="1" applyFill="1" applyBorder="1" applyAlignment="1">
      <alignment horizontal="center" vertical="top" wrapText="1"/>
    </xf>
    <xf numFmtId="167" fontId="73" fillId="0" borderId="98" xfId="104" applyNumberFormat="1" applyFont="1" applyFill="1" applyBorder="1" applyAlignment="1">
      <alignment horizontal="center" vertical="top" wrapText="1"/>
    </xf>
    <xf numFmtId="0" fontId="34" fillId="0" borderId="42" xfId="169" applyFont="1" applyFill="1" applyBorder="1" applyAlignment="1">
      <alignment wrapText="1"/>
    </xf>
    <xf numFmtId="0" fontId="34" fillId="0" borderId="0" xfId="169" applyFont="1" applyFill="1" applyBorder="1" applyAlignment="1">
      <alignment vertical="top" wrapText="1"/>
    </xf>
    <xf numFmtId="0" fontId="86" fillId="0" borderId="98" xfId="169" applyFont="1" applyFill="1" applyBorder="1" applyAlignment="1">
      <alignment wrapText="1"/>
    </xf>
    <xf numFmtId="0" fontId="29" fillId="0" borderId="27" xfId="149" applyFont="1" applyFill="1" applyBorder="1" applyAlignment="1">
      <alignment horizontal="center" vertical="top"/>
    </xf>
    <xf numFmtId="0" fontId="74" fillId="0" borderId="34" xfId="104" applyFont="1" applyFill="1" applyBorder="1" applyAlignment="1">
      <alignment vertical="center" textRotation="90" wrapText="1"/>
    </xf>
    <xf numFmtId="0" fontId="74" fillId="0" borderId="43" xfId="104" applyFont="1" applyFill="1" applyBorder="1" applyAlignment="1">
      <alignment vertical="center" textRotation="90" wrapText="1"/>
    </xf>
    <xf numFmtId="0" fontId="74" fillId="0" borderId="41" xfId="104" applyFont="1" applyFill="1" applyBorder="1" applyAlignment="1">
      <alignment vertical="center" textRotation="90" wrapText="1"/>
    </xf>
    <xf numFmtId="0" fontId="74" fillId="0" borderId="42" xfId="104" applyFont="1" applyFill="1" applyBorder="1" applyAlignment="1">
      <alignment vertical="center" textRotation="90" wrapText="1"/>
    </xf>
    <xf numFmtId="0" fontId="74" fillId="0" borderId="37" xfId="104" applyFont="1" applyFill="1" applyBorder="1" applyAlignment="1">
      <alignment horizontal="left" vertical="center" wrapText="1"/>
    </xf>
    <xf numFmtId="0" fontId="74" fillId="0" borderId="37" xfId="104" applyFont="1" applyFill="1" applyBorder="1" applyAlignment="1">
      <alignment horizontal="left" vertical="center"/>
    </xf>
    <xf numFmtId="0" fontId="74" fillId="0" borderId="94" xfId="104" applyFont="1" applyFill="1" applyBorder="1" applyAlignment="1">
      <alignment horizontal="left" vertical="center"/>
    </xf>
    <xf numFmtId="0" fontId="18" fillId="0" borderId="40" xfId="0" applyFont="1" applyBorder="1"/>
    <xf numFmtId="0" fontId="42" fillId="0" borderId="27" xfId="169" applyFont="1" applyFill="1" applyBorder="1" applyAlignment="1"/>
    <xf numFmtId="165" fontId="29" fillId="0" borderId="56" xfId="149" applyNumberFormat="1" applyFont="1" applyBorder="1" applyAlignment="1">
      <alignment horizontal="center" vertical="top"/>
    </xf>
    <xf numFmtId="0" fontId="29" fillId="0" borderId="47" xfId="169" applyFont="1" applyFill="1" applyBorder="1" applyAlignment="1">
      <alignment horizontal="left" vertical="top"/>
    </xf>
    <xf numFmtId="0" fontId="18" fillId="0" borderId="44" xfId="149" applyNumberFormat="1" applyFont="1" applyFill="1" applyBorder="1" applyAlignment="1">
      <alignment horizontal="center" vertical="center"/>
    </xf>
    <xf numFmtId="0" fontId="18" fillId="0" borderId="37" xfId="149" applyNumberFormat="1" applyFont="1" applyFill="1" applyBorder="1" applyAlignment="1">
      <alignment horizontal="center" vertical="center"/>
    </xf>
    <xf numFmtId="0" fontId="18" fillId="0" borderId="94" xfId="149" applyNumberFormat="1" applyFont="1" applyFill="1" applyBorder="1" applyAlignment="1">
      <alignment horizontal="center" vertical="center"/>
    </xf>
    <xf numFmtId="0" fontId="18" fillId="0" borderId="38" xfId="149" applyNumberFormat="1" applyFont="1" applyFill="1" applyBorder="1" applyAlignment="1">
      <alignment horizontal="center" vertical="center"/>
    </xf>
    <xf numFmtId="0" fontId="18" fillId="0" borderId="68" xfId="149" applyNumberFormat="1" applyFont="1" applyFill="1" applyBorder="1" applyAlignment="1">
      <alignment horizontal="center" vertical="center"/>
    </xf>
    <xf numFmtId="165" fontId="18" fillId="0" borderId="0" xfId="149" applyNumberFormat="1" applyFont="1" applyFill="1" applyBorder="1" applyAlignment="1">
      <alignment horizontal="center" vertical="center"/>
    </xf>
    <xf numFmtId="0" fontId="74" fillId="0" borderId="38" xfId="104" applyFont="1" applyFill="1" applyBorder="1" applyAlignment="1">
      <alignment horizontal="right" vertical="center" wrapText="1"/>
    </xf>
    <xf numFmtId="0" fontId="74" fillId="0" borderId="38" xfId="104" applyFont="1" applyFill="1" applyBorder="1" applyAlignment="1">
      <alignment horizontal="right" vertical="center"/>
    </xf>
    <xf numFmtId="0" fontId="74" fillId="0" borderId="37" xfId="104" applyFont="1" applyFill="1" applyBorder="1" applyAlignment="1">
      <alignment horizontal="right" vertical="center" wrapText="1"/>
    </xf>
    <xf numFmtId="0" fontId="74" fillId="0" borderId="94" xfId="149" applyFont="1" applyFill="1" applyBorder="1" applyAlignment="1">
      <alignment vertical="top" wrapText="1"/>
    </xf>
    <xf numFmtId="165" fontId="29" fillId="0" borderId="94" xfId="149" applyNumberFormat="1" applyFont="1" applyFill="1" applyBorder="1" applyAlignment="1">
      <alignment horizontal="center" vertical="center"/>
    </xf>
    <xf numFmtId="0" fontId="34" fillId="0" borderId="98" xfId="104" applyNumberFormat="1" applyFont="1" applyFill="1" applyBorder="1" applyAlignment="1">
      <alignment horizontal="left"/>
    </xf>
    <xf numFmtId="0" fontId="34" fillId="0" borderId="48" xfId="104" applyNumberFormat="1" applyFont="1" applyFill="1" applyBorder="1" applyAlignment="1">
      <alignment horizontal="left"/>
    </xf>
    <xf numFmtId="0" fontId="29" fillId="0" borderId="43" xfId="104" applyNumberFormat="1" applyFont="1" applyFill="1" applyBorder="1" applyAlignment="1">
      <alignment horizontal="left" vertical="center"/>
    </xf>
    <xf numFmtId="0" fontId="29" fillId="0" borderId="53" xfId="104" applyNumberFormat="1" applyFont="1" applyFill="1" applyBorder="1" applyAlignment="1">
      <alignment horizontal="left" vertical="center"/>
    </xf>
    <xf numFmtId="0" fontId="38" fillId="0" borderId="34" xfId="104" applyFont="1" applyFill="1" applyBorder="1" applyAlignment="1">
      <alignment vertical="top" wrapText="1"/>
    </xf>
    <xf numFmtId="0" fontId="38" fillId="0" borderId="0" xfId="104" applyFont="1" applyFill="1" applyBorder="1" applyAlignment="1">
      <alignment vertical="top" wrapText="1"/>
    </xf>
    <xf numFmtId="0" fontId="38" fillId="0" borderId="43" xfId="104" applyFont="1" applyFill="1" applyBorder="1" applyAlignment="1">
      <alignment vertical="top" wrapText="1"/>
    </xf>
    <xf numFmtId="0" fontId="38" fillId="0" borderId="41" xfId="104" applyFont="1" applyFill="1" applyBorder="1" applyAlignment="1">
      <alignment vertical="top" wrapText="1"/>
    </xf>
    <xf numFmtId="0" fontId="38" fillId="0" borderId="29" xfId="104" applyFont="1" applyFill="1" applyBorder="1" applyAlignment="1">
      <alignment vertical="top" wrapText="1"/>
    </xf>
    <xf numFmtId="0" fontId="38" fillId="0" borderId="42" xfId="104" applyFont="1" applyFill="1" applyBorder="1" applyAlignment="1">
      <alignment vertical="top" wrapText="1"/>
    </xf>
    <xf numFmtId="0" fontId="34" fillId="0" borderId="98" xfId="104" applyNumberFormat="1" applyFont="1" applyFill="1" applyBorder="1" applyAlignment="1">
      <alignment horizontal="right"/>
    </xf>
    <xf numFmtId="0" fontId="34" fillId="0" borderId="48" xfId="104" applyNumberFormat="1" applyFont="1" applyFill="1" applyBorder="1" applyAlignment="1">
      <alignment horizontal="right"/>
    </xf>
    <xf numFmtId="0" fontId="34" fillId="0" borderId="53" xfId="104" applyNumberFormat="1" applyFont="1" applyFill="1" applyBorder="1" applyAlignment="1">
      <alignment horizontal="right"/>
    </xf>
    <xf numFmtId="0" fontId="29" fillId="0" borderId="98" xfId="104" applyNumberFormat="1" applyFont="1" applyFill="1" applyBorder="1" applyAlignment="1">
      <alignment horizontal="center" vertical="center"/>
    </xf>
    <xf numFmtId="0" fontId="29" fillId="0" borderId="48" xfId="104" applyNumberFormat="1" applyFont="1" applyFill="1" applyBorder="1" applyAlignment="1">
      <alignment horizontal="center" vertical="center"/>
    </xf>
    <xf numFmtId="0" fontId="29" fillId="0" borderId="51" xfId="104" applyNumberFormat="1" applyFont="1" applyFill="1" applyBorder="1" applyAlignment="1">
      <alignment horizontal="center" vertical="center"/>
    </xf>
    <xf numFmtId="0" fontId="29" fillId="0" borderId="46" xfId="104" applyNumberFormat="1" applyFont="1" applyFill="1" applyBorder="1" applyAlignment="1">
      <alignment horizontal="center" vertical="center"/>
    </xf>
    <xf numFmtId="0" fontId="29" fillId="0" borderId="48" xfId="104" applyNumberFormat="1" applyFont="1" applyFill="1" applyBorder="1" applyAlignment="1">
      <alignment horizontal="center"/>
    </xf>
    <xf numFmtId="0" fontId="29" fillId="0" borderId="53" xfId="104" applyNumberFormat="1" applyFont="1" applyFill="1" applyBorder="1" applyAlignment="1">
      <alignment horizontal="center"/>
    </xf>
    <xf numFmtId="1" fontId="29" fillId="0" borderId="37" xfId="104" applyNumberFormat="1" applyFont="1" applyFill="1" applyBorder="1" applyAlignment="1">
      <alignment horizontal="left" vertical="center" wrapText="1"/>
    </xf>
    <xf numFmtId="0" fontId="29" fillId="0" borderId="139" xfId="104" applyFont="1" applyFill="1" applyBorder="1" applyAlignment="1">
      <alignment horizontal="center" vertical="top" wrapText="1"/>
    </xf>
    <xf numFmtId="0" fontId="29" fillId="0" borderId="46" xfId="104" applyFont="1" applyFill="1" applyBorder="1" applyAlignment="1">
      <alignment horizontal="center" vertical="top" wrapText="1"/>
    </xf>
    <xf numFmtId="0" fontId="74" fillId="0" borderId="34" xfId="148" applyFont="1" applyFill="1" applyBorder="1" applyAlignment="1">
      <alignment horizontal="left" vertical="top" wrapText="1"/>
    </xf>
    <xf numFmtId="0" fontId="74" fillId="0" borderId="40" xfId="148" applyFont="1" applyFill="1" applyBorder="1" applyAlignment="1">
      <alignment horizontal="center" wrapText="1"/>
    </xf>
    <xf numFmtId="0" fontId="74" fillId="0" borderId="53" xfId="148" applyFont="1" applyFill="1" applyBorder="1" applyAlignment="1">
      <alignment vertical="center" wrapText="1"/>
    </xf>
    <xf numFmtId="0" fontId="74" fillId="0" borderId="43" xfId="148" applyFont="1" applyFill="1" applyBorder="1" applyAlignment="1">
      <alignment vertical="center" wrapText="1"/>
    </xf>
    <xf numFmtId="165" fontId="74" fillId="0" borderId="56" xfId="148" applyNumberFormat="1" applyFont="1" applyFill="1" applyBorder="1" applyAlignment="1">
      <alignment horizontal="center" vertical="top"/>
    </xf>
    <xf numFmtId="165" fontId="74" fillId="0" borderId="38" xfId="148" applyNumberFormat="1" applyFont="1" applyFill="1" applyBorder="1" applyAlignment="1">
      <alignment horizontal="center" vertical="top" wrapText="1"/>
    </xf>
    <xf numFmtId="0" fontId="74" fillId="0" borderId="98" xfId="104" applyNumberFormat="1" applyFont="1" applyFill="1" applyBorder="1" applyAlignment="1">
      <alignment horizontal="left" vertical="center"/>
    </xf>
    <xf numFmtId="0" fontId="74" fillId="0" borderId="48" xfId="104" applyNumberFormat="1" applyFont="1" applyFill="1" applyBorder="1" applyAlignment="1">
      <alignment horizontal="left" vertical="center"/>
    </xf>
    <xf numFmtId="0" fontId="74" fillId="0" borderId="51" xfId="104" applyNumberFormat="1" applyFont="1" applyFill="1" applyBorder="1" applyAlignment="1">
      <alignment horizontal="left" vertical="center"/>
    </xf>
    <xf numFmtId="0" fontId="74" fillId="0" borderId="48" xfId="104" applyNumberFormat="1" applyFont="1" applyFill="1" applyBorder="1" applyAlignment="1">
      <alignment horizontal="left"/>
    </xf>
    <xf numFmtId="0" fontId="74" fillId="0" borderId="53" xfId="104" applyNumberFormat="1" applyFont="1" applyFill="1" applyBorder="1" applyAlignment="1">
      <alignment horizontal="left"/>
    </xf>
    <xf numFmtId="0" fontId="74" fillId="0" borderId="98" xfId="104" applyNumberFormat="1" applyFont="1" applyFill="1" applyBorder="1" applyAlignment="1">
      <alignment horizontal="center" vertical="center"/>
    </xf>
    <xf numFmtId="0" fontId="74" fillId="0" borderId="48" xfId="104" applyNumberFormat="1" applyFont="1" applyFill="1" applyBorder="1" applyAlignment="1">
      <alignment horizontal="center" vertical="center"/>
    </xf>
    <xf numFmtId="0" fontId="74" fillId="0" borderId="51" xfId="104" applyNumberFormat="1" applyFont="1" applyFill="1" applyBorder="1" applyAlignment="1">
      <alignment horizontal="center" vertical="center"/>
    </xf>
    <xf numFmtId="0" fontId="74" fillId="0" borderId="48" xfId="104" applyNumberFormat="1" applyFont="1" applyFill="1" applyBorder="1" applyAlignment="1">
      <alignment horizontal="center"/>
    </xf>
    <xf numFmtId="0" fontId="74" fillId="0" borderId="53" xfId="104" applyNumberFormat="1" applyFont="1" applyFill="1" applyBorder="1" applyAlignment="1">
      <alignment horizontal="center"/>
    </xf>
    <xf numFmtId="0" fontId="74" fillId="0" borderId="43" xfId="148" applyFont="1" applyFill="1" applyBorder="1" applyAlignment="1">
      <alignment horizontal="center" vertical="top" wrapText="1"/>
    </xf>
    <xf numFmtId="0" fontId="29" fillId="0" borderId="0" xfId="169" applyFont="1" applyFill="1" applyBorder="1" applyAlignment="1"/>
    <xf numFmtId="0" fontId="29" fillId="0" borderId="0" xfId="169" applyFont="1" applyFill="1" applyBorder="1" applyAlignment="1">
      <alignment vertical="top"/>
    </xf>
    <xf numFmtId="0" fontId="18" fillId="0" borderId="0" xfId="169" applyFont="1" applyFill="1" applyBorder="1"/>
    <xf numFmtId="0" fontId="74" fillId="0" borderId="0" xfId="169" applyFont="1" applyFill="1" applyBorder="1" applyAlignment="1">
      <alignment vertical="top"/>
    </xf>
    <xf numFmtId="0" fontId="29" fillId="0" borderId="0" xfId="149" applyFont="1" applyFill="1" applyBorder="1" applyAlignment="1">
      <alignment horizontal="left" vertical="top"/>
    </xf>
    <xf numFmtId="0" fontId="29" fillId="0" borderId="47" xfId="169" applyFont="1" applyFill="1" applyBorder="1"/>
    <xf numFmtId="0" fontId="18" fillId="0" borderId="37" xfId="202" applyFont="1" applyFill="1" applyBorder="1"/>
    <xf numFmtId="0" fontId="18" fillId="0" borderId="37" xfId="169" applyFill="1" applyBorder="1"/>
    <xf numFmtId="0" fontId="70" fillId="0" borderId="37" xfId="202" applyFill="1" applyBorder="1"/>
    <xf numFmtId="164" fontId="29" fillId="0" borderId="52" xfId="203" applyFont="1" applyFill="1" applyBorder="1" applyAlignment="1">
      <alignment vertical="top"/>
    </xf>
    <xf numFmtId="0" fontId="70" fillId="0" borderId="94" xfId="202" applyFill="1" applyBorder="1"/>
    <xf numFmtId="0" fontId="70" fillId="0" borderId="34" xfId="202" applyFill="1" applyBorder="1"/>
    <xf numFmtId="165" fontId="28" fillId="0" borderId="0" xfId="149" applyNumberFormat="1" applyFont="1" applyFill="1" applyAlignment="1">
      <alignment horizontal="center" vertical="top"/>
    </xf>
    <xf numFmtId="0" fontId="29" fillId="0" borderId="47" xfId="169" applyFont="1" applyFill="1" applyBorder="1" applyAlignment="1">
      <alignment wrapText="1"/>
    </xf>
    <xf numFmtId="165" fontId="34" fillId="0" borderId="0" xfId="149" applyNumberFormat="1" applyFont="1" applyFill="1" applyBorder="1" applyAlignment="1">
      <alignment horizontal="center" vertical="top"/>
    </xf>
    <xf numFmtId="0" fontId="29" fillId="0" borderId="0" xfId="169" applyFont="1" applyFill="1" applyBorder="1" applyAlignment="1">
      <alignment wrapText="1"/>
    </xf>
    <xf numFmtId="165" fontId="34" fillId="0" borderId="68" xfId="149" applyNumberFormat="1" applyFont="1" applyFill="1" applyBorder="1" applyAlignment="1">
      <alignment horizontal="center" vertical="top"/>
    </xf>
    <xf numFmtId="165" fontId="73" fillId="0" borderId="48" xfId="147" applyNumberFormat="1" applyFont="1" applyFill="1" applyBorder="1" applyAlignment="1">
      <alignment horizontal="center" vertical="center" wrapText="1"/>
    </xf>
    <xf numFmtId="0" fontId="29" fillId="0" borderId="0" xfId="147" applyFont="1" applyBorder="1" applyAlignment="1">
      <alignment vertical="top" wrapText="1"/>
    </xf>
    <xf numFmtId="0" fontId="29" fillId="0" borderId="37" xfId="147" applyFont="1" applyBorder="1" applyAlignment="1">
      <alignment horizontal="center" vertical="center"/>
    </xf>
    <xf numFmtId="0" fontId="29" fillId="0" borderId="37" xfId="147" applyFont="1" applyBorder="1" applyAlignment="1">
      <alignment vertical="center" wrapText="1"/>
    </xf>
    <xf numFmtId="0" fontId="74" fillId="0" borderId="96" xfId="147" applyFont="1" applyFill="1" applyBorder="1" applyAlignment="1">
      <alignment vertical="top" wrapText="1"/>
    </xf>
    <xf numFmtId="168" fontId="74" fillId="0" borderId="98" xfId="147" applyNumberFormat="1" applyFont="1" applyFill="1" applyBorder="1" applyAlignment="1">
      <alignment vertical="top"/>
    </xf>
    <xf numFmtId="0" fontId="74" fillId="0" borderId="52" xfId="147" applyFont="1" applyFill="1" applyBorder="1" applyAlignment="1">
      <alignment vertical="top" wrapText="1"/>
    </xf>
    <xf numFmtId="168" fontId="74" fillId="0" borderId="53" xfId="147" applyNumberFormat="1" applyFont="1" applyFill="1" applyBorder="1" applyAlignment="1">
      <alignment vertical="top"/>
    </xf>
    <xf numFmtId="0" fontId="18" fillId="0" borderId="68" xfId="150" applyFont="1" applyBorder="1" applyAlignment="1">
      <alignment horizontal="left" vertical="center" wrapText="1"/>
    </xf>
    <xf numFmtId="0" fontId="18" fillId="0" borderId="0" xfId="148" applyFont="1" applyAlignment="1">
      <alignment horizontal="left" vertical="center"/>
    </xf>
    <xf numFmtId="0" fontId="18" fillId="0" borderId="38" xfId="104" applyBorder="1"/>
    <xf numFmtId="0" fontId="18" fillId="0" borderId="37" xfId="104" applyFont="1" applyBorder="1"/>
    <xf numFmtId="0" fontId="18" fillId="0" borderId="38" xfId="104" applyBorder="1" applyAlignment="1">
      <alignment vertical="center"/>
    </xf>
    <xf numFmtId="0" fontId="29" fillId="0" borderId="68" xfId="104" applyFont="1" applyBorder="1" applyAlignment="1">
      <alignment horizontal="left"/>
    </xf>
    <xf numFmtId="0" fontId="18" fillId="0" borderId="68" xfId="104" applyBorder="1" applyAlignment="1">
      <alignment horizontal="left"/>
    </xf>
    <xf numFmtId="0" fontId="29" fillId="0" borderId="37" xfId="104" applyFont="1" applyBorder="1" applyAlignment="1">
      <alignment horizontal="left"/>
    </xf>
    <xf numFmtId="0" fontId="18" fillId="0" borderId="37" xfId="104" applyBorder="1" applyAlignment="1">
      <alignment horizontal="left"/>
    </xf>
    <xf numFmtId="0" fontId="18" fillId="0" borderId="0" xfId="104" applyBorder="1" applyAlignment="1">
      <alignment horizontal="left"/>
    </xf>
    <xf numFmtId="0" fontId="18" fillId="0" borderId="29" xfId="202" applyFont="1" applyFill="1" applyBorder="1"/>
    <xf numFmtId="0" fontId="18" fillId="0" borderId="0" xfId="149" applyFill="1" applyBorder="1" applyAlignment="1">
      <alignment vertical="top"/>
    </xf>
    <xf numFmtId="0" fontId="18" fillId="0" borderId="29" xfId="149" applyFill="1" applyBorder="1" applyAlignment="1">
      <alignment vertical="top"/>
    </xf>
    <xf numFmtId="165" fontId="74" fillId="0" borderId="34" xfId="148" applyNumberFormat="1" applyFont="1" applyFill="1" applyBorder="1" applyAlignment="1">
      <alignment horizontal="center" vertical="top" wrapText="1"/>
    </xf>
    <xf numFmtId="165" fontId="74" fillId="0" borderId="0" xfId="148" applyNumberFormat="1" applyFont="1" applyFill="1" applyBorder="1" applyAlignment="1">
      <alignment horizontal="center" vertical="top" wrapText="1"/>
    </xf>
    <xf numFmtId="165" fontId="74" fillId="0" borderId="43" xfId="148" applyNumberFormat="1" applyFont="1" applyFill="1" applyBorder="1" applyAlignment="1">
      <alignment horizontal="center" vertical="top" wrapText="1"/>
    </xf>
    <xf numFmtId="167" fontId="74" fillId="0" borderId="45" xfId="148" applyNumberFormat="1" applyFont="1" applyFill="1" applyBorder="1" applyAlignment="1">
      <alignment horizontal="right" vertical="top"/>
    </xf>
    <xf numFmtId="167" fontId="74" fillId="0" borderId="68" xfId="148" applyNumberFormat="1" applyFont="1" applyFill="1" applyBorder="1" applyAlignment="1">
      <alignment horizontal="right" vertical="top"/>
    </xf>
    <xf numFmtId="167" fontId="73" fillId="0" borderId="46" xfId="0" applyNumberFormat="1" applyFont="1" applyFill="1" applyBorder="1" applyAlignment="1">
      <alignment vertical="top"/>
    </xf>
    <xf numFmtId="0" fontId="74" fillId="0" borderId="44" xfId="148" applyFont="1" applyFill="1" applyBorder="1" applyAlignment="1">
      <alignment horizontal="right" vertical="center" wrapText="1"/>
    </xf>
    <xf numFmtId="0" fontId="74" fillId="0" borderId="0" xfId="147" applyFont="1" applyFill="1" applyBorder="1" applyAlignment="1">
      <alignment horizontal="center" vertical="center" wrapText="1"/>
    </xf>
    <xf numFmtId="0" fontId="74" fillId="0" borderId="43" xfId="147" applyFont="1" applyFill="1" applyBorder="1" applyAlignment="1">
      <alignment horizontal="center" vertical="center" wrapText="1"/>
    </xf>
    <xf numFmtId="0" fontId="74" fillId="0" borderId="56" xfId="147" applyFont="1" applyFill="1" applyBorder="1" applyAlignment="1">
      <alignment horizontal="center" vertical="top" wrapText="1"/>
    </xf>
    <xf numFmtId="0" fontId="74" fillId="0" borderId="55" xfId="147" applyFont="1" applyFill="1" applyBorder="1" applyAlignment="1">
      <alignment horizontal="center" vertical="top" wrapText="1"/>
    </xf>
    <xf numFmtId="0" fontId="72" fillId="0" borderId="0" xfId="147" applyFont="1" applyFill="1" applyBorder="1" applyAlignment="1">
      <alignment horizontal="center" vertical="top"/>
    </xf>
    <xf numFmtId="0" fontId="74" fillId="0" borderId="31" xfId="147" applyFont="1" applyFill="1" applyBorder="1" applyAlignment="1">
      <alignment horizontal="center" vertical="top" wrapText="1"/>
    </xf>
    <xf numFmtId="0" fontId="29" fillId="0" borderId="34" xfId="104" applyFont="1" applyBorder="1" applyAlignment="1">
      <alignment horizontal="center" vertical="top" wrapText="1"/>
    </xf>
    <xf numFmtId="0" fontId="29" fillId="0" borderId="0" xfId="104" applyFont="1" applyBorder="1" applyAlignment="1">
      <alignment horizontal="center" vertical="top" wrapText="1"/>
    </xf>
    <xf numFmtId="0" fontId="29" fillId="0" borderId="43" xfId="104" applyFont="1" applyBorder="1" applyAlignment="1">
      <alignment horizontal="center" vertical="top" wrapText="1"/>
    </xf>
    <xf numFmtId="0" fontId="29" fillId="0" borderId="41" xfId="104" applyFont="1" applyBorder="1" applyAlignment="1">
      <alignment horizontal="center" vertical="top" wrapText="1"/>
    </xf>
    <xf numFmtId="0" fontId="29" fillId="0" borderId="29" xfId="104" applyFont="1" applyBorder="1" applyAlignment="1">
      <alignment horizontal="center" vertical="top" wrapText="1"/>
    </xf>
    <xf numFmtId="0" fontId="29" fillId="0" borderId="42" xfId="104" applyFont="1" applyBorder="1" applyAlignment="1">
      <alignment horizontal="center" vertical="top" wrapText="1"/>
    </xf>
    <xf numFmtId="0" fontId="29" fillId="0" borderId="34" xfId="104" applyFont="1" applyFill="1" applyBorder="1" applyAlignment="1">
      <alignment vertical="top" wrapText="1"/>
    </xf>
    <xf numFmtId="0" fontId="29" fillId="0" borderId="99" xfId="104" applyFont="1" applyBorder="1" applyAlignment="1">
      <alignment horizontal="center" vertical="center" textRotation="90" wrapText="1"/>
    </xf>
    <xf numFmtId="0" fontId="29" fillId="0" borderId="0" xfId="145" applyFont="1" applyBorder="1" applyAlignment="1">
      <alignment horizontal="center" vertical="top" wrapText="1"/>
    </xf>
    <xf numFmtId="0" fontId="29" fillId="0" borderId="104" xfId="104" applyFont="1" applyBorder="1" applyAlignment="1">
      <alignment horizontal="center" vertical="center" textRotation="90" wrapText="1"/>
    </xf>
    <xf numFmtId="0" fontId="29" fillId="0" borderId="0" xfId="148" applyFont="1" applyFill="1" applyBorder="1" applyAlignment="1">
      <alignment horizontal="center" vertical="top" wrapText="1"/>
    </xf>
    <xf numFmtId="0" fontId="74" fillId="0" borderId="56" xfId="147" applyFont="1" applyFill="1" applyBorder="1" applyAlignment="1">
      <alignment horizontal="center" vertical="top" wrapText="1"/>
    </xf>
    <xf numFmtId="0" fontId="74" fillId="0" borderId="55" xfId="147" applyFont="1" applyFill="1" applyBorder="1" applyAlignment="1">
      <alignment horizontal="center" vertical="top" wrapText="1"/>
    </xf>
    <xf numFmtId="0" fontId="72" fillId="0" borderId="0" xfId="147" applyFont="1" applyFill="1" applyBorder="1" applyAlignment="1">
      <alignment horizontal="center" vertical="top"/>
    </xf>
    <xf numFmtId="0" fontId="74" fillId="0" borderId="31" xfId="147" applyFont="1" applyFill="1" applyBorder="1" applyAlignment="1">
      <alignment horizontal="center" vertical="top" wrapText="1"/>
    </xf>
    <xf numFmtId="0" fontId="27" fillId="0" borderId="0" xfId="148" applyFont="1" applyBorder="1" applyAlignment="1">
      <alignment horizontal="left" vertical="top"/>
    </xf>
    <xf numFmtId="0" fontId="74" fillId="34" borderId="16" xfId="147" applyFont="1" applyFill="1" applyBorder="1" applyAlignment="1">
      <alignment horizontal="center" vertical="top"/>
    </xf>
    <xf numFmtId="167" fontId="73" fillId="34" borderId="16" xfId="147" applyNumberFormat="1" applyFont="1" applyFill="1" applyBorder="1" applyAlignment="1">
      <alignment horizontal="center" vertical="top"/>
    </xf>
    <xf numFmtId="167" fontId="73" fillId="34" borderId="0" xfId="104" applyNumberFormat="1" applyFont="1" applyFill="1" applyAlignment="1">
      <alignment horizontal="center"/>
    </xf>
    <xf numFmtId="0" fontId="74" fillId="34" borderId="0" xfId="104" applyFont="1" applyFill="1" applyAlignment="1">
      <alignment vertical="center"/>
    </xf>
    <xf numFmtId="167" fontId="74" fillId="34" borderId="0" xfId="104" applyNumberFormat="1" applyFont="1" applyFill="1" applyAlignment="1">
      <alignment horizontal="center"/>
    </xf>
    <xf numFmtId="0" fontId="73" fillId="34" borderId="0" xfId="104" applyFont="1" applyFill="1" applyBorder="1" applyAlignment="1">
      <alignment vertical="center"/>
    </xf>
    <xf numFmtId="0" fontId="74" fillId="34" borderId="0" xfId="104" applyFont="1" applyFill="1" applyAlignment="1">
      <alignment horizontal="right" vertical="center"/>
    </xf>
    <xf numFmtId="0" fontId="73" fillId="34" borderId="0" xfId="104" applyFont="1" applyFill="1" applyBorder="1" applyAlignment="1">
      <alignment horizontal="center" vertical="center"/>
    </xf>
    <xf numFmtId="0" fontId="74" fillId="34" borderId="0" xfId="104" applyFont="1" applyFill="1" applyBorder="1" applyAlignment="1">
      <alignment horizontal="center" vertical="top"/>
    </xf>
    <xf numFmtId="167" fontId="73" fillId="34" borderId="0" xfId="104" applyNumberFormat="1" applyFont="1" applyFill="1" applyAlignment="1">
      <alignment vertical="center"/>
    </xf>
    <xf numFmtId="0" fontId="74" fillId="34" borderId="0" xfId="104" applyFont="1" applyFill="1" applyBorder="1" applyAlignment="1">
      <alignment horizontal="right" vertical="center"/>
    </xf>
    <xf numFmtId="0" fontId="73" fillId="34" borderId="0" xfId="104" applyFont="1" applyFill="1" applyAlignment="1">
      <alignment vertical="center"/>
    </xf>
    <xf numFmtId="0" fontId="74" fillId="34" borderId="31" xfId="104" applyFont="1" applyFill="1" applyBorder="1" applyAlignment="1">
      <alignment horizontal="right" vertical="center"/>
    </xf>
    <xf numFmtId="0" fontId="74" fillId="34" borderId="56" xfId="104" applyFont="1" applyFill="1" applyBorder="1" applyAlignment="1">
      <alignment vertical="center"/>
    </xf>
    <xf numFmtId="0" fontId="74" fillId="34" borderId="55" xfId="104" applyFont="1" applyFill="1" applyBorder="1" applyAlignment="1">
      <alignment vertical="center"/>
    </xf>
    <xf numFmtId="0" fontId="74" fillId="34" borderId="34" xfId="104" applyFont="1" applyFill="1" applyBorder="1" applyAlignment="1">
      <alignment vertical="center"/>
    </xf>
    <xf numFmtId="0" fontId="74" fillId="34" borderId="0" xfId="104" applyFont="1" applyFill="1" applyBorder="1" applyAlignment="1">
      <alignment vertical="center"/>
    </xf>
    <xf numFmtId="0" fontId="74" fillId="34" borderId="0" xfId="104" applyFont="1" applyFill="1" applyBorder="1" applyAlignment="1">
      <alignment horizontal="center"/>
    </xf>
    <xf numFmtId="0" fontId="74" fillId="34" borderId="0" xfId="104" applyFont="1" applyFill="1" applyBorder="1" applyAlignment="1">
      <alignment horizontal="center" vertical="center"/>
    </xf>
    <xf numFmtId="0" fontId="73" fillId="34" borderId="0" xfId="104" applyFont="1" applyFill="1" applyBorder="1" applyAlignment="1">
      <alignment horizontal="center"/>
    </xf>
    <xf numFmtId="0" fontId="74" fillId="37" borderId="0" xfId="0" applyFont="1" applyFill="1"/>
    <xf numFmtId="0" fontId="29" fillId="34" borderId="38" xfId="104" applyFont="1" applyFill="1" applyBorder="1" applyAlignment="1">
      <alignment vertical="center"/>
    </xf>
    <xf numFmtId="0" fontId="29" fillId="34" borderId="0" xfId="104" applyFont="1" applyFill="1" applyBorder="1" applyAlignment="1">
      <alignment vertical="center"/>
    </xf>
    <xf numFmtId="167" fontId="73" fillId="34" borderId="43" xfId="149" applyNumberFormat="1" applyFont="1" applyFill="1" applyBorder="1" applyAlignment="1">
      <alignment horizontal="center" vertical="center" wrapText="1"/>
    </xf>
    <xf numFmtId="167" fontId="39" fillId="34" borderId="31" xfId="104" applyNumberFormat="1" applyFont="1" applyFill="1" applyBorder="1" applyAlignment="1">
      <alignment horizontal="center" vertical="center"/>
    </xf>
    <xf numFmtId="167" fontId="18" fillId="34" borderId="55" xfId="104" applyNumberFormat="1" applyFont="1" applyFill="1" applyBorder="1" applyAlignment="1">
      <alignment horizontal="center" vertical="center"/>
    </xf>
    <xf numFmtId="0" fontId="29" fillId="34" borderId="0" xfId="145" applyFont="1" applyFill="1" applyAlignment="1">
      <alignment horizontal="left" vertical="top"/>
    </xf>
    <xf numFmtId="0" fontId="29" fillId="34" borderId="0" xfId="145" applyFont="1" applyFill="1" applyAlignment="1">
      <alignment horizontal="left" vertical="top" wrapText="1"/>
    </xf>
    <xf numFmtId="0" fontId="29" fillId="34" borderId="0" xfId="104" applyFont="1" applyFill="1" applyAlignment="1">
      <alignment vertical="center"/>
    </xf>
    <xf numFmtId="0" fontId="29" fillId="34" borderId="0" xfId="104" applyFont="1" applyFill="1" applyAlignment="1">
      <alignment vertical="top" wrapText="1"/>
    </xf>
    <xf numFmtId="0" fontId="29" fillId="34" borderId="0" xfId="145" applyFont="1" applyFill="1" applyBorder="1" applyAlignment="1">
      <alignment horizontal="left" vertical="top" wrapText="1"/>
    </xf>
    <xf numFmtId="0" fontId="29" fillId="34" borderId="21" xfId="104" applyFont="1" applyFill="1" applyBorder="1" applyAlignment="1">
      <alignment horizontal="left" vertical="top" wrapText="1"/>
    </xf>
    <xf numFmtId="0" fontId="29" fillId="34" borderId="33" xfId="104" applyFont="1" applyFill="1" applyBorder="1" applyAlignment="1">
      <alignment horizontal="center" vertical="top" wrapText="1"/>
    </xf>
    <xf numFmtId="0" fontId="29" fillId="34" borderId="52" xfId="104" applyFont="1" applyFill="1" applyBorder="1" applyAlignment="1">
      <alignment horizontal="left" vertical="center" wrapText="1"/>
    </xf>
    <xf numFmtId="0" fontId="29" fillId="34" borderId="94" xfId="104" applyFont="1" applyFill="1" applyBorder="1" applyAlignment="1">
      <alignment horizontal="center" vertical="center" wrapText="1"/>
    </xf>
    <xf numFmtId="0" fontId="29" fillId="34" borderId="94" xfId="145" applyFont="1" applyFill="1" applyBorder="1" applyAlignment="1">
      <alignment horizontal="right" vertical="center"/>
    </xf>
    <xf numFmtId="0" fontId="29" fillId="0" borderId="14" xfId="145" applyFont="1" applyBorder="1" applyAlignment="1">
      <alignment horizontal="center" vertical="top" wrapText="1"/>
    </xf>
    <xf numFmtId="0" fontId="29" fillId="0" borderId="13" xfId="145" applyFont="1" applyBorder="1" applyAlignment="1">
      <alignment horizontal="center" vertical="top" wrapText="1"/>
    </xf>
    <xf numFmtId="0" fontId="29" fillId="0" borderId="22" xfId="145" applyFont="1" applyBorder="1" applyAlignment="1">
      <alignment horizontal="center" vertical="top" wrapText="1"/>
    </xf>
    <xf numFmtId="0" fontId="29" fillId="0" borderId="23" xfId="145" applyFont="1" applyBorder="1" applyAlignment="1">
      <alignment horizontal="center" vertical="top" wrapText="1"/>
    </xf>
    <xf numFmtId="0" fontId="29" fillId="0" borderId="36" xfId="145" applyFont="1" applyBorder="1" applyAlignment="1">
      <alignment horizontal="center" vertical="top" wrapText="1"/>
    </xf>
    <xf numFmtId="0" fontId="29" fillId="0" borderId="64" xfId="104" applyFont="1" applyBorder="1" applyAlignment="1">
      <alignment vertical="top" wrapText="1"/>
    </xf>
    <xf numFmtId="0" fontId="29" fillId="0" borderId="78" xfId="104" applyFont="1" applyBorder="1" applyAlignment="1">
      <alignment vertical="top" wrapText="1"/>
    </xf>
    <xf numFmtId="0" fontId="29" fillId="0" borderId="67" xfId="104" applyFont="1" applyBorder="1" applyAlignment="1">
      <alignment vertical="top" wrapText="1"/>
    </xf>
    <xf numFmtId="0" fontId="29" fillId="0" borderId="84" xfId="104" applyFont="1" applyBorder="1" applyAlignment="1">
      <alignment vertical="top" wrapText="1"/>
    </xf>
    <xf numFmtId="0" fontId="29" fillId="0" borderId="86" xfId="104" applyFont="1" applyBorder="1" applyAlignment="1">
      <alignment vertical="top" wrapText="1"/>
    </xf>
    <xf numFmtId="0" fontId="29" fillId="0" borderId="28" xfId="104" applyFont="1" applyBorder="1" applyAlignment="1">
      <alignment vertical="top" wrapText="1"/>
    </xf>
    <xf numFmtId="0" fontId="29" fillId="0" borderId="30" xfId="104" applyFont="1" applyBorder="1" applyAlignment="1">
      <alignment vertical="top" wrapText="1"/>
    </xf>
    <xf numFmtId="0" fontId="29" fillId="34" borderId="34" xfId="145" applyFont="1" applyFill="1" applyBorder="1" applyAlignment="1">
      <alignment horizontal="left" vertical="top" wrapText="1"/>
    </xf>
    <xf numFmtId="0" fontId="29" fillId="34" borderId="43" xfId="145" applyFont="1" applyFill="1" applyBorder="1" applyAlignment="1">
      <alignment horizontal="left" vertical="top" wrapText="1"/>
    </xf>
    <xf numFmtId="0" fontId="29" fillId="34" borderId="41" xfId="145" applyFont="1" applyFill="1" applyBorder="1" applyAlignment="1">
      <alignment horizontal="left" vertical="top" wrapText="1"/>
    </xf>
    <xf numFmtId="0" fontId="29" fillId="34" borderId="29" xfId="145" applyFont="1" applyFill="1" applyBorder="1" applyAlignment="1">
      <alignment horizontal="left" vertical="top" wrapText="1"/>
    </xf>
    <xf numFmtId="167" fontId="73" fillId="34" borderId="94" xfId="145" applyNumberFormat="1" applyFont="1" applyFill="1" applyBorder="1" applyAlignment="1">
      <alignment horizontal="left" vertical="center"/>
    </xf>
    <xf numFmtId="0" fontId="18" fillId="0" borderId="34" xfId="104" applyBorder="1" applyAlignment="1">
      <alignment vertical="center"/>
    </xf>
    <xf numFmtId="0" fontId="29" fillId="0" borderId="34" xfId="145" applyFont="1" applyFill="1" applyBorder="1" applyAlignment="1">
      <alignment vertical="top" wrapText="1"/>
    </xf>
    <xf numFmtId="0" fontId="29" fillId="0" borderId="106" xfId="104" applyFont="1" applyBorder="1" applyAlignment="1">
      <alignment horizontal="center" vertical="center" textRotation="90" wrapText="1"/>
    </xf>
    <xf numFmtId="0" fontId="29" fillId="0" borderId="89" xfId="104" applyFont="1" applyBorder="1" applyAlignment="1">
      <alignment horizontal="center" vertical="center" textRotation="90" wrapText="1"/>
    </xf>
    <xf numFmtId="167" fontId="73" fillId="0" borderId="40" xfId="145" applyNumberFormat="1" applyFont="1" applyBorder="1" applyAlignment="1">
      <alignment horizontal="left" vertical="top"/>
    </xf>
    <xf numFmtId="0" fontId="29" fillId="34" borderId="44" xfId="149" applyFont="1" applyFill="1" applyBorder="1" applyAlignment="1">
      <alignment vertical="top" wrapText="1"/>
    </xf>
    <xf numFmtId="167" fontId="39" fillId="34" borderId="51" xfId="149" applyNumberFormat="1" applyFont="1" applyFill="1" applyBorder="1" applyAlignment="1">
      <alignment horizontal="left" vertical="center" wrapText="1"/>
    </xf>
    <xf numFmtId="0" fontId="18" fillId="34" borderId="94" xfId="202" applyFont="1" applyFill="1" applyBorder="1"/>
    <xf numFmtId="0" fontId="18" fillId="34" borderId="53" xfId="202" applyFont="1" applyFill="1" applyBorder="1"/>
    <xf numFmtId="0" fontId="101" fillId="0" borderId="0" xfId="148" applyFont="1" applyBorder="1" applyAlignment="1">
      <alignment horizontal="center" vertical="center" wrapText="1"/>
    </xf>
    <xf numFmtId="0" fontId="101" fillId="0" borderId="0" xfId="148" applyFont="1" applyBorder="1" applyAlignment="1">
      <alignment vertical="center" wrapText="1"/>
    </xf>
    <xf numFmtId="0" fontId="101" fillId="0" borderId="0" xfId="0" applyFont="1"/>
    <xf numFmtId="0" fontId="122" fillId="0" borderId="0" xfId="0" applyFont="1" applyFill="1"/>
    <xf numFmtId="0" fontId="122" fillId="0" borderId="0" xfId="143" applyFont="1" applyFill="1"/>
    <xf numFmtId="165" fontId="44" fillId="0" borderId="16" xfId="147" applyNumberFormat="1" applyFont="1" applyBorder="1" applyAlignment="1">
      <alignment horizontal="center" vertical="center"/>
    </xf>
    <xf numFmtId="0" fontId="74" fillId="0" borderId="34" xfId="148" applyFont="1" applyFill="1" applyBorder="1" applyAlignment="1">
      <alignment horizontal="left" vertical="top" wrapText="1"/>
    </xf>
    <xf numFmtId="0" fontId="74" fillId="0" borderId="0" xfId="148" applyFont="1" applyFill="1" applyBorder="1" applyAlignment="1">
      <alignment horizontal="left" vertical="top" wrapText="1"/>
    </xf>
    <xf numFmtId="167" fontId="39" fillId="0" borderId="0" xfId="0" applyNumberFormat="1" applyFont="1" applyAlignment="1">
      <alignment vertical="top"/>
    </xf>
    <xf numFmtId="167" fontId="73" fillId="0" borderId="0" xfId="104" applyNumberFormat="1" applyFont="1"/>
    <xf numFmtId="0" fontId="29" fillId="0" borderId="0" xfId="169" applyFont="1" applyAlignment="1">
      <alignment horizontal="center"/>
    </xf>
    <xf numFmtId="0" fontId="73" fillId="0" borderId="0" xfId="147" applyFont="1" applyFill="1" applyBorder="1" applyAlignment="1">
      <alignment horizontal="center" vertical="center" textRotation="90"/>
    </xf>
    <xf numFmtId="165" fontId="44" fillId="0" borderId="0" xfId="147" applyNumberFormat="1" applyFont="1" applyFill="1" applyBorder="1" applyAlignment="1">
      <alignment horizontal="center" vertical="center"/>
    </xf>
    <xf numFmtId="165" fontId="40" fillId="26" borderId="0" xfId="147" applyNumberFormat="1" applyFont="1" applyFill="1" applyBorder="1" applyAlignment="1">
      <alignment horizontal="center" vertical="center"/>
    </xf>
    <xf numFmtId="165" fontId="44" fillId="0" borderId="0" xfId="147" applyNumberFormat="1" applyFont="1" applyBorder="1" applyAlignment="1">
      <alignment horizontal="center" vertical="center"/>
    </xf>
    <xf numFmtId="0" fontId="74" fillId="0" borderId="43" xfId="148" applyFont="1" applyFill="1" applyBorder="1" applyAlignment="1">
      <alignment horizontal="right" wrapText="1"/>
    </xf>
    <xf numFmtId="0" fontId="74" fillId="0" borderId="43" xfId="148" applyFont="1" applyFill="1" applyBorder="1" applyAlignment="1">
      <alignment wrapText="1"/>
    </xf>
    <xf numFmtId="0" fontId="74" fillId="0" borderId="94" xfId="148" applyFont="1" applyFill="1" applyBorder="1" applyAlignment="1">
      <alignment horizontal="right" vertical="top"/>
    </xf>
    <xf numFmtId="0" fontId="74" fillId="0" borderId="0" xfId="148" applyFont="1" applyFill="1" applyBorder="1" applyAlignment="1">
      <alignment horizontal="left" vertical="top"/>
    </xf>
    <xf numFmtId="0" fontId="74" fillId="0" borderId="29" xfId="148" applyFont="1" applyFill="1" applyBorder="1" applyAlignment="1">
      <alignment horizontal="left" vertical="top"/>
    </xf>
    <xf numFmtId="0" fontId="74" fillId="0" borderId="34" xfId="148" applyFont="1" applyFill="1" applyBorder="1" applyAlignment="1">
      <alignment horizontal="left" vertical="top"/>
    </xf>
    <xf numFmtId="0" fontId="74" fillId="0" borderId="41" xfId="148" applyFont="1" applyFill="1" applyBorder="1" applyAlignment="1">
      <alignment horizontal="left" vertical="top"/>
    </xf>
    <xf numFmtId="0" fontId="18" fillId="0" borderId="40" xfId="0" applyFont="1" applyFill="1" applyBorder="1"/>
    <xf numFmtId="0" fontId="18" fillId="0" borderId="33" xfId="0" applyFont="1" applyFill="1" applyBorder="1"/>
    <xf numFmtId="0" fontId="18" fillId="0" borderId="21" xfId="0" applyFont="1" applyFill="1" applyBorder="1"/>
    <xf numFmtId="0" fontId="74" fillId="0" borderId="16" xfId="148" applyFont="1" applyFill="1" applyBorder="1" applyAlignment="1">
      <alignment horizontal="center" vertical="top" wrapText="1"/>
    </xf>
    <xf numFmtId="0" fontId="74" fillId="0" borderId="21" xfId="148" applyFont="1" applyFill="1" applyBorder="1" applyAlignment="1">
      <alignment horizontal="center" vertical="top" wrapText="1"/>
    </xf>
    <xf numFmtId="0" fontId="74" fillId="0" borderId="34" xfId="148" applyFont="1" applyFill="1" applyBorder="1" applyAlignment="1">
      <alignment horizontal="center" vertical="top" wrapText="1"/>
    </xf>
    <xf numFmtId="0" fontId="74" fillId="0" borderId="34" xfId="147" applyFont="1" applyFill="1" applyBorder="1" applyAlignment="1">
      <alignment horizontal="center" vertical="center" wrapText="1"/>
    </xf>
    <xf numFmtId="0" fontId="74" fillId="0" borderId="0" xfId="147" applyFont="1" applyFill="1" applyBorder="1" applyAlignment="1">
      <alignment horizontal="center" vertical="center" wrapText="1"/>
    </xf>
    <xf numFmtId="0" fontId="74" fillId="0" borderId="43" xfId="147" applyFont="1" applyFill="1" applyBorder="1" applyAlignment="1">
      <alignment horizontal="center" vertical="center" wrapText="1"/>
    </xf>
    <xf numFmtId="0" fontId="74" fillId="0" borderId="41" xfId="148" applyFont="1" applyFill="1" applyBorder="1" applyAlignment="1">
      <alignment horizontal="center" vertical="top" wrapText="1"/>
    </xf>
    <xf numFmtId="0" fontId="29" fillId="34" borderId="34" xfId="145" applyFont="1" applyFill="1" applyBorder="1" applyAlignment="1">
      <alignment horizontal="left" vertical="top" wrapText="1"/>
    </xf>
    <xf numFmtId="0" fontId="29" fillId="34" borderId="0" xfId="145" applyFont="1" applyFill="1" applyBorder="1" applyAlignment="1">
      <alignment horizontal="left" vertical="top" wrapText="1"/>
    </xf>
    <xf numFmtId="167" fontId="39" fillId="34" borderId="56" xfId="145" applyNumberFormat="1" applyFont="1" applyFill="1" applyBorder="1" applyAlignment="1">
      <alignment horizontal="center" vertical="center"/>
    </xf>
    <xf numFmtId="167" fontId="39" fillId="34" borderId="0" xfId="169" applyNumberFormat="1" applyFont="1" applyFill="1" applyBorder="1" applyAlignment="1">
      <alignment horizontal="left" vertical="center"/>
    </xf>
    <xf numFmtId="0" fontId="29" fillId="34" borderId="0" xfId="169" applyFont="1" applyFill="1" applyBorder="1" applyAlignment="1">
      <alignment horizontal="left" vertical="center"/>
    </xf>
    <xf numFmtId="0" fontId="29" fillId="34" borderId="0" xfId="169" applyFont="1" applyFill="1" applyBorder="1" applyAlignment="1">
      <alignment vertical="center"/>
    </xf>
    <xf numFmtId="167" fontId="29" fillId="34" borderId="0" xfId="169" applyNumberFormat="1" applyFont="1" applyFill="1" applyBorder="1" applyAlignment="1">
      <alignment vertical="center"/>
    </xf>
    <xf numFmtId="0" fontId="29" fillId="34" borderId="0" xfId="169" applyFont="1" applyFill="1" applyBorder="1" applyAlignment="1">
      <alignment horizontal="right" vertical="center"/>
    </xf>
    <xf numFmtId="0" fontId="29" fillId="34" borderId="13" xfId="169" applyFont="1" applyFill="1" applyBorder="1" applyAlignment="1">
      <alignment vertical="center"/>
    </xf>
    <xf numFmtId="0" fontId="49" fillId="34" borderId="0" xfId="169" applyFont="1" applyFill="1" applyBorder="1" applyAlignment="1">
      <alignment horizontal="center"/>
    </xf>
    <xf numFmtId="167" fontId="29" fillId="34" borderId="0" xfId="169" applyNumberFormat="1" applyFont="1" applyFill="1" applyBorder="1" applyAlignment="1">
      <alignment vertical="center" wrapText="1"/>
    </xf>
    <xf numFmtId="0" fontId="29" fillId="34" borderId="0" xfId="169" applyFont="1" applyFill="1" applyBorder="1" applyAlignment="1">
      <alignment vertical="center" wrapText="1"/>
    </xf>
    <xf numFmtId="0" fontId="29" fillId="37" borderId="0" xfId="169" applyFont="1" applyFill="1" applyBorder="1" applyAlignment="1">
      <alignment vertical="center"/>
    </xf>
    <xf numFmtId="0" fontId="104" fillId="0" borderId="43" xfId="147" applyFont="1" applyFill="1" applyBorder="1" applyAlignment="1">
      <alignment vertical="top" wrapText="1"/>
    </xf>
    <xf numFmtId="0" fontId="104" fillId="0" borderId="0" xfId="147" applyFont="1" applyFill="1" applyBorder="1" applyAlignment="1">
      <alignment vertical="top" wrapText="1"/>
    </xf>
    <xf numFmtId="0" fontId="104" fillId="0" borderId="49" xfId="147" applyFont="1" applyFill="1" applyBorder="1" applyAlignment="1">
      <alignment vertical="top" wrapText="1"/>
    </xf>
    <xf numFmtId="0" fontId="104" fillId="0" borderId="49" xfId="147" applyFont="1" applyFill="1" applyBorder="1" applyAlignment="1">
      <alignment horizontal="left" vertical="top" wrapText="1"/>
    </xf>
    <xf numFmtId="0" fontId="104" fillId="0" borderId="34" xfId="148" applyFont="1" applyFill="1" applyBorder="1" applyAlignment="1">
      <alignment vertical="top" wrapText="1"/>
    </xf>
    <xf numFmtId="0" fontId="104" fillId="0" borderId="0" xfId="148" applyFont="1" applyFill="1" applyBorder="1" applyAlignment="1">
      <alignment vertical="top" wrapText="1"/>
    </xf>
    <xf numFmtId="0" fontId="104" fillId="0" borderId="43" xfId="148" applyFont="1" applyFill="1" applyBorder="1" applyAlignment="1">
      <alignment vertical="top" wrapText="1"/>
    </xf>
    <xf numFmtId="0" fontId="104" fillId="0" borderId="98" xfId="0" applyFont="1" applyFill="1" applyBorder="1"/>
    <xf numFmtId="0" fontId="104" fillId="0" borderId="43" xfId="0" applyFont="1" applyFill="1" applyBorder="1"/>
    <xf numFmtId="0" fontId="104" fillId="0" borderId="133" xfId="0" applyFont="1" applyFill="1" applyBorder="1" applyAlignment="1">
      <alignment horizontal="left" vertical="top"/>
    </xf>
    <xf numFmtId="0" fontId="104" fillId="0" borderId="150" xfId="0" applyFont="1" applyFill="1" applyBorder="1" applyAlignment="1">
      <alignment horizontal="left" vertical="top"/>
    </xf>
    <xf numFmtId="0" fontId="104" fillId="0" borderId="38" xfId="0" applyFont="1" applyFill="1" applyBorder="1" applyAlignment="1">
      <alignment horizontal="left" vertical="top"/>
    </xf>
    <xf numFmtId="0" fontId="104" fillId="0" borderId="53" xfId="0" applyFont="1" applyFill="1" applyBorder="1"/>
    <xf numFmtId="0" fontId="34" fillId="0" borderId="106" xfId="104" applyFont="1" applyFill="1" applyBorder="1" applyAlignment="1">
      <alignment horizontal="center"/>
    </xf>
    <xf numFmtId="0" fontId="34" fillId="0" borderId="104" xfId="104" applyFont="1" applyFill="1" applyBorder="1" applyAlignment="1">
      <alignment horizontal="center"/>
    </xf>
    <xf numFmtId="165" fontId="34" fillId="34" borderId="16" xfId="150" applyNumberFormat="1" applyFont="1" applyFill="1" applyBorder="1" applyAlignment="1">
      <alignment horizontal="center" vertical="center"/>
    </xf>
    <xf numFmtId="0" fontId="34" fillId="34" borderId="49" xfId="150" applyFont="1" applyFill="1" applyBorder="1" applyAlignment="1">
      <alignment horizontal="center" vertical="top"/>
    </xf>
    <xf numFmtId="0" fontId="34" fillId="34" borderId="27" xfId="150" applyFont="1" applyFill="1" applyBorder="1" applyAlignment="1">
      <alignment horizontal="center" vertical="top"/>
    </xf>
    <xf numFmtId="167" fontId="39" fillId="34" borderId="33" xfId="145" applyNumberFormat="1" applyFont="1" applyFill="1" applyBorder="1" applyAlignment="1">
      <alignment horizontal="center" vertical="center"/>
    </xf>
    <xf numFmtId="0" fontId="29" fillId="34" borderId="96" xfId="145" applyFont="1" applyFill="1" applyBorder="1" applyAlignment="1">
      <alignment horizontal="left" vertical="top"/>
    </xf>
    <xf numFmtId="0" fontId="29" fillId="34" borderId="44" xfId="145" applyFont="1" applyFill="1" applyBorder="1" applyAlignment="1">
      <alignment horizontal="right" vertical="top"/>
    </xf>
    <xf numFmtId="0" fontId="29" fillId="34" borderId="155" xfId="145" applyFont="1" applyFill="1" applyBorder="1" applyAlignment="1"/>
    <xf numFmtId="167" fontId="73" fillId="34" borderId="13" xfId="145" applyNumberFormat="1" applyFont="1" applyFill="1" applyBorder="1" applyAlignment="1">
      <alignment horizontal="left" vertical="top"/>
    </xf>
    <xf numFmtId="0" fontId="29" fillId="34" borderId="52" xfId="145" applyFont="1" applyFill="1" applyBorder="1" applyAlignment="1">
      <alignment vertical="center"/>
    </xf>
    <xf numFmtId="0" fontId="29" fillId="34" borderId="94" xfId="145" applyFont="1" applyFill="1" applyBorder="1" applyAlignment="1">
      <alignment vertical="center"/>
    </xf>
    <xf numFmtId="0" fontId="29" fillId="34" borderId="29" xfId="145" applyFont="1" applyFill="1" applyBorder="1" applyAlignment="1">
      <alignment vertical="center"/>
    </xf>
    <xf numFmtId="167" fontId="39" fillId="34" borderId="30" xfId="145" applyNumberFormat="1" applyFont="1" applyFill="1" applyBorder="1" applyAlignment="1">
      <alignment horizontal="left" vertical="center"/>
    </xf>
    <xf numFmtId="0" fontId="29" fillId="34" borderId="14" xfId="145" applyFont="1" applyFill="1" applyBorder="1" applyAlignment="1">
      <alignment horizontal="center" vertical="top" wrapText="1"/>
    </xf>
    <xf numFmtId="0" fontId="29" fillId="34" borderId="0" xfId="145" applyFont="1" applyFill="1" applyBorder="1" applyAlignment="1">
      <alignment horizontal="center" vertical="top" wrapText="1"/>
    </xf>
    <xf numFmtId="0" fontId="29" fillId="34" borderId="13" xfId="145" applyFont="1" applyFill="1" applyBorder="1" applyAlignment="1">
      <alignment horizontal="center" vertical="top" wrapText="1"/>
    </xf>
    <xf numFmtId="0" fontId="29" fillId="34" borderId="33" xfId="145" applyFont="1" applyFill="1" applyBorder="1" applyAlignment="1">
      <alignment horizontal="left" vertical="top"/>
    </xf>
    <xf numFmtId="0" fontId="29" fillId="34" borderId="33" xfId="145" applyFont="1" applyFill="1" applyBorder="1" applyAlignment="1">
      <alignment horizontal="right" vertical="top"/>
    </xf>
    <xf numFmtId="167" fontId="73" fillId="34" borderId="40" xfId="145" applyNumberFormat="1" applyFont="1" applyFill="1" applyBorder="1" applyAlignment="1">
      <alignment horizontal="right" vertical="top"/>
    </xf>
    <xf numFmtId="0" fontId="29" fillId="34" borderId="53" xfId="169" applyFont="1" applyFill="1" applyBorder="1" applyAlignment="1">
      <alignment horizontal="center"/>
    </xf>
    <xf numFmtId="0" fontId="29" fillId="34" borderId="21" xfId="145" applyFont="1" applyFill="1" applyBorder="1" applyAlignment="1">
      <alignment horizontal="left" vertical="top"/>
    </xf>
    <xf numFmtId="0" fontId="29" fillId="0" borderId="43" xfId="147" applyFont="1" applyFill="1" applyBorder="1" applyAlignment="1">
      <alignment vertical="top" wrapText="1"/>
    </xf>
    <xf numFmtId="167" fontId="73" fillId="34" borderId="53" xfId="145" applyNumberFormat="1" applyFont="1" applyFill="1" applyBorder="1" applyAlignment="1">
      <alignment horizontal="left" vertical="center"/>
    </xf>
    <xf numFmtId="0" fontId="29" fillId="34" borderId="0" xfId="104" applyFont="1" applyFill="1" applyBorder="1" applyAlignment="1">
      <alignment horizontal="left" vertical="top"/>
    </xf>
    <xf numFmtId="165" fontId="29" fillId="34" borderId="0" xfId="104" applyNumberFormat="1" applyFont="1" applyFill="1" applyBorder="1" applyAlignment="1">
      <alignment horizontal="center" vertical="center"/>
    </xf>
    <xf numFmtId="0" fontId="29" fillId="34" borderId="0" xfId="104" applyFont="1" applyFill="1" applyBorder="1" applyAlignment="1">
      <alignment vertical="center" wrapText="1"/>
    </xf>
    <xf numFmtId="0" fontId="29" fillId="34" borderId="37" xfId="104" applyFont="1" applyFill="1" applyBorder="1" applyAlignment="1">
      <alignment vertical="center" wrapText="1"/>
    </xf>
    <xf numFmtId="0" fontId="29" fillId="34" borderId="0" xfId="104" applyFont="1" applyFill="1" applyBorder="1" applyAlignment="1">
      <alignment vertical="top" wrapText="1"/>
    </xf>
    <xf numFmtId="165" fontId="29" fillId="34" borderId="43" xfId="104" applyNumberFormat="1" applyFont="1" applyFill="1" applyBorder="1" applyAlignment="1">
      <alignment horizontal="center" vertical="center"/>
    </xf>
    <xf numFmtId="0" fontId="29" fillId="34" borderId="68" xfId="104" applyFont="1" applyFill="1" applyBorder="1" applyAlignment="1">
      <alignment vertical="center" wrapText="1"/>
    </xf>
    <xf numFmtId="0" fontId="29" fillId="34" borderId="37" xfId="104" applyFont="1" applyFill="1" applyBorder="1" applyAlignment="1">
      <alignment horizontal="right" vertical="center"/>
    </xf>
    <xf numFmtId="165" fontId="29" fillId="34" borderId="0" xfId="104" applyNumberFormat="1" applyFont="1" applyFill="1" applyBorder="1" applyAlignment="1">
      <alignment vertical="center"/>
    </xf>
    <xf numFmtId="0" fontId="29" fillId="34" borderId="0" xfId="104" applyFont="1" applyFill="1" applyBorder="1" applyAlignment="1">
      <alignment horizontal="center" vertical="center"/>
    </xf>
    <xf numFmtId="167" fontId="29" fillId="34" borderId="0" xfId="104" applyNumberFormat="1" applyFont="1" applyFill="1" applyBorder="1"/>
    <xf numFmtId="0" fontId="29" fillId="34" borderId="38" xfId="104" applyFont="1" applyFill="1" applyBorder="1" applyAlignment="1">
      <alignment vertical="center" wrapText="1"/>
    </xf>
    <xf numFmtId="167" fontId="29" fillId="34" borderId="38" xfId="104" applyNumberFormat="1" applyFont="1" applyFill="1" applyBorder="1" applyAlignment="1"/>
    <xf numFmtId="167" fontId="29" fillId="34" borderId="0" xfId="104" applyNumberFormat="1" applyFont="1" applyFill="1" applyBorder="1" applyAlignment="1"/>
    <xf numFmtId="165" fontId="29" fillId="34" borderId="0" xfId="104" applyNumberFormat="1" applyFont="1" applyFill="1" applyAlignment="1">
      <alignment horizontal="center" vertical="center"/>
    </xf>
    <xf numFmtId="0" fontId="29" fillId="34" borderId="34" xfId="145" applyFont="1" applyFill="1" applyBorder="1" applyAlignment="1">
      <alignment vertical="top" wrapText="1"/>
    </xf>
    <xf numFmtId="0" fontId="29" fillId="34" borderId="0" xfId="145" applyFont="1" applyFill="1" applyAlignment="1">
      <alignment vertical="top" wrapText="1"/>
    </xf>
    <xf numFmtId="0" fontId="29" fillId="34" borderId="0" xfId="145" applyFont="1" applyFill="1" applyBorder="1" applyAlignment="1">
      <alignment vertical="top" wrapText="1"/>
    </xf>
    <xf numFmtId="0" fontId="29" fillId="34" borderId="43" xfId="145" applyFont="1" applyFill="1" applyBorder="1" applyAlignment="1">
      <alignment vertical="top" wrapText="1"/>
    </xf>
    <xf numFmtId="0" fontId="125" fillId="34" borderId="97" xfId="104" applyFont="1" applyFill="1" applyBorder="1" applyAlignment="1">
      <alignment horizontal="center" vertical="top" wrapText="1"/>
    </xf>
    <xf numFmtId="167" fontId="73" fillId="34" borderId="40" xfId="145" applyNumberFormat="1" applyFont="1" applyFill="1" applyBorder="1" applyAlignment="1">
      <alignment horizontal="center" vertical="top"/>
    </xf>
    <xf numFmtId="0" fontId="29" fillId="34" borderId="34" xfId="145" applyFont="1" applyFill="1" applyBorder="1" applyAlignment="1">
      <alignment horizontal="left" vertical="top"/>
    </xf>
    <xf numFmtId="0" fontId="29" fillId="34" borderId="0" xfId="145" applyFont="1" applyFill="1" applyBorder="1" applyAlignment="1">
      <alignment horizontal="right" vertical="top"/>
    </xf>
    <xf numFmtId="0" fontId="29" fillId="34" borderId="0" xfId="145" applyFont="1" applyFill="1" applyBorder="1" applyAlignment="1">
      <alignment horizontal="left" vertical="top"/>
    </xf>
    <xf numFmtId="0" fontId="29" fillId="34" borderId="43" xfId="145" applyFont="1" applyFill="1" applyBorder="1" applyAlignment="1">
      <alignment horizontal="left" vertical="top"/>
    </xf>
    <xf numFmtId="0" fontId="29" fillId="34" borderId="50" xfId="145" applyFont="1" applyFill="1" applyBorder="1" applyAlignment="1">
      <alignment vertical="center"/>
    </xf>
    <xf numFmtId="0" fontId="29" fillId="34" borderId="38" xfId="145" applyFont="1" applyFill="1" applyBorder="1" applyAlignment="1">
      <alignment vertical="center"/>
    </xf>
    <xf numFmtId="0" fontId="29" fillId="34" borderId="38" xfId="145" applyFont="1" applyFill="1" applyBorder="1" applyAlignment="1">
      <alignment horizontal="right" vertical="center"/>
    </xf>
    <xf numFmtId="0" fontId="29" fillId="34" borderId="34" xfId="145" applyFont="1" applyFill="1" applyBorder="1" applyAlignment="1">
      <alignment vertical="center"/>
    </xf>
    <xf numFmtId="0" fontId="29" fillId="34" borderId="0" xfId="145" applyFont="1" applyFill="1" applyBorder="1" applyAlignment="1">
      <alignment vertical="center"/>
    </xf>
    <xf numFmtId="0" fontId="29" fillId="34" borderId="0" xfId="145" applyFont="1" applyFill="1" applyBorder="1" applyAlignment="1">
      <alignment horizontal="right" vertical="center"/>
    </xf>
    <xf numFmtId="167" fontId="73" fillId="34" borderId="43" xfId="145" applyNumberFormat="1" applyFont="1" applyFill="1" applyBorder="1" applyAlignment="1">
      <alignment horizontal="left" vertical="center"/>
    </xf>
    <xf numFmtId="0" fontId="128" fillId="34" borderId="0" xfId="202" applyFont="1" applyFill="1" applyBorder="1"/>
    <xf numFmtId="0" fontId="128" fillId="34" borderId="29" xfId="202" applyFont="1" applyFill="1" applyBorder="1"/>
    <xf numFmtId="165" fontId="129" fillId="34" borderId="44" xfId="149" applyNumberFormat="1" applyFont="1" applyFill="1" applyBorder="1" applyAlignment="1">
      <alignment horizontal="center" vertical="top"/>
    </xf>
    <xf numFmtId="0" fontId="127" fillId="34" borderId="44" xfId="149" applyNumberFormat="1" applyFont="1" applyFill="1" applyBorder="1" applyAlignment="1">
      <alignment horizontal="center" vertical="top"/>
    </xf>
    <xf numFmtId="165" fontId="128" fillId="34" borderId="44" xfId="149" applyNumberFormat="1" applyFont="1" applyFill="1" applyBorder="1" applyAlignment="1">
      <alignment horizontal="center" vertical="center"/>
    </xf>
    <xf numFmtId="0" fontId="127" fillId="34" borderId="37" xfId="149" applyNumberFormat="1" applyFont="1" applyFill="1" applyBorder="1" applyAlignment="1">
      <alignment horizontal="center" vertical="top"/>
    </xf>
    <xf numFmtId="165" fontId="128" fillId="34" borderId="37" xfId="149" applyNumberFormat="1" applyFont="1" applyFill="1" applyBorder="1" applyAlignment="1">
      <alignment horizontal="center" vertical="center"/>
    </xf>
    <xf numFmtId="165" fontId="129" fillId="34" borderId="37" xfId="149" applyNumberFormat="1" applyFont="1" applyFill="1" applyBorder="1" applyAlignment="1">
      <alignment horizontal="center" vertical="top"/>
    </xf>
    <xf numFmtId="0" fontId="128" fillId="34" borderId="37" xfId="0" applyFont="1" applyFill="1" applyBorder="1"/>
    <xf numFmtId="0" fontId="127" fillId="34" borderId="37" xfId="202" applyNumberFormat="1" applyFont="1" applyFill="1" applyBorder="1" applyAlignment="1">
      <alignment horizontal="center" vertical="top"/>
    </xf>
    <xf numFmtId="165" fontId="128" fillId="34" borderId="37" xfId="202" applyNumberFormat="1" applyFont="1" applyFill="1" applyBorder="1" applyAlignment="1">
      <alignment horizontal="center" vertical="center"/>
    </xf>
    <xf numFmtId="0" fontId="125" fillId="34" borderId="96" xfId="149" applyFont="1" applyFill="1" applyBorder="1" applyAlignment="1">
      <alignment vertical="top" wrapText="1"/>
    </xf>
    <xf numFmtId="0" fontId="125" fillId="34" borderId="44" xfId="149" applyFont="1" applyFill="1" applyBorder="1" applyAlignment="1">
      <alignment vertical="top" wrapText="1"/>
    </xf>
    <xf numFmtId="0" fontId="125" fillId="34" borderId="98" xfId="149" applyFont="1" applyFill="1" applyBorder="1" applyAlignment="1">
      <alignment horizontal="center" vertical="top" wrapText="1"/>
    </xf>
    <xf numFmtId="0" fontId="125" fillId="34" borderId="52" xfId="149" applyFont="1" applyFill="1" applyBorder="1" applyAlignment="1">
      <alignment vertical="center" wrapText="1"/>
    </xf>
    <xf numFmtId="0" fontId="125" fillId="34" borderId="94" xfId="149" applyFont="1" applyFill="1" applyBorder="1" applyAlignment="1">
      <alignment vertical="center" wrapText="1"/>
    </xf>
    <xf numFmtId="0" fontId="125" fillId="34" borderId="94" xfId="149" applyFont="1" applyFill="1" applyBorder="1" applyAlignment="1">
      <alignment horizontal="center" vertical="center" wrapText="1"/>
    </xf>
    <xf numFmtId="167" fontId="130" fillId="34" borderId="53" xfId="149" applyNumberFormat="1" applyFont="1" applyFill="1" applyBorder="1" applyAlignment="1">
      <alignment horizontal="center" vertical="center" wrapText="1"/>
    </xf>
    <xf numFmtId="0" fontId="29" fillId="34" borderId="144" xfId="148" applyFont="1" applyFill="1" applyBorder="1" applyAlignment="1">
      <alignment vertical="center"/>
    </xf>
    <xf numFmtId="0" fontId="29" fillId="34" borderId="44" xfId="148" applyNumberFormat="1" applyFont="1" applyFill="1" applyBorder="1" applyAlignment="1">
      <alignment horizontal="left" wrapText="1"/>
    </xf>
    <xf numFmtId="0" fontId="29" fillId="34" borderId="98" xfId="0" applyFont="1" applyFill="1" applyBorder="1" applyAlignment="1">
      <alignment vertical="center"/>
    </xf>
    <xf numFmtId="0" fontId="29" fillId="34" borderId="72" xfId="148" applyFont="1" applyFill="1" applyBorder="1" applyAlignment="1">
      <alignment vertical="center"/>
    </xf>
    <xf numFmtId="0" fontId="29" fillId="34" borderId="37" xfId="148" applyFont="1" applyFill="1" applyBorder="1" applyAlignment="1">
      <alignment horizontal="left" wrapText="1"/>
    </xf>
    <xf numFmtId="0" fontId="29" fillId="34" borderId="37" xfId="148" applyFont="1" applyFill="1" applyBorder="1" applyAlignment="1">
      <alignment horizontal="left"/>
    </xf>
    <xf numFmtId="0" fontId="29" fillId="34" borderId="145" xfId="148" applyFont="1" applyFill="1" applyBorder="1" applyAlignment="1">
      <alignment vertical="center"/>
    </xf>
    <xf numFmtId="0" fontId="29" fillId="34" borderId="94" xfId="148" applyFont="1" applyFill="1" applyBorder="1" applyAlignment="1">
      <alignment horizontal="left" wrapText="1"/>
    </xf>
    <xf numFmtId="0" fontId="42" fillId="0" borderId="56" xfId="149" applyFont="1" applyBorder="1" applyAlignment="1">
      <alignment horizontal="center" vertical="center"/>
    </xf>
    <xf numFmtId="0" fontId="73" fillId="0" borderId="10" xfId="121" applyFont="1" applyFill="1" applyBorder="1" applyAlignment="1">
      <alignment horizontal="left"/>
    </xf>
    <xf numFmtId="0" fontId="55" fillId="0" borderId="56" xfId="149" applyFont="1" applyBorder="1" applyAlignment="1">
      <alignment horizontal="center" vertical="center"/>
    </xf>
    <xf numFmtId="0" fontId="81" fillId="0" borderId="27" xfId="121" applyFont="1" applyFill="1" applyBorder="1"/>
    <xf numFmtId="0" fontId="74" fillId="0" borderId="27" xfId="121" applyFont="1" applyFill="1" applyBorder="1" applyAlignment="1">
      <alignment vertical="center"/>
    </xf>
    <xf numFmtId="0" fontId="74" fillId="0" borderId="41" xfId="121" applyFont="1" applyFill="1" applyBorder="1" applyAlignment="1">
      <alignment vertical="center"/>
    </xf>
    <xf numFmtId="0" fontId="74" fillId="0" borderId="36" xfId="121" applyFont="1" applyFill="1" applyBorder="1"/>
    <xf numFmtId="0" fontId="74" fillId="0" borderId="18" xfId="121" applyFont="1" applyFill="1" applyBorder="1"/>
    <xf numFmtId="0" fontId="74" fillId="0" borderId="22" xfId="121" applyFont="1" applyFill="1" applyBorder="1" applyAlignment="1">
      <alignment horizontal="left" vertical="center"/>
    </xf>
    <xf numFmtId="0" fontId="74" fillId="0" borderId="23" xfId="121" applyFont="1" applyFill="1" applyBorder="1" applyAlignment="1">
      <alignment vertical="center"/>
    </xf>
    <xf numFmtId="0" fontId="73" fillId="0" borderId="10" xfId="121" applyFont="1" applyFill="1" applyBorder="1"/>
    <xf numFmtId="0" fontId="74" fillId="0" borderId="23" xfId="121" applyFont="1" applyFill="1" applyBorder="1" applyAlignment="1"/>
    <xf numFmtId="0" fontId="74" fillId="0" borderId="11" xfId="121" applyFont="1" applyFill="1" applyBorder="1" applyAlignment="1"/>
    <xf numFmtId="0" fontId="74" fillId="0" borderId="27" xfId="121" applyFont="1" applyFill="1" applyBorder="1"/>
    <xf numFmtId="0" fontId="74" fillId="0" borderId="75" xfId="121" applyFont="1" applyFill="1" applyBorder="1"/>
    <xf numFmtId="0" fontId="73" fillId="0" borderId="22" xfId="121" applyFont="1" applyFill="1" applyBorder="1" applyAlignment="1">
      <alignment horizontal="left"/>
    </xf>
    <xf numFmtId="167" fontId="73" fillId="0" borderId="98" xfId="169" applyNumberFormat="1" applyFont="1" applyFill="1" applyBorder="1" applyAlignment="1">
      <alignment vertical="top" wrapText="1"/>
    </xf>
    <xf numFmtId="0" fontId="74" fillId="0" borderId="52" xfId="148" applyFont="1" applyFill="1" applyBorder="1" applyAlignment="1">
      <alignment vertical="center" wrapText="1"/>
    </xf>
    <xf numFmtId="0" fontId="74" fillId="0" borderId="53" xfId="148" applyFont="1" applyFill="1" applyBorder="1" applyAlignment="1">
      <alignment horizontal="center" vertical="center" wrapText="1"/>
    </xf>
    <xf numFmtId="0" fontId="73" fillId="0" borderId="42" xfId="0" applyFont="1" applyFill="1" applyBorder="1" applyAlignment="1">
      <alignment horizontal="right"/>
    </xf>
    <xf numFmtId="0" fontId="101" fillId="0" borderId="34" xfId="149" applyFont="1" applyFill="1" applyBorder="1" applyAlignment="1">
      <alignment vertical="top" wrapText="1"/>
    </xf>
    <xf numFmtId="0" fontId="101" fillId="0" borderId="0" xfId="149" applyFont="1" applyFill="1" applyBorder="1" applyAlignment="1">
      <alignment vertical="top" wrapText="1"/>
    </xf>
    <xf numFmtId="0" fontId="101" fillId="0" borderId="41" xfId="149" applyFont="1" applyFill="1" applyBorder="1" applyAlignment="1">
      <alignment vertical="top" wrapText="1"/>
    </xf>
    <xf numFmtId="0" fontId="38" fillId="0" borderId="33" xfId="202" applyFont="1" applyBorder="1" applyAlignment="1">
      <alignment horizontal="left" vertical="center"/>
    </xf>
    <xf numFmtId="0" fontId="70" fillId="0" borderId="37" xfId="202" applyBorder="1" applyAlignment="1">
      <alignment vertical="center"/>
    </xf>
    <xf numFmtId="0" fontId="18" fillId="0" borderId="0" xfId="202" applyFont="1" applyBorder="1" applyAlignment="1">
      <alignment vertical="center"/>
    </xf>
    <xf numFmtId="0" fontId="29" fillId="0" borderId="37" xfId="202" applyFont="1" applyBorder="1" applyAlignment="1">
      <alignment horizontal="left" vertical="center" wrapText="1"/>
    </xf>
    <xf numFmtId="165" fontId="127" fillId="34" borderId="37" xfId="149" applyNumberFormat="1" applyFont="1" applyFill="1" applyBorder="1" applyAlignment="1">
      <alignment horizontal="center" vertical="center"/>
    </xf>
    <xf numFmtId="165" fontId="54" fillId="26" borderId="116" xfId="147" applyNumberFormat="1" applyFont="1" applyFill="1" applyBorder="1" applyAlignment="1">
      <alignment horizontal="center" vertical="center"/>
    </xf>
    <xf numFmtId="165" fontId="54" fillId="26" borderId="118" xfId="147" applyNumberFormat="1" applyFont="1" applyFill="1" applyBorder="1" applyAlignment="1">
      <alignment horizontal="center" vertical="center"/>
    </xf>
    <xf numFmtId="165" fontId="54" fillId="26" borderId="120" xfId="147" applyNumberFormat="1" applyFont="1" applyFill="1" applyBorder="1" applyAlignment="1">
      <alignment horizontal="center" vertical="center"/>
    </xf>
    <xf numFmtId="0" fontId="29" fillId="0" borderId="146" xfId="149" applyNumberFormat="1" applyFont="1" applyBorder="1" applyAlignment="1">
      <alignment horizontal="center" vertical="center"/>
    </xf>
    <xf numFmtId="0" fontId="29" fillId="0" borderId="71" xfId="149" applyNumberFormat="1" applyFont="1" applyBorder="1" applyAlignment="1">
      <alignment horizontal="center" vertical="center"/>
    </xf>
    <xf numFmtId="0" fontId="29" fillId="0" borderId="73" xfId="149" applyNumberFormat="1" applyFont="1" applyBorder="1" applyAlignment="1">
      <alignment horizontal="center" vertical="center"/>
    </xf>
    <xf numFmtId="0" fontId="29" fillId="0" borderId="71" xfId="202" applyNumberFormat="1" applyFont="1" applyBorder="1" applyAlignment="1">
      <alignment horizontal="center"/>
    </xf>
    <xf numFmtId="0" fontId="39" fillId="0" borderId="145" xfId="202" applyFont="1" applyBorder="1" applyAlignment="1">
      <alignment horizontal="left"/>
    </xf>
    <xf numFmtId="167" fontId="39" fillId="0" borderId="147" xfId="202" applyNumberFormat="1" applyFont="1" applyBorder="1" applyAlignment="1">
      <alignment horizontal="center"/>
    </xf>
    <xf numFmtId="0" fontId="42" fillId="0" borderId="56" xfId="202" applyFont="1" applyBorder="1"/>
    <xf numFmtId="0" fontId="18" fillId="0" borderId="77" xfId="202" applyFont="1" applyBorder="1" applyAlignment="1">
      <alignment vertical="center"/>
    </xf>
    <xf numFmtId="0" fontId="29" fillId="0" borderId="72" xfId="202" applyFont="1" applyBorder="1" applyAlignment="1">
      <alignment vertical="center" wrapText="1"/>
    </xf>
    <xf numFmtId="0" fontId="29" fillId="0" borderId="14" xfId="202" applyFont="1" applyBorder="1" applyAlignment="1">
      <alignment horizontal="left" vertical="center" wrapText="1"/>
    </xf>
    <xf numFmtId="0" fontId="29" fillId="0" borderId="72" xfId="202" applyFont="1" applyBorder="1" applyAlignment="1">
      <alignment horizontal="left" vertical="center"/>
    </xf>
    <xf numFmtId="0" fontId="18" fillId="0" borderId="14" xfId="149" applyBorder="1" applyAlignment="1">
      <alignment horizontal="center" vertical="top"/>
    </xf>
    <xf numFmtId="0" fontId="18" fillId="0" borderId="13" xfId="149" applyBorder="1" applyAlignment="1">
      <alignment horizontal="center" vertical="top"/>
    </xf>
    <xf numFmtId="0" fontId="128" fillId="34" borderId="14" xfId="202" applyFont="1" applyFill="1" applyBorder="1"/>
    <xf numFmtId="0" fontId="128" fillId="34" borderId="13" xfId="202" applyFont="1" applyFill="1" applyBorder="1"/>
    <xf numFmtId="0" fontId="128" fillId="34" borderId="28" xfId="202" applyFont="1" applyFill="1" applyBorder="1"/>
    <xf numFmtId="0" fontId="128" fillId="34" borderId="30" xfId="202" applyFont="1" applyFill="1" applyBorder="1"/>
    <xf numFmtId="0" fontId="127" fillId="34" borderId="144" xfId="169" applyFont="1" applyFill="1" applyBorder="1" applyAlignment="1"/>
    <xf numFmtId="0" fontId="127" fillId="34" borderId="77" xfId="149" applyFont="1" applyFill="1" applyBorder="1" applyAlignment="1">
      <alignment vertical="top" wrapText="1"/>
    </xf>
    <xf numFmtId="0" fontId="128" fillId="34" borderId="73" xfId="149" applyFont="1" applyFill="1" applyBorder="1" applyAlignment="1">
      <alignment vertical="top" wrapText="1"/>
    </xf>
    <xf numFmtId="165" fontId="128" fillId="34" borderId="73" xfId="149" applyNumberFormat="1" applyFont="1" applyFill="1" applyBorder="1" applyAlignment="1">
      <alignment horizontal="center" vertical="top"/>
    </xf>
    <xf numFmtId="165" fontId="127" fillId="34" borderId="73" xfId="149" applyNumberFormat="1" applyFont="1" applyFill="1" applyBorder="1" applyAlignment="1">
      <alignment horizontal="center" vertical="top"/>
    </xf>
    <xf numFmtId="0" fontId="127" fillId="34" borderId="72" xfId="169" applyFont="1" applyFill="1" applyBorder="1" applyAlignment="1">
      <alignment horizontal="left" vertical="top"/>
    </xf>
    <xf numFmtId="0" fontId="127" fillId="34" borderId="72" xfId="169" applyFont="1" applyFill="1" applyBorder="1" applyAlignment="1"/>
    <xf numFmtId="165" fontId="127" fillId="34" borderId="71" xfId="149" applyNumberFormat="1" applyFont="1" applyFill="1" applyBorder="1" applyAlignment="1">
      <alignment horizontal="center" vertical="top"/>
    </xf>
    <xf numFmtId="165" fontId="127" fillId="34" borderId="13" xfId="149" applyNumberFormat="1" applyFont="1" applyFill="1" applyBorder="1" applyAlignment="1">
      <alignment horizontal="center" vertical="top"/>
    </xf>
    <xf numFmtId="0" fontId="42" fillId="0" borderId="78" xfId="202" applyFont="1" applyBorder="1"/>
    <xf numFmtId="0" fontId="42" fillId="0" borderId="78" xfId="169" applyFont="1" applyBorder="1"/>
    <xf numFmtId="0" fontId="42" fillId="0" borderId="86" xfId="169" applyFont="1" applyBorder="1"/>
    <xf numFmtId="0" fontId="42" fillId="0" borderId="80" xfId="202" applyFont="1" applyBorder="1"/>
    <xf numFmtId="0" fontId="42" fillId="0" borderId="80" xfId="169" applyFont="1" applyBorder="1"/>
    <xf numFmtId="0" fontId="42" fillId="0" borderId="148" xfId="169" applyFont="1" applyBorder="1"/>
    <xf numFmtId="0" fontId="42" fillId="0" borderId="84" xfId="169" applyFont="1" applyBorder="1"/>
    <xf numFmtId="0" fontId="73" fillId="0" borderId="10" xfId="121" applyFont="1" applyFill="1" applyBorder="1" applyAlignment="1">
      <alignment horizontal="left"/>
    </xf>
    <xf numFmtId="0" fontId="74" fillId="0" borderId="0" xfId="104" applyFont="1" applyFill="1" applyBorder="1" applyAlignment="1">
      <alignment horizontal="left" vertical="top" wrapText="1"/>
    </xf>
    <xf numFmtId="0" fontId="73" fillId="0" borderId="0" xfId="104" applyFont="1" applyFill="1" applyBorder="1" applyAlignment="1">
      <alignment horizontal="center" vertical="center"/>
    </xf>
    <xf numFmtId="0" fontId="74" fillId="0" borderId="0" xfId="104" applyFont="1" applyFill="1" applyBorder="1" applyAlignment="1">
      <alignment horizontal="center" vertical="center"/>
    </xf>
    <xf numFmtId="0" fontId="18" fillId="0" borderId="16" xfId="0" applyFont="1" applyBorder="1" applyAlignment="1">
      <alignment horizontal="center" vertical="center" textRotation="90" wrapText="1"/>
    </xf>
    <xf numFmtId="0" fontId="29" fillId="0" borderId="55" xfId="147" applyFont="1" applyBorder="1" applyAlignment="1">
      <alignment horizontal="center" textRotation="90" wrapText="1"/>
    </xf>
    <xf numFmtId="0" fontId="73" fillId="0" borderId="34" xfId="149" applyFont="1" applyFill="1" applyBorder="1" applyAlignment="1">
      <alignment horizontal="center" vertical="top" wrapText="1"/>
    </xf>
    <xf numFmtId="0" fontId="73" fillId="0" borderId="0" xfId="149" applyFont="1" applyFill="1" applyBorder="1" applyAlignment="1">
      <alignment horizontal="center" vertical="top" wrapText="1"/>
    </xf>
    <xf numFmtId="0" fontId="29" fillId="0" borderId="43" xfId="149" applyFont="1" applyFill="1" applyBorder="1" applyAlignment="1">
      <alignment horizontal="center" vertical="top"/>
    </xf>
    <xf numFmtId="0" fontId="29" fillId="0" borderId="33" xfId="148" applyFont="1" applyFill="1" applyBorder="1" applyAlignment="1">
      <alignment horizontal="left" vertical="top" wrapText="1"/>
    </xf>
    <xf numFmtId="0" fontId="29" fillId="0" borderId="16" xfId="149" applyFont="1" applyFill="1" applyBorder="1" applyAlignment="1">
      <alignment vertical="center" wrapText="1"/>
    </xf>
    <xf numFmtId="0" fontId="73" fillId="38" borderId="10" xfId="121" applyFont="1" applyFill="1" applyBorder="1"/>
    <xf numFmtId="0" fontId="74" fillId="38" borderId="11" xfId="121" applyFont="1" applyFill="1" applyBorder="1" applyAlignment="1">
      <alignment horizontal="left"/>
    </xf>
    <xf numFmtId="0" fontId="74" fillId="38" borderId="11" xfId="121" applyFont="1" applyFill="1" applyBorder="1"/>
    <xf numFmtId="0" fontId="81" fillId="38" borderId="11" xfId="121" applyFont="1" applyFill="1" applyBorder="1"/>
    <xf numFmtId="0" fontId="81" fillId="38" borderId="11" xfId="121" applyFont="1" applyFill="1" applyBorder="1" applyAlignment="1">
      <alignment horizontal="left"/>
    </xf>
    <xf numFmtId="0" fontId="74" fillId="38" borderId="17" xfId="121" applyFont="1" applyFill="1" applyBorder="1"/>
    <xf numFmtId="0" fontId="74" fillId="38" borderId="18" xfId="121" applyFont="1" applyFill="1" applyBorder="1"/>
    <xf numFmtId="0" fontId="74" fillId="38" borderId="22" xfId="121" applyFont="1" applyFill="1" applyBorder="1"/>
    <xf numFmtId="0" fontId="73" fillId="38" borderId="23" xfId="121" applyFont="1" applyFill="1" applyBorder="1" applyAlignment="1">
      <alignment horizontal="left"/>
    </xf>
    <xf numFmtId="0" fontId="74" fillId="38" borderId="23" xfId="121" applyFont="1" applyFill="1" applyBorder="1" applyAlignment="1">
      <alignment horizontal="left"/>
    </xf>
    <xf numFmtId="0" fontId="74" fillId="38" borderId="23" xfId="121" applyFont="1" applyFill="1" applyBorder="1"/>
    <xf numFmtId="0" fontId="81" fillId="38" borderId="23" xfId="121" applyFont="1" applyFill="1" applyBorder="1"/>
    <xf numFmtId="0" fontId="81" fillId="38" borderId="23" xfId="121" applyFont="1" applyFill="1" applyBorder="1" applyAlignment="1">
      <alignment horizontal="left"/>
    </xf>
    <xf numFmtId="0" fontId="74" fillId="38" borderId="23" xfId="121" applyFont="1" applyFill="1" applyBorder="1" applyAlignment="1">
      <alignment vertical="center"/>
    </xf>
    <xf numFmtId="0" fontId="74" fillId="38" borderId="36" xfId="121" applyFont="1" applyFill="1" applyBorder="1"/>
    <xf numFmtId="0" fontId="74" fillId="0" borderId="156" xfId="118" applyFont="1" applyFill="1" applyBorder="1"/>
    <xf numFmtId="0" fontId="74" fillId="0" borderId="157" xfId="118" applyNumberFormat="1" applyFont="1" applyFill="1" applyBorder="1" applyAlignment="1">
      <alignment horizontal="right" wrapText="1"/>
    </xf>
    <xf numFmtId="0" fontId="74" fillId="0" borderId="158" xfId="118" applyFont="1" applyFill="1" applyBorder="1"/>
    <xf numFmtId="0" fontId="73" fillId="0" borderId="159" xfId="118" applyNumberFormat="1" applyFont="1" applyFill="1" applyBorder="1" applyAlignment="1">
      <alignment horizontal="left" wrapText="1"/>
    </xf>
    <xf numFmtId="0" fontId="73" fillId="0" borderId="10" xfId="121" applyFont="1" applyFill="1" applyBorder="1" applyAlignment="1"/>
    <xf numFmtId="0" fontId="73" fillId="0" borderId="11" xfId="121" applyFont="1" applyFill="1" applyBorder="1" applyAlignment="1"/>
    <xf numFmtId="0" fontId="74" fillId="0" borderId="156" xfId="118" applyFont="1" applyFill="1" applyBorder="1" applyAlignment="1">
      <alignment vertical="center"/>
    </xf>
    <xf numFmtId="0" fontId="74" fillId="0" borderId="23" xfId="121" applyFont="1" applyFill="1" applyBorder="1" applyAlignment="1">
      <alignment vertical="top" wrapText="1"/>
    </xf>
    <xf numFmtId="49" fontId="86" fillId="0" borderId="159" xfId="118" applyNumberFormat="1" applyFont="1" applyFill="1" applyBorder="1" applyAlignment="1">
      <alignment horizontal="left" wrapText="1"/>
    </xf>
    <xf numFmtId="0" fontId="29" fillId="0" borderId="11" xfId="121" applyFont="1" applyFill="1" applyBorder="1" applyAlignment="1">
      <alignment horizontal="left"/>
    </xf>
    <xf numFmtId="0" fontId="29" fillId="0" borderId="11" xfId="121" applyFont="1" applyFill="1" applyBorder="1"/>
    <xf numFmtId="0" fontId="30" fillId="0" borderId="11" xfId="121" applyFont="1" applyFill="1" applyBorder="1"/>
    <xf numFmtId="0" fontId="29" fillId="0" borderId="11" xfId="0" applyFont="1" applyFill="1" applyBorder="1" applyAlignment="1"/>
    <xf numFmtId="0" fontId="74" fillId="0" borderId="12" xfId="121" applyFont="1" applyFill="1" applyBorder="1"/>
    <xf numFmtId="0" fontId="74" fillId="0" borderId="14" xfId="0" applyFont="1" applyFill="1" applyBorder="1"/>
    <xf numFmtId="0" fontId="29" fillId="0" borderId="0" xfId="0" applyFont="1" applyFill="1" applyBorder="1" applyAlignment="1"/>
    <xf numFmtId="0" fontId="29" fillId="0" borderId="16" xfId="0" applyFont="1" applyFill="1" applyBorder="1" applyAlignment="1"/>
    <xf numFmtId="0" fontId="74" fillId="0" borderId="22" xfId="0" applyFont="1" applyFill="1" applyBorder="1"/>
    <xf numFmtId="0" fontId="29" fillId="0" borderId="23" xfId="0" applyFont="1" applyFill="1" applyBorder="1"/>
    <xf numFmtId="0" fontId="82" fillId="0" borderId="36" xfId="121" applyFont="1" applyFill="1" applyBorder="1"/>
    <xf numFmtId="0" fontId="127" fillId="0" borderId="96" xfId="148" applyFont="1" applyBorder="1" applyAlignment="1">
      <alignment vertical="center" wrapText="1"/>
    </xf>
    <xf numFmtId="0" fontId="127" fillId="0" borderId="44" xfId="148" applyFont="1" applyBorder="1" applyAlignment="1">
      <alignment vertical="center" wrapText="1"/>
    </xf>
    <xf numFmtId="0" fontId="127" fillId="0" borderId="98" xfId="148" applyFont="1" applyBorder="1" applyAlignment="1">
      <alignment horizontal="center" vertical="center" wrapText="1"/>
    </xf>
    <xf numFmtId="0" fontId="127" fillId="0" borderId="52" xfId="148" applyFont="1" applyBorder="1" applyAlignment="1">
      <alignment vertical="center" wrapText="1"/>
    </xf>
    <xf numFmtId="0" fontId="127" fillId="0" borderId="94" xfId="148" applyFont="1" applyBorder="1" applyAlignment="1">
      <alignment vertical="center" wrapText="1"/>
    </xf>
    <xf numFmtId="167" fontId="127" fillId="0" borderId="94" xfId="148" applyNumberFormat="1" applyFont="1" applyBorder="1" applyAlignment="1">
      <alignment horizontal="right" vertical="top"/>
    </xf>
    <xf numFmtId="167" fontId="126" fillId="0" borderId="53" xfId="148" applyNumberFormat="1" applyFont="1" applyBorder="1" applyAlignment="1">
      <alignment horizontal="center" vertical="center" wrapText="1"/>
    </xf>
    <xf numFmtId="0" fontId="127" fillId="0" borderId="44" xfId="148" applyFont="1" applyBorder="1" applyAlignment="1">
      <alignment horizontal="center" vertical="center" wrapText="1"/>
    </xf>
    <xf numFmtId="0" fontId="127" fillId="0" borderId="47" xfId="148" applyFont="1" applyBorder="1" applyAlignment="1">
      <alignment vertical="center" wrapText="1"/>
    </xf>
    <xf numFmtId="0" fontId="127" fillId="0" borderId="37" xfId="148" applyFont="1" applyBorder="1" applyAlignment="1">
      <alignment horizontal="center" vertical="center" wrapText="1"/>
    </xf>
    <xf numFmtId="167" fontId="127" fillId="0" borderId="37" xfId="148" applyNumberFormat="1" applyFont="1" applyBorder="1" applyAlignment="1">
      <alignment horizontal="right" vertical="center"/>
    </xf>
    <xf numFmtId="167" fontId="126" fillId="0" borderId="48" xfId="148" applyNumberFormat="1" applyFont="1" applyBorder="1" applyAlignment="1">
      <alignment horizontal="center" vertical="center" wrapText="1"/>
    </xf>
    <xf numFmtId="0" fontId="127" fillId="0" borderId="45" xfId="148" applyFont="1" applyBorder="1" applyAlignment="1">
      <alignment vertical="center" wrapText="1"/>
    </xf>
    <xf numFmtId="0" fontId="127" fillId="0" borderId="0" xfId="148" applyFont="1" applyBorder="1" applyAlignment="1">
      <alignment horizontal="center" vertical="center" wrapText="1"/>
    </xf>
    <xf numFmtId="0" fontId="127" fillId="0" borderId="0" xfId="0" applyFont="1" applyBorder="1" applyAlignment="1">
      <alignment vertical="center"/>
    </xf>
    <xf numFmtId="167" fontId="126" fillId="0" borderId="43" xfId="0" applyNumberFormat="1" applyFont="1" applyBorder="1" applyAlignment="1">
      <alignment vertical="center"/>
    </xf>
    <xf numFmtId="167" fontId="74" fillId="0" borderId="94" xfId="148" applyNumberFormat="1" applyFont="1" applyFill="1" applyBorder="1" applyAlignment="1">
      <alignment horizontal="right" vertical="top"/>
    </xf>
    <xf numFmtId="167" fontId="73" fillId="0" borderId="53" xfId="148" applyNumberFormat="1" applyFont="1" applyFill="1" applyBorder="1" applyAlignment="1">
      <alignment horizontal="center" vertical="center" wrapText="1"/>
    </xf>
    <xf numFmtId="0" fontId="46" fillId="0" borderId="0" xfId="0" applyFont="1" applyBorder="1"/>
    <xf numFmtId="0" fontId="46" fillId="0" borderId="0" xfId="0" applyFont="1" applyFill="1" applyBorder="1"/>
    <xf numFmtId="0" fontId="18" fillId="0" borderId="0" xfId="0" applyFont="1" applyBorder="1" applyAlignment="1">
      <alignment vertical="center" textRotation="90" wrapText="1"/>
    </xf>
    <xf numFmtId="0" fontId="56" fillId="0" borderId="0" xfId="0" applyFont="1" applyBorder="1"/>
    <xf numFmtId="0" fontId="56" fillId="0" borderId="0" xfId="0" applyFont="1" applyFill="1" applyBorder="1"/>
    <xf numFmtId="0" fontId="18" fillId="0" borderId="31" xfId="147" applyFont="1" applyBorder="1" applyAlignment="1">
      <alignment vertical="top"/>
    </xf>
    <xf numFmtId="0" fontId="29" fillId="0" borderId="56" xfId="147" applyFont="1" applyBorder="1" applyAlignment="1">
      <alignment horizontal="center" textRotation="90"/>
    </xf>
    <xf numFmtId="0" fontId="29" fillId="0" borderId="55" xfId="147" applyFont="1" applyBorder="1" applyAlignment="1">
      <alignment horizontal="center" textRotation="90"/>
    </xf>
    <xf numFmtId="0" fontId="18" fillId="0" borderId="31" xfId="147" applyFont="1" applyBorder="1" applyAlignment="1">
      <alignment horizontal="center" textRotation="90" wrapText="1"/>
    </xf>
    <xf numFmtId="0" fontId="18" fillId="0" borderId="29" xfId="0" applyFont="1" applyBorder="1" applyAlignment="1">
      <alignment horizontal="center" vertical="center" textRotation="90" wrapText="1"/>
    </xf>
    <xf numFmtId="0" fontId="18" fillId="0" borderId="27" xfId="147" applyFont="1" applyBorder="1" applyAlignment="1">
      <alignment vertical="top"/>
    </xf>
    <xf numFmtId="167" fontId="73" fillId="0" borderId="20" xfId="0" applyNumberFormat="1" applyFont="1" applyBorder="1" applyAlignment="1">
      <alignment horizontal="center" vertical="center"/>
    </xf>
    <xf numFmtId="0" fontId="73" fillId="0" borderId="0" xfId="104" applyFont="1" applyFill="1" applyBorder="1" applyAlignment="1">
      <alignment vertical="center"/>
    </xf>
    <xf numFmtId="0" fontId="74" fillId="0" borderId="0" xfId="104" applyFont="1" applyFill="1" applyBorder="1" applyAlignment="1">
      <alignment horizontal="center" vertical="top"/>
    </xf>
    <xf numFmtId="167" fontId="73" fillId="0" borderId="0" xfId="104" applyNumberFormat="1" applyFont="1" applyFill="1" applyAlignment="1">
      <alignment vertical="center"/>
    </xf>
    <xf numFmtId="0" fontId="74" fillId="0" borderId="0" xfId="104" applyFont="1" applyFill="1" applyBorder="1" applyAlignment="1">
      <alignment horizontal="right" vertical="center"/>
    </xf>
    <xf numFmtId="165" fontId="34" fillId="0" borderId="34" xfId="104" applyNumberFormat="1" applyFont="1" applyFill="1" applyBorder="1" applyAlignment="1">
      <alignment horizontal="left"/>
    </xf>
    <xf numFmtId="165" fontId="34" fillId="0" borderId="47" xfId="104" applyNumberFormat="1" applyFont="1" applyFill="1" applyBorder="1" applyAlignment="1">
      <alignment horizontal="left"/>
    </xf>
    <xf numFmtId="165" fontId="34" fillId="0" borderId="37" xfId="104" applyNumberFormat="1" applyFont="1" applyFill="1" applyBorder="1" applyAlignment="1">
      <alignment horizontal="left"/>
    </xf>
    <xf numFmtId="165" fontId="34" fillId="0" borderId="52" xfId="104" applyNumberFormat="1" applyFont="1" applyFill="1" applyBorder="1" applyAlignment="1">
      <alignment horizontal="left"/>
    </xf>
    <xf numFmtId="165" fontId="34" fillId="0" borderId="29" xfId="104" applyNumberFormat="1" applyFont="1" applyFill="1" applyBorder="1" applyAlignment="1">
      <alignment horizontal="left"/>
    </xf>
    <xf numFmtId="167" fontId="73" fillId="0" borderId="98" xfId="104" applyNumberFormat="1" applyFont="1" applyFill="1" applyBorder="1" applyAlignment="1">
      <alignment horizontal="left" vertical="top" wrapText="1"/>
    </xf>
    <xf numFmtId="167" fontId="73" fillId="0" borderId="48" xfId="148" applyNumberFormat="1" applyFont="1" applyFill="1" applyBorder="1" applyAlignment="1">
      <alignment horizontal="left" vertical="top"/>
    </xf>
    <xf numFmtId="167" fontId="73" fillId="0" borderId="51" xfId="148" applyNumberFormat="1" applyFont="1" applyFill="1" applyBorder="1" applyAlignment="1">
      <alignment horizontal="left" vertical="top"/>
    </xf>
    <xf numFmtId="0" fontId="29" fillId="0" borderId="94" xfId="145" applyFont="1" applyFill="1" applyBorder="1" applyAlignment="1">
      <alignment horizontal="right" vertical="center"/>
    </xf>
    <xf numFmtId="167" fontId="73" fillId="0" borderId="94" xfId="145" applyNumberFormat="1" applyFont="1" applyFill="1" applyBorder="1" applyAlignment="1">
      <alignment horizontal="left" vertical="center"/>
    </xf>
    <xf numFmtId="167" fontId="86" fillId="0" borderId="53" xfId="0" applyNumberFormat="1" applyFont="1" applyFill="1" applyBorder="1" applyAlignment="1">
      <alignment horizontal="center" vertical="center"/>
    </xf>
    <xf numFmtId="0" fontId="85" fillId="33" borderId="0" xfId="143" applyFont="1" applyFill="1"/>
    <xf numFmtId="0" fontId="74" fillId="0" borderId="41" xfId="169" applyFont="1" applyFill="1" applyBorder="1" applyAlignment="1">
      <alignment vertical="top" wrapText="1"/>
    </xf>
    <xf numFmtId="0" fontId="74" fillId="0" borderId="29" xfId="169" applyFont="1" applyFill="1" applyBorder="1" applyAlignment="1">
      <alignment vertical="top" wrapText="1"/>
    </xf>
    <xf numFmtId="0" fontId="73" fillId="0" borderId="42" xfId="169" applyFont="1" applyFill="1" applyBorder="1" applyAlignment="1">
      <alignment horizontal="right" vertical="top" wrapText="1"/>
    </xf>
    <xf numFmtId="0" fontId="119" fillId="0" borderId="37" xfId="202" applyFont="1" applyFill="1" applyBorder="1" applyAlignment="1">
      <alignment horizontal="left" vertical="center"/>
    </xf>
    <xf numFmtId="165" fontId="127" fillId="0" borderId="37" xfId="149" applyNumberFormat="1" applyFont="1" applyFill="1" applyBorder="1" applyAlignment="1">
      <alignment horizontal="center" vertical="center"/>
    </xf>
    <xf numFmtId="49" fontId="73" fillId="0" borderId="71" xfId="202" applyNumberFormat="1" applyFont="1" applyFill="1" applyBorder="1" applyAlignment="1">
      <alignment vertical="center"/>
    </xf>
    <xf numFmtId="0" fontId="18" fillId="0" borderId="76" xfId="149" applyFont="1" applyFill="1" applyBorder="1" applyAlignment="1">
      <alignment horizontal="center" vertical="center" wrapText="1"/>
    </xf>
    <xf numFmtId="0" fontId="18" fillId="0" borderId="49" xfId="149" applyFont="1" applyFill="1" applyBorder="1" applyAlignment="1">
      <alignment horizontal="center" vertical="center" wrapText="1"/>
    </xf>
    <xf numFmtId="0" fontId="18" fillId="0" borderId="113" xfId="149" applyFont="1" applyFill="1" applyBorder="1" applyAlignment="1">
      <alignment horizontal="center" vertical="center" wrapText="1"/>
    </xf>
    <xf numFmtId="0" fontId="42" fillId="0" borderId="88" xfId="169" applyFont="1" applyFill="1" applyBorder="1" applyAlignment="1">
      <alignment horizontal="center" vertical="center"/>
    </xf>
    <xf numFmtId="0" fontId="42" fillId="0" borderId="24" xfId="169" applyFont="1" applyFill="1" applyBorder="1" applyAlignment="1">
      <alignment horizontal="center" vertical="center"/>
    </xf>
    <xf numFmtId="0" fontId="42" fillId="0" borderId="25" xfId="169" applyFont="1" applyFill="1" applyBorder="1" applyAlignment="1">
      <alignment horizontal="center" vertical="center"/>
    </xf>
    <xf numFmtId="0" fontId="39" fillId="0" borderId="94" xfId="169" applyFont="1" applyFill="1" applyBorder="1" applyAlignment="1">
      <alignment horizontal="center"/>
    </xf>
    <xf numFmtId="167" fontId="39" fillId="0" borderId="42" xfId="169" applyNumberFormat="1" applyFont="1" applyFill="1" applyBorder="1" applyAlignment="1">
      <alignment horizontal="center" vertical="top"/>
    </xf>
    <xf numFmtId="0" fontId="29" fillId="0" borderId="94" xfId="149" applyFont="1" applyBorder="1" applyAlignment="1">
      <alignment horizontal="right" vertical="top"/>
    </xf>
    <xf numFmtId="0" fontId="39" fillId="0" borderId="94" xfId="169" applyFont="1" applyBorder="1" applyAlignment="1">
      <alignment horizontal="center" vertical="top"/>
    </xf>
    <xf numFmtId="0" fontId="29" fillId="0" borderId="34" xfId="149" applyFont="1" applyFill="1" applyBorder="1" applyAlignment="1">
      <alignment horizontal="right" wrapText="1"/>
    </xf>
    <xf numFmtId="0" fontId="29" fillId="0" borderId="43" xfId="149" applyFont="1" applyFill="1" applyBorder="1" applyAlignment="1">
      <alignment horizontal="center" vertical="center" wrapText="1"/>
    </xf>
    <xf numFmtId="0" fontId="29" fillId="0" borderId="34" xfId="149" applyFont="1" applyFill="1" applyBorder="1" applyAlignment="1">
      <alignment horizontal="right"/>
    </xf>
    <xf numFmtId="165" fontId="29" fillId="0" borderId="47" xfId="149" applyNumberFormat="1" applyFont="1" applyFill="1" applyBorder="1" applyAlignment="1">
      <alignment horizontal="left" vertical="top"/>
    </xf>
    <xf numFmtId="165" fontId="29" fillId="0" borderId="37" xfId="149" applyNumberFormat="1" applyFont="1" applyFill="1" applyBorder="1" applyAlignment="1">
      <alignment horizontal="left" vertical="top"/>
    </xf>
    <xf numFmtId="0" fontId="29" fillId="0" borderId="48" xfId="149" applyFont="1" applyFill="1" applyBorder="1" applyAlignment="1">
      <alignment horizontal="left" vertical="top"/>
    </xf>
    <xf numFmtId="0" fontId="18" fillId="0" borderId="43" xfId="149" applyFill="1" applyBorder="1" applyAlignment="1">
      <alignment horizontal="center" vertical="center" wrapText="1"/>
    </xf>
    <xf numFmtId="0" fontId="18" fillId="0" borderId="43" xfId="149" applyFill="1" applyBorder="1" applyAlignment="1">
      <alignment horizontal="center" vertical="top"/>
    </xf>
    <xf numFmtId="0" fontId="29" fillId="0" borderId="48" xfId="149" applyFont="1" applyFill="1" applyBorder="1" applyAlignment="1">
      <alignment horizontal="left" vertical="center" wrapText="1"/>
    </xf>
    <xf numFmtId="165" fontId="18" fillId="0" borderId="34" xfId="149" applyNumberFormat="1" applyFill="1" applyBorder="1" applyAlignment="1">
      <alignment horizontal="right" vertical="center" wrapText="1"/>
    </xf>
    <xf numFmtId="165" fontId="18" fillId="0" borderId="43" xfId="149" applyNumberFormat="1" applyFill="1" applyBorder="1" applyAlignment="1">
      <alignment horizontal="right" vertical="center" wrapText="1"/>
    </xf>
    <xf numFmtId="0" fontId="29" fillId="0" borderId="53" xfId="149" applyFont="1" applyFill="1" applyBorder="1" applyAlignment="1">
      <alignment horizontal="left" vertical="top"/>
    </xf>
    <xf numFmtId="0" fontId="18" fillId="0" borderId="0" xfId="202" applyFont="1" applyFill="1"/>
    <xf numFmtId="0" fontId="18" fillId="0" borderId="34" xfId="169" applyFill="1" applyBorder="1"/>
    <xf numFmtId="0" fontId="18" fillId="0" borderId="43" xfId="169" applyFill="1" applyBorder="1"/>
    <xf numFmtId="0" fontId="18" fillId="0" borderId="0" xfId="169" applyFill="1" applyBorder="1"/>
    <xf numFmtId="0" fontId="127" fillId="0" borderId="37" xfId="169" applyNumberFormat="1" applyFont="1" applyFill="1" applyBorder="1" applyAlignment="1">
      <alignment horizontal="center" vertical="top" wrapText="1"/>
    </xf>
    <xf numFmtId="165" fontId="127" fillId="0" borderId="37" xfId="149" applyNumberFormat="1" applyFont="1" applyFill="1" applyBorder="1" applyAlignment="1">
      <alignment horizontal="center" vertical="top"/>
    </xf>
    <xf numFmtId="167" fontId="126" fillId="0" borderId="71" xfId="149" applyNumberFormat="1" applyFont="1" applyFill="1" applyBorder="1" applyAlignment="1">
      <alignment horizontal="center" vertical="top"/>
    </xf>
    <xf numFmtId="0" fontId="127" fillId="0" borderId="72" xfId="169" applyFont="1" applyFill="1" applyBorder="1" applyAlignment="1">
      <alignment vertical="top"/>
    </xf>
    <xf numFmtId="0" fontId="128" fillId="0" borderId="37" xfId="169" applyFont="1" applyFill="1" applyBorder="1"/>
    <xf numFmtId="0" fontId="127" fillId="0" borderId="37" xfId="169" applyNumberFormat="1" applyFont="1" applyFill="1" applyBorder="1" applyAlignment="1">
      <alignment horizontal="center" vertical="top"/>
    </xf>
    <xf numFmtId="0" fontId="127" fillId="0" borderId="164" xfId="169" applyFont="1" applyFill="1" applyBorder="1" applyAlignment="1">
      <alignment vertical="top"/>
    </xf>
    <xf numFmtId="0" fontId="128" fillId="0" borderId="38" xfId="169" applyFont="1" applyFill="1" applyBorder="1"/>
    <xf numFmtId="0" fontId="127" fillId="0" borderId="145" xfId="149" applyFont="1" applyFill="1" applyBorder="1" applyAlignment="1">
      <alignment horizontal="left" vertical="top"/>
    </xf>
    <xf numFmtId="0" fontId="128" fillId="0" borderId="94" xfId="169" applyFont="1" applyFill="1" applyBorder="1"/>
    <xf numFmtId="0" fontId="127" fillId="0" borderId="38" xfId="169" applyNumberFormat="1" applyFont="1" applyFill="1" applyBorder="1" applyAlignment="1">
      <alignment horizontal="center" vertical="top"/>
    </xf>
    <xf numFmtId="165" fontId="127" fillId="0" borderId="38" xfId="149" applyNumberFormat="1" applyFont="1" applyFill="1" applyBorder="1" applyAlignment="1">
      <alignment horizontal="center" vertical="top"/>
    </xf>
    <xf numFmtId="167" fontId="126" fillId="0" borderId="73" xfId="149" applyNumberFormat="1" applyFont="1" applyFill="1" applyBorder="1" applyAlignment="1">
      <alignment horizontal="center" vertical="top"/>
    </xf>
    <xf numFmtId="0" fontId="127" fillId="0" borderId="14" xfId="202" applyFont="1" applyFill="1" applyBorder="1"/>
    <xf numFmtId="0" fontId="127" fillId="0" borderId="0" xfId="202" applyFont="1" applyFill="1" applyBorder="1"/>
    <xf numFmtId="0" fontId="127" fillId="0" borderId="0" xfId="202" applyFont="1" applyFill="1" applyBorder="1" applyAlignment="1">
      <alignment horizontal="center" vertical="top"/>
    </xf>
    <xf numFmtId="0" fontId="128" fillId="0" borderId="29" xfId="202" applyFont="1" applyFill="1" applyBorder="1"/>
    <xf numFmtId="0" fontId="128" fillId="0" borderId="30" xfId="202" applyFont="1" applyFill="1" applyBorder="1"/>
    <xf numFmtId="0" fontId="29" fillId="0" borderId="50" xfId="147" applyFont="1" applyFill="1" applyBorder="1" applyAlignment="1">
      <alignment horizontal="left"/>
    </xf>
    <xf numFmtId="0" fontId="29" fillId="0" borderId="38" xfId="147" applyFont="1" applyFill="1" applyBorder="1" applyAlignment="1">
      <alignment horizontal="center" vertical="top" wrapText="1"/>
    </xf>
    <xf numFmtId="0" fontId="29" fillId="0" borderId="38" xfId="147" applyFont="1" applyFill="1" applyBorder="1" applyAlignment="1">
      <alignment horizontal="center" vertical="center" wrapText="1"/>
    </xf>
    <xf numFmtId="0" fontId="120" fillId="0" borderId="37" xfId="104" applyFont="1" applyFill="1" applyBorder="1" applyAlignment="1">
      <alignment horizontal="center" vertical="top"/>
    </xf>
    <xf numFmtId="0" fontId="107" fillId="33" borderId="0" xfId="104" applyFont="1" applyFill="1" applyBorder="1" applyAlignment="1">
      <alignment vertical="center"/>
    </xf>
    <xf numFmtId="0" fontId="73" fillId="0" borderId="10" xfId="121" applyFont="1" applyFill="1" applyBorder="1" applyAlignment="1">
      <alignment horizontal="left"/>
    </xf>
    <xf numFmtId="0" fontId="73" fillId="0" borderId="11" xfId="121" applyFont="1" applyFill="1" applyBorder="1" applyAlignment="1">
      <alignment horizontal="left"/>
    </xf>
    <xf numFmtId="0" fontId="22" fillId="0" borderId="11" xfId="121" applyFont="1" applyBorder="1" applyAlignment="1">
      <alignment horizontal="center" vertical="center" wrapText="1"/>
    </xf>
    <xf numFmtId="0" fontId="23" fillId="0" borderId="14" xfId="121" applyFont="1" applyBorder="1" applyAlignment="1">
      <alignment horizontal="center" vertical="center"/>
    </xf>
    <xf numFmtId="0" fontId="24" fillId="0" borderId="0" xfId="121" applyFont="1" applyBorder="1" applyAlignment="1">
      <alignment horizontal="center" vertical="center" wrapText="1"/>
    </xf>
    <xf numFmtId="0" fontId="78" fillId="28" borderId="32" xfId="121" applyFont="1" applyFill="1" applyBorder="1" applyAlignment="1">
      <alignment horizontal="center" vertical="center"/>
    </xf>
    <xf numFmtId="0" fontId="79" fillId="28" borderId="123" xfId="121" applyFont="1" applyFill="1" applyBorder="1" applyAlignment="1">
      <alignment horizontal="center" vertical="center"/>
    </xf>
    <xf numFmtId="0" fontId="86" fillId="0" borderId="10" xfId="121" applyFont="1" applyFill="1" applyBorder="1" applyAlignment="1">
      <alignment horizontal="left" vertical="top" wrapText="1"/>
    </xf>
    <xf numFmtId="0" fontId="86" fillId="0" borderId="11" xfId="121" applyFont="1" applyFill="1" applyBorder="1" applyAlignment="1">
      <alignment horizontal="left" vertical="top" wrapText="1"/>
    </xf>
    <xf numFmtId="0" fontId="86" fillId="0" borderId="22" xfId="121" applyFont="1" applyFill="1" applyBorder="1" applyAlignment="1">
      <alignment horizontal="left" vertical="top" wrapText="1"/>
    </xf>
    <xf numFmtId="0" fontId="86" fillId="0" borderId="23" xfId="121" applyFont="1" applyFill="1" applyBorder="1" applyAlignment="1">
      <alignment horizontal="left" vertical="top" wrapText="1"/>
    </xf>
    <xf numFmtId="0" fontId="74" fillId="0" borderId="14" xfId="118" applyFont="1" applyFill="1" applyBorder="1" applyAlignment="1">
      <alignment horizontal="left" vertical="center" wrapText="1"/>
    </xf>
    <xf numFmtId="0" fontId="74" fillId="0" borderId="0" xfId="118" applyFont="1" applyFill="1" applyBorder="1" applyAlignment="1">
      <alignment horizontal="left" vertical="center" wrapText="1"/>
    </xf>
    <xf numFmtId="0" fontId="74" fillId="0" borderId="43" xfId="118" applyFont="1" applyFill="1" applyBorder="1" applyAlignment="1">
      <alignment horizontal="left" vertical="center" wrapText="1"/>
    </xf>
    <xf numFmtId="0" fontId="76" fillId="14" borderId="123" xfId="121" applyFont="1" applyFill="1" applyBorder="1" applyAlignment="1">
      <alignment horizontal="center"/>
    </xf>
    <xf numFmtId="0" fontId="35" fillId="0" borderId="124" xfId="121" applyFont="1" applyBorder="1" applyAlignment="1">
      <alignment horizontal="left" vertical="center" wrapText="1"/>
    </xf>
    <xf numFmtId="0" fontId="29" fillId="0" borderId="14" xfId="0" applyFont="1" applyBorder="1" applyAlignment="1"/>
    <xf numFmtId="0" fontId="29" fillId="0" borderId="0" xfId="0" applyFont="1" applyBorder="1" applyAlignment="1"/>
    <xf numFmtId="0" fontId="76" fillId="14" borderId="125" xfId="121" applyFont="1" applyFill="1" applyBorder="1" applyAlignment="1">
      <alignment horizontal="center"/>
    </xf>
    <xf numFmtId="0" fontId="79" fillId="14" borderId="31" xfId="121" applyFont="1" applyFill="1" applyBorder="1" applyAlignment="1">
      <alignment horizontal="center"/>
    </xf>
    <xf numFmtId="0" fontId="79" fillId="14" borderId="16" xfId="121" applyFont="1" applyFill="1" applyBorder="1" applyAlignment="1">
      <alignment horizontal="center"/>
    </xf>
    <xf numFmtId="167" fontId="73" fillId="0" borderId="16" xfId="147" applyNumberFormat="1" applyFont="1" applyBorder="1" applyAlignment="1">
      <alignment horizontal="center" vertical="top"/>
    </xf>
    <xf numFmtId="0" fontId="74" fillId="0" borderId="16" xfId="147" applyFont="1" applyBorder="1" applyAlignment="1">
      <alignment horizontal="center" vertical="top" wrapText="1"/>
    </xf>
    <xf numFmtId="0" fontId="74" fillId="34" borderId="20" xfId="0" applyFont="1" applyFill="1" applyBorder="1" applyAlignment="1">
      <alignment vertical="top" wrapText="1"/>
    </xf>
    <xf numFmtId="0" fontId="74" fillId="0" borderId="0" xfId="0" applyFont="1" applyBorder="1" applyAlignment="1">
      <alignment vertical="top" wrapText="1"/>
    </xf>
    <xf numFmtId="0" fontId="74" fillId="0" borderId="20" xfId="0" applyFont="1" applyBorder="1" applyAlignment="1">
      <alignment vertical="top" wrapText="1"/>
    </xf>
    <xf numFmtId="0" fontId="74" fillId="0" borderId="40" xfId="0" applyFont="1" applyBorder="1" applyAlignment="1">
      <alignment vertical="top" wrapText="1"/>
    </xf>
    <xf numFmtId="0" fontId="74" fillId="0" borderId="33" xfId="0" applyFont="1" applyBorder="1" applyAlignment="1">
      <alignment vertical="top" wrapText="1"/>
    </xf>
    <xf numFmtId="167" fontId="73" fillId="0" borderId="31" xfId="147" applyNumberFormat="1" applyFont="1" applyBorder="1" applyAlignment="1">
      <alignment horizontal="center" vertical="top" wrapText="1"/>
    </xf>
    <xf numFmtId="0" fontId="26" fillId="0" borderId="20" xfId="147" applyFont="1" applyBorder="1" applyAlignment="1">
      <alignment horizontal="center" vertical="center" textRotation="90"/>
    </xf>
    <xf numFmtId="167" fontId="73" fillId="0" borderId="56" xfId="147" applyNumberFormat="1" applyFont="1" applyBorder="1" applyAlignment="1">
      <alignment horizontal="center" vertical="top"/>
    </xf>
    <xf numFmtId="167" fontId="73" fillId="0" borderId="31" xfId="147" applyNumberFormat="1" applyFont="1" applyBorder="1" applyAlignment="1">
      <alignment horizontal="center" vertical="top"/>
    </xf>
    <xf numFmtId="0" fontId="74" fillId="0" borderId="0" xfId="0" applyFont="1" applyBorder="1" applyAlignment="1">
      <alignment vertical="center" wrapText="1"/>
    </xf>
    <xf numFmtId="0" fontId="74" fillId="0" borderId="16" xfId="0" applyFont="1" applyBorder="1" applyAlignment="1">
      <alignment horizontal="center"/>
    </xf>
    <xf numFmtId="0" fontId="74" fillId="0" borderId="40" xfId="147" applyFont="1" applyBorder="1" applyAlignment="1">
      <alignment horizontal="center" vertical="top" wrapText="1"/>
    </xf>
    <xf numFmtId="0" fontId="74" fillId="0" borderId="55" xfId="0" applyFont="1" applyBorder="1" applyAlignment="1">
      <alignment horizontal="center"/>
    </xf>
    <xf numFmtId="0" fontId="74" fillId="0" borderId="31" xfId="0" applyFont="1" applyBorder="1" applyAlignment="1">
      <alignment horizontal="center"/>
    </xf>
    <xf numFmtId="0" fontId="74" fillId="0" borderId="20" xfId="0" applyFont="1" applyFill="1" applyBorder="1" applyAlignment="1">
      <alignment vertical="top" wrapText="1"/>
    </xf>
    <xf numFmtId="167" fontId="73" fillId="34" borderId="31" xfId="147" applyNumberFormat="1" applyFont="1" applyFill="1" applyBorder="1" applyAlignment="1">
      <alignment horizontal="center" vertical="top"/>
    </xf>
    <xf numFmtId="167" fontId="73" fillId="34" borderId="55" xfId="147" applyNumberFormat="1" applyFont="1" applyFill="1" applyBorder="1" applyAlignment="1">
      <alignment horizontal="center" vertical="top"/>
    </xf>
    <xf numFmtId="0" fontId="74" fillId="34" borderId="21" xfId="147" applyFont="1" applyFill="1" applyBorder="1" applyAlignment="1">
      <alignment horizontal="left" vertical="top" wrapText="1"/>
    </xf>
    <xf numFmtId="0" fontId="74" fillId="34" borderId="40" xfId="147" applyFont="1" applyFill="1" applyBorder="1" applyAlignment="1">
      <alignment horizontal="left" vertical="top" wrapText="1"/>
    </xf>
    <xf numFmtId="0" fontId="74" fillId="34" borderId="34" xfId="147" applyFont="1" applyFill="1" applyBorder="1" applyAlignment="1">
      <alignment horizontal="left" vertical="top" wrapText="1"/>
    </xf>
    <xf numFmtId="0" fontId="74" fillId="34" borderId="43" xfId="147" applyFont="1" applyFill="1" applyBorder="1" applyAlignment="1">
      <alignment horizontal="left" vertical="top" wrapText="1"/>
    </xf>
    <xf numFmtId="0" fontId="74" fillId="34" borderId="34" xfId="0" applyFont="1" applyFill="1" applyBorder="1" applyAlignment="1">
      <alignment horizontal="center" wrapText="1"/>
    </xf>
    <xf numFmtId="0" fontId="74" fillId="34" borderId="43" xfId="0" applyFont="1" applyFill="1" applyBorder="1" applyAlignment="1">
      <alignment horizontal="center" wrapText="1"/>
    </xf>
    <xf numFmtId="0" fontId="74" fillId="34" borderId="41" xfId="0" applyFont="1" applyFill="1" applyBorder="1" applyAlignment="1">
      <alignment horizontal="center" wrapText="1"/>
    </xf>
    <xf numFmtId="0" fontId="74" fillId="34" borderId="42" xfId="0" applyFont="1" applyFill="1" applyBorder="1" applyAlignment="1">
      <alignment horizontal="center" wrapText="1"/>
    </xf>
    <xf numFmtId="167" fontId="73" fillId="0" borderId="135" xfId="147" applyNumberFormat="1" applyFont="1" applyBorder="1" applyAlignment="1">
      <alignment horizontal="center" vertical="top"/>
    </xf>
    <xf numFmtId="167" fontId="73" fillId="0" borderId="26" xfId="147" applyNumberFormat="1" applyFont="1" applyBorder="1" applyAlignment="1">
      <alignment horizontal="center" vertical="top"/>
    </xf>
    <xf numFmtId="167" fontId="73" fillId="0" borderId="17" xfId="147" applyNumberFormat="1" applyFont="1" applyFill="1" applyBorder="1" applyAlignment="1">
      <alignment horizontal="center" vertical="top"/>
    </xf>
    <xf numFmtId="0" fontId="74" fillId="0" borderId="14" xfId="0" applyFont="1" applyBorder="1" applyAlignment="1">
      <alignment vertical="top" wrapText="1"/>
    </xf>
    <xf numFmtId="0" fontId="74" fillId="0" borderId="20" xfId="147" applyFont="1" applyBorder="1" applyAlignment="1">
      <alignment horizontal="center" vertical="top" wrapText="1"/>
    </xf>
    <xf numFmtId="0" fontId="74" fillId="0" borderId="49" xfId="147" applyFont="1" applyBorder="1" applyAlignment="1">
      <alignment horizontal="center" vertical="top" wrapText="1"/>
    </xf>
    <xf numFmtId="0" fontId="74" fillId="0" borderId="43" xfId="147" applyFont="1" applyBorder="1" applyAlignment="1">
      <alignment horizontal="center" vertical="top" wrapText="1"/>
    </xf>
    <xf numFmtId="0" fontId="74" fillId="0" borderId="0" xfId="147" applyFont="1" applyBorder="1" applyAlignment="1">
      <alignment horizontal="center" vertical="top" wrapText="1"/>
    </xf>
    <xf numFmtId="0" fontId="74" fillId="0" borderId="34" xfId="147" applyFont="1" applyBorder="1" applyAlignment="1">
      <alignment horizontal="center" vertical="top" wrapText="1"/>
    </xf>
    <xf numFmtId="0" fontId="74" fillId="0" borderId="21" xfId="147" applyFont="1" applyBorder="1" applyAlignment="1">
      <alignment horizontal="center" vertical="top" wrapText="1"/>
    </xf>
    <xf numFmtId="0" fontId="74" fillId="0" borderId="33" xfId="147" applyFont="1" applyBorder="1" applyAlignment="1">
      <alignment horizontal="center" vertical="top" wrapText="1"/>
    </xf>
    <xf numFmtId="0" fontId="74" fillId="0" borderId="41" xfId="147" applyFont="1" applyBorder="1" applyAlignment="1">
      <alignment horizontal="center" vertical="top" wrapText="1"/>
    </xf>
    <xf numFmtId="0" fontId="74" fillId="0" borderId="42" xfId="147" applyFont="1" applyBorder="1" applyAlignment="1">
      <alignment horizontal="center" vertical="top" wrapText="1"/>
    </xf>
    <xf numFmtId="0" fontId="74" fillId="0" borderId="21" xfId="0" applyFont="1" applyBorder="1" applyAlignment="1">
      <alignment horizontal="left" vertical="top" wrapText="1"/>
    </xf>
    <xf numFmtId="0" fontId="74" fillId="0" borderId="33" xfId="0" applyFont="1" applyBorder="1" applyAlignment="1">
      <alignment horizontal="left" vertical="top" wrapText="1"/>
    </xf>
    <xf numFmtId="0" fontId="74" fillId="0" borderId="40" xfId="0" applyFont="1" applyBorder="1" applyAlignment="1">
      <alignment horizontal="left" vertical="top" wrapText="1"/>
    </xf>
    <xf numFmtId="0" fontId="74" fillId="0" borderId="34" xfId="0" applyFont="1" applyBorder="1" applyAlignment="1">
      <alignment horizontal="left" vertical="top" wrapText="1"/>
    </xf>
    <xf numFmtId="0" fontId="74" fillId="0" borderId="0" xfId="0" applyFont="1" applyBorder="1" applyAlignment="1">
      <alignment horizontal="left" vertical="top" wrapText="1"/>
    </xf>
    <xf numFmtId="0" fontId="74" fillId="0" borderId="43" xfId="0" applyFont="1" applyBorder="1" applyAlignment="1">
      <alignment horizontal="left" vertical="top" wrapText="1"/>
    </xf>
    <xf numFmtId="0" fontId="74" fillId="0" borderId="41" xfId="0" applyFont="1" applyBorder="1" applyAlignment="1">
      <alignment horizontal="left" vertical="top" wrapText="1"/>
    </xf>
    <xf numFmtId="0" fontId="74" fillId="0" borderId="29" xfId="0" applyFont="1" applyBorder="1" applyAlignment="1">
      <alignment horizontal="left" vertical="top" wrapText="1"/>
    </xf>
    <xf numFmtId="0" fontId="74" fillId="0" borderId="42" xfId="0" applyFont="1" applyBorder="1" applyAlignment="1">
      <alignment horizontal="left" vertical="top" wrapText="1"/>
    </xf>
    <xf numFmtId="0" fontId="74" fillId="0" borderId="13" xfId="0" applyFont="1" applyBorder="1" applyAlignment="1">
      <alignment vertical="top" wrapText="1"/>
    </xf>
    <xf numFmtId="0" fontId="74" fillId="0" borderId="14" xfId="0" applyFont="1" applyBorder="1" applyAlignment="1"/>
    <xf numFmtId="0" fontId="74" fillId="0" borderId="34" xfId="0" applyFont="1" applyBorder="1" applyAlignment="1">
      <alignment wrapText="1"/>
    </xf>
    <xf numFmtId="0" fontId="74" fillId="0" borderId="0" xfId="0" applyFont="1" applyBorder="1" applyAlignment="1">
      <alignment wrapText="1"/>
    </xf>
    <xf numFmtId="0" fontId="74" fillId="0" borderId="43" xfId="0" applyFont="1" applyBorder="1" applyAlignment="1">
      <alignment wrapText="1"/>
    </xf>
    <xf numFmtId="0" fontId="0" fillId="0" borderId="16" xfId="0" applyFont="1" applyBorder="1" applyAlignment="1">
      <alignment horizontal="center"/>
    </xf>
    <xf numFmtId="0" fontId="0" fillId="0" borderId="24" xfId="0" applyFont="1" applyBorder="1" applyAlignment="1">
      <alignment horizontal="center"/>
    </xf>
    <xf numFmtId="0" fontId="29" fillId="0" borderId="0" xfId="104" applyFont="1" applyBorder="1" applyAlignment="1">
      <alignment vertical="center" wrapText="1"/>
    </xf>
    <xf numFmtId="0" fontId="29" fillId="0" borderId="0" xfId="0" applyFont="1" applyBorder="1" applyAlignment="1">
      <alignment wrapText="1"/>
    </xf>
    <xf numFmtId="167" fontId="73" fillId="0" borderId="0" xfId="0" applyNumberFormat="1" applyFont="1" applyBorder="1" applyAlignment="1"/>
    <xf numFmtId="167" fontId="29" fillId="0" borderId="13" xfId="169" applyNumberFormat="1" applyFont="1" applyBorder="1" applyAlignment="1">
      <alignment horizontal="left" vertical="top" wrapText="1"/>
    </xf>
    <xf numFmtId="0" fontId="29" fillId="0" borderId="0" xfId="104" applyFont="1" applyBorder="1" applyAlignment="1">
      <alignment horizontal="left" vertical="top" wrapText="1"/>
    </xf>
    <xf numFmtId="0" fontId="49" fillId="0" borderId="0" xfId="169" applyFont="1" applyBorder="1" applyAlignment="1">
      <alignment horizontal="center" vertical="center"/>
    </xf>
    <xf numFmtId="167" fontId="39" fillId="0" borderId="0" xfId="104" applyNumberFormat="1" applyFont="1" applyBorder="1" applyAlignment="1">
      <alignment horizontal="center" vertical="center"/>
    </xf>
    <xf numFmtId="167" fontId="39" fillId="0" borderId="37" xfId="169" applyNumberFormat="1" applyFont="1" applyBorder="1" applyAlignment="1">
      <alignment horizontal="center" vertical="center"/>
    </xf>
    <xf numFmtId="167" fontId="29" fillId="0" borderId="0" xfId="169" applyNumberFormat="1" applyFont="1" applyBorder="1" applyAlignment="1">
      <alignment horizontal="left" vertical="center" wrapText="1"/>
    </xf>
    <xf numFmtId="167" fontId="29" fillId="34" borderId="13" xfId="169" applyNumberFormat="1" applyFont="1" applyFill="1" applyBorder="1" applyAlignment="1">
      <alignment horizontal="left" vertical="center" wrapText="1"/>
    </xf>
    <xf numFmtId="0" fontId="49" fillId="34" borderId="0" xfId="169" applyFont="1" applyFill="1" applyBorder="1" applyAlignment="1">
      <alignment horizontal="center"/>
    </xf>
    <xf numFmtId="0" fontId="29" fillId="0" borderId="0" xfId="104" applyFont="1" applyBorder="1" applyAlignment="1">
      <alignment horizontal="left" vertical="center" wrapText="1"/>
    </xf>
    <xf numFmtId="0" fontId="29" fillId="0" borderId="16" xfId="169" applyFont="1" applyBorder="1" applyAlignment="1">
      <alignment horizontal="center" vertical="center" wrapText="1"/>
    </xf>
    <xf numFmtId="0" fontId="29" fillId="0" borderId="27" xfId="169" applyFont="1" applyBorder="1" applyAlignment="1">
      <alignment horizontal="right" vertical="center"/>
    </xf>
    <xf numFmtId="167" fontId="39" fillId="0" borderId="0" xfId="104" applyNumberFormat="1" applyFont="1" applyBorder="1" applyAlignment="1">
      <alignment horizontal="left" vertical="center"/>
    </xf>
    <xf numFmtId="167" fontId="39" fillId="0" borderId="16" xfId="169" applyNumberFormat="1" applyFont="1" applyBorder="1" applyAlignment="1">
      <alignment horizontal="left" vertical="center"/>
    </xf>
    <xf numFmtId="167" fontId="39" fillId="0" borderId="21" xfId="169" applyNumberFormat="1" applyFont="1" applyBorder="1" applyAlignment="1">
      <alignment horizontal="left" vertical="center"/>
    </xf>
    <xf numFmtId="0" fontId="29" fillId="0" borderId="16" xfId="169" applyFont="1" applyBorder="1" applyAlignment="1">
      <alignment horizontal="center" vertical="center"/>
    </xf>
    <xf numFmtId="0" fontId="67" fillId="0" borderId="16" xfId="169" applyFont="1" applyBorder="1" applyAlignment="1">
      <alignment horizontal="center"/>
    </xf>
    <xf numFmtId="0" fontId="29" fillId="0" borderId="34" xfId="169" applyFont="1" applyBorder="1" applyAlignment="1">
      <alignment horizontal="left" vertical="top" wrapText="1"/>
    </xf>
    <xf numFmtId="0" fontId="29" fillId="0" borderId="16" xfId="169" applyFont="1" applyBorder="1" applyAlignment="1">
      <alignment horizontal="center" vertical="top" wrapText="1"/>
    </xf>
    <xf numFmtId="167" fontId="39" fillId="0" borderId="0" xfId="169" applyNumberFormat="1" applyFont="1" applyBorder="1" applyAlignment="1">
      <alignment horizontal="left" vertical="center"/>
    </xf>
    <xf numFmtId="167" fontId="73" fillId="0" borderId="0" xfId="0" applyNumberFormat="1" applyFont="1" applyFill="1" applyBorder="1" applyAlignment="1">
      <alignment horizontal="left"/>
    </xf>
    <xf numFmtId="0" fontId="29" fillId="0" borderId="0" xfId="104" applyFont="1" applyFill="1" applyBorder="1" applyAlignment="1">
      <alignment horizontal="left" vertical="center"/>
    </xf>
    <xf numFmtId="0" fontId="74" fillId="0" borderId="0" xfId="104" applyFont="1" applyFill="1" applyBorder="1" applyAlignment="1">
      <alignment horizontal="left" vertical="center"/>
    </xf>
    <xf numFmtId="0" fontId="29" fillId="0" borderId="0" xfId="0" applyFont="1" applyAlignment="1">
      <alignment horizontal="left" wrapText="1"/>
    </xf>
    <xf numFmtId="167" fontId="73" fillId="0" borderId="0" xfId="0" applyNumberFormat="1" applyFont="1" applyAlignment="1">
      <alignment horizontal="left"/>
    </xf>
    <xf numFmtId="0" fontId="24" fillId="0" borderId="0" xfId="169" applyFont="1" applyBorder="1" applyAlignment="1">
      <alignment horizontal="left" vertical="center"/>
    </xf>
    <xf numFmtId="167" fontId="29" fillId="0" borderId="16" xfId="169" applyNumberFormat="1" applyFont="1" applyBorder="1" applyAlignment="1">
      <alignment horizontal="center" vertical="center" textRotation="90" wrapText="1"/>
    </xf>
    <xf numFmtId="167" fontId="39" fillId="0" borderId="16" xfId="169" applyNumberFormat="1" applyFont="1" applyBorder="1" applyAlignment="1">
      <alignment horizontal="center" vertical="center"/>
    </xf>
    <xf numFmtId="167" fontId="18" fillId="0" borderId="0" xfId="169" applyNumberFormat="1" applyFont="1" applyBorder="1" applyAlignment="1">
      <alignment horizontal="center" vertical="center"/>
    </xf>
    <xf numFmtId="167" fontId="39" fillId="0" borderId="0" xfId="169" applyNumberFormat="1" applyFont="1" applyBorder="1" applyAlignment="1">
      <alignment horizontal="right" vertical="center"/>
    </xf>
    <xf numFmtId="0" fontId="29" fillId="0" borderId="0" xfId="169" applyFont="1" applyBorder="1" applyAlignment="1">
      <alignment horizontal="left" vertical="center" wrapText="1"/>
    </xf>
    <xf numFmtId="167" fontId="39" fillId="0" borderId="0" xfId="169" applyNumberFormat="1" applyFont="1" applyBorder="1" applyAlignment="1">
      <alignment horizontal="center" vertical="center"/>
    </xf>
    <xf numFmtId="0" fontId="49" fillId="0" borderId="0" xfId="169" applyFont="1" applyBorder="1" applyAlignment="1">
      <alignment horizontal="left"/>
    </xf>
    <xf numFmtId="165" fontId="29" fillId="0" borderId="37" xfId="147" applyNumberFormat="1" applyFont="1" applyBorder="1" applyAlignment="1">
      <alignment horizontal="center" vertical="top"/>
    </xf>
    <xf numFmtId="0" fontId="29" fillId="0" borderId="16" xfId="169" applyFont="1" applyBorder="1" applyAlignment="1">
      <alignment horizontal="left" vertical="top"/>
    </xf>
    <xf numFmtId="0" fontId="109" fillId="0" borderId="16" xfId="169" applyFont="1" applyBorder="1" applyAlignment="1">
      <alignment horizontal="center" vertical="center"/>
    </xf>
    <xf numFmtId="167" fontId="34" fillId="0" borderId="20" xfId="169" applyNumberFormat="1" applyFont="1" applyBorder="1" applyAlignment="1">
      <alignment horizontal="center" vertical="center" textRotation="90"/>
    </xf>
    <xf numFmtId="0" fontId="34" fillId="0" borderId="16" xfId="169" applyFont="1" applyBorder="1" applyAlignment="1">
      <alignment horizontal="center" vertical="center"/>
    </xf>
    <xf numFmtId="0" fontId="29" fillId="0" borderId="20" xfId="169" applyFont="1" applyBorder="1" applyAlignment="1">
      <alignment horizontal="center" vertical="top" wrapText="1"/>
    </xf>
    <xf numFmtId="0" fontId="34" fillId="0" borderId="27" xfId="169" applyFont="1" applyBorder="1" applyAlignment="1">
      <alignment horizontal="center" vertical="center" wrapText="1"/>
    </xf>
    <xf numFmtId="0" fontId="109" fillId="0" borderId="16" xfId="169" applyFont="1" applyFill="1" applyBorder="1" applyAlignment="1">
      <alignment horizontal="center" vertical="center"/>
    </xf>
    <xf numFmtId="0" fontId="47" fillId="0" borderId="0" xfId="169" applyFont="1" applyBorder="1" applyAlignment="1">
      <alignment horizontal="center"/>
    </xf>
    <xf numFmtId="0" fontId="51" fillId="0" borderId="61" xfId="97" applyFont="1" applyFill="1" applyBorder="1" applyAlignment="1">
      <alignment horizontal="left" vertical="center"/>
    </xf>
    <xf numFmtId="0" fontId="50" fillId="0" borderId="16" xfId="169" applyFont="1" applyBorder="1" applyAlignment="1">
      <alignment horizontal="center" vertical="center"/>
    </xf>
    <xf numFmtId="0" fontId="29" fillId="0" borderId="61" xfId="97" applyFont="1" applyFill="1" applyBorder="1" applyAlignment="1">
      <alignment horizontal="left" vertical="center"/>
    </xf>
    <xf numFmtId="0" fontId="74" fillId="0" borderId="0" xfId="104" applyFont="1" applyFill="1" applyBorder="1" applyAlignment="1">
      <alignment horizontal="center" vertical="center"/>
    </xf>
    <xf numFmtId="0" fontId="74" fillId="0" borderId="0" xfId="104" applyFont="1" applyFill="1" applyBorder="1" applyAlignment="1">
      <alignment horizontal="left" vertical="top" wrapText="1"/>
    </xf>
    <xf numFmtId="0" fontId="73" fillId="0" borderId="0" xfId="104" applyFont="1" applyFill="1" applyBorder="1" applyAlignment="1">
      <alignment horizontal="left" vertical="center" wrapText="1"/>
    </xf>
    <xf numFmtId="0" fontId="74" fillId="0" borderId="0" xfId="104" applyFont="1" applyBorder="1" applyAlignment="1">
      <alignment horizontal="left" vertical="top" wrapText="1"/>
    </xf>
    <xf numFmtId="0" fontId="73" fillId="0" borderId="0" xfId="104" applyFont="1" applyBorder="1" applyAlignment="1">
      <alignment horizontal="left" vertical="center"/>
    </xf>
    <xf numFmtId="0" fontId="73" fillId="0" borderId="23" xfId="104" applyFont="1" applyBorder="1" applyAlignment="1">
      <alignment horizontal="center" vertical="center"/>
    </xf>
    <xf numFmtId="0" fontId="74" fillId="0" borderId="0" xfId="104" applyFont="1" applyBorder="1" applyAlignment="1">
      <alignment horizontal="center" vertical="center"/>
    </xf>
    <xf numFmtId="0" fontId="74" fillId="0" borderId="16" xfId="104" applyFont="1" applyBorder="1" applyAlignment="1">
      <alignment horizontal="left" vertical="center"/>
    </xf>
    <xf numFmtId="0" fontId="74" fillId="0" borderId="16" xfId="104" applyFont="1" applyBorder="1" applyAlignment="1">
      <alignment horizontal="center" vertical="center"/>
    </xf>
    <xf numFmtId="0" fontId="73" fillId="0" borderId="0" xfId="104" applyFont="1" applyFill="1" applyBorder="1" applyAlignment="1">
      <alignment horizontal="left" vertical="center"/>
    </xf>
    <xf numFmtId="0" fontId="73" fillId="0" borderId="0" xfId="104" applyFont="1" applyFill="1" applyBorder="1" applyAlignment="1">
      <alignment horizontal="center" vertical="center"/>
    </xf>
    <xf numFmtId="167" fontId="73" fillId="0" borderId="0" xfId="104" applyNumberFormat="1" applyFont="1" applyFill="1" applyBorder="1" applyAlignment="1">
      <alignment horizontal="center"/>
    </xf>
    <xf numFmtId="0" fontId="74" fillId="0" borderId="16" xfId="104" applyFont="1" applyFill="1" applyBorder="1" applyAlignment="1">
      <alignment horizontal="left" vertical="center" wrapText="1"/>
    </xf>
    <xf numFmtId="0" fontId="74" fillId="0" borderId="0" xfId="169" applyFont="1" applyFill="1" applyBorder="1" applyAlignment="1">
      <alignment horizontal="left" wrapText="1"/>
    </xf>
    <xf numFmtId="167" fontId="73" fillId="0" borderId="0" xfId="104" applyNumberFormat="1" applyFont="1" applyBorder="1" applyAlignment="1">
      <alignment horizontal="center"/>
    </xf>
    <xf numFmtId="0" fontId="74" fillId="0" borderId="16" xfId="104" applyFont="1" applyBorder="1" applyAlignment="1">
      <alignment horizontal="left" vertical="center" wrapText="1"/>
    </xf>
    <xf numFmtId="0" fontId="74" fillId="34" borderId="0" xfId="104" applyFont="1" applyFill="1" applyBorder="1" applyAlignment="1">
      <alignment horizontal="left" vertical="center" wrapText="1"/>
    </xf>
    <xf numFmtId="0" fontId="73" fillId="34" borderId="0" xfId="104" applyFont="1" applyFill="1" applyBorder="1" applyAlignment="1">
      <alignment horizontal="center" vertical="center"/>
    </xf>
    <xf numFmtId="0" fontId="74" fillId="34" borderId="0" xfId="104" applyFont="1" applyFill="1" applyBorder="1" applyAlignment="1">
      <alignment horizontal="left" vertical="top" wrapText="1"/>
    </xf>
    <xf numFmtId="0" fontId="74" fillId="34" borderId="0" xfId="104" applyFont="1" applyFill="1" applyBorder="1" applyAlignment="1">
      <alignment horizontal="center" vertical="center"/>
    </xf>
    <xf numFmtId="0" fontId="74" fillId="34" borderId="0" xfId="104" applyFont="1" applyFill="1" applyBorder="1" applyAlignment="1">
      <alignment horizontal="left" vertical="center"/>
    </xf>
    <xf numFmtId="0" fontId="73" fillId="0" borderId="16" xfId="147" applyFont="1" applyFill="1" applyBorder="1" applyAlignment="1">
      <alignment horizontal="center" vertical="center" textRotation="90"/>
    </xf>
    <xf numFmtId="0" fontId="104" fillId="0" borderId="20" xfId="147" applyFont="1" applyFill="1" applyBorder="1" applyAlignment="1">
      <alignment horizontal="center" vertical="top" wrapText="1"/>
    </xf>
    <xf numFmtId="0" fontId="104" fillId="0" borderId="49" xfId="147" applyFont="1" applyFill="1" applyBorder="1" applyAlignment="1">
      <alignment horizontal="center" vertical="top" wrapText="1"/>
    </xf>
    <xf numFmtId="0" fontId="104" fillId="0" borderId="20" xfId="147" applyFont="1" applyFill="1" applyBorder="1" applyAlignment="1">
      <alignment horizontal="left" vertical="top" wrapText="1"/>
    </xf>
    <xf numFmtId="0" fontId="104" fillId="0" borderId="49" xfId="147" applyFont="1" applyFill="1" applyBorder="1" applyAlignment="1">
      <alignment horizontal="left" vertical="top" wrapText="1"/>
    </xf>
    <xf numFmtId="0" fontId="104" fillId="0" borderId="31" xfId="147" applyFont="1" applyFill="1" applyBorder="1" applyAlignment="1">
      <alignment horizontal="center" vertical="top" wrapText="1"/>
    </xf>
    <xf numFmtId="0" fontId="104" fillId="0" borderId="56" xfId="147" applyFont="1" applyFill="1" applyBorder="1" applyAlignment="1">
      <alignment horizontal="center" vertical="top" wrapText="1"/>
    </xf>
    <xf numFmtId="0" fontId="104" fillId="0" borderId="55" xfId="147" applyFont="1" applyFill="1" applyBorder="1" applyAlignment="1">
      <alignment horizontal="center" vertical="top" wrapText="1"/>
    </xf>
    <xf numFmtId="0" fontId="104" fillId="0" borderId="21" xfId="147" applyFont="1" applyFill="1" applyBorder="1" applyAlignment="1">
      <alignment horizontal="left" vertical="top" wrapText="1"/>
    </xf>
    <xf numFmtId="0" fontId="104" fillId="0" borderId="33" xfId="147" applyFont="1" applyFill="1" applyBorder="1" applyAlignment="1">
      <alignment horizontal="left" vertical="top" wrapText="1"/>
    </xf>
    <xf numFmtId="0" fontId="104" fillId="0" borderId="40" xfId="147" applyFont="1" applyFill="1" applyBorder="1" applyAlignment="1">
      <alignment horizontal="left" vertical="top" wrapText="1"/>
    </xf>
    <xf numFmtId="0" fontId="104" fillId="0" borderId="41" xfId="147" applyFont="1" applyFill="1" applyBorder="1" applyAlignment="1">
      <alignment horizontal="left" vertical="top" wrapText="1"/>
    </xf>
    <xf numFmtId="0" fontId="104" fillId="0" borderId="29" xfId="147" applyFont="1" applyFill="1" applyBorder="1" applyAlignment="1">
      <alignment horizontal="left" vertical="top" wrapText="1"/>
    </xf>
    <xf numFmtId="0" fontId="104" fillId="0" borderId="42" xfId="147" applyFont="1" applyFill="1" applyBorder="1" applyAlignment="1">
      <alignment horizontal="left" vertical="top" wrapText="1"/>
    </xf>
    <xf numFmtId="0" fontId="104" fillId="0" borderId="33" xfId="147" applyFont="1" applyFill="1" applyBorder="1" applyAlignment="1">
      <alignment horizontal="center" vertical="top" wrapText="1"/>
    </xf>
    <xf numFmtId="0" fontId="104" fillId="0" borderId="0" xfId="147" applyFont="1" applyFill="1" applyBorder="1" applyAlignment="1">
      <alignment horizontal="center" vertical="top" wrapText="1"/>
    </xf>
    <xf numFmtId="0" fontId="104" fillId="0" borderId="40" xfId="147" applyFont="1" applyFill="1" applyBorder="1" applyAlignment="1">
      <alignment horizontal="center" vertical="top" wrapText="1"/>
    </xf>
    <xf numFmtId="0" fontId="104" fillId="0" borderId="43" xfId="147" applyFont="1" applyFill="1" applyBorder="1" applyAlignment="1">
      <alignment horizontal="center" vertical="top" wrapText="1"/>
    </xf>
    <xf numFmtId="167" fontId="124" fillId="0" borderId="31" xfId="147" applyNumberFormat="1" applyFont="1" applyFill="1" applyBorder="1" applyAlignment="1">
      <alignment horizontal="center" vertical="center"/>
    </xf>
    <xf numFmtId="0" fontId="124" fillId="0" borderId="56" xfId="147" applyFont="1" applyFill="1" applyBorder="1" applyAlignment="1">
      <alignment horizontal="center" vertical="center"/>
    </xf>
    <xf numFmtId="167" fontId="124" fillId="0" borderId="16" xfId="147" applyNumberFormat="1" applyFont="1" applyFill="1" applyBorder="1" applyAlignment="1">
      <alignment horizontal="center" vertical="top"/>
    </xf>
    <xf numFmtId="167" fontId="124" fillId="0" borderId="16" xfId="148" applyNumberFormat="1" applyFont="1" applyFill="1" applyBorder="1" applyAlignment="1">
      <alignment horizontal="center" vertical="top"/>
    </xf>
    <xf numFmtId="0" fontId="104" fillId="0" borderId="20" xfId="148" applyFont="1" applyFill="1" applyBorder="1" applyAlignment="1">
      <alignment horizontal="left" vertical="top" wrapText="1"/>
    </xf>
    <xf numFmtId="0" fontId="104" fillId="0" borderId="40" xfId="148" applyFont="1" applyFill="1" applyBorder="1" applyAlignment="1">
      <alignment horizontal="left" vertical="top" wrapText="1"/>
    </xf>
    <xf numFmtId="0" fontId="104" fillId="0" borderId="49" xfId="148" applyFont="1" applyFill="1" applyBorder="1" applyAlignment="1">
      <alignment horizontal="left" vertical="top" wrapText="1"/>
    </xf>
    <xf numFmtId="0" fontId="104" fillId="0" borderId="43" xfId="148" applyFont="1" applyFill="1" applyBorder="1" applyAlignment="1">
      <alignment horizontal="left" vertical="top" wrapText="1"/>
    </xf>
    <xf numFmtId="0" fontId="104" fillId="0" borderId="27" xfId="147" applyFont="1" applyFill="1" applyBorder="1" applyAlignment="1">
      <alignment horizontal="center" vertical="top" wrapText="1"/>
    </xf>
    <xf numFmtId="0" fontId="74" fillId="0" borderId="16" xfId="148" applyFont="1" applyFill="1" applyBorder="1" applyAlignment="1">
      <alignment horizontal="center" vertical="top" wrapText="1"/>
    </xf>
    <xf numFmtId="0" fontId="73" fillId="0" borderId="21" xfId="0" applyFont="1" applyFill="1" applyBorder="1" applyAlignment="1">
      <alignment horizontal="center" vertical="top"/>
    </xf>
    <xf numFmtId="0" fontId="73" fillId="0" borderId="34" xfId="0" applyFont="1" applyFill="1" applyBorder="1" applyAlignment="1">
      <alignment horizontal="center" vertical="top"/>
    </xf>
    <xf numFmtId="0" fontId="73" fillId="0" borderId="41" xfId="0" applyFont="1" applyFill="1" applyBorder="1" applyAlignment="1">
      <alignment horizontal="center" vertical="top"/>
    </xf>
    <xf numFmtId="0" fontId="74" fillId="0" borderId="16" xfId="0" applyFont="1" applyFill="1" applyBorder="1" applyAlignment="1">
      <alignment horizontal="center" vertical="top" wrapText="1"/>
    </xf>
    <xf numFmtId="0" fontId="74" fillId="0" borderId="16" xfId="147" applyFont="1" applyFill="1" applyBorder="1" applyAlignment="1">
      <alignment horizontal="center" vertical="top" wrapText="1"/>
    </xf>
    <xf numFmtId="0" fontId="61" fillId="0" borderId="16" xfId="148" applyFont="1" applyBorder="1" applyAlignment="1">
      <alignment horizontal="center" vertical="center"/>
    </xf>
    <xf numFmtId="0" fontId="104" fillId="0" borderId="21" xfId="147" applyFont="1" applyFill="1" applyBorder="1" applyAlignment="1">
      <alignment horizontal="center" vertical="top" wrapText="1"/>
    </xf>
    <xf numFmtId="0" fontId="104" fillId="0" borderId="34" xfId="147" applyFont="1" applyFill="1" applyBorder="1" applyAlignment="1">
      <alignment horizontal="center" vertical="top" wrapText="1"/>
    </xf>
    <xf numFmtId="0" fontId="104" fillId="0" borderId="41" xfId="147" applyFont="1" applyFill="1" applyBorder="1" applyAlignment="1">
      <alignment horizontal="center" vertical="top" wrapText="1"/>
    </xf>
    <xf numFmtId="0" fontId="104" fillId="0" borderId="29" xfId="147" applyFont="1" applyFill="1" applyBorder="1" applyAlignment="1">
      <alignment horizontal="center" vertical="top" wrapText="1"/>
    </xf>
    <xf numFmtId="0" fontId="104" fillId="0" borderId="42" xfId="147" applyFont="1" applyFill="1" applyBorder="1" applyAlignment="1">
      <alignment horizontal="center" vertical="top" wrapText="1"/>
    </xf>
    <xf numFmtId="0" fontId="61" fillId="0" borderId="20" xfId="148" applyFont="1" applyBorder="1" applyAlignment="1">
      <alignment horizontal="center" vertical="center"/>
    </xf>
    <xf numFmtId="0" fontId="61" fillId="0" borderId="20" xfId="148" applyFont="1" applyFill="1" applyBorder="1" applyAlignment="1">
      <alignment horizontal="center" vertical="center"/>
    </xf>
    <xf numFmtId="167" fontId="124" fillId="0" borderId="21" xfId="148" applyNumberFormat="1" applyFont="1" applyFill="1" applyBorder="1" applyAlignment="1">
      <alignment horizontal="center" vertical="top"/>
    </xf>
    <xf numFmtId="167" fontId="124" fillId="0" borderId="33" xfId="148" applyNumberFormat="1" applyFont="1" applyFill="1" applyBorder="1" applyAlignment="1">
      <alignment horizontal="center" vertical="top"/>
    </xf>
    <xf numFmtId="167" fontId="124" fillId="0" borderId="40" xfId="148" applyNumberFormat="1" applyFont="1" applyFill="1" applyBorder="1" applyAlignment="1">
      <alignment horizontal="center" vertical="top"/>
    </xf>
    <xf numFmtId="0" fontId="104" fillId="0" borderId="21" xfId="148" applyFont="1" applyFill="1" applyBorder="1" applyAlignment="1">
      <alignment horizontal="center" vertical="top" wrapText="1"/>
    </xf>
    <xf numFmtId="0" fontId="104" fillId="0" borderId="33" xfId="148" applyFont="1" applyFill="1" applyBorder="1" applyAlignment="1">
      <alignment horizontal="center" vertical="top" wrapText="1"/>
    </xf>
    <xf numFmtId="0" fontId="104" fillId="0" borderId="40" xfId="148" applyFont="1" applyFill="1" applyBorder="1" applyAlignment="1">
      <alignment horizontal="center" vertical="top" wrapText="1"/>
    </xf>
    <xf numFmtId="0" fontId="104" fillId="0" borderId="34" xfId="148" applyFont="1" applyFill="1" applyBorder="1" applyAlignment="1">
      <alignment horizontal="center" vertical="top" wrapText="1"/>
    </xf>
    <xf numFmtId="0" fontId="104" fillId="0" borderId="0" xfId="148" applyFont="1" applyFill="1" applyBorder="1" applyAlignment="1">
      <alignment horizontal="center" vertical="top" wrapText="1"/>
    </xf>
    <xf numFmtId="0" fontId="104" fillId="0" borderId="43" xfId="148" applyFont="1" applyFill="1" applyBorder="1" applyAlignment="1">
      <alignment horizontal="center" vertical="top" wrapText="1"/>
    </xf>
    <xf numFmtId="0" fontId="61" fillId="0" borderId="21" xfId="148" applyFont="1" applyFill="1" applyBorder="1" applyAlignment="1">
      <alignment horizontal="center" vertical="center"/>
    </xf>
    <xf numFmtId="0" fontId="61" fillId="0" borderId="21" xfId="148" applyFont="1" applyBorder="1" applyAlignment="1">
      <alignment horizontal="center" vertical="center"/>
    </xf>
    <xf numFmtId="0" fontId="61" fillId="0" borderId="31" xfId="148" applyFont="1" applyBorder="1" applyAlignment="1">
      <alignment horizontal="center" vertical="center"/>
    </xf>
    <xf numFmtId="0" fontId="104" fillId="0" borderId="47" xfId="148" applyFont="1" applyFill="1" applyBorder="1" applyAlignment="1">
      <alignment horizontal="left" vertical="top" wrapText="1"/>
    </xf>
    <xf numFmtId="0" fontId="104" fillId="0" borderId="37" xfId="148" applyFont="1" applyFill="1" applyBorder="1" applyAlignment="1">
      <alignment horizontal="left" vertical="top" wrapText="1"/>
    </xf>
    <xf numFmtId="0" fontId="104" fillId="0" borderId="96" xfId="148" applyFont="1" applyFill="1" applyBorder="1" applyAlignment="1">
      <alignment horizontal="left" vertical="top" wrapText="1"/>
    </xf>
    <xf numFmtId="0" fontId="104" fillId="0" borderId="44" xfId="148" applyFont="1" applyFill="1" applyBorder="1" applyAlignment="1">
      <alignment horizontal="left" vertical="top" wrapText="1"/>
    </xf>
    <xf numFmtId="0" fontId="109" fillId="0" borderId="31" xfId="0" applyFont="1" applyFill="1" applyBorder="1" applyAlignment="1">
      <alignment horizontal="center"/>
    </xf>
    <xf numFmtId="0" fontId="109" fillId="0" borderId="55" xfId="0" applyFont="1" applyFill="1" applyBorder="1" applyAlignment="1">
      <alignment horizontal="center"/>
    </xf>
    <xf numFmtId="0" fontId="109" fillId="0" borderId="31" xfId="149" applyFont="1" applyFill="1" applyBorder="1" applyAlignment="1">
      <alignment horizontal="center" vertical="center"/>
    </xf>
    <xf numFmtId="0" fontId="109" fillId="0" borderId="56" xfId="149" applyFont="1" applyFill="1" applyBorder="1" applyAlignment="1">
      <alignment horizontal="center" vertical="center"/>
    </xf>
    <xf numFmtId="0" fontId="109" fillId="0" borderId="55" xfId="149" applyFont="1" applyFill="1" applyBorder="1" applyAlignment="1">
      <alignment horizontal="center" vertical="center"/>
    </xf>
    <xf numFmtId="0" fontId="109" fillId="0" borderId="35" xfId="149" applyFont="1" applyFill="1" applyBorder="1" applyAlignment="1">
      <alignment horizontal="center" vertical="center"/>
    </xf>
    <xf numFmtId="0" fontId="109" fillId="0" borderId="84" xfId="149" applyFont="1" applyFill="1" applyBorder="1" applyAlignment="1">
      <alignment horizontal="center" vertical="center"/>
    </xf>
    <xf numFmtId="0" fontId="109" fillId="0" borderId="85" xfId="149" applyFont="1" applyFill="1" applyBorder="1" applyAlignment="1">
      <alignment horizontal="center" vertical="center"/>
    </xf>
    <xf numFmtId="0" fontId="29" fillId="0" borderId="48" xfId="149" applyFont="1" applyFill="1" applyBorder="1" applyAlignment="1">
      <alignment horizontal="center" vertical="top"/>
    </xf>
    <xf numFmtId="0" fontId="29" fillId="0" borderId="47" xfId="149" applyFont="1" applyFill="1" applyBorder="1" applyAlignment="1">
      <alignment horizontal="left" vertical="top" wrapText="1"/>
    </xf>
    <xf numFmtId="0" fontId="29" fillId="0" borderId="50" xfId="149" applyFont="1" applyFill="1" applyBorder="1" applyAlignment="1">
      <alignment horizontal="left" vertical="top" wrapText="1"/>
    </xf>
    <xf numFmtId="0" fontId="29" fillId="0" borderId="38" xfId="149" applyFont="1" applyFill="1" applyBorder="1" applyAlignment="1">
      <alignment horizontal="left" vertical="top" wrapText="1"/>
    </xf>
    <xf numFmtId="0" fontId="29" fillId="0" borderId="45" xfId="149" applyFont="1" applyFill="1" applyBorder="1" applyAlignment="1">
      <alignment horizontal="left" vertical="top" wrapText="1"/>
    </xf>
    <xf numFmtId="0" fontId="29" fillId="0" borderId="68" xfId="149" applyFont="1" applyFill="1" applyBorder="1" applyAlignment="1">
      <alignment horizontal="left" vertical="top" wrapText="1"/>
    </xf>
    <xf numFmtId="0" fontId="29" fillId="0" borderId="51" xfId="149" applyFont="1" applyFill="1" applyBorder="1" applyAlignment="1">
      <alignment horizontal="center" vertical="top"/>
    </xf>
    <xf numFmtId="0" fontId="29" fillId="0" borderId="46" xfId="149" applyFont="1" applyFill="1" applyBorder="1" applyAlignment="1">
      <alignment horizontal="center" vertical="top"/>
    </xf>
    <xf numFmtId="0" fontId="29" fillId="0" borderId="50" xfId="0" applyFont="1" applyFill="1" applyBorder="1" applyAlignment="1">
      <alignment horizontal="left" vertical="top" wrapText="1"/>
    </xf>
    <xf numFmtId="0" fontId="29" fillId="0" borderId="38" xfId="0" applyFont="1" applyFill="1" applyBorder="1" applyAlignment="1">
      <alignment horizontal="left" vertical="top" wrapText="1"/>
    </xf>
    <xf numFmtId="0" fontId="29" fillId="0" borderId="41" xfId="0" applyFont="1" applyFill="1" applyBorder="1" applyAlignment="1">
      <alignment horizontal="left" vertical="top" wrapText="1"/>
    </xf>
    <xf numFmtId="0" fontId="29" fillId="0" borderId="29" xfId="0" applyFont="1" applyFill="1" applyBorder="1" applyAlignment="1">
      <alignment horizontal="left" vertical="top" wrapText="1"/>
    </xf>
    <xf numFmtId="0" fontId="29" fillId="0" borderId="51" xfId="0" applyFont="1" applyFill="1" applyBorder="1" applyAlignment="1">
      <alignment horizontal="center"/>
    </xf>
    <xf numFmtId="0" fontId="29" fillId="0" borderId="42" xfId="0" applyFont="1" applyFill="1" applyBorder="1" applyAlignment="1">
      <alignment horizontal="center"/>
    </xf>
    <xf numFmtId="0" fontId="113" fillId="0" borderId="64" xfId="149" applyFont="1" applyFill="1" applyBorder="1" applyAlignment="1">
      <alignment horizontal="center" vertical="center"/>
    </xf>
    <xf numFmtId="0" fontId="113" fillId="0" borderId="78" xfId="149" applyFont="1" applyFill="1" applyBorder="1" applyAlignment="1">
      <alignment horizontal="center" vertical="center"/>
    </xf>
    <xf numFmtId="0" fontId="109" fillId="0" borderId="67" xfId="149" applyFont="1" applyFill="1" applyBorder="1" applyAlignment="1">
      <alignment horizontal="center" vertical="center"/>
    </xf>
    <xf numFmtId="0" fontId="109" fillId="0" borderId="64" xfId="149" applyFont="1" applyFill="1" applyBorder="1" applyAlignment="1">
      <alignment horizontal="center" vertical="center"/>
    </xf>
    <xf numFmtId="0" fontId="102" fillId="0" borderId="0" xfId="149" applyFont="1" applyFill="1" applyBorder="1" applyAlignment="1">
      <alignment horizontal="center" vertical="top"/>
    </xf>
    <xf numFmtId="167" fontId="39" fillId="0" borderId="15" xfId="149" applyNumberFormat="1" applyFont="1" applyFill="1" applyBorder="1" applyAlignment="1">
      <alignment horizontal="center" vertical="top"/>
    </xf>
    <xf numFmtId="167" fontId="39" fillId="0" borderId="26" xfId="149" applyNumberFormat="1" applyFont="1" applyFill="1" applyBorder="1" applyAlignment="1">
      <alignment horizontal="center" vertical="top"/>
    </xf>
    <xf numFmtId="167" fontId="39" fillId="0" borderId="18" xfId="149" applyNumberFormat="1" applyFont="1" applyFill="1" applyBorder="1" applyAlignment="1">
      <alignment horizontal="center" vertical="top"/>
    </xf>
    <xf numFmtId="167" fontId="39" fillId="0" borderId="115" xfId="149" applyNumberFormat="1" applyFont="1" applyFill="1" applyBorder="1" applyAlignment="1">
      <alignment horizontal="center" vertical="top"/>
    </xf>
    <xf numFmtId="0" fontId="74" fillId="0" borderId="0" xfId="149" applyFont="1" applyFill="1" applyBorder="1" applyAlignment="1">
      <alignment horizontal="left" vertical="top" wrapText="1"/>
    </xf>
    <xf numFmtId="0" fontId="74" fillId="0" borderId="34" xfId="149" applyFont="1" applyFill="1" applyBorder="1" applyAlignment="1">
      <alignment horizontal="left" vertical="top" wrapText="1"/>
    </xf>
    <xf numFmtId="0" fontId="74" fillId="0" borderId="113" xfId="149" applyFont="1" applyFill="1" applyBorder="1" applyAlignment="1">
      <alignment horizontal="left" vertical="top" wrapText="1"/>
    </xf>
    <xf numFmtId="0" fontId="74" fillId="0" borderId="14" xfId="149" applyFont="1" applyFill="1" applyBorder="1" applyAlignment="1">
      <alignment horizontal="left" vertical="top" wrapText="1"/>
    </xf>
    <xf numFmtId="0" fontId="99" fillId="0" borderId="34" xfId="0" applyFont="1" applyFill="1" applyBorder="1" applyAlignment="1">
      <alignment horizontal="center" vertical="top" wrapText="1"/>
    </xf>
    <xf numFmtId="0" fontId="99" fillId="0" borderId="0" xfId="0" applyFont="1" applyFill="1" applyBorder="1" applyAlignment="1">
      <alignment horizontal="center" vertical="top" wrapText="1"/>
    </xf>
    <xf numFmtId="0" fontId="99" fillId="0" borderId="43" xfId="0" applyFont="1" applyFill="1" applyBorder="1" applyAlignment="1">
      <alignment horizontal="center" vertical="top" wrapText="1"/>
    </xf>
    <xf numFmtId="0" fontId="39" fillId="0" borderId="20" xfId="149" applyFont="1" applyFill="1" applyBorder="1" applyAlignment="1">
      <alignment horizontal="left" vertical="top"/>
    </xf>
    <xf numFmtId="0" fontId="73" fillId="0" borderId="43" xfId="149" applyFont="1" applyFill="1" applyBorder="1" applyAlignment="1">
      <alignment horizontal="center" vertical="top" wrapText="1"/>
    </xf>
    <xf numFmtId="0" fontId="73" fillId="0" borderId="13" xfId="149" applyFont="1" applyFill="1" applyBorder="1" applyAlignment="1">
      <alignment horizontal="center" vertical="top" wrapText="1"/>
    </xf>
    <xf numFmtId="0" fontId="29" fillId="0" borderId="33" xfId="149" applyFont="1" applyFill="1" applyBorder="1" applyAlignment="1">
      <alignment horizontal="left" vertical="top" wrapText="1"/>
    </xf>
    <xf numFmtId="0" fontId="29" fillId="0" borderId="62" xfId="149" applyFont="1" applyFill="1" applyBorder="1" applyAlignment="1">
      <alignment horizontal="left" vertical="top" wrapText="1"/>
    </xf>
    <xf numFmtId="0" fontId="29" fillId="0" borderId="20" xfId="149" applyFont="1" applyFill="1" applyBorder="1" applyAlignment="1">
      <alignment horizontal="left" vertical="top" wrapText="1"/>
    </xf>
    <xf numFmtId="0" fontId="29" fillId="0" borderId="40" xfId="149" applyFont="1" applyFill="1" applyBorder="1" applyAlignment="1">
      <alignment horizontal="left" vertical="top" wrapText="1"/>
    </xf>
    <xf numFmtId="0" fontId="29" fillId="0" borderId="77" xfId="149" applyFont="1" applyFill="1" applyBorder="1" applyAlignment="1">
      <alignment horizontal="left" vertical="top" wrapText="1"/>
    </xf>
    <xf numFmtId="0" fontId="29" fillId="0" borderId="79" xfId="149" applyFont="1" applyFill="1" applyBorder="1" applyAlignment="1">
      <alignment horizontal="center" vertical="top" wrapText="1"/>
    </xf>
    <xf numFmtId="0" fontId="74" fillId="0" borderId="114" xfId="149" applyFont="1" applyFill="1" applyBorder="1" applyAlignment="1">
      <alignment horizontal="left" vertical="top" wrapText="1"/>
    </xf>
    <xf numFmtId="0" fontId="29" fillId="0" borderId="74" xfId="149" applyFont="1" applyFill="1" applyBorder="1" applyAlignment="1">
      <alignment horizontal="left" vertical="center" wrapText="1"/>
    </xf>
    <xf numFmtId="0" fontId="29" fillId="0" borderId="72" xfId="149" applyFont="1" applyFill="1" applyBorder="1" applyAlignment="1">
      <alignment horizontal="left" vertical="center" wrapText="1"/>
    </xf>
    <xf numFmtId="0" fontId="29" fillId="0" borderId="149" xfId="149" applyFont="1" applyFill="1" applyBorder="1" applyAlignment="1">
      <alignment horizontal="center" vertical="center" wrapText="1"/>
    </xf>
    <xf numFmtId="0" fontId="29" fillId="0" borderId="71" xfId="149" applyFont="1" applyFill="1" applyBorder="1" applyAlignment="1">
      <alignment horizontal="center" vertical="center" wrapText="1"/>
    </xf>
    <xf numFmtId="0" fontId="39" fillId="0" borderId="40" xfId="147" applyFont="1" applyFill="1" applyBorder="1" applyAlignment="1">
      <alignment horizontal="center" vertical="center" textRotation="90"/>
    </xf>
    <xf numFmtId="167" fontId="39" fillId="0" borderId="125" xfId="149" applyNumberFormat="1" applyFont="1" applyFill="1" applyBorder="1" applyAlignment="1">
      <alignment horizontal="center" vertical="top"/>
    </xf>
    <xf numFmtId="167" fontId="39" fillId="0" borderId="58" xfId="149" applyNumberFormat="1" applyFont="1" applyFill="1" applyBorder="1" applyAlignment="1">
      <alignment horizontal="center" vertical="top"/>
    </xf>
    <xf numFmtId="167" fontId="39" fillId="0" borderId="135" xfId="149" applyNumberFormat="1" applyFont="1" applyFill="1" applyBorder="1" applyAlignment="1">
      <alignment horizontal="center" vertical="top"/>
    </xf>
    <xf numFmtId="0" fontId="73" fillId="0" borderId="49" xfId="0" applyFont="1" applyFill="1" applyBorder="1" applyAlignment="1">
      <alignment wrapText="1"/>
    </xf>
    <xf numFmtId="0" fontId="39" fillId="0" borderId="32" xfId="149" applyFont="1" applyFill="1" applyBorder="1" applyAlignment="1">
      <alignment horizontal="center" vertical="top" wrapText="1"/>
    </xf>
    <xf numFmtId="0" fontId="26" fillId="0" borderId="16" xfId="147" applyFont="1" applyFill="1" applyBorder="1" applyAlignment="1">
      <alignment horizontal="center" vertical="center" textRotation="90"/>
    </xf>
    <xf numFmtId="167" fontId="39" fillId="0" borderId="136" xfId="149" applyNumberFormat="1" applyFont="1" applyFill="1" applyBorder="1" applyAlignment="1">
      <alignment horizontal="center" vertical="top"/>
    </xf>
    <xf numFmtId="167" fontId="39" fillId="0" borderId="60" xfId="149" applyNumberFormat="1" applyFont="1" applyFill="1" applyBorder="1" applyAlignment="1">
      <alignment horizontal="center" vertical="top"/>
    </xf>
    <xf numFmtId="167" fontId="39" fillId="0" borderId="27" xfId="149" applyNumberFormat="1" applyFont="1" applyFill="1" applyBorder="1" applyAlignment="1">
      <alignment horizontal="center" vertical="top"/>
    </xf>
    <xf numFmtId="167" fontId="39" fillId="0" borderId="75" xfId="149" applyNumberFormat="1" applyFont="1" applyFill="1" applyBorder="1" applyAlignment="1">
      <alignment horizontal="center" vertical="top"/>
    </xf>
    <xf numFmtId="167" fontId="39" fillId="0" borderId="41" xfId="149" applyNumberFormat="1" applyFont="1" applyFill="1" applyBorder="1" applyAlignment="1">
      <alignment horizontal="center" vertical="top"/>
    </xf>
    <xf numFmtId="167" fontId="39" fillId="0" borderId="59" xfId="149" applyNumberFormat="1" applyFont="1" applyFill="1" applyBorder="1" applyAlignment="1">
      <alignment horizontal="center" vertical="top"/>
    </xf>
    <xf numFmtId="167" fontId="39" fillId="0" borderId="17" xfId="149" applyNumberFormat="1" applyFont="1" applyFill="1" applyBorder="1" applyAlignment="1">
      <alignment horizontal="center" vertical="top"/>
    </xf>
    <xf numFmtId="0" fontId="39" fillId="0" borderId="32" xfId="149" applyFont="1" applyFill="1" applyBorder="1" applyAlignment="1">
      <alignment horizontal="center" vertical="top"/>
    </xf>
    <xf numFmtId="0" fontId="29" fillId="0" borderId="0" xfId="149" applyFont="1" applyFill="1" applyBorder="1" applyAlignment="1">
      <alignment horizontal="center" vertical="top"/>
    </xf>
    <xf numFmtId="0" fontId="39" fillId="0" borderId="124" xfId="149" applyFont="1" applyFill="1" applyBorder="1" applyAlignment="1">
      <alignment horizontal="center"/>
    </xf>
    <xf numFmtId="0" fontId="39" fillId="0" borderId="10" xfId="149" applyFont="1" applyFill="1" applyBorder="1" applyAlignment="1">
      <alignment horizontal="center"/>
    </xf>
    <xf numFmtId="0" fontId="39" fillId="0" borderId="124" xfId="149" applyFont="1" applyFill="1" applyBorder="1" applyAlignment="1">
      <alignment horizontal="center" vertical="top"/>
    </xf>
    <xf numFmtId="167" fontId="39" fillId="0" borderId="26" xfId="147" applyNumberFormat="1" applyFont="1" applyFill="1" applyBorder="1" applyAlignment="1">
      <alignment horizontal="center" vertical="top"/>
    </xf>
    <xf numFmtId="167" fontId="29" fillId="0" borderId="79" xfId="147" applyNumberFormat="1" applyFont="1" applyFill="1" applyBorder="1" applyAlignment="1">
      <alignment horizontal="left" vertical="top" wrapText="1"/>
    </xf>
    <xf numFmtId="0" fontId="74" fillId="0" borderId="62" xfId="149" applyFont="1" applyFill="1" applyBorder="1" applyAlignment="1">
      <alignment horizontal="left" vertical="top" wrapText="1"/>
    </xf>
    <xf numFmtId="0" fontId="74" fillId="0" borderId="77" xfId="149" applyFont="1" applyFill="1" applyBorder="1" applyAlignment="1">
      <alignment horizontal="left" vertical="top" wrapText="1"/>
    </xf>
    <xf numFmtId="0" fontId="74" fillId="0" borderId="13" xfId="149" applyFont="1" applyFill="1" applyBorder="1" applyAlignment="1">
      <alignment horizontal="left" vertical="top" wrapText="1"/>
    </xf>
    <xf numFmtId="0" fontId="29" fillId="0" borderId="114" xfId="149" applyFont="1" applyFill="1" applyBorder="1" applyAlignment="1">
      <alignment horizontal="left" vertical="top" wrapText="1"/>
    </xf>
    <xf numFmtId="0" fontId="29" fillId="0" borderId="20" xfId="149" applyFont="1" applyFill="1" applyBorder="1" applyAlignment="1">
      <alignment horizontal="center" vertical="top" wrapText="1"/>
    </xf>
    <xf numFmtId="0" fontId="29" fillId="0" borderId="13" xfId="149" applyFont="1" applyFill="1" applyBorder="1" applyAlignment="1">
      <alignment horizontal="left" vertical="top" wrapText="1"/>
    </xf>
    <xf numFmtId="0" fontId="29" fillId="0" borderId="0" xfId="149" applyFont="1" applyFill="1" applyBorder="1" applyAlignment="1">
      <alignment horizontal="left" vertical="top" wrapText="1"/>
    </xf>
    <xf numFmtId="0" fontId="29" fillId="0" borderId="79" xfId="149" applyFont="1" applyFill="1" applyBorder="1" applyAlignment="1">
      <alignment horizontal="left" vertical="top" wrapText="1"/>
    </xf>
    <xf numFmtId="0" fontId="29" fillId="0" borderId="94" xfId="149" applyFont="1" applyFill="1" applyBorder="1" applyAlignment="1">
      <alignment horizontal="center" vertical="center" wrapText="1"/>
    </xf>
    <xf numFmtId="0" fontId="29" fillId="0" borderId="145" xfId="149" applyFont="1" applyFill="1" applyBorder="1" applyAlignment="1">
      <alignment horizontal="center" vertical="center" wrapText="1"/>
    </xf>
    <xf numFmtId="0" fontId="74" fillId="0" borderId="96" xfId="0" applyFont="1" applyFill="1" applyBorder="1" applyAlignment="1">
      <alignment horizontal="left" vertical="top" wrapText="1"/>
    </xf>
    <xf numFmtId="0" fontId="73" fillId="0" borderId="126" xfId="149" applyFont="1" applyFill="1" applyBorder="1" applyAlignment="1">
      <alignment horizontal="center" vertical="top" wrapText="1"/>
    </xf>
    <xf numFmtId="0" fontId="29" fillId="0" borderId="21" xfId="149" applyFont="1" applyFill="1" applyBorder="1" applyAlignment="1">
      <alignment horizontal="center" vertical="top" wrapText="1"/>
    </xf>
    <xf numFmtId="0" fontId="29" fillId="0" borderId="16" xfId="149" applyFont="1" applyFill="1" applyBorder="1" applyAlignment="1">
      <alignment horizontal="center" vertical="top" wrapText="1"/>
    </xf>
    <xf numFmtId="0" fontId="29" fillId="0" borderId="96" xfId="149" applyFont="1" applyFill="1" applyBorder="1" applyAlignment="1">
      <alignment horizontal="left" vertical="top" wrapText="1"/>
    </xf>
    <xf numFmtId="0" fontId="29" fillId="0" borderId="98" xfId="149" applyFont="1" applyFill="1" applyBorder="1" applyAlignment="1">
      <alignment horizontal="center" vertical="top"/>
    </xf>
    <xf numFmtId="0" fontId="73" fillId="0" borderId="20" xfId="149" applyFont="1" applyFill="1" applyBorder="1" applyAlignment="1">
      <alignment horizontal="center" vertical="top" wrapText="1"/>
    </xf>
    <xf numFmtId="0" fontId="29" fillId="0" borderId="68" xfId="149" applyFont="1" applyFill="1" applyBorder="1" applyAlignment="1">
      <alignment horizontal="center" vertical="top"/>
    </xf>
    <xf numFmtId="0" fontId="29" fillId="0" borderId="38" xfId="149" applyFont="1" applyFill="1" applyBorder="1" applyAlignment="1">
      <alignment horizontal="center" vertical="top"/>
    </xf>
    <xf numFmtId="0" fontId="39" fillId="0" borderId="124" xfId="147" applyFont="1" applyFill="1" applyBorder="1" applyAlignment="1">
      <alignment horizontal="center" vertical="center" textRotation="90"/>
    </xf>
    <xf numFmtId="0" fontId="39" fillId="0" borderId="12" xfId="147" applyFont="1" applyFill="1" applyBorder="1" applyAlignment="1">
      <alignment horizontal="center" vertical="center" textRotation="90"/>
    </xf>
    <xf numFmtId="167" fontId="39" fillId="0" borderId="11" xfId="149" applyNumberFormat="1" applyFont="1" applyFill="1" applyBorder="1" applyAlignment="1">
      <alignment horizontal="center" vertical="top"/>
    </xf>
    <xf numFmtId="167" fontId="39" fillId="0" borderId="12" xfId="149" applyNumberFormat="1" applyFont="1" applyFill="1" applyBorder="1" applyAlignment="1">
      <alignment horizontal="center" vertical="top"/>
    </xf>
    <xf numFmtId="0" fontId="29" fillId="0" borderId="33" xfId="149" applyFont="1" applyFill="1" applyBorder="1" applyAlignment="1">
      <alignment horizontal="center" vertical="top" wrapText="1"/>
    </xf>
    <xf numFmtId="0" fontId="29" fillId="0" borderId="40" xfId="149" applyFont="1" applyFill="1" applyBorder="1" applyAlignment="1">
      <alignment horizontal="center" vertical="top" wrapText="1"/>
    </xf>
    <xf numFmtId="0" fontId="29" fillId="0" borderId="34" xfId="149" applyFont="1" applyFill="1" applyBorder="1" applyAlignment="1">
      <alignment horizontal="center" vertical="top" wrapText="1"/>
    </xf>
    <xf numFmtId="0" fontId="29" fillId="0" borderId="0" xfId="149" applyFont="1" applyFill="1" applyBorder="1" applyAlignment="1">
      <alignment horizontal="center" vertical="top" wrapText="1"/>
    </xf>
    <xf numFmtId="0" fontId="29" fillId="0" borderId="43" xfId="149" applyFont="1" applyFill="1" applyBorder="1" applyAlignment="1">
      <alignment horizontal="center" vertical="top" wrapText="1"/>
    </xf>
    <xf numFmtId="0" fontId="29" fillId="0" borderId="41" xfId="149" applyFont="1" applyFill="1" applyBorder="1" applyAlignment="1">
      <alignment horizontal="center" vertical="top" wrapText="1"/>
    </xf>
    <xf numFmtId="0" fontId="29" fillId="0" borderId="29" xfId="149" applyFont="1" applyFill="1" applyBorder="1" applyAlignment="1">
      <alignment horizontal="center" vertical="top" wrapText="1"/>
    </xf>
    <xf numFmtId="0" fontId="29" fillId="0" borderId="42" xfId="149" applyFont="1" applyFill="1" applyBorder="1" applyAlignment="1">
      <alignment horizontal="center" vertical="top" wrapText="1"/>
    </xf>
    <xf numFmtId="0" fontId="29" fillId="0" borderId="21" xfId="0" applyFont="1" applyFill="1" applyBorder="1" applyAlignment="1">
      <alignment horizontal="center" vertical="center"/>
    </xf>
    <xf numFmtId="0" fontId="29" fillId="0" borderId="40" xfId="0" applyFont="1" applyFill="1" applyBorder="1" applyAlignment="1">
      <alignment horizontal="center" vertical="center"/>
    </xf>
    <xf numFmtId="0" fontId="29" fillId="0" borderId="41" xfId="0" applyFont="1" applyFill="1" applyBorder="1" applyAlignment="1">
      <alignment horizontal="center" vertical="center"/>
    </xf>
    <xf numFmtId="0" fontId="29" fillId="0" borderId="42" xfId="0" applyFont="1" applyFill="1" applyBorder="1" applyAlignment="1">
      <alignment horizontal="center" vertical="center"/>
    </xf>
    <xf numFmtId="0" fontId="29" fillId="0" borderId="56" xfId="169" applyFont="1" applyFill="1" applyBorder="1" applyAlignment="1">
      <alignment horizontal="center" vertical="top" wrapText="1"/>
    </xf>
    <xf numFmtId="0" fontId="74" fillId="0" borderId="47" xfId="0" applyFont="1" applyFill="1" applyBorder="1" applyAlignment="1">
      <alignment horizontal="left" vertical="top" wrapText="1"/>
    </xf>
    <xf numFmtId="0" fontId="73" fillId="0" borderId="0" xfId="149" applyFont="1" applyFill="1" applyBorder="1" applyAlignment="1">
      <alignment horizontal="center" vertical="top" wrapText="1"/>
    </xf>
    <xf numFmtId="0" fontId="29" fillId="0" borderId="126" xfId="149" applyFont="1" applyFill="1" applyBorder="1" applyAlignment="1">
      <alignment horizontal="center" vertical="top"/>
    </xf>
    <xf numFmtId="0" fontId="29" fillId="0" borderId="52" xfId="149" applyFont="1" applyFill="1" applyBorder="1" applyAlignment="1">
      <alignment horizontal="left" vertical="top" wrapText="1"/>
    </xf>
    <xf numFmtId="0" fontId="29" fillId="0" borderId="77" xfId="149" applyFont="1" applyFill="1" applyBorder="1" applyAlignment="1">
      <alignment horizontal="center" vertical="top" wrapText="1"/>
    </xf>
    <xf numFmtId="0" fontId="29" fillId="0" borderId="61" xfId="149" applyFont="1" applyFill="1" applyBorder="1" applyAlignment="1">
      <alignment horizontal="center" vertical="top" wrapText="1"/>
    </xf>
    <xf numFmtId="0" fontId="73" fillId="0" borderId="34" xfId="149" applyFont="1" applyFill="1" applyBorder="1" applyAlignment="1">
      <alignment horizontal="center" vertical="top" wrapText="1"/>
    </xf>
    <xf numFmtId="0" fontId="29" fillId="0" borderId="16" xfId="169" applyFont="1" applyFill="1" applyBorder="1" applyAlignment="1">
      <alignment horizontal="center" vertical="top" wrapText="1"/>
    </xf>
    <xf numFmtId="0" fontId="74" fillId="0" borderId="34" xfId="0" applyFont="1" applyFill="1" applyBorder="1" applyAlignment="1">
      <alignment horizontal="left" vertical="top" wrapText="1"/>
    </xf>
    <xf numFmtId="0" fontId="73" fillId="0" borderId="126" xfId="149" applyFont="1" applyFill="1" applyBorder="1" applyAlignment="1">
      <alignment horizontal="center" vertical="top"/>
    </xf>
    <xf numFmtId="0" fontId="113" fillId="0" borderId="19" xfId="149" applyFont="1" applyFill="1" applyBorder="1" applyAlignment="1">
      <alignment horizontal="center" vertical="center"/>
    </xf>
    <xf numFmtId="0" fontId="113" fillId="0" borderId="80" xfId="149" applyFont="1" applyFill="1" applyBorder="1" applyAlignment="1">
      <alignment horizontal="center" vertical="center"/>
    </xf>
    <xf numFmtId="0" fontId="113" fillId="0" borderId="55" xfId="149" applyFont="1" applyFill="1" applyBorder="1" applyAlignment="1">
      <alignment horizontal="center" vertical="center"/>
    </xf>
    <xf numFmtId="0" fontId="113" fillId="0" borderId="61" xfId="149" applyFont="1" applyFill="1" applyBorder="1" applyAlignment="1">
      <alignment horizontal="center" vertical="center"/>
    </xf>
    <xf numFmtId="0" fontId="29" fillId="0" borderId="16" xfId="0" applyFont="1" applyFill="1" applyBorder="1" applyAlignment="1">
      <alignment horizontal="center" vertical="center" wrapText="1"/>
    </xf>
    <xf numFmtId="0" fontId="29" fillId="0" borderId="126" xfId="0" applyFont="1" applyFill="1" applyBorder="1" applyAlignment="1"/>
    <xf numFmtId="0" fontId="29" fillId="0" borderId="49" xfId="149" applyFont="1" applyFill="1" applyBorder="1" applyAlignment="1">
      <alignment horizontal="center" vertical="top" wrapText="1"/>
    </xf>
    <xf numFmtId="0" fontId="29" fillId="0" borderId="16" xfId="0" applyFont="1" applyFill="1" applyBorder="1" applyAlignment="1">
      <alignment horizontal="center" vertical="center"/>
    </xf>
    <xf numFmtId="0" fontId="29" fillId="0" borderId="31" xfId="0" applyFont="1" applyFill="1" applyBorder="1" applyAlignment="1">
      <alignment horizontal="center" vertical="center"/>
    </xf>
    <xf numFmtId="0" fontId="112" fillId="0" borderId="62" xfId="149" applyFont="1" applyFill="1" applyBorder="1" applyAlignment="1">
      <alignment horizontal="center" vertical="center"/>
    </xf>
    <xf numFmtId="0" fontId="112" fillId="0" borderId="33" xfId="149" applyFont="1" applyFill="1" applyBorder="1" applyAlignment="1">
      <alignment horizontal="center" vertical="center"/>
    </xf>
    <xf numFmtId="0" fontId="112" fillId="0" borderId="77" xfId="149" applyFont="1" applyFill="1" applyBorder="1" applyAlignment="1">
      <alignment horizontal="center" vertical="center"/>
    </xf>
    <xf numFmtId="0" fontId="112" fillId="0" borderId="14" xfId="149" applyFont="1" applyFill="1" applyBorder="1" applyAlignment="1">
      <alignment horizontal="center" vertical="center"/>
    </xf>
    <xf numFmtId="0" fontId="112" fillId="0" borderId="0" xfId="149" applyFont="1" applyFill="1" applyBorder="1" applyAlignment="1">
      <alignment horizontal="center" vertical="center"/>
    </xf>
    <xf numFmtId="0" fontId="112" fillId="0" borderId="13" xfId="149" applyFont="1" applyFill="1" applyBorder="1" applyAlignment="1">
      <alignment horizontal="center" vertical="center"/>
    </xf>
    <xf numFmtId="0" fontId="112" fillId="0" borderId="28" xfId="149" applyFont="1" applyFill="1" applyBorder="1" applyAlignment="1">
      <alignment horizontal="center" vertical="center"/>
    </xf>
    <xf numFmtId="0" fontId="112" fillId="0" borderId="29" xfId="149" applyFont="1" applyFill="1" applyBorder="1" applyAlignment="1">
      <alignment horizontal="center" vertical="center"/>
    </xf>
    <xf numFmtId="0" fontId="112" fillId="0" borderId="30" xfId="149" applyFont="1" applyFill="1" applyBorder="1" applyAlignment="1">
      <alignment horizontal="center" vertical="center"/>
    </xf>
    <xf numFmtId="0" fontId="29" fillId="0" borderId="0" xfId="0" applyFont="1" applyFill="1" applyBorder="1" applyAlignment="1">
      <alignment wrapText="1"/>
    </xf>
    <xf numFmtId="0" fontId="74" fillId="0" borderId="20" xfId="0" applyFont="1" applyBorder="1" applyAlignment="1">
      <alignment horizontal="left" vertical="top" wrapText="1"/>
    </xf>
    <xf numFmtId="167" fontId="73" fillId="0" borderId="16" xfId="0" applyNumberFormat="1" applyFont="1" applyBorder="1" applyAlignment="1">
      <alignment horizontal="center" vertical="center"/>
    </xf>
    <xf numFmtId="167" fontId="73" fillId="0" borderId="16" xfId="0" applyNumberFormat="1" applyFont="1" applyFill="1" applyBorder="1" applyAlignment="1">
      <alignment horizontal="center" vertical="center"/>
    </xf>
    <xf numFmtId="167" fontId="73" fillId="0" borderId="16" xfId="0" applyNumberFormat="1" applyFont="1" applyBorder="1" applyAlignment="1">
      <alignment horizontal="center"/>
    </xf>
    <xf numFmtId="0" fontId="74" fillId="0" borderId="20" xfId="0" applyFont="1" applyBorder="1" applyAlignment="1">
      <alignment horizontal="center" vertical="top" wrapText="1"/>
    </xf>
    <xf numFmtId="0" fontId="73" fillId="0" borderId="20" xfId="0" applyFont="1" applyFill="1" applyBorder="1" applyAlignment="1">
      <alignment horizontal="center" vertical="center" wrapText="1"/>
    </xf>
    <xf numFmtId="167" fontId="73" fillId="0" borderId="49" xfId="0" applyNumberFormat="1" applyFont="1" applyFill="1" applyBorder="1" applyAlignment="1">
      <alignment horizontal="center" vertical="top" wrapText="1"/>
    </xf>
    <xf numFmtId="0" fontId="74" fillId="0" borderId="49" xfId="0" applyFont="1" applyFill="1" applyBorder="1" applyAlignment="1">
      <alignment horizontal="center" vertical="top" wrapText="1"/>
    </xf>
    <xf numFmtId="167" fontId="73" fillId="0" borderId="55" xfId="0" applyNumberFormat="1" applyFont="1" applyFill="1" applyBorder="1" applyAlignment="1">
      <alignment horizontal="center" vertical="center"/>
    </xf>
    <xf numFmtId="0" fontId="73" fillId="0" borderId="16" xfId="147" applyFont="1" applyBorder="1" applyAlignment="1">
      <alignment horizontal="center" vertical="center" textRotation="90"/>
    </xf>
    <xf numFmtId="167" fontId="73" fillId="0" borderId="49" xfId="0" applyNumberFormat="1" applyFont="1" applyFill="1" applyBorder="1" applyAlignment="1">
      <alignment horizontal="center" vertical="center" wrapText="1"/>
    </xf>
    <xf numFmtId="0" fontId="73" fillId="0" borderId="49" xfId="0" applyFont="1" applyFill="1" applyBorder="1" applyAlignment="1">
      <alignment horizontal="center" vertical="center" wrapText="1"/>
    </xf>
    <xf numFmtId="0" fontId="74" fillId="0" borderId="16" xfId="0" applyFont="1" applyBorder="1" applyAlignment="1">
      <alignment horizontal="center" vertical="center"/>
    </xf>
    <xf numFmtId="0" fontId="74" fillId="0" borderId="20" xfId="0" applyFont="1" applyFill="1" applyBorder="1" applyAlignment="1">
      <alignment horizontal="left" vertical="top" wrapText="1"/>
    </xf>
    <xf numFmtId="0" fontId="73" fillId="0" borderId="49" xfId="147" applyFont="1" applyBorder="1" applyAlignment="1">
      <alignment horizontal="center" vertical="top" wrapText="1"/>
    </xf>
    <xf numFmtId="0" fontId="73" fillId="0" borderId="129" xfId="0" applyFont="1" applyBorder="1" applyAlignment="1">
      <alignment horizontal="left" vertical="top" wrapText="1"/>
    </xf>
    <xf numFmtId="0" fontId="26" fillId="0" borderId="16" xfId="147" applyFont="1" applyBorder="1" applyAlignment="1">
      <alignment horizontal="center" vertical="center" textRotation="90"/>
    </xf>
    <xf numFmtId="167" fontId="73" fillId="0" borderId="16" xfId="148" applyNumberFormat="1" applyFont="1" applyBorder="1" applyAlignment="1">
      <alignment horizontal="center" vertical="center"/>
    </xf>
    <xf numFmtId="0" fontId="74" fillId="0" borderId="16" xfId="0" applyFont="1" applyBorder="1" applyAlignment="1">
      <alignment horizontal="center" vertical="center" wrapText="1"/>
    </xf>
    <xf numFmtId="0" fontId="74" fillId="0" borderId="129" xfId="0" applyFont="1" applyBorder="1" applyAlignment="1">
      <alignment horizontal="left" vertical="top" wrapText="1"/>
    </xf>
    <xf numFmtId="0" fontId="74" fillId="0" borderId="49" xfId="148" applyFont="1" applyBorder="1" applyAlignment="1">
      <alignment horizontal="left" vertical="top" wrapText="1"/>
    </xf>
    <xf numFmtId="0" fontId="74" fillId="0" borderId="20" xfId="0" applyFont="1" applyBorder="1" applyAlignment="1">
      <alignment horizontal="center" vertical="center"/>
    </xf>
    <xf numFmtId="0" fontId="74" fillId="0" borderId="27" xfId="0" applyFont="1" applyBorder="1" applyAlignment="1">
      <alignment horizontal="center" vertical="center"/>
    </xf>
    <xf numFmtId="0" fontId="127" fillId="0" borderId="41" xfId="148" applyFont="1" applyFill="1" applyBorder="1" applyAlignment="1">
      <alignment horizontal="left" vertical="center" wrapText="1"/>
    </xf>
    <xf numFmtId="0" fontId="127" fillId="0" borderId="29" xfId="148" applyFont="1" applyFill="1" applyBorder="1" applyAlignment="1">
      <alignment horizontal="left" vertical="center" wrapText="1"/>
    </xf>
    <xf numFmtId="0" fontId="127" fillId="0" borderId="42" xfId="148" applyFont="1" applyFill="1" applyBorder="1" applyAlignment="1">
      <alignment horizontal="left" vertical="center" wrapText="1"/>
    </xf>
    <xf numFmtId="0" fontId="73" fillId="0" borderId="27" xfId="0" applyFont="1" applyFill="1" applyBorder="1" applyAlignment="1">
      <alignment horizontal="center" vertical="top" wrapText="1"/>
    </xf>
    <xf numFmtId="0" fontId="73" fillId="0" borderId="49" xfId="0" applyFont="1" applyFill="1" applyBorder="1" applyAlignment="1">
      <alignment horizontal="center" vertical="top" wrapText="1"/>
    </xf>
    <xf numFmtId="0" fontId="74" fillId="0" borderId="27" xfId="0" applyFont="1" applyBorder="1" applyAlignment="1">
      <alignment horizontal="center"/>
    </xf>
    <xf numFmtId="0" fontId="74" fillId="0" borderId="49" xfId="0" applyFont="1" applyBorder="1" applyAlignment="1">
      <alignment horizontal="center"/>
    </xf>
    <xf numFmtId="167" fontId="99" fillId="0" borderId="34" xfId="0" applyNumberFormat="1" applyFont="1" applyFill="1" applyBorder="1" applyAlignment="1">
      <alignment horizontal="center" vertical="top" wrapText="1"/>
    </xf>
    <xf numFmtId="167" fontId="73" fillId="0" borderId="49" xfId="0" applyNumberFormat="1" applyFont="1" applyFill="1" applyBorder="1" applyAlignment="1">
      <alignment horizontal="center"/>
    </xf>
    <xf numFmtId="0" fontId="74" fillId="0" borderId="49" xfId="0" applyFont="1" applyBorder="1" applyAlignment="1">
      <alignment horizontal="left" vertical="top" wrapText="1"/>
    </xf>
    <xf numFmtId="0" fontId="73" fillId="0" borderId="50" xfId="148" applyFont="1" applyFill="1" applyBorder="1" applyAlignment="1">
      <alignment horizontal="center" vertical="center" wrapText="1"/>
    </xf>
    <xf numFmtId="0" fontId="73" fillId="0" borderId="51" xfId="148" applyFont="1" applyFill="1" applyBorder="1" applyAlignment="1">
      <alignment horizontal="center" vertical="center" wrapText="1"/>
    </xf>
    <xf numFmtId="0" fontId="73" fillId="0" borderId="34" xfId="148" applyFont="1" applyFill="1" applyBorder="1" applyAlignment="1">
      <alignment horizontal="center" vertical="center" wrapText="1"/>
    </xf>
    <xf numFmtId="0" fontId="73" fillId="0" borderId="43" xfId="148" applyFont="1" applyFill="1" applyBorder="1" applyAlignment="1">
      <alignment horizontal="center" vertical="center" wrapText="1"/>
    </xf>
    <xf numFmtId="0" fontId="73" fillId="0" borderId="41" xfId="148" applyFont="1" applyFill="1" applyBorder="1" applyAlignment="1">
      <alignment horizontal="center" vertical="center" wrapText="1"/>
    </xf>
    <xf numFmtId="0" fontId="73" fillId="0" borderId="42" xfId="148" applyFont="1" applyFill="1" applyBorder="1" applyAlignment="1">
      <alignment horizontal="center" vertical="center" wrapText="1"/>
    </xf>
    <xf numFmtId="0" fontId="127" fillId="0" borderId="41" xfId="0" applyFont="1" applyFill="1" applyBorder="1" applyAlignment="1">
      <alignment horizontal="left" vertical="center" wrapText="1"/>
    </xf>
    <xf numFmtId="0" fontId="127" fillId="0" borderId="42" xfId="0" applyFont="1" applyFill="1" applyBorder="1" applyAlignment="1">
      <alignment horizontal="left" vertical="center" wrapText="1"/>
    </xf>
    <xf numFmtId="0" fontId="74" fillId="0" borderId="129" xfId="0" applyFont="1" applyFill="1" applyBorder="1" applyAlignment="1">
      <alignment horizontal="left" vertical="top" wrapText="1"/>
    </xf>
    <xf numFmtId="0" fontId="73" fillId="0" borderId="20" xfId="0" applyFont="1" applyFill="1" applyBorder="1" applyAlignment="1">
      <alignment horizontal="left" vertical="top" wrapText="1"/>
    </xf>
    <xf numFmtId="0" fontId="74" fillId="0" borderId="21" xfId="148" applyFont="1" applyFill="1" applyBorder="1" applyAlignment="1">
      <alignment horizontal="center" vertical="center" wrapText="1"/>
    </xf>
    <xf numFmtId="0" fontId="74" fillId="0" borderId="40" xfId="148" applyFont="1" applyFill="1" applyBorder="1" applyAlignment="1">
      <alignment horizontal="center" vertical="center" wrapText="1"/>
    </xf>
    <xf numFmtId="0" fontId="74" fillId="0" borderId="41" xfId="148" applyFont="1" applyFill="1" applyBorder="1" applyAlignment="1">
      <alignment horizontal="center" vertical="center" wrapText="1"/>
    </xf>
    <xf numFmtId="0" fontId="74" fillId="0" borderId="42" xfId="148" applyFont="1" applyFill="1" applyBorder="1" applyAlignment="1">
      <alignment horizontal="center" vertical="center" wrapText="1"/>
    </xf>
    <xf numFmtId="0" fontId="74" fillId="0" borderId="20" xfId="147" applyFont="1" applyBorder="1" applyAlignment="1">
      <alignment horizontal="center" vertical="center"/>
    </xf>
    <xf numFmtId="0" fontId="74" fillId="0" borderId="27" xfId="147" applyFont="1" applyBorder="1" applyAlignment="1">
      <alignment horizontal="center" vertical="center"/>
    </xf>
    <xf numFmtId="0" fontId="74" fillId="0" borderId="16" xfId="147" applyFont="1" applyBorder="1" applyAlignment="1">
      <alignment horizontal="center" vertical="center"/>
    </xf>
    <xf numFmtId="0" fontId="116" fillId="0" borderId="16" xfId="147" applyFont="1" applyBorder="1" applyAlignment="1">
      <alignment horizontal="center" vertical="center"/>
    </xf>
    <xf numFmtId="0" fontId="74" fillId="0" borderId="16" xfId="0" applyFont="1" applyFill="1" applyBorder="1" applyAlignment="1">
      <alignment horizontal="center" vertical="center"/>
    </xf>
    <xf numFmtId="0" fontId="74" fillId="0" borderId="16" xfId="0" applyFont="1" applyFill="1" applyBorder="1" applyAlignment="1">
      <alignment horizontal="center" vertical="center" wrapText="1"/>
    </xf>
    <xf numFmtId="0" fontId="74" fillId="0" borderId="55" xfId="0" applyFont="1" applyBorder="1" applyAlignment="1">
      <alignment horizontal="center" vertical="center"/>
    </xf>
    <xf numFmtId="0" fontId="116" fillId="0" borderId="16" xfId="0" applyFont="1" applyBorder="1" applyAlignment="1">
      <alignment horizontal="center"/>
    </xf>
    <xf numFmtId="0" fontId="74" fillId="0" borderId="0" xfId="148" applyFont="1" applyBorder="1" applyAlignment="1">
      <alignment horizontal="left"/>
    </xf>
    <xf numFmtId="0" fontId="74" fillId="0" borderId="0" xfId="104" applyFont="1" applyFill="1" applyAlignment="1">
      <alignment horizontal="left" vertical="top" wrapText="1"/>
    </xf>
    <xf numFmtId="0" fontId="18" fillId="0" borderId="16" xfId="0" applyFont="1" applyBorder="1" applyAlignment="1">
      <alignment horizontal="center" vertical="center" textRotation="90" wrapText="1"/>
    </xf>
    <xf numFmtId="0" fontId="74" fillId="0" borderId="50" xfId="169" applyFont="1" applyFill="1" applyBorder="1" applyAlignment="1">
      <alignment horizontal="left" wrapText="1"/>
    </xf>
    <xf numFmtId="0" fontId="74" fillId="0" borderId="45" xfId="169" applyFont="1" applyFill="1" applyBorder="1" applyAlignment="1">
      <alignment horizontal="left" wrapText="1"/>
    </xf>
    <xf numFmtId="1" fontId="74" fillId="0" borderId="0" xfId="149" applyNumberFormat="1" applyFont="1" applyFill="1" applyBorder="1" applyAlignment="1">
      <alignment horizontal="center" vertical="top"/>
    </xf>
    <xf numFmtId="1" fontId="74" fillId="0" borderId="68" xfId="149" applyNumberFormat="1" applyFont="1" applyFill="1" applyBorder="1" applyAlignment="1">
      <alignment horizontal="center" vertical="top"/>
    </xf>
    <xf numFmtId="0" fontId="74" fillId="0" borderId="68" xfId="147" applyFont="1" applyFill="1" applyBorder="1" applyAlignment="1">
      <alignment horizontal="center" vertical="center" wrapText="1"/>
    </xf>
    <xf numFmtId="167" fontId="73" fillId="0" borderId="51" xfId="147" applyNumberFormat="1" applyFont="1" applyFill="1" applyBorder="1" applyAlignment="1">
      <alignment horizontal="center" vertical="center"/>
    </xf>
    <xf numFmtId="167" fontId="73" fillId="0" borderId="46" xfId="147" applyNumberFormat="1" applyFont="1" applyFill="1" applyBorder="1" applyAlignment="1">
      <alignment horizontal="center" vertical="center"/>
    </xf>
    <xf numFmtId="0" fontId="73" fillId="0" borderId="34" xfId="0" applyFont="1" applyFill="1" applyBorder="1" applyAlignment="1">
      <alignment horizontal="center" vertical="center" wrapText="1"/>
    </xf>
    <xf numFmtId="0" fontId="73" fillId="0" borderId="0" xfId="0" applyFont="1" applyFill="1" applyBorder="1" applyAlignment="1">
      <alignment horizontal="center" vertical="center" wrapText="1"/>
    </xf>
    <xf numFmtId="0" fontId="73" fillId="0" borderId="43" xfId="0" applyFont="1" applyFill="1" applyBorder="1" applyAlignment="1">
      <alignment horizontal="center" vertical="center" wrapText="1"/>
    </xf>
    <xf numFmtId="0" fontId="73" fillId="0" borderId="41" xfId="0" applyFont="1" applyFill="1" applyBorder="1" applyAlignment="1">
      <alignment horizontal="center" vertical="center" wrapText="1"/>
    </xf>
    <xf numFmtId="0" fontId="73" fillId="0" borderId="29" xfId="0" applyFont="1" applyFill="1" applyBorder="1" applyAlignment="1">
      <alignment horizontal="center" vertical="center" wrapText="1"/>
    </xf>
    <xf numFmtId="0" fontId="73" fillId="0" borderId="42" xfId="0" applyFont="1" applyFill="1" applyBorder="1" applyAlignment="1">
      <alignment horizontal="center" vertical="center" wrapText="1"/>
    </xf>
    <xf numFmtId="0" fontId="74" fillId="0" borderId="49" xfId="169" applyFont="1" applyFill="1" applyBorder="1" applyAlignment="1">
      <alignment horizontal="left" wrapText="1"/>
    </xf>
    <xf numFmtId="0" fontId="73" fillId="0" borderId="20" xfId="0" applyFont="1" applyFill="1" applyBorder="1" applyAlignment="1">
      <alignment horizontal="center" vertical="top" wrapText="1"/>
    </xf>
    <xf numFmtId="167" fontId="73" fillId="0" borderId="55" xfId="147" applyNumberFormat="1" applyFont="1" applyBorder="1" applyAlignment="1">
      <alignment horizontal="center" vertical="top"/>
    </xf>
    <xf numFmtId="0" fontId="74" fillId="0" borderId="44" xfId="147" applyFont="1" applyFill="1" applyBorder="1" applyAlignment="1">
      <alignment horizontal="center" vertical="center"/>
    </xf>
    <xf numFmtId="0" fontId="74" fillId="0" borderId="37" xfId="147" applyFont="1" applyFill="1" applyBorder="1" applyAlignment="1">
      <alignment horizontal="center" vertical="center"/>
    </xf>
    <xf numFmtId="0" fontId="74" fillId="0" borderId="94" xfId="147" applyFont="1" applyFill="1" applyBorder="1" applyAlignment="1">
      <alignment horizontal="center" vertical="center"/>
    </xf>
    <xf numFmtId="0" fontId="74" fillId="0" borderId="33" xfId="147" applyFont="1" applyFill="1" applyBorder="1" applyAlignment="1">
      <alignment horizontal="center" vertical="center" wrapText="1"/>
    </xf>
    <xf numFmtId="0" fontId="74" fillId="0" borderId="38" xfId="147" applyFont="1" applyFill="1" applyBorder="1" applyAlignment="1">
      <alignment horizontal="center" vertical="center" wrapText="1"/>
    </xf>
    <xf numFmtId="0" fontId="74" fillId="0" borderId="29" xfId="147" applyFont="1" applyFill="1" applyBorder="1" applyAlignment="1">
      <alignment horizontal="center" vertical="center" wrapText="1"/>
    </xf>
    <xf numFmtId="167" fontId="73" fillId="0" borderId="31" xfId="147" applyNumberFormat="1" applyFont="1" applyFill="1" applyBorder="1" applyAlignment="1">
      <alignment horizontal="center" vertical="top"/>
    </xf>
    <xf numFmtId="167" fontId="73" fillId="0" borderId="56" xfId="147" applyNumberFormat="1" applyFont="1" applyFill="1" applyBorder="1" applyAlignment="1">
      <alignment horizontal="center" vertical="top"/>
    </xf>
    <xf numFmtId="167" fontId="73" fillId="0" borderId="55" xfId="147" applyNumberFormat="1" applyFont="1" applyFill="1" applyBorder="1" applyAlignment="1">
      <alignment horizontal="center" vertical="top"/>
    </xf>
    <xf numFmtId="0" fontId="74" fillId="0" borderId="20" xfId="147" applyFont="1" applyFill="1" applyBorder="1" applyAlignment="1">
      <alignment horizontal="left" vertical="top" wrapText="1"/>
    </xf>
    <xf numFmtId="0" fontId="74" fillId="0" borderId="91" xfId="147" applyFont="1" applyBorder="1" applyAlignment="1">
      <alignment horizontal="center" textRotation="90" wrapText="1"/>
    </xf>
    <xf numFmtId="0" fontId="74" fillId="0" borderId="90" xfId="147" applyFont="1" applyBorder="1" applyAlignment="1">
      <alignment horizontal="center" textRotation="90" wrapText="1"/>
    </xf>
    <xf numFmtId="0" fontId="74" fillId="0" borderId="20" xfId="148" applyFont="1" applyBorder="1" applyAlignment="1">
      <alignment horizontal="left" vertical="top" wrapText="1"/>
    </xf>
    <xf numFmtId="0" fontId="74" fillId="0" borderId="21" xfId="148" applyFont="1" applyBorder="1" applyAlignment="1">
      <alignment horizontal="left" vertical="top" wrapText="1"/>
    </xf>
    <xf numFmtId="0" fontId="74" fillId="0" borderId="49" xfId="0" applyFont="1" applyBorder="1" applyAlignment="1">
      <alignment horizontal="center" vertical="top" wrapText="1"/>
    </xf>
    <xf numFmtId="0" fontId="74" fillId="0" borderId="34" xfId="0" applyFont="1" applyBorder="1" applyAlignment="1">
      <alignment horizontal="center" vertical="top" wrapText="1"/>
    </xf>
    <xf numFmtId="0" fontId="73" fillId="0" borderId="49" xfId="148" applyFont="1" applyBorder="1" applyAlignment="1">
      <alignment horizontal="left" vertical="top" wrapText="1"/>
    </xf>
    <xf numFmtId="0" fontId="73" fillId="0" borderId="34" xfId="148" applyFont="1" applyBorder="1" applyAlignment="1">
      <alignment horizontal="left" vertical="top" wrapText="1"/>
    </xf>
    <xf numFmtId="0" fontId="73" fillId="0" borderId="42" xfId="147" applyFont="1" applyFill="1" applyBorder="1" applyAlignment="1">
      <alignment horizontal="center" vertical="top" wrapText="1"/>
    </xf>
    <xf numFmtId="0" fontId="73" fillId="0" borderId="27" xfId="147" applyFont="1" applyFill="1" applyBorder="1" applyAlignment="1">
      <alignment horizontal="center" vertical="top" wrapText="1"/>
    </xf>
    <xf numFmtId="9" fontId="74" fillId="0" borderId="34" xfId="204" applyFont="1" applyBorder="1" applyAlignment="1">
      <alignment horizontal="center" vertical="center" textRotation="90" wrapText="1"/>
    </xf>
    <xf numFmtId="9" fontId="74" fillId="0" borderId="41" xfId="204" applyFont="1" applyBorder="1" applyAlignment="1">
      <alignment horizontal="center" vertical="center" textRotation="90" wrapText="1"/>
    </xf>
    <xf numFmtId="0" fontId="99" fillId="0" borderId="49" xfId="148" applyFont="1" applyFill="1" applyBorder="1" applyAlignment="1">
      <alignment horizontal="center" vertical="top" wrapText="1"/>
    </xf>
    <xf numFmtId="167" fontId="73" fillId="0" borderId="43" xfId="147" applyNumberFormat="1" applyFont="1" applyBorder="1" applyAlignment="1">
      <alignment horizontal="center" vertical="top"/>
    </xf>
    <xf numFmtId="0" fontId="74" fillId="0" borderId="21" xfId="147" applyFont="1" applyFill="1" applyBorder="1" applyAlignment="1">
      <alignment horizontal="left" vertical="top" wrapText="1"/>
    </xf>
    <xf numFmtId="0" fontId="74" fillId="0" borderId="33" xfId="147" applyFont="1" applyFill="1" applyBorder="1" applyAlignment="1">
      <alignment horizontal="left" vertical="top" wrapText="1"/>
    </xf>
    <xf numFmtId="0" fontId="74" fillId="0" borderId="40" xfId="147" applyFont="1" applyFill="1" applyBorder="1" applyAlignment="1">
      <alignment horizontal="left" vertical="top" wrapText="1"/>
    </xf>
    <xf numFmtId="0" fontId="74" fillId="0" borderId="34" xfId="147" applyFont="1" applyFill="1" applyBorder="1" applyAlignment="1">
      <alignment horizontal="left" vertical="top" wrapText="1"/>
    </xf>
    <xf numFmtId="0" fontId="74" fillId="0" borderId="0" xfId="147" applyFont="1" applyFill="1" applyBorder="1" applyAlignment="1">
      <alignment horizontal="left" vertical="top" wrapText="1"/>
    </xf>
    <xf numFmtId="0" fontId="74" fillId="0" borderId="43" xfId="147" applyFont="1" applyFill="1" applyBorder="1" applyAlignment="1">
      <alignment horizontal="left" vertical="top" wrapText="1"/>
    </xf>
    <xf numFmtId="0" fontId="73" fillId="0" borderId="49" xfId="147" applyFont="1" applyFill="1" applyBorder="1" applyAlignment="1">
      <alignment horizontal="center" vertical="top" wrapText="1"/>
    </xf>
    <xf numFmtId="0" fontId="74" fillId="0" borderId="96" xfId="147" applyFont="1" applyFill="1" applyBorder="1" applyAlignment="1">
      <alignment horizontal="left" vertical="center" wrapText="1"/>
    </xf>
    <xf numFmtId="0" fontId="74" fillId="0" borderId="47" xfId="147" applyFont="1" applyFill="1" applyBorder="1" applyAlignment="1">
      <alignment horizontal="left" vertical="center" wrapText="1"/>
    </xf>
    <xf numFmtId="0" fontId="74" fillId="0" borderId="98" xfId="147" applyFont="1" applyFill="1" applyBorder="1" applyAlignment="1">
      <alignment horizontal="center" vertical="center"/>
    </xf>
    <xf numFmtId="0" fontId="74" fillId="0" borderId="48" xfId="147" applyFont="1" applyFill="1" applyBorder="1" applyAlignment="1">
      <alignment horizontal="center" vertical="center"/>
    </xf>
    <xf numFmtId="0" fontId="74" fillId="0" borderId="47" xfId="147" applyFont="1" applyFill="1" applyBorder="1" applyAlignment="1">
      <alignment vertical="center" wrapText="1"/>
    </xf>
    <xf numFmtId="0" fontId="74" fillId="0" borderId="52" xfId="147" applyFont="1" applyFill="1" applyBorder="1" applyAlignment="1">
      <alignment vertical="center" wrapText="1"/>
    </xf>
    <xf numFmtId="167" fontId="73" fillId="0" borderId="42" xfId="147" applyNumberFormat="1" applyFont="1" applyFill="1" applyBorder="1" applyAlignment="1">
      <alignment horizontal="center" vertical="center"/>
    </xf>
    <xf numFmtId="0" fontId="74" fillId="0" borderId="40" xfId="147" applyFont="1" applyFill="1" applyBorder="1" applyAlignment="1">
      <alignment horizontal="center" vertical="top" wrapText="1"/>
    </xf>
    <xf numFmtId="0" fontId="74" fillId="0" borderId="43" xfId="147" applyFont="1" applyFill="1" applyBorder="1" applyAlignment="1">
      <alignment horizontal="center" vertical="top" wrapText="1"/>
    </xf>
    <xf numFmtId="0" fontId="74" fillId="0" borderId="34" xfId="147" applyFont="1" applyFill="1" applyBorder="1" applyAlignment="1">
      <alignment vertical="top" wrapText="1"/>
    </xf>
    <xf numFmtId="0" fontId="74" fillId="0" borderId="43" xfId="147" applyFont="1" applyFill="1" applyBorder="1" applyAlignment="1">
      <alignment horizontal="center" vertical="top"/>
    </xf>
    <xf numFmtId="0" fontId="74" fillId="0" borderId="0" xfId="147" applyFont="1" applyFill="1" applyBorder="1" applyAlignment="1">
      <alignment horizontal="center" vertical="top"/>
    </xf>
    <xf numFmtId="167" fontId="73" fillId="0" borderId="16" xfId="148" applyNumberFormat="1" applyFont="1" applyBorder="1" applyAlignment="1">
      <alignment horizontal="center" vertical="top"/>
    </xf>
    <xf numFmtId="0" fontId="74" fillId="0" borderId="20" xfId="148" applyFont="1" applyFill="1" applyBorder="1" applyAlignment="1">
      <alignment horizontal="center" vertical="top" wrapText="1"/>
    </xf>
    <xf numFmtId="0" fontId="74" fillId="0" borderId="33" xfId="148" applyFont="1" applyFill="1" applyBorder="1" applyAlignment="1">
      <alignment horizontal="center" vertical="top" wrapText="1"/>
    </xf>
    <xf numFmtId="0" fontId="74" fillId="0" borderId="21" xfId="148" applyFont="1" applyFill="1" applyBorder="1" applyAlignment="1">
      <alignment horizontal="center" vertical="top" wrapText="1"/>
    </xf>
    <xf numFmtId="0" fontId="74" fillId="0" borderId="40" xfId="147" applyFont="1" applyBorder="1" applyAlignment="1">
      <alignment horizontal="left" vertical="top" wrapText="1"/>
    </xf>
    <xf numFmtId="0" fontId="74" fillId="0" borderId="20" xfId="147" applyFont="1" applyBorder="1" applyAlignment="1">
      <alignment horizontal="left" vertical="top" wrapText="1"/>
    </xf>
    <xf numFmtId="0" fontId="74" fillId="0" borderId="20" xfId="148" applyFont="1" applyBorder="1" applyAlignment="1">
      <alignment horizontal="center" vertical="top" wrapText="1"/>
    </xf>
    <xf numFmtId="0" fontId="74" fillId="0" borderId="92" xfId="147" applyFont="1" applyBorder="1" applyAlignment="1">
      <alignment horizontal="center" textRotation="90" wrapText="1"/>
    </xf>
    <xf numFmtId="167" fontId="73" fillId="0" borderId="31" xfId="148" applyNumberFormat="1" applyFont="1" applyBorder="1" applyAlignment="1">
      <alignment horizontal="center" vertical="top"/>
    </xf>
    <xf numFmtId="167" fontId="73" fillId="0" borderId="56" xfId="148" applyNumberFormat="1" applyFont="1" applyBorder="1" applyAlignment="1">
      <alignment horizontal="center" vertical="top"/>
    </xf>
    <xf numFmtId="167" fontId="73" fillId="0" borderId="55" xfId="148" applyNumberFormat="1" applyFont="1" applyBorder="1" applyAlignment="1">
      <alignment horizontal="center" vertical="top"/>
    </xf>
    <xf numFmtId="0" fontId="74" fillId="0" borderId="89" xfId="147" applyFont="1" applyBorder="1" applyAlignment="1">
      <alignment horizontal="center" textRotation="90"/>
    </xf>
    <xf numFmtId="0" fontId="74" fillId="0" borderId="90" xfId="147" applyFont="1" applyBorder="1" applyAlignment="1">
      <alignment horizontal="center" textRotation="90"/>
    </xf>
    <xf numFmtId="0" fontId="74" fillId="0" borderId="93" xfId="147" applyFont="1" applyBorder="1" applyAlignment="1">
      <alignment horizontal="center" textRotation="90" wrapText="1"/>
    </xf>
    <xf numFmtId="0" fontId="73" fillId="0" borderId="27" xfId="147" applyFont="1" applyBorder="1" applyAlignment="1">
      <alignment horizontal="left" vertical="top" wrapText="1"/>
    </xf>
    <xf numFmtId="0" fontId="73" fillId="0" borderId="42" xfId="147" applyFont="1" applyBorder="1" applyAlignment="1">
      <alignment horizontal="left" vertical="top" wrapText="1"/>
    </xf>
    <xf numFmtId="0" fontId="73" fillId="0" borderId="41" xfId="147" applyFont="1" applyBorder="1" applyAlignment="1">
      <alignment horizontal="left" vertical="top" wrapText="1"/>
    </xf>
    <xf numFmtId="0" fontId="74" fillId="0" borderId="96" xfId="147" applyFont="1" applyBorder="1" applyAlignment="1">
      <alignment horizontal="left" vertical="top" wrapText="1"/>
    </xf>
    <xf numFmtId="0" fontId="74" fillId="0" borderId="47" xfId="147" applyFont="1" applyBorder="1" applyAlignment="1">
      <alignment horizontal="left" vertical="top" wrapText="1"/>
    </xf>
    <xf numFmtId="0" fontId="74" fillId="0" borderId="98" xfId="147" applyFont="1" applyBorder="1" applyAlignment="1">
      <alignment horizontal="center" vertical="top"/>
    </xf>
    <xf numFmtId="0" fontId="74" fillId="0" borderId="48" xfId="147" applyFont="1" applyBorder="1" applyAlignment="1">
      <alignment horizontal="center" vertical="top"/>
    </xf>
    <xf numFmtId="0" fontId="74" fillId="0" borderId="34" xfId="147" applyFont="1" applyBorder="1" applyAlignment="1">
      <alignment horizontal="center" vertical="center" wrapText="1"/>
    </xf>
    <xf numFmtId="0" fontId="74" fillId="0" borderId="43" xfId="147" applyFont="1" applyBorder="1" applyAlignment="1">
      <alignment horizontal="center" vertical="center" wrapText="1"/>
    </xf>
    <xf numFmtId="0" fontId="74" fillId="0" borderId="0" xfId="147" applyFont="1" applyBorder="1" applyAlignment="1">
      <alignment horizontal="center" vertical="center" wrapText="1"/>
    </xf>
    <xf numFmtId="0" fontId="74" fillId="0" borderId="47" xfId="147" applyFont="1" applyBorder="1" applyAlignment="1">
      <alignment vertical="top" wrapText="1"/>
    </xf>
    <xf numFmtId="0" fontId="74" fillId="0" borderId="52" xfId="147" applyFont="1" applyBorder="1" applyAlignment="1">
      <alignment vertical="top" wrapText="1"/>
    </xf>
    <xf numFmtId="0" fontId="74" fillId="0" borderId="53" xfId="147" applyFont="1" applyBorder="1" applyAlignment="1">
      <alignment horizontal="center" vertical="top"/>
    </xf>
    <xf numFmtId="167" fontId="73" fillId="0" borderId="33" xfId="147" applyNumberFormat="1" applyFont="1" applyBorder="1" applyAlignment="1">
      <alignment horizontal="center" vertical="top"/>
    </xf>
    <xf numFmtId="167" fontId="73" fillId="0" borderId="40" xfId="147" applyNumberFormat="1" applyFont="1" applyBorder="1" applyAlignment="1">
      <alignment horizontal="center" vertical="top"/>
    </xf>
    <xf numFmtId="165" fontId="44" fillId="0" borderId="16" xfId="147" applyNumberFormat="1" applyFont="1" applyBorder="1" applyAlignment="1">
      <alignment horizontal="center" vertical="center"/>
    </xf>
    <xf numFmtId="0" fontId="18" fillId="0" borderId="31" xfId="147" applyFont="1" applyBorder="1" applyAlignment="1">
      <alignment horizontal="center" vertical="top"/>
    </xf>
    <xf numFmtId="0" fontId="18" fillId="0" borderId="56" xfId="147" applyFont="1" applyBorder="1" applyAlignment="1">
      <alignment horizontal="center" vertical="top"/>
    </xf>
    <xf numFmtId="0" fontId="18" fillId="0" borderId="55" xfId="147" applyFont="1" applyBorder="1" applyAlignment="1">
      <alignment horizontal="center" vertical="top"/>
    </xf>
    <xf numFmtId="0" fontId="56" fillId="0" borderId="0" xfId="0" applyFont="1" applyBorder="1" applyAlignment="1">
      <alignment horizontal="center"/>
    </xf>
    <xf numFmtId="0" fontId="46" fillId="0" borderId="0" xfId="0" applyFont="1" applyBorder="1" applyAlignment="1">
      <alignment horizontal="center"/>
    </xf>
    <xf numFmtId="0" fontId="18" fillId="0" borderId="34" xfId="104" applyFont="1" applyFill="1" applyBorder="1" applyAlignment="1">
      <alignment horizontal="center" vertical="top" wrapText="1"/>
    </xf>
    <xf numFmtId="0" fontId="18" fillId="0" borderId="0" xfId="104" applyFont="1" applyFill="1" applyBorder="1" applyAlignment="1">
      <alignment horizontal="center" vertical="top" wrapText="1"/>
    </xf>
    <xf numFmtId="0" fontId="18" fillId="0" borderId="43" xfId="104" applyFont="1" applyFill="1" applyBorder="1" applyAlignment="1">
      <alignment horizontal="center" vertical="top" wrapText="1"/>
    </xf>
    <xf numFmtId="0" fontId="18" fillId="0" borderId="41" xfId="104" applyFont="1" applyFill="1" applyBorder="1" applyAlignment="1">
      <alignment horizontal="center" vertical="top" wrapText="1"/>
    </xf>
    <xf numFmtId="0" fontId="18" fillId="0" borderId="29" xfId="104" applyFont="1" applyFill="1" applyBorder="1" applyAlignment="1">
      <alignment horizontal="center" vertical="top" wrapText="1"/>
    </xf>
    <xf numFmtId="0" fontId="18" fillId="0" borderId="42" xfId="104" applyFont="1" applyFill="1" applyBorder="1" applyAlignment="1">
      <alignment horizontal="center" vertical="top" wrapText="1"/>
    </xf>
    <xf numFmtId="0" fontId="29" fillId="0" borderId="133" xfId="104" applyFont="1" applyBorder="1" applyAlignment="1">
      <alignment horizontal="center" textRotation="90" wrapText="1"/>
    </xf>
    <xf numFmtId="0" fontId="29" fillId="0" borderId="100" xfId="104" applyFont="1" applyBorder="1" applyAlignment="1">
      <alignment horizontal="center" textRotation="90" wrapText="1"/>
    </xf>
    <xf numFmtId="0" fontId="29" fillId="0" borderId="99" xfId="104" applyFont="1" applyBorder="1" applyAlignment="1">
      <alignment horizontal="center" textRotation="90" wrapText="1"/>
    </xf>
    <xf numFmtId="0" fontId="29" fillId="0" borderId="131" xfId="104" applyFont="1" applyBorder="1" applyAlignment="1">
      <alignment horizontal="center" textRotation="90" wrapText="1"/>
    </xf>
    <xf numFmtId="0" fontId="29" fillId="0" borderId="101" xfId="104" applyFont="1" applyBorder="1" applyAlignment="1">
      <alignment horizontal="center" textRotation="90" wrapText="1"/>
    </xf>
    <xf numFmtId="0" fontId="29" fillId="0" borderId="104" xfId="104" applyFont="1" applyBorder="1" applyAlignment="1">
      <alignment horizontal="center" textRotation="90" wrapText="1"/>
    </xf>
    <xf numFmtId="0" fontId="29" fillId="0" borderId="132" xfId="104" applyFont="1" applyBorder="1" applyAlignment="1">
      <alignment horizontal="center" textRotation="90" wrapText="1"/>
    </xf>
    <xf numFmtId="0" fontId="29" fillId="0" borderId="103" xfId="104" applyFont="1" applyBorder="1" applyAlignment="1">
      <alignment horizontal="center" textRotation="90" wrapText="1"/>
    </xf>
    <xf numFmtId="0" fontId="29" fillId="0" borderId="107" xfId="104" applyFont="1" applyBorder="1" applyAlignment="1">
      <alignment horizontal="center" textRotation="90" wrapText="1"/>
    </xf>
    <xf numFmtId="0" fontId="29" fillId="0" borderId="111" xfId="104" applyFont="1" applyBorder="1" applyAlignment="1">
      <alignment horizontal="center" textRotation="90" wrapText="1"/>
    </xf>
    <xf numFmtId="0" fontId="29" fillId="0" borderId="152" xfId="104" applyFont="1" applyBorder="1" applyAlignment="1">
      <alignment horizontal="center" textRotation="90" wrapText="1"/>
    </xf>
    <xf numFmtId="0" fontId="29" fillId="0" borderId="21" xfId="104" applyFont="1" applyBorder="1" applyAlignment="1">
      <alignment horizontal="left" vertical="top" wrapText="1"/>
    </xf>
    <xf numFmtId="0" fontId="29" fillId="0" borderId="33" xfId="104" applyFont="1" applyBorder="1" applyAlignment="1">
      <alignment horizontal="left" vertical="top" wrapText="1"/>
    </xf>
    <xf numFmtId="0" fontId="29" fillId="0" borderId="40" xfId="104" applyFont="1" applyBorder="1" applyAlignment="1">
      <alignment horizontal="left" vertical="top" wrapText="1"/>
    </xf>
    <xf numFmtId="0" fontId="29" fillId="0" borderId="34" xfId="104" applyFont="1" applyBorder="1" applyAlignment="1">
      <alignment horizontal="left" vertical="top" wrapText="1"/>
    </xf>
    <xf numFmtId="0" fontId="29" fillId="0" borderId="43" xfId="104" applyFont="1" applyBorder="1" applyAlignment="1">
      <alignment horizontal="left" vertical="top" wrapText="1"/>
    </xf>
    <xf numFmtId="0" fontId="29" fillId="0" borderId="41" xfId="104" applyFont="1" applyBorder="1" applyAlignment="1">
      <alignment horizontal="left" vertical="top" wrapText="1"/>
    </xf>
    <xf numFmtId="0" fontId="29" fillId="0" borderId="29" xfId="104" applyFont="1" applyBorder="1" applyAlignment="1">
      <alignment horizontal="left" vertical="top" wrapText="1"/>
    </xf>
    <xf numFmtId="0" fontId="29" fillId="0" borderId="42" xfId="104" applyFont="1" applyBorder="1" applyAlignment="1">
      <alignment horizontal="left" vertical="top" wrapText="1"/>
    </xf>
    <xf numFmtId="0" fontId="29" fillId="0" borderId="10" xfId="104" applyFont="1" applyFill="1" applyBorder="1" applyAlignment="1">
      <alignment horizontal="center" vertical="top" wrapText="1"/>
    </xf>
    <xf numFmtId="0" fontId="29" fillId="0" borderId="12" xfId="104" applyFont="1" applyFill="1" applyBorder="1" applyAlignment="1">
      <alignment horizontal="center" vertical="top" wrapText="1"/>
    </xf>
    <xf numFmtId="0" fontId="29" fillId="0" borderId="14" xfId="104" applyFont="1" applyFill="1" applyBorder="1" applyAlignment="1">
      <alignment horizontal="center" vertical="top" wrapText="1"/>
    </xf>
    <xf numFmtId="0" fontId="29" fillId="0" borderId="13" xfId="104" applyFont="1" applyFill="1" applyBorder="1" applyAlignment="1">
      <alignment horizontal="center" vertical="top" wrapText="1"/>
    </xf>
    <xf numFmtId="0" fontId="29" fillId="0" borderId="22" xfId="104" applyFont="1" applyFill="1" applyBorder="1" applyAlignment="1">
      <alignment horizontal="center" vertical="top" wrapText="1"/>
    </xf>
    <xf numFmtId="0" fontId="29" fillId="0" borderId="36" xfId="104" applyFont="1" applyFill="1" applyBorder="1" applyAlignment="1">
      <alignment horizontal="center" vertical="top" wrapText="1"/>
    </xf>
    <xf numFmtId="0" fontId="74" fillId="0" borderId="33" xfId="104" applyFont="1" applyFill="1" applyBorder="1" applyAlignment="1">
      <alignment horizontal="center" vertical="top" wrapText="1"/>
    </xf>
    <xf numFmtId="0" fontId="74" fillId="0" borderId="0" xfId="104" applyFont="1" applyFill="1" applyBorder="1" applyAlignment="1">
      <alignment horizontal="center" vertical="top" wrapText="1"/>
    </xf>
    <xf numFmtId="0" fontId="74" fillId="0" borderId="29" xfId="104" applyFont="1" applyFill="1" applyBorder="1" applyAlignment="1">
      <alignment horizontal="center" vertical="top" wrapText="1"/>
    </xf>
    <xf numFmtId="0" fontId="74" fillId="0" borderId="21" xfId="104" applyFont="1" applyFill="1" applyBorder="1" applyAlignment="1">
      <alignment horizontal="center" vertical="top" wrapText="1"/>
    </xf>
    <xf numFmtId="0" fontId="74" fillId="0" borderId="40" xfId="104" applyFont="1" applyFill="1" applyBorder="1" applyAlignment="1">
      <alignment horizontal="center" vertical="top" wrapText="1"/>
    </xf>
    <xf numFmtId="0" fontId="74" fillId="0" borderId="34" xfId="104" applyFont="1" applyFill="1" applyBorder="1" applyAlignment="1">
      <alignment horizontal="center" vertical="top" wrapText="1"/>
    </xf>
    <xf numFmtId="0" fontId="74" fillId="0" borderId="43" xfId="104" applyFont="1" applyFill="1" applyBorder="1" applyAlignment="1">
      <alignment horizontal="center" vertical="top" wrapText="1"/>
    </xf>
    <xf numFmtId="0" fontId="74" fillId="0" borderId="41" xfId="104" applyFont="1" applyFill="1" applyBorder="1" applyAlignment="1">
      <alignment horizontal="center" vertical="top" wrapText="1"/>
    </xf>
    <xf numFmtId="0" fontId="74" fillId="0" borderId="42" xfId="104" applyFont="1" applyFill="1" applyBorder="1" applyAlignment="1">
      <alignment horizontal="center" vertical="top" wrapText="1"/>
    </xf>
    <xf numFmtId="0" fontId="18" fillId="0" borderId="34" xfId="104" applyFont="1" applyFill="1" applyBorder="1" applyAlignment="1">
      <alignment horizontal="center"/>
    </xf>
    <xf numFmtId="0" fontId="18" fillId="0" borderId="43" xfId="104" applyFont="1" applyFill="1" applyBorder="1" applyAlignment="1">
      <alignment horizontal="center"/>
    </xf>
    <xf numFmtId="0" fontId="18" fillId="0" borderId="41" xfId="104" applyFont="1" applyFill="1" applyBorder="1" applyAlignment="1">
      <alignment horizontal="center"/>
    </xf>
    <xf numFmtId="0" fontId="18" fillId="0" borderId="42" xfId="104" applyFont="1" applyFill="1" applyBorder="1" applyAlignment="1">
      <alignment horizontal="center"/>
    </xf>
    <xf numFmtId="0" fontId="34" fillId="0" borderId="47" xfId="104" applyFont="1" applyFill="1" applyBorder="1" applyAlignment="1">
      <alignment horizontal="left" vertical="top" wrapText="1"/>
    </xf>
    <xf numFmtId="0" fontId="34" fillId="0" borderId="37" xfId="104" applyFont="1" applyFill="1" applyBorder="1" applyAlignment="1">
      <alignment horizontal="left" vertical="top" wrapText="1"/>
    </xf>
    <xf numFmtId="0" fontId="34" fillId="0" borderId="47" xfId="149" applyFont="1" applyFill="1" applyBorder="1" applyAlignment="1">
      <alignment horizontal="left" vertical="top" wrapText="1"/>
    </xf>
    <xf numFmtId="165" fontId="34" fillId="0" borderId="37" xfId="104" applyNumberFormat="1" applyFont="1" applyFill="1" applyBorder="1" applyAlignment="1">
      <alignment horizontal="center" vertical="center"/>
    </xf>
    <xf numFmtId="0" fontId="34" fillId="0" borderId="47" xfId="149" applyFont="1" applyBorder="1" applyAlignment="1">
      <alignment horizontal="left" vertical="top" wrapText="1"/>
    </xf>
    <xf numFmtId="165" fontId="34" fillId="0" borderId="37" xfId="104" applyNumberFormat="1" applyFont="1" applyBorder="1" applyAlignment="1">
      <alignment horizontal="center" vertical="center" wrapText="1"/>
    </xf>
    <xf numFmtId="0" fontId="70" fillId="0" borderId="21" xfId="104" applyFont="1" applyFill="1" applyBorder="1" applyAlignment="1">
      <alignment horizontal="center" wrapText="1"/>
    </xf>
    <xf numFmtId="0" fontId="70" fillId="0" borderId="40" xfId="104" applyFont="1" applyFill="1" applyBorder="1" applyAlignment="1">
      <alignment horizontal="center" wrapText="1"/>
    </xf>
    <xf numFmtId="0" fontId="70" fillId="0" borderId="34" xfId="104" applyFont="1" applyFill="1" applyBorder="1" applyAlignment="1">
      <alignment horizontal="center" wrapText="1"/>
    </xf>
    <xf numFmtId="0" fontId="70" fillId="0" borderId="43" xfId="104" applyFont="1" applyFill="1" applyBorder="1" applyAlignment="1">
      <alignment horizontal="center" wrapText="1"/>
    </xf>
    <xf numFmtId="0" fontId="74" fillId="0" borderId="47" xfId="104" applyFont="1" applyFill="1" applyBorder="1" applyAlignment="1">
      <alignment horizontal="left" vertical="top" wrapText="1"/>
    </xf>
    <xf numFmtId="0" fontId="74" fillId="0" borderId="37" xfId="104" applyFont="1" applyFill="1" applyBorder="1" applyAlignment="1">
      <alignment horizontal="left" vertical="top" wrapText="1"/>
    </xf>
    <xf numFmtId="168" fontId="74" fillId="0" borderId="48" xfId="104" applyNumberFormat="1" applyFont="1" applyFill="1" applyBorder="1" applyAlignment="1">
      <alignment horizontal="center" vertical="center"/>
    </xf>
    <xf numFmtId="0" fontId="29" fillId="0" borderId="21" xfId="104" applyFont="1" applyFill="1" applyBorder="1" applyAlignment="1">
      <alignment horizontal="center" vertical="top" wrapText="1"/>
    </xf>
    <xf numFmtId="0" fontId="29" fillId="0" borderId="33" xfId="104" applyFont="1" applyFill="1" applyBorder="1" applyAlignment="1">
      <alignment horizontal="center" vertical="top" wrapText="1"/>
    </xf>
    <xf numFmtId="0" fontId="29" fillId="0" borderId="40" xfId="104" applyFont="1" applyFill="1" applyBorder="1" applyAlignment="1">
      <alignment horizontal="center" vertical="top" wrapText="1"/>
    </xf>
    <xf numFmtId="0" fontId="29" fillId="0" borderId="34" xfId="104" applyFont="1" applyFill="1" applyBorder="1" applyAlignment="1">
      <alignment horizontal="center" vertical="top" wrapText="1"/>
    </xf>
    <xf numFmtId="0" fontId="29" fillId="0" borderId="0" xfId="104" applyFont="1" applyFill="1" applyBorder="1" applyAlignment="1">
      <alignment horizontal="center" vertical="top" wrapText="1"/>
    </xf>
    <xf numFmtId="0" fontId="29" fillId="0" borderId="43" xfId="104" applyFont="1" applyFill="1" applyBorder="1" applyAlignment="1">
      <alignment horizontal="center" vertical="top" wrapText="1"/>
    </xf>
    <xf numFmtId="0" fontId="29" fillId="0" borderId="41" xfId="104" applyFont="1" applyFill="1" applyBorder="1" applyAlignment="1">
      <alignment horizontal="center" vertical="top" wrapText="1"/>
    </xf>
    <xf numFmtId="0" fontId="29" fillId="0" borderId="29" xfId="104" applyFont="1" applyFill="1" applyBorder="1" applyAlignment="1">
      <alignment horizontal="center" vertical="top" wrapText="1"/>
    </xf>
    <xf numFmtId="0" fontId="29" fillId="0" borderId="42" xfId="104" applyFont="1" applyFill="1" applyBorder="1" applyAlignment="1">
      <alignment horizontal="center" vertical="top" wrapText="1"/>
    </xf>
    <xf numFmtId="0" fontId="75" fillId="0" borderId="31" xfId="149" applyFont="1" applyFill="1" applyBorder="1" applyAlignment="1">
      <alignment horizontal="center" vertical="center"/>
    </xf>
    <xf numFmtId="0" fontId="75" fillId="0" borderId="56" xfId="149" applyFont="1" applyFill="1" applyBorder="1" applyAlignment="1">
      <alignment horizontal="center" vertical="center"/>
    </xf>
    <xf numFmtId="0" fontId="75" fillId="0" borderId="55" xfId="149" applyFont="1" applyFill="1" applyBorder="1" applyAlignment="1">
      <alignment horizontal="center" vertical="center"/>
    </xf>
    <xf numFmtId="167" fontId="39" fillId="0" borderId="31" xfId="147" applyNumberFormat="1" applyFont="1" applyFill="1" applyBorder="1" applyAlignment="1">
      <alignment horizontal="center" vertical="top"/>
    </xf>
    <xf numFmtId="167" fontId="39" fillId="0" borderId="56" xfId="147" applyNumberFormat="1" applyFont="1" applyFill="1" applyBorder="1" applyAlignment="1">
      <alignment horizontal="center" vertical="top"/>
    </xf>
    <xf numFmtId="167" fontId="39" fillId="0" borderId="55" xfId="147" applyNumberFormat="1" applyFont="1" applyFill="1" applyBorder="1" applyAlignment="1">
      <alignment horizontal="center" vertical="top"/>
    </xf>
    <xf numFmtId="0" fontId="29" fillId="0" borderId="21" xfId="0" applyFont="1" applyFill="1" applyBorder="1" applyAlignment="1">
      <alignment horizontal="center" vertical="top" wrapText="1"/>
    </xf>
    <xf numFmtId="0" fontId="29" fillId="0" borderId="33" xfId="0" applyFont="1" applyFill="1" applyBorder="1" applyAlignment="1">
      <alignment horizontal="center" vertical="top" wrapText="1"/>
    </xf>
    <xf numFmtId="0" fontId="29" fillId="0" borderId="40" xfId="0" applyFont="1" applyFill="1" applyBorder="1" applyAlignment="1">
      <alignment horizontal="center" vertical="top" wrapText="1"/>
    </xf>
    <xf numFmtId="0" fontId="29" fillId="0" borderId="34" xfId="0" applyFont="1" applyFill="1" applyBorder="1" applyAlignment="1">
      <alignment horizontal="center" vertical="top" wrapText="1"/>
    </xf>
    <xf numFmtId="0" fontId="29" fillId="0" borderId="0" xfId="0" applyFont="1" applyFill="1" applyBorder="1" applyAlignment="1">
      <alignment horizontal="center" vertical="top" wrapText="1"/>
    </xf>
    <xf numFmtId="0" fontId="29" fillId="0" borderId="43" xfId="0" applyFont="1" applyFill="1" applyBorder="1" applyAlignment="1">
      <alignment horizontal="center" vertical="top" wrapText="1"/>
    </xf>
    <xf numFmtId="0" fontId="29" fillId="0" borderId="41" xfId="0" applyFont="1" applyFill="1" applyBorder="1" applyAlignment="1">
      <alignment horizontal="center" vertical="top" wrapText="1"/>
    </xf>
    <xf numFmtId="0" fontId="29" fillId="0" borderId="29" xfId="0" applyFont="1" applyFill="1" applyBorder="1" applyAlignment="1">
      <alignment horizontal="center" vertical="top" wrapText="1"/>
    </xf>
    <xf numFmtId="0" fontId="29" fillId="0" borderId="42" xfId="0" applyFont="1" applyFill="1" applyBorder="1" applyAlignment="1">
      <alignment horizontal="center" vertical="top" wrapText="1"/>
    </xf>
    <xf numFmtId="0" fontId="29" fillId="0" borderId="91" xfId="104" applyFont="1" applyBorder="1" applyAlignment="1">
      <alignment horizontal="center"/>
    </xf>
    <xf numFmtId="0" fontId="29" fillId="0" borderId="21" xfId="104" applyFont="1" applyBorder="1" applyAlignment="1">
      <alignment horizontal="center" wrapText="1"/>
    </xf>
    <xf numFmtId="0" fontId="29" fillId="0" borderId="33" xfId="104" applyFont="1" applyBorder="1" applyAlignment="1">
      <alignment horizontal="center" wrapText="1"/>
    </xf>
    <xf numFmtId="0" fontId="29" fillId="0" borderId="34" xfId="104" applyFont="1" applyBorder="1" applyAlignment="1">
      <alignment horizontal="center" wrapText="1"/>
    </xf>
    <xf numFmtId="0" fontId="29" fillId="0" borderId="0" xfId="104" applyFont="1" applyBorder="1" applyAlignment="1">
      <alignment horizontal="center" wrapText="1"/>
    </xf>
    <xf numFmtId="0" fontId="29" fillId="0" borderId="41" xfId="104" applyFont="1" applyBorder="1" applyAlignment="1">
      <alignment horizontal="center" wrapText="1"/>
    </xf>
    <xf numFmtId="0" fontId="29" fillId="0" borderId="29" xfId="104" applyFont="1" applyBorder="1" applyAlignment="1">
      <alignment horizontal="center" wrapText="1"/>
    </xf>
    <xf numFmtId="0" fontId="43" fillId="0" borderId="0" xfId="104" applyFont="1" applyFill="1" applyBorder="1" applyAlignment="1">
      <alignment horizontal="center"/>
    </xf>
    <xf numFmtId="0" fontId="74" fillId="0" borderId="50" xfId="104" applyFont="1" applyFill="1" applyBorder="1" applyAlignment="1">
      <alignment horizontal="left" vertical="top" wrapText="1"/>
    </xf>
    <xf numFmtId="0" fontId="74" fillId="0" borderId="38" xfId="104" applyFont="1" applyFill="1" applyBorder="1" applyAlignment="1">
      <alignment horizontal="left" vertical="top" wrapText="1"/>
    </xf>
    <xf numFmtId="0" fontId="74" fillId="0" borderId="41" xfId="104" applyFont="1" applyFill="1" applyBorder="1" applyAlignment="1">
      <alignment horizontal="left" vertical="top" wrapText="1"/>
    </xf>
    <xf numFmtId="0" fontId="74" fillId="0" borderId="29" xfId="104" applyFont="1" applyFill="1" applyBorder="1" applyAlignment="1">
      <alignment horizontal="left" vertical="top" wrapText="1"/>
    </xf>
    <xf numFmtId="0" fontId="74" fillId="0" borderId="37" xfId="104" applyFont="1" applyFill="1" applyBorder="1" applyAlignment="1">
      <alignment horizontal="right" vertical="top"/>
    </xf>
    <xf numFmtId="0" fontId="74" fillId="0" borderId="29" xfId="104" applyFont="1" applyFill="1" applyBorder="1" applyAlignment="1">
      <alignment horizontal="right" vertical="top"/>
    </xf>
    <xf numFmtId="0" fontId="18" fillId="0" borderId="41" xfId="104" applyFont="1" applyBorder="1" applyAlignment="1">
      <alignment horizontal="center"/>
    </xf>
    <xf numFmtId="0" fontId="18" fillId="0" borderId="29" xfId="104" applyFont="1" applyBorder="1" applyAlignment="1">
      <alignment horizontal="center"/>
    </xf>
    <xf numFmtId="0" fontId="18" fillId="0" borderId="42" xfId="104" applyFont="1" applyBorder="1" applyAlignment="1">
      <alignment horizontal="center"/>
    </xf>
    <xf numFmtId="0" fontId="29" fillId="0" borderId="152" xfId="104" applyFont="1" applyBorder="1" applyAlignment="1">
      <alignment horizontal="center" vertical="center" textRotation="90" wrapText="1"/>
    </xf>
    <xf numFmtId="0" fontId="29" fillId="0" borderId="103" xfId="104" applyFont="1" applyBorder="1" applyAlignment="1">
      <alignment horizontal="center" vertical="center" textRotation="90" wrapText="1"/>
    </xf>
    <xf numFmtId="0" fontId="29" fillId="0" borderId="107" xfId="104" applyFont="1" applyBorder="1" applyAlignment="1">
      <alignment horizontal="center" vertical="center" textRotation="90" wrapText="1"/>
    </xf>
    <xf numFmtId="0" fontId="18" fillId="0" borderId="20" xfId="0" applyFont="1" applyFill="1" applyBorder="1" applyAlignment="1">
      <alignment horizontal="center"/>
    </xf>
    <xf numFmtId="0" fontId="18" fillId="0" borderId="27" xfId="0" applyFont="1" applyFill="1" applyBorder="1" applyAlignment="1">
      <alignment horizontal="center"/>
    </xf>
    <xf numFmtId="0" fontId="74" fillId="0" borderId="21" xfId="149" applyFont="1" applyFill="1" applyBorder="1" applyAlignment="1">
      <alignment horizontal="left" vertical="top" wrapText="1"/>
    </xf>
    <xf numFmtId="0" fontId="74" fillId="0" borderId="40" xfId="149" applyFont="1" applyFill="1" applyBorder="1" applyAlignment="1">
      <alignment horizontal="left" vertical="top" wrapText="1"/>
    </xf>
    <xf numFmtId="0" fontId="74" fillId="0" borderId="43" xfId="149" applyFont="1" applyFill="1" applyBorder="1" applyAlignment="1">
      <alignment horizontal="left" vertical="top" wrapText="1"/>
    </xf>
    <xf numFmtId="0" fontId="29" fillId="0" borderId="47" xfId="169" applyFont="1" applyFill="1" applyBorder="1" applyAlignment="1">
      <alignment horizontal="left" wrapText="1"/>
    </xf>
    <xf numFmtId="0" fontId="29" fillId="0" borderId="37" xfId="169" applyFont="1" applyFill="1" applyBorder="1" applyAlignment="1">
      <alignment horizontal="left" wrapText="1"/>
    </xf>
    <xf numFmtId="0" fontId="29" fillId="0" borderId="47" xfId="169" applyFont="1" applyFill="1" applyBorder="1" applyAlignment="1">
      <alignment horizontal="left"/>
    </xf>
    <xf numFmtId="0" fontId="29" fillId="0" borderId="37" xfId="169" applyFont="1" applyFill="1" applyBorder="1" applyAlignment="1">
      <alignment horizontal="left"/>
    </xf>
    <xf numFmtId="0" fontId="29" fillId="0" borderId="129" xfId="104" applyFont="1" applyFill="1" applyBorder="1" applyAlignment="1">
      <alignment horizontal="center" vertical="top" wrapText="1"/>
    </xf>
    <xf numFmtId="0" fontId="29" fillId="0" borderId="20" xfId="104" applyFont="1" applyFill="1" applyBorder="1" applyAlignment="1">
      <alignment horizontal="center" vertical="top" wrapText="1"/>
    </xf>
    <xf numFmtId="0" fontId="29" fillId="0" borderId="20" xfId="104" applyFont="1" applyFill="1" applyBorder="1" applyAlignment="1">
      <alignment horizontal="left" vertical="top" wrapText="1"/>
    </xf>
    <xf numFmtId="0" fontId="18" fillId="0" borderId="21" xfId="104" applyFont="1" applyFill="1" applyBorder="1" applyAlignment="1">
      <alignment horizontal="center"/>
    </xf>
    <xf numFmtId="0" fontId="18" fillId="0" borderId="33" xfId="104" applyFont="1" applyFill="1" applyBorder="1" applyAlignment="1">
      <alignment horizontal="center"/>
    </xf>
    <xf numFmtId="0" fontId="18" fillId="0" borderId="40" xfId="104" applyFont="1" applyFill="1" applyBorder="1" applyAlignment="1">
      <alignment horizontal="center"/>
    </xf>
    <xf numFmtId="0" fontId="18" fillId="0" borderId="0" xfId="104" applyFont="1" applyFill="1" applyAlignment="1">
      <alignment horizontal="center"/>
    </xf>
    <xf numFmtId="0" fontId="18" fillId="0" borderId="0" xfId="104" applyFont="1" applyFill="1" applyBorder="1" applyAlignment="1">
      <alignment horizontal="center"/>
    </xf>
    <xf numFmtId="0" fontId="18" fillId="0" borderId="29" xfId="104" applyFont="1" applyFill="1" applyBorder="1" applyAlignment="1">
      <alignment horizontal="center"/>
    </xf>
    <xf numFmtId="0" fontId="34" fillId="0" borderId="153" xfId="104" applyFont="1" applyFill="1" applyBorder="1" applyAlignment="1">
      <alignment horizontal="center" vertical="top" wrapText="1"/>
    </xf>
    <xf numFmtId="0" fontId="34" fillId="0" borderId="134" xfId="104" applyFont="1" applyFill="1" applyBorder="1" applyAlignment="1">
      <alignment horizontal="center" vertical="top" wrapText="1"/>
    </xf>
    <xf numFmtId="0" fontId="29" fillId="0" borderId="150" xfId="104" applyFont="1" applyBorder="1" applyAlignment="1">
      <alignment horizontal="center" textRotation="90" wrapText="1"/>
    </xf>
    <xf numFmtId="0" fontId="29" fillId="0" borderId="140" xfId="104" applyFont="1" applyBorder="1" applyAlignment="1">
      <alignment horizontal="center" textRotation="90" wrapText="1"/>
    </xf>
    <xf numFmtId="0" fontId="29" fillId="0" borderId="141" xfId="104" applyFont="1" applyBorder="1" applyAlignment="1">
      <alignment horizontal="center" textRotation="90" wrapText="1"/>
    </xf>
    <xf numFmtId="0" fontId="29" fillId="0" borderId="102" xfId="104" applyFont="1" applyBorder="1" applyAlignment="1">
      <alignment horizontal="center" textRotation="90" wrapText="1"/>
    </xf>
    <xf numFmtId="0" fontId="29" fillId="0" borderId="105" xfId="104" applyFont="1" applyBorder="1" applyAlignment="1">
      <alignment horizontal="center" textRotation="90" wrapText="1"/>
    </xf>
    <xf numFmtId="0" fontId="29" fillId="0" borderId="106" xfId="104" applyFont="1" applyBorder="1" applyAlignment="1">
      <alignment horizontal="center" textRotation="90" wrapText="1"/>
    </xf>
    <xf numFmtId="0" fontId="29" fillId="0" borderId="51" xfId="104" applyFont="1" applyBorder="1" applyAlignment="1">
      <alignment horizontal="center" textRotation="90" wrapText="1"/>
    </xf>
    <xf numFmtId="0" fontId="29" fillId="0" borderId="43" xfId="104" applyFont="1" applyBorder="1" applyAlignment="1">
      <alignment horizontal="center" textRotation="90" wrapText="1"/>
    </xf>
    <xf numFmtId="0" fontId="29" fillId="0" borderId="42" xfId="104" applyFont="1" applyBorder="1" applyAlignment="1">
      <alignment horizontal="center" textRotation="90" wrapText="1"/>
    </xf>
    <xf numFmtId="0" fontId="29" fillId="0" borderId="20" xfId="104" applyFont="1" applyBorder="1" applyAlignment="1">
      <alignment horizontal="left" vertical="top" wrapText="1"/>
    </xf>
    <xf numFmtId="0" fontId="38" fillId="0" borderId="21" xfId="104" applyFont="1" applyFill="1" applyBorder="1" applyAlignment="1">
      <alignment horizontal="center" vertical="top" wrapText="1"/>
    </xf>
    <xf numFmtId="0" fontId="38" fillId="0" borderId="33" xfId="104" applyFont="1" applyFill="1" applyBorder="1" applyAlignment="1">
      <alignment horizontal="center" vertical="top" wrapText="1"/>
    </xf>
    <xf numFmtId="0" fontId="38" fillId="0" borderId="34" xfId="104" applyFont="1" applyFill="1" applyBorder="1" applyAlignment="1">
      <alignment horizontal="center" vertical="top" wrapText="1"/>
    </xf>
    <xf numFmtId="0" fontId="38" fillId="0" borderId="0" xfId="104" applyFont="1" applyFill="1" applyBorder="1" applyAlignment="1">
      <alignment horizontal="center" vertical="top" wrapText="1"/>
    </xf>
    <xf numFmtId="0" fontId="39" fillId="0" borderId="20" xfId="104" applyFont="1" applyFill="1" applyBorder="1" applyAlignment="1">
      <alignment horizontal="left" vertical="top" wrapText="1"/>
    </xf>
    <xf numFmtId="0" fontId="29" fillId="0" borderId="129" xfId="104" applyFont="1" applyFill="1" applyBorder="1" applyAlignment="1">
      <alignment horizontal="left" vertical="top" wrapText="1"/>
    </xf>
    <xf numFmtId="0" fontId="39" fillId="20" borderId="31" xfId="104" applyFont="1" applyFill="1" applyBorder="1" applyAlignment="1">
      <alignment horizontal="center"/>
    </xf>
    <xf numFmtId="0" fontId="39" fillId="20" borderId="56" xfId="104" applyFont="1" applyFill="1" applyBorder="1" applyAlignment="1">
      <alignment horizontal="center"/>
    </xf>
    <xf numFmtId="0" fontId="39" fillId="20" borderId="55" xfId="104" applyFont="1" applyFill="1" applyBorder="1" applyAlignment="1">
      <alignment horizontal="center"/>
    </xf>
    <xf numFmtId="0" fontId="29" fillId="0" borderId="21" xfId="104" applyFont="1" applyBorder="1" applyAlignment="1">
      <alignment horizontal="center" vertical="top" wrapText="1"/>
    </xf>
    <xf numFmtId="0" fontId="29" fillId="0" borderId="33" xfId="104" applyFont="1" applyBorder="1" applyAlignment="1">
      <alignment horizontal="center" vertical="top" wrapText="1"/>
    </xf>
    <xf numFmtId="0" fontId="29" fillId="0" borderId="40" xfId="104" applyFont="1" applyBorder="1" applyAlignment="1">
      <alignment horizontal="center" vertical="top" wrapText="1"/>
    </xf>
    <xf numFmtId="0" fontId="29" fillId="0" borderId="34" xfId="104" applyFont="1" applyBorder="1" applyAlignment="1">
      <alignment horizontal="center" vertical="top" wrapText="1"/>
    </xf>
    <xf numFmtId="0" fontId="29" fillId="0" borderId="0" xfId="104" applyFont="1" applyBorder="1" applyAlignment="1">
      <alignment horizontal="center" vertical="top" wrapText="1"/>
    </xf>
    <xf numFmtId="0" fontId="29" fillId="0" borderId="43" xfId="104" applyFont="1" applyBorder="1" applyAlignment="1">
      <alignment horizontal="center" vertical="top" wrapText="1"/>
    </xf>
    <xf numFmtId="0" fontId="29" fillId="0" borderId="41" xfId="104" applyFont="1" applyBorder="1" applyAlignment="1">
      <alignment horizontal="center" vertical="top" wrapText="1"/>
    </xf>
    <xf numFmtId="0" fontId="29" fillId="0" borderId="29" xfId="104" applyFont="1" applyBorder="1" applyAlignment="1">
      <alignment horizontal="center" vertical="top" wrapText="1"/>
    </xf>
    <xf numFmtId="0" fontId="29" fillId="0" borderId="42" xfId="104" applyFont="1" applyBorder="1" applyAlignment="1">
      <alignment horizontal="center" vertical="top" wrapText="1"/>
    </xf>
    <xf numFmtId="0" fontId="34" fillId="0" borderId="34" xfId="104" applyFont="1" applyFill="1" applyBorder="1" applyAlignment="1">
      <alignment horizontal="center" vertical="center" wrapText="1"/>
    </xf>
    <xf numFmtId="0" fontId="34" fillId="0" borderId="43" xfId="104" applyFont="1" applyFill="1" applyBorder="1" applyAlignment="1">
      <alignment horizontal="center" vertical="center" wrapText="1"/>
    </xf>
    <xf numFmtId="0" fontId="34" fillId="0" borderId="41" xfId="104" applyFont="1" applyFill="1" applyBorder="1" applyAlignment="1">
      <alignment horizontal="center" vertical="center" wrapText="1"/>
    </xf>
    <xf numFmtId="0" fontId="34" fillId="0" borderId="42" xfId="104" applyFont="1" applyFill="1" applyBorder="1" applyAlignment="1">
      <alignment horizontal="center" vertical="center" wrapText="1"/>
    </xf>
    <xf numFmtId="0" fontId="34" fillId="0" borderId="20" xfId="104" applyFont="1" applyFill="1" applyBorder="1" applyAlignment="1">
      <alignment horizontal="center" vertical="top" wrapText="1"/>
    </xf>
    <xf numFmtId="0" fontId="34" fillId="0" borderId="49" xfId="104" applyFont="1" applyFill="1" applyBorder="1" applyAlignment="1">
      <alignment horizontal="center" vertical="top" wrapText="1"/>
    </xf>
    <xf numFmtId="0" fontId="34" fillId="0" borderId="27" xfId="104" applyFont="1" applyFill="1" applyBorder="1" applyAlignment="1">
      <alignment horizontal="center" vertical="top" wrapText="1"/>
    </xf>
    <xf numFmtId="0" fontId="29" fillId="0" borderId="20" xfId="104" applyFont="1" applyBorder="1" applyAlignment="1">
      <alignment horizontal="center" vertical="top" wrapText="1"/>
    </xf>
    <xf numFmtId="0" fontId="29" fillId="0" borderId="49" xfId="104" applyFont="1" applyBorder="1" applyAlignment="1">
      <alignment horizontal="center" vertical="top" wrapText="1"/>
    </xf>
    <xf numFmtId="0" fontId="29" fillId="0" borderId="27" xfId="104" applyFont="1" applyBorder="1" applyAlignment="1">
      <alignment horizontal="center" vertical="top" wrapText="1"/>
    </xf>
    <xf numFmtId="0" fontId="29" fillId="0" borderId="21" xfId="104" applyFont="1" applyFill="1" applyBorder="1" applyAlignment="1">
      <alignment horizontal="left" vertical="top" wrapText="1"/>
    </xf>
    <xf numFmtId="0" fontId="29" fillId="0" borderId="33" xfId="104" applyFont="1" applyFill="1" applyBorder="1" applyAlignment="1">
      <alignment horizontal="left" vertical="top" wrapText="1"/>
    </xf>
    <xf numFmtId="0" fontId="29" fillId="0" borderId="40" xfId="104" applyFont="1" applyFill="1" applyBorder="1" applyAlignment="1">
      <alignment horizontal="left" vertical="top" wrapText="1"/>
    </xf>
    <xf numFmtId="0" fontId="29" fillId="0" borderId="34" xfId="104" applyFont="1" applyFill="1" applyBorder="1" applyAlignment="1">
      <alignment horizontal="left" vertical="top" wrapText="1"/>
    </xf>
    <xf numFmtId="0" fontId="29" fillId="0" borderId="0" xfId="104" applyFont="1" applyFill="1" applyBorder="1" applyAlignment="1">
      <alignment horizontal="left" vertical="top" wrapText="1"/>
    </xf>
    <xf numFmtId="0" fontId="29" fillId="0" borderId="43" xfId="104" applyFont="1" applyFill="1" applyBorder="1" applyAlignment="1">
      <alignment horizontal="left" vertical="top" wrapText="1"/>
    </xf>
    <xf numFmtId="0" fontId="29" fillId="0" borderId="41" xfId="104" applyFont="1" applyFill="1" applyBorder="1" applyAlignment="1">
      <alignment horizontal="left" vertical="top" wrapText="1"/>
    </xf>
    <xf numFmtId="0" fontId="29" fillId="0" borderId="29" xfId="104" applyFont="1" applyFill="1" applyBorder="1" applyAlignment="1">
      <alignment horizontal="left" vertical="top" wrapText="1"/>
    </xf>
    <xf numFmtId="0" fontId="29" fillId="0" borderId="42" xfId="104" applyFont="1" applyFill="1" applyBorder="1" applyAlignment="1">
      <alignment horizontal="left" vertical="top" wrapText="1"/>
    </xf>
    <xf numFmtId="0" fontId="29" fillId="0" borderId="50" xfId="169" applyFont="1" applyFill="1" applyBorder="1" applyAlignment="1">
      <alignment horizontal="left" vertical="top" wrapText="1"/>
    </xf>
    <xf numFmtId="0" fontId="29" fillId="0" borderId="47" xfId="169" applyFont="1" applyFill="1" applyBorder="1" applyAlignment="1">
      <alignment horizontal="left" vertical="top" wrapText="1"/>
    </xf>
    <xf numFmtId="0" fontId="73" fillId="0" borderId="49" xfId="149" applyFont="1" applyFill="1" applyBorder="1" applyAlignment="1">
      <alignment horizontal="center" vertical="top" wrapText="1"/>
    </xf>
    <xf numFmtId="0" fontId="34" fillId="0" borderId="130" xfId="104" applyFont="1" applyFill="1" applyBorder="1" applyAlignment="1">
      <alignment horizontal="center" vertical="top" wrapText="1"/>
    </xf>
    <xf numFmtId="0" fontId="53" fillId="0" borderId="113" xfId="149" applyFont="1" applyFill="1" applyBorder="1" applyAlignment="1">
      <alignment horizontal="center" vertical="top" wrapText="1"/>
    </xf>
    <xf numFmtId="0" fontId="53" fillId="0" borderId="126" xfId="149" applyFont="1" applyFill="1" applyBorder="1" applyAlignment="1">
      <alignment horizontal="center" vertical="top" wrapText="1"/>
    </xf>
    <xf numFmtId="0" fontId="53" fillId="0" borderId="76" xfId="149" applyFont="1" applyFill="1" applyBorder="1" applyAlignment="1">
      <alignment horizontal="center" vertical="top" wrapText="1"/>
    </xf>
    <xf numFmtId="0" fontId="52" fillId="0" borderId="113" xfId="149" applyFont="1" applyFill="1" applyBorder="1" applyAlignment="1">
      <alignment horizontal="center" vertical="top"/>
    </xf>
    <xf numFmtId="0" fontId="52" fillId="0" borderId="126" xfId="149" applyFont="1" applyFill="1" applyBorder="1" applyAlignment="1">
      <alignment horizontal="center" vertical="top"/>
    </xf>
    <xf numFmtId="0" fontId="52" fillId="0" borderId="76" xfId="149" applyFont="1" applyFill="1" applyBorder="1" applyAlignment="1">
      <alignment horizontal="center" vertical="top"/>
    </xf>
    <xf numFmtId="0" fontId="34" fillId="0" borderId="27" xfId="104" applyFont="1" applyFill="1" applyBorder="1" applyAlignment="1">
      <alignment horizontal="center" vertical="center" wrapText="1"/>
    </xf>
    <xf numFmtId="0" fontId="29" fillId="0" borderId="47" xfId="149" applyFont="1" applyFill="1" applyBorder="1" applyAlignment="1">
      <alignment horizontal="left" vertical="center" wrapText="1"/>
    </xf>
    <xf numFmtId="0" fontId="38" fillId="0" borderId="16" xfId="104" applyFont="1" applyBorder="1" applyAlignment="1">
      <alignment horizontal="center" wrapText="1"/>
    </xf>
    <xf numFmtId="0" fontId="52" fillId="0" borderId="31" xfId="104" applyFont="1" applyFill="1" applyBorder="1" applyAlignment="1">
      <alignment horizontal="center"/>
    </xf>
    <xf numFmtId="0" fontId="52" fillId="0" borderId="55" xfId="104" applyFont="1" applyFill="1" applyBorder="1" applyAlignment="1">
      <alignment horizontal="center"/>
    </xf>
    <xf numFmtId="167" fontId="39" fillId="0" borderId="16" xfId="104" applyNumberFormat="1" applyFont="1" applyFill="1" applyBorder="1" applyAlignment="1">
      <alignment horizontal="center" wrapText="1"/>
    </xf>
    <xf numFmtId="167" fontId="39" fillId="0" borderId="31" xfId="104" applyNumberFormat="1" applyFont="1" applyFill="1" applyBorder="1" applyAlignment="1">
      <alignment horizontal="center" wrapText="1"/>
    </xf>
    <xf numFmtId="167" fontId="39" fillId="0" borderId="56" xfId="104" applyNumberFormat="1" applyFont="1" applyFill="1" applyBorder="1" applyAlignment="1">
      <alignment horizontal="center" wrapText="1"/>
    </xf>
    <xf numFmtId="0" fontId="74" fillId="0" borderId="20" xfId="104" applyFont="1" applyFill="1" applyBorder="1" applyAlignment="1">
      <alignment horizontal="left" vertical="top" wrapText="1"/>
    </xf>
    <xf numFmtId="0" fontId="29" fillId="0" borderId="49" xfId="104" applyFont="1" applyFill="1" applyBorder="1" applyAlignment="1">
      <alignment horizontal="left" vertical="top" wrapText="1"/>
    </xf>
    <xf numFmtId="167" fontId="39" fillId="0" borderId="16" xfId="104" applyNumberFormat="1" applyFont="1" applyFill="1" applyBorder="1" applyAlignment="1">
      <alignment horizontal="center" vertical="center" wrapText="1"/>
    </xf>
    <xf numFmtId="0" fontId="29" fillId="0" borderId="21" xfId="104" applyFont="1" applyFill="1" applyBorder="1" applyAlignment="1">
      <alignment horizontal="center" vertical="center"/>
    </xf>
    <xf numFmtId="0" fontId="29" fillId="0" borderId="33" xfId="104" applyFont="1" applyFill="1" applyBorder="1" applyAlignment="1">
      <alignment horizontal="center" vertical="center"/>
    </xf>
    <xf numFmtId="0" fontId="29" fillId="0" borderId="40" xfId="104" applyFont="1" applyFill="1" applyBorder="1" applyAlignment="1">
      <alignment horizontal="center" vertical="center"/>
    </xf>
    <xf numFmtId="0" fontId="29" fillId="0" borderId="34" xfId="104" applyFont="1" applyFill="1" applyBorder="1" applyAlignment="1">
      <alignment horizontal="center" vertical="center"/>
    </xf>
    <xf numFmtId="0" fontId="29" fillId="0" borderId="0" xfId="104" applyFont="1" applyFill="1" applyBorder="1" applyAlignment="1">
      <alignment horizontal="center" vertical="center"/>
    </xf>
    <xf numFmtId="0" fontId="29" fillId="0" borderId="43" xfId="104" applyFont="1" applyFill="1" applyBorder="1" applyAlignment="1">
      <alignment horizontal="center" vertical="center"/>
    </xf>
    <xf numFmtId="0" fontId="29" fillId="0" borderId="41" xfId="104" applyFont="1" applyFill="1" applyBorder="1" applyAlignment="1">
      <alignment horizontal="center" vertical="center"/>
    </xf>
    <xf numFmtId="0" fontId="29" fillId="0" borderId="29" xfId="104" applyFont="1" applyFill="1" applyBorder="1" applyAlignment="1">
      <alignment horizontal="center" vertical="center"/>
    </xf>
    <xf numFmtId="0" fontId="29" fillId="0" borderId="42" xfId="104" applyFont="1" applyFill="1" applyBorder="1" applyAlignment="1">
      <alignment horizontal="center" vertical="center"/>
    </xf>
    <xf numFmtId="167" fontId="73" fillId="0" borderId="31" xfId="149" applyNumberFormat="1" applyFont="1" applyFill="1" applyBorder="1" applyAlignment="1">
      <alignment horizontal="center" vertical="center"/>
    </xf>
    <xf numFmtId="167" fontId="73" fillId="0" borderId="55" xfId="149" applyNumberFormat="1" applyFont="1" applyFill="1" applyBorder="1" applyAlignment="1">
      <alignment horizontal="center" vertical="center"/>
    </xf>
    <xf numFmtId="167" fontId="39" fillId="0" borderId="31" xfId="149" applyNumberFormat="1" applyFont="1" applyFill="1" applyBorder="1" applyAlignment="1">
      <alignment horizontal="center" vertical="top"/>
    </xf>
    <xf numFmtId="167" fontId="39" fillId="0" borderId="56" xfId="149" applyNumberFormat="1" applyFont="1" applyFill="1" applyBorder="1" applyAlignment="1">
      <alignment horizontal="center" vertical="top"/>
    </xf>
    <xf numFmtId="167" fontId="39" fillId="0" borderId="78" xfId="149" applyNumberFormat="1" applyFont="1" applyFill="1" applyBorder="1" applyAlignment="1">
      <alignment horizontal="center" vertical="top"/>
    </xf>
    <xf numFmtId="0" fontId="74" fillId="0" borderId="20" xfId="104" applyFont="1" applyFill="1" applyBorder="1" applyAlignment="1">
      <alignment horizontal="center" vertical="top" wrapText="1"/>
    </xf>
    <xf numFmtId="0" fontId="74" fillId="0" borderId="49" xfId="104" applyFont="1" applyFill="1" applyBorder="1" applyAlignment="1">
      <alignment horizontal="center" vertical="top" wrapText="1"/>
    </xf>
    <xf numFmtId="0" fontId="74" fillId="0" borderId="27" xfId="104" applyFont="1" applyFill="1" applyBorder="1" applyAlignment="1">
      <alignment horizontal="center" vertical="top" wrapText="1"/>
    </xf>
    <xf numFmtId="0" fontId="39" fillId="20" borderId="16" xfId="104" applyFont="1" applyFill="1" applyBorder="1" applyAlignment="1">
      <alignment horizontal="center"/>
    </xf>
    <xf numFmtId="167" fontId="39" fillId="0" borderId="16" xfId="104" applyNumberFormat="1" applyFont="1" applyFill="1" applyBorder="1" applyAlignment="1">
      <alignment horizontal="center"/>
    </xf>
    <xf numFmtId="167" fontId="39" fillId="0" borderId="31" xfId="104" applyNumberFormat="1" applyFont="1" applyFill="1" applyBorder="1" applyAlignment="1">
      <alignment horizontal="center"/>
    </xf>
    <xf numFmtId="167" fontId="39" fillId="0" borderId="19" xfId="149" applyNumberFormat="1" applyFont="1" applyFill="1" applyBorder="1" applyAlignment="1">
      <alignment horizontal="center" vertical="top"/>
    </xf>
    <xf numFmtId="167" fontId="39" fillId="0" borderId="16" xfId="149" applyNumberFormat="1" applyFont="1" applyFill="1" applyBorder="1" applyAlignment="1">
      <alignment horizontal="center" vertical="top"/>
    </xf>
    <xf numFmtId="167" fontId="39" fillId="0" borderId="16" xfId="104" applyNumberFormat="1" applyFont="1" applyFill="1" applyBorder="1" applyAlignment="1">
      <alignment horizontal="center" vertical="center"/>
    </xf>
    <xf numFmtId="0" fontId="34" fillId="0" borderId="105" xfId="104" applyFont="1" applyBorder="1" applyAlignment="1">
      <alignment horizontal="left" vertical="top" wrapText="1"/>
    </xf>
    <xf numFmtId="0" fontId="34" fillId="0" borderId="90" xfId="104" applyFont="1" applyBorder="1" applyAlignment="1">
      <alignment horizontal="left" vertical="top" wrapText="1"/>
    </xf>
    <xf numFmtId="0" fontId="34" fillId="0" borderId="151" xfId="104" applyFont="1" applyBorder="1" applyAlignment="1">
      <alignment horizontal="left" vertical="top" wrapText="1"/>
    </xf>
    <xf numFmtId="0" fontId="104" fillId="0" borderId="113" xfId="149" applyFont="1" applyFill="1" applyBorder="1" applyAlignment="1">
      <alignment horizontal="center" vertical="top" wrapText="1"/>
    </xf>
    <xf numFmtId="0" fontId="104" fillId="0" borderId="126" xfId="149" applyFont="1" applyFill="1" applyBorder="1" applyAlignment="1">
      <alignment horizontal="center" vertical="top" wrapText="1"/>
    </xf>
    <xf numFmtId="0" fontId="104" fillId="0" borderId="76" xfId="149" applyFont="1" applyFill="1" applyBorder="1" applyAlignment="1">
      <alignment horizontal="center" vertical="top" wrapText="1"/>
    </xf>
    <xf numFmtId="0" fontId="104" fillId="0" borderId="63" xfId="149" applyFont="1" applyFill="1" applyBorder="1" applyAlignment="1">
      <alignment horizontal="center" vertical="top" wrapText="1"/>
    </xf>
    <xf numFmtId="0" fontId="104" fillId="0" borderId="79" xfId="149" applyFont="1" applyFill="1" applyBorder="1" applyAlignment="1">
      <alignment horizontal="center" vertical="top" wrapText="1"/>
    </xf>
    <xf numFmtId="0" fontId="104" fillId="0" borderId="114" xfId="149" applyFont="1" applyFill="1" applyBorder="1" applyAlignment="1">
      <alignment horizontal="center" vertical="top" wrapText="1"/>
    </xf>
    <xf numFmtId="0" fontId="34" fillId="0" borderId="104" xfId="104" applyFont="1" applyBorder="1" applyAlignment="1">
      <alignment vertical="top" wrapText="1"/>
    </xf>
    <xf numFmtId="0" fontId="34" fillId="0" borderId="89" xfId="104" applyFont="1" applyBorder="1" applyAlignment="1">
      <alignment vertical="top" wrapText="1"/>
    </xf>
    <xf numFmtId="0" fontId="34" fillId="0" borderId="112" xfId="104" applyFont="1" applyBorder="1" applyAlignment="1">
      <alignment vertical="top" wrapText="1"/>
    </xf>
    <xf numFmtId="0" fontId="34" fillId="0" borderId="104" xfId="104" applyFont="1" applyBorder="1" applyAlignment="1">
      <alignment horizontal="left" vertical="top" wrapText="1"/>
    </xf>
    <xf numFmtId="0" fontId="34" fillId="0" borderId="89" xfId="104" applyFont="1" applyBorder="1" applyAlignment="1">
      <alignment horizontal="left" vertical="top" wrapText="1"/>
    </xf>
    <xf numFmtId="0" fontId="34" fillId="0" borderId="112" xfId="104" applyFont="1" applyBorder="1" applyAlignment="1">
      <alignment horizontal="left" vertical="top" wrapText="1"/>
    </xf>
    <xf numFmtId="0" fontId="39" fillId="20" borderId="63" xfId="149" applyFont="1" applyFill="1" applyBorder="1" applyAlignment="1">
      <alignment horizontal="center" vertical="top" wrapText="1"/>
    </xf>
    <xf numFmtId="0" fontId="39" fillId="20" borderId="79" xfId="149" applyFont="1" applyFill="1" applyBorder="1" applyAlignment="1">
      <alignment horizontal="center" vertical="top" wrapText="1"/>
    </xf>
    <xf numFmtId="0" fontId="39" fillId="20" borderId="114" xfId="149" applyFont="1" applyFill="1" applyBorder="1" applyAlignment="1">
      <alignment horizontal="center" vertical="top" wrapText="1"/>
    </xf>
    <xf numFmtId="167" fontId="39" fillId="0" borderId="49" xfId="104" applyNumberFormat="1" applyFont="1" applyFill="1" applyBorder="1" applyAlignment="1">
      <alignment horizontal="center" vertical="top" wrapText="1"/>
    </xf>
    <xf numFmtId="0" fontId="34" fillId="0" borderId="29" xfId="104" applyFont="1" applyFill="1" applyBorder="1" applyAlignment="1">
      <alignment horizontal="left" vertical="top" wrapText="1"/>
    </xf>
    <xf numFmtId="0" fontId="34" fillId="0" borderId="56" xfId="104" applyFont="1" applyFill="1" applyBorder="1" applyAlignment="1">
      <alignment horizontal="left" vertical="top" wrapText="1"/>
    </xf>
    <xf numFmtId="0" fontId="34" fillId="0" borderId="33" xfId="104" applyFont="1" applyFill="1" applyBorder="1" applyAlignment="1">
      <alignment horizontal="left" vertical="top" wrapText="1"/>
    </xf>
    <xf numFmtId="167" fontId="39" fillId="0" borderId="55" xfId="104" applyNumberFormat="1" applyFont="1" applyFill="1" applyBorder="1" applyAlignment="1">
      <alignment horizontal="center"/>
    </xf>
    <xf numFmtId="167" fontId="73" fillId="0" borderId="16" xfId="104" applyNumberFormat="1" applyFont="1" applyFill="1" applyBorder="1" applyAlignment="1">
      <alignment horizontal="center"/>
    </xf>
    <xf numFmtId="0" fontId="29" fillId="0" borderId="49" xfId="104" applyFont="1" applyBorder="1" applyAlignment="1">
      <alignment horizontal="left" vertical="top" wrapText="1"/>
    </xf>
    <xf numFmtId="167" fontId="39" fillId="0" borderId="56" xfId="104" applyNumberFormat="1" applyFont="1" applyFill="1" applyBorder="1" applyAlignment="1">
      <alignment horizontal="center"/>
    </xf>
    <xf numFmtId="167" fontId="39" fillId="0" borderId="21" xfId="104" applyNumberFormat="1" applyFont="1" applyFill="1" applyBorder="1" applyAlignment="1">
      <alignment horizontal="center"/>
    </xf>
    <xf numFmtId="167" fontId="39" fillId="0" borderId="33" xfId="104" applyNumberFormat="1" applyFont="1" applyFill="1" applyBorder="1" applyAlignment="1">
      <alignment horizontal="center"/>
    </xf>
    <xf numFmtId="167" fontId="39" fillId="0" borderId="40" xfId="104" applyNumberFormat="1" applyFont="1" applyFill="1" applyBorder="1" applyAlignment="1">
      <alignment horizontal="center"/>
    </xf>
    <xf numFmtId="0" fontId="52" fillId="0" borderId="79" xfId="149" applyFont="1" applyFill="1" applyBorder="1" applyAlignment="1">
      <alignment horizontal="center" vertical="top" wrapText="1"/>
    </xf>
    <xf numFmtId="0" fontId="39" fillId="0" borderId="49" xfId="149" applyFont="1" applyBorder="1" applyAlignment="1">
      <alignment horizontal="center" vertical="top" wrapText="1"/>
    </xf>
    <xf numFmtId="0" fontId="29" fillId="0" borderId="49" xfId="104" applyFont="1" applyFill="1" applyBorder="1" applyAlignment="1">
      <alignment horizontal="center" vertical="top" wrapText="1"/>
    </xf>
    <xf numFmtId="0" fontId="39" fillId="20" borderId="19" xfId="104" applyFont="1" applyFill="1" applyBorder="1" applyAlignment="1">
      <alignment horizontal="center"/>
    </xf>
    <xf numFmtId="0" fontId="39" fillId="20" borderId="19" xfId="149" applyFont="1" applyFill="1" applyBorder="1" applyAlignment="1">
      <alignment horizontal="center" vertical="top" wrapText="1"/>
    </xf>
    <xf numFmtId="0" fontId="39" fillId="20" borderId="80" xfId="149" applyFont="1" applyFill="1" applyBorder="1" applyAlignment="1">
      <alignment horizontal="center" vertical="top" wrapText="1"/>
    </xf>
    <xf numFmtId="0" fontId="39" fillId="20" borderId="61" xfId="149" applyFont="1" applyFill="1" applyBorder="1" applyAlignment="1">
      <alignment horizontal="center" vertical="top" wrapText="1"/>
    </xf>
    <xf numFmtId="0" fontId="39" fillId="20" borderId="21" xfId="104" applyFont="1" applyFill="1" applyBorder="1" applyAlignment="1">
      <alignment horizontal="center"/>
    </xf>
    <xf numFmtId="167" fontId="39" fillId="0" borderId="31" xfId="104" applyNumberFormat="1" applyFont="1" applyFill="1" applyBorder="1" applyAlignment="1">
      <alignment horizontal="center" vertical="center"/>
    </xf>
    <xf numFmtId="167" fontId="39" fillId="0" borderId="56" xfId="104" applyNumberFormat="1" applyFont="1" applyFill="1" applyBorder="1" applyAlignment="1">
      <alignment horizontal="center" vertical="center"/>
    </xf>
    <xf numFmtId="167" fontId="39" fillId="0" borderId="55" xfId="104" applyNumberFormat="1" applyFont="1" applyFill="1" applyBorder="1" applyAlignment="1">
      <alignment horizontal="center" vertical="center"/>
    </xf>
    <xf numFmtId="167" fontId="39" fillId="0" borderId="20" xfId="104" applyNumberFormat="1" applyFont="1" applyFill="1" applyBorder="1" applyAlignment="1">
      <alignment horizontal="center" wrapText="1"/>
    </xf>
    <xf numFmtId="0" fontId="26" fillId="0" borderId="49" xfId="147" applyFont="1" applyBorder="1" applyAlignment="1">
      <alignment horizontal="center" vertical="center" textRotation="90"/>
    </xf>
    <xf numFmtId="0" fontId="26" fillId="0" borderId="27" xfId="147" applyFont="1" applyBorder="1" applyAlignment="1">
      <alignment horizontal="center" vertical="center" textRotation="90"/>
    </xf>
    <xf numFmtId="167" fontId="39" fillId="34" borderId="20" xfId="104" applyNumberFormat="1" applyFont="1" applyFill="1" applyBorder="1" applyAlignment="1">
      <alignment horizontal="center"/>
    </xf>
    <xf numFmtId="167" fontId="39" fillId="0" borderId="16" xfId="149" applyNumberFormat="1" applyFont="1" applyFill="1" applyBorder="1" applyAlignment="1">
      <alignment horizontal="center" vertical="center"/>
    </xf>
    <xf numFmtId="0" fontId="74" fillId="0" borderId="20" xfId="149" applyFont="1" applyFill="1" applyBorder="1" applyAlignment="1">
      <alignment horizontal="left" vertical="top" wrapText="1"/>
    </xf>
    <xf numFmtId="0" fontId="74" fillId="0" borderId="49" xfId="149" applyFont="1" applyFill="1" applyBorder="1" applyAlignment="1">
      <alignment horizontal="left" vertical="top" wrapText="1"/>
    </xf>
    <xf numFmtId="0" fontId="29" fillId="34" borderId="27" xfId="104" applyFont="1" applyFill="1" applyBorder="1" applyAlignment="1">
      <alignment horizontal="center" vertical="top" wrapText="1"/>
    </xf>
    <xf numFmtId="0" fontId="29" fillId="34" borderId="41" xfId="104" applyFont="1" applyFill="1" applyBorder="1" applyAlignment="1">
      <alignment horizontal="center" vertical="top" wrapText="1"/>
    </xf>
    <xf numFmtId="0" fontId="39" fillId="0" borderId="49" xfId="104" applyFont="1" applyFill="1" applyBorder="1" applyAlignment="1">
      <alignment horizontal="center" vertical="center" wrapText="1"/>
    </xf>
    <xf numFmtId="0" fontId="132" fillId="0" borderId="34" xfId="104" applyFont="1" applyFill="1" applyBorder="1" applyAlignment="1">
      <alignment horizontal="left" vertical="top" wrapText="1"/>
    </xf>
    <xf numFmtId="0" fontId="132" fillId="0" borderId="43" xfId="104" applyFont="1" applyFill="1" applyBorder="1" applyAlignment="1">
      <alignment horizontal="left" vertical="top" wrapText="1"/>
    </xf>
    <xf numFmtId="0" fontId="132" fillId="0" borderId="41" xfId="104" applyFont="1" applyFill="1" applyBorder="1" applyAlignment="1">
      <alignment horizontal="left" vertical="top" wrapText="1"/>
    </xf>
    <xf numFmtId="0" fontId="132" fillId="0" borderId="42" xfId="104" applyFont="1" applyFill="1" applyBorder="1" applyAlignment="1">
      <alignment horizontal="left" vertical="top" wrapText="1"/>
    </xf>
    <xf numFmtId="0" fontId="29" fillId="0" borderId="133" xfId="104" applyFont="1" applyFill="1" applyBorder="1" applyAlignment="1">
      <alignment horizontal="center" textRotation="90" wrapText="1"/>
    </xf>
    <xf numFmtId="0" fontId="29" fillId="0" borderId="100" xfId="104" applyFont="1" applyFill="1" applyBorder="1" applyAlignment="1">
      <alignment horizontal="center" textRotation="90" wrapText="1"/>
    </xf>
    <xf numFmtId="0" fontId="29" fillId="0" borderId="99" xfId="104" applyFont="1" applyFill="1" applyBorder="1" applyAlignment="1">
      <alignment horizontal="center" textRotation="90" wrapText="1"/>
    </xf>
    <xf numFmtId="0" fontId="29" fillId="0" borderId="131" xfId="104" applyFont="1" applyFill="1" applyBorder="1" applyAlignment="1">
      <alignment horizontal="center" textRotation="90" wrapText="1"/>
    </xf>
    <xf numFmtId="0" fontId="29" fillId="0" borderId="101" xfId="104" applyFont="1" applyFill="1" applyBorder="1" applyAlignment="1">
      <alignment horizontal="center" textRotation="90" wrapText="1"/>
    </xf>
    <xf numFmtId="0" fontId="29" fillId="0" borderId="104" xfId="104" applyFont="1" applyFill="1" applyBorder="1" applyAlignment="1">
      <alignment horizontal="center" textRotation="90" wrapText="1"/>
    </xf>
    <xf numFmtId="0" fontId="29" fillId="0" borderId="132" xfId="104" applyFont="1" applyFill="1" applyBorder="1" applyAlignment="1">
      <alignment horizontal="center" textRotation="90" wrapText="1"/>
    </xf>
    <xf numFmtId="0" fontId="29" fillId="0" borderId="103" xfId="104" applyFont="1" applyFill="1" applyBorder="1" applyAlignment="1">
      <alignment horizontal="center" textRotation="90" wrapText="1"/>
    </xf>
    <xf numFmtId="0" fontId="29" fillId="0" borderId="107" xfId="104" applyFont="1" applyFill="1" applyBorder="1" applyAlignment="1">
      <alignment horizontal="center" textRotation="90" wrapText="1"/>
    </xf>
    <xf numFmtId="0" fontId="29" fillId="0" borderId="40" xfId="104" applyFont="1" applyBorder="1" applyAlignment="1">
      <alignment horizontal="center" vertical="center" wrapText="1"/>
    </xf>
    <xf numFmtId="0" fontId="29" fillId="0" borderId="153" xfId="104" applyFont="1" applyFill="1" applyBorder="1" applyAlignment="1">
      <alignment horizontal="center" vertical="top" wrapText="1"/>
    </xf>
    <xf numFmtId="0" fontId="29" fillId="0" borderId="98" xfId="104" applyFont="1" applyFill="1" applyBorder="1" applyAlignment="1">
      <alignment horizontal="center" vertical="top" wrapText="1"/>
    </xf>
    <xf numFmtId="0" fontId="29" fillId="0" borderId="21" xfId="104" applyFont="1" applyBorder="1" applyAlignment="1">
      <alignment horizontal="center" vertical="center" wrapText="1"/>
    </xf>
    <xf numFmtId="0" fontId="29" fillId="0" borderId="112" xfId="104" applyFont="1" applyBorder="1" applyAlignment="1">
      <alignment horizontal="center" vertical="center" wrapText="1"/>
    </xf>
    <xf numFmtId="0" fontId="34" fillId="0" borderId="142" xfId="104" applyFont="1" applyFill="1" applyBorder="1" applyAlignment="1">
      <alignment horizontal="center" vertical="top" wrapText="1"/>
    </xf>
    <xf numFmtId="0" fontId="34" fillId="0" borderId="143" xfId="104" applyFont="1" applyFill="1" applyBorder="1" applyAlignment="1">
      <alignment horizontal="center" vertical="top" wrapText="1"/>
    </xf>
    <xf numFmtId="0" fontId="34" fillId="0" borderId="46" xfId="104" applyFont="1" applyFill="1" applyBorder="1" applyAlignment="1">
      <alignment horizontal="center" vertical="top" wrapText="1"/>
    </xf>
    <xf numFmtId="0" fontId="18" fillId="0" borderId="21" xfId="104" applyFont="1" applyFill="1" applyBorder="1" applyAlignment="1">
      <alignment horizontal="center" vertical="top" wrapText="1"/>
    </xf>
    <xf numFmtId="0" fontId="18" fillId="0" borderId="33" xfId="104" applyFont="1" applyFill="1" applyBorder="1" applyAlignment="1">
      <alignment horizontal="center" vertical="top" wrapText="1"/>
    </xf>
    <xf numFmtId="0" fontId="18" fillId="0" borderId="40" xfId="104" applyFont="1" applyFill="1" applyBorder="1" applyAlignment="1">
      <alignment horizontal="center" vertical="top" wrapText="1"/>
    </xf>
    <xf numFmtId="0" fontId="29" fillId="0" borderId="50" xfId="104" applyFont="1" applyFill="1" applyBorder="1" applyAlignment="1">
      <alignment horizontal="center" textRotation="90" wrapText="1"/>
    </xf>
    <xf numFmtId="0" fontId="29" fillId="0" borderId="140" xfId="104" applyFont="1" applyFill="1" applyBorder="1" applyAlignment="1">
      <alignment horizontal="center" textRotation="90" wrapText="1"/>
    </xf>
    <xf numFmtId="0" fontId="29" fillId="0" borderId="34" xfId="104" applyFont="1" applyFill="1" applyBorder="1" applyAlignment="1">
      <alignment horizontal="center" textRotation="90" wrapText="1"/>
    </xf>
    <xf numFmtId="0" fontId="29" fillId="0" borderId="102" xfId="104" applyFont="1" applyFill="1" applyBorder="1" applyAlignment="1">
      <alignment horizontal="center" textRotation="90" wrapText="1"/>
    </xf>
    <xf numFmtId="0" fontId="29" fillId="0" borderId="41" xfId="104" applyFont="1" applyFill="1" applyBorder="1" applyAlignment="1">
      <alignment horizontal="center" textRotation="90" wrapText="1"/>
    </xf>
    <xf numFmtId="0" fontId="29" fillId="0" borderId="106" xfId="104" applyFont="1" applyFill="1" applyBorder="1" applyAlignment="1">
      <alignment horizontal="center" textRotation="90" wrapText="1"/>
    </xf>
    <xf numFmtId="0" fontId="29" fillId="0" borderId="38" xfId="104" applyFont="1" applyFill="1" applyBorder="1" applyAlignment="1">
      <alignment horizontal="center" textRotation="90" wrapText="1"/>
    </xf>
    <xf numFmtId="0" fontId="29" fillId="0" borderId="0" xfId="104" applyFont="1" applyFill="1" applyBorder="1" applyAlignment="1">
      <alignment horizontal="center" textRotation="90" wrapText="1"/>
    </xf>
    <xf numFmtId="0" fontId="29" fillId="0" borderId="29" xfId="104" applyFont="1" applyFill="1" applyBorder="1" applyAlignment="1">
      <alignment horizontal="center" textRotation="90" wrapText="1"/>
    </xf>
    <xf numFmtId="0" fontId="29" fillId="0" borderId="150" xfId="104" applyFont="1" applyFill="1" applyBorder="1" applyAlignment="1">
      <alignment horizontal="center" textRotation="90" wrapText="1"/>
    </xf>
    <xf numFmtId="0" fontId="29" fillId="0" borderId="51" xfId="104" applyFont="1" applyFill="1" applyBorder="1" applyAlignment="1">
      <alignment horizontal="center" textRotation="90" wrapText="1"/>
    </xf>
    <xf numFmtId="0" fontId="29" fillId="0" borderId="141" xfId="104" applyFont="1" applyFill="1" applyBorder="1" applyAlignment="1">
      <alignment horizontal="center" textRotation="90" wrapText="1"/>
    </xf>
    <xf numFmtId="0" fontId="29" fillId="0" borderId="43" xfId="104" applyFont="1" applyFill="1" applyBorder="1" applyAlignment="1">
      <alignment horizontal="center" textRotation="90" wrapText="1"/>
    </xf>
    <xf numFmtId="0" fontId="29" fillId="0" borderId="105" xfId="104" applyFont="1" applyFill="1" applyBorder="1" applyAlignment="1">
      <alignment horizontal="center" textRotation="90" wrapText="1"/>
    </xf>
    <xf numFmtId="0" fontId="29" fillId="0" borderId="42" xfId="104" applyFont="1" applyFill="1" applyBorder="1" applyAlignment="1">
      <alignment horizontal="center" textRotation="90" wrapText="1"/>
    </xf>
    <xf numFmtId="167" fontId="39" fillId="34" borderId="16" xfId="104" applyNumberFormat="1" applyFont="1" applyFill="1" applyBorder="1" applyAlignment="1">
      <alignment horizontal="center" wrapText="1"/>
    </xf>
    <xf numFmtId="0" fontId="34" fillId="0" borderId="45" xfId="104" applyFont="1" applyFill="1" applyBorder="1" applyAlignment="1">
      <alignment horizontal="center" vertical="top" wrapText="1"/>
    </xf>
    <xf numFmtId="0" fontId="43" fillId="0" borderId="20" xfId="104" applyFont="1" applyFill="1" applyBorder="1" applyAlignment="1">
      <alignment horizontal="center" vertical="center" wrapText="1"/>
    </xf>
    <xf numFmtId="167" fontId="39" fillId="0" borderId="21" xfId="104" applyNumberFormat="1" applyFont="1" applyFill="1" applyBorder="1" applyAlignment="1">
      <alignment horizontal="center" wrapText="1"/>
    </xf>
    <xf numFmtId="167" fontId="39" fillId="0" borderId="33" xfId="104" applyNumberFormat="1" applyFont="1" applyFill="1" applyBorder="1" applyAlignment="1">
      <alignment horizontal="center" wrapText="1"/>
    </xf>
    <xf numFmtId="167" fontId="39" fillId="0" borderId="40" xfId="104" applyNumberFormat="1" applyFont="1" applyFill="1" applyBorder="1" applyAlignment="1">
      <alignment horizontal="center" wrapText="1"/>
    </xf>
    <xf numFmtId="0" fontId="29" fillId="34" borderId="49" xfId="104" applyFont="1" applyFill="1" applyBorder="1" applyAlignment="1">
      <alignment vertical="top" wrapText="1"/>
    </xf>
    <xf numFmtId="0" fontId="29" fillId="0" borderId="27" xfId="104" applyFont="1" applyFill="1" applyBorder="1" applyAlignment="1">
      <alignment horizontal="center" vertical="center" wrapText="1"/>
    </xf>
    <xf numFmtId="167" fontId="18" fillId="0" borderId="55" xfId="104" applyNumberFormat="1" applyFont="1" applyFill="1" applyBorder="1" applyAlignment="1">
      <alignment horizontal="center" wrapText="1"/>
    </xf>
    <xf numFmtId="0" fontId="26" fillId="0" borderId="34" xfId="147" applyFont="1" applyBorder="1" applyAlignment="1">
      <alignment horizontal="center" vertical="center" textRotation="90"/>
    </xf>
    <xf numFmtId="167" fontId="39" fillId="0" borderId="55" xfId="104" applyNumberFormat="1" applyFont="1" applyFill="1" applyBorder="1" applyAlignment="1">
      <alignment horizontal="center" wrapText="1"/>
    </xf>
    <xf numFmtId="0" fontId="29" fillId="0" borderId="20" xfId="104" applyFont="1" applyFill="1" applyBorder="1" applyAlignment="1">
      <alignment horizontal="center" vertical="center" wrapText="1"/>
    </xf>
    <xf numFmtId="0" fontId="29" fillId="0" borderId="21" xfId="104" applyFont="1" applyFill="1" applyBorder="1" applyAlignment="1">
      <alignment vertical="top" wrapText="1"/>
    </xf>
    <xf numFmtId="0" fontId="29" fillId="0" borderId="33" xfId="104" applyFont="1" applyFill="1" applyBorder="1" applyAlignment="1">
      <alignment vertical="top" wrapText="1"/>
    </xf>
    <xf numFmtId="0" fontId="29" fillId="0" borderId="40" xfId="104" applyFont="1" applyFill="1" applyBorder="1" applyAlignment="1">
      <alignment vertical="top" wrapText="1"/>
    </xf>
    <xf numFmtId="0" fontId="29" fillId="0" borderId="34" xfId="104" applyFont="1" applyFill="1" applyBorder="1" applyAlignment="1">
      <alignment vertical="top" wrapText="1"/>
    </xf>
    <xf numFmtId="0" fontId="29" fillId="0" borderId="0" xfId="104" applyFont="1" applyFill="1" applyBorder="1" applyAlignment="1">
      <alignment vertical="top" wrapText="1"/>
    </xf>
    <xf numFmtId="0" fontId="29" fillId="0" borderId="43" xfId="104" applyFont="1" applyFill="1" applyBorder="1" applyAlignment="1">
      <alignment vertical="top" wrapText="1"/>
    </xf>
    <xf numFmtId="0" fontId="53" fillId="0" borderId="13" xfId="149" applyFont="1" applyFill="1" applyBorder="1" applyAlignment="1">
      <alignment horizontal="center" vertical="top" wrapText="1"/>
    </xf>
    <xf numFmtId="0" fontId="53" fillId="0" borderId="43" xfId="149" applyFont="1" applyFill="1" applyBorder="1" applyAlignment="1">
      <alignment horizontal="center" vertical="top" wrapText="1"/>
    </xf>
    <xf numFmtId="0" fontId="74" fillId="0" borderId="21" xfId="149" applyFont="1" applyFill="1" applyBorder="1" applyAlignment="1">
      <alignment horizontal="center" vertical="top" wrapText="1"/>
    </xf>
    <xf numFmtId="0" fontId="74" fillId="0" borderId="40" xfId="149" applyFont="1" applyFill="1" applyBorder="1" applyAlignment="1">
      <alignment horizontal="center" vertical="top" wrapText="1"/>
    </xf>
    <xf numFmtId="0" fontId="74" fillId="0" borderId="34" xfId="149" applyFont="1" applyFill="1" applyBorder="1" applyAlignment="1">
      <alignment horizontal="center" vertical="top" wrapText="1"/>
    </xf>
    <xf numFmtId="0" fontId="74" fillId="0" borderId="43" xfId="149" applyFont="1" applyFill="1" applyBorder="1" applyAlignment="1">
      <alignment horizontal="center" vertical="top" wrapText="1"/>
    </xf>
    <xf numFmtId="0" fontId="52" fillId="0" borderId="13" xfId="149" applyFont="1" applyFill="1" applyBorder="1" applyAlignment="1">
      <alignment horizontal="center" vertical="top"/>
    </xf>
    <xf numFmtId="0" fontId="52" fillId="0" borderId="43" xfId="149" applyFont="1" applyFill="1" applyBorder="1" applyAlignment="1">
      <alignment horizontal="center" vertical="top"/>
    </xf>
    <xf numFmtId="0" fontId="29" fillId="0" borderId="20" xfId="169" applyFont="1" applyFill="1" applyBorder="1" applyAlignment="1">
      <alignment horizontal="center" vertical="top" wrapText="1"/>
    </xf>
    <xf numFmtId="0" fontId="34" fillId="0" borderId="21" xfId="104" applyFont="1" applyFill="1" applyBorder="1" applyAlignment="1">
      <alignment horizontal="center" vertical="top" wrapText="1"/>
    </xf>
    <xf numFmtId="0" fontId="34" fillId="0" borderId="33" xfId="104" applyFont="1" applyFill="1" applyBorder="1" applyAlignment="1">
      <alignment horizontal="center" vertical="top" wrapText="1"/>
    </xf>
    <xf numFmtId="0" fontId="34" fillId="0" borderId="34" xfId="104" applyFont="1" applyFill="1" applyBorder="1" applyAlignment="1">
      <alignment horizontal="center" vertical="top" wrapText="1"/>
    </xf>
    <xf numFmtId="0" fontId="34" fillId="0" borderId="0" xfId="104" applyFont="1" applyFill="1" applyBorder="1" applyAlignment="1">
      <alignment horizontal="center" vertical="top" wrapText="1"/>
    </xf>
    <xf numFmtId="167" fontId="39" fillId="0" borderId="49" xfId="104" applyNumberFormat="1" applyFont="1" applyFill="1" applyBorder="1" applyAlignment="1">
      <alignment horizontal="center" vertical="center"/>
    </xf>
    <xf numFmtId="0" fontId="18" fillId="0" borderId="49" xfId="104" applyFont="1" applyFill="1" applyBorder="1" applyAlignment="1">
      <alignment horizontal="center" vertical="top" wrapText="1"/>
    </xf>
    <xf numFmtId="0" fontId="29" fillId="0" borderId="20" xfId="104" applyFont="1" applyBorder="1" applyAlignment="1">
      <alignment horizontal="center"/>
    </xf>
    <xf numFmtId="167" fontId="29" fillId="0" borderId="34" xfId="104" applyNumberFormat="1" applyFont="1" applyFill="1" applyBorder="1" applyAlignment="1">
      <alignment horizontal="center"/>
    </xf>
    <xf numFmtId="167" fontId="29" fillId="0" borderId="0" xfId="104" applyNumberFormat="1" applyFont="1" applyFill="1" applyBorder="1" applyAlignment="1">
      <alignment horizontal="center"/>
    </xf>
    <xf numFmtId="167" fontId="29" fillId="0" borderId="43" xfId="104" applyNumberFormat="1" applyFont="1" applyFill="1" applyBorder="1" applyAlignment="1">
      <alignment horizontal="center"/>
    </xf>
    <xf numFmtId="167" fontId="29" fillId="0" borderId="41" xfId="104" applyNumberFormat="1" applyFont="1" applyFill="1" applyBorder="1" applyAlignment="1">
      <alignment horizontal="center"/>
    </xf>
    <xf numFmtId="167" fontId="29" fillId="0" borderId="29" xfId="104" applyNumberFormat="1" applyFont="1" applyFill="1" applyBorder="1" applyAlignment="1">
      <alignment horizontal="center"/>
    </xf>
    <xf numFmtId="167" fontId="29" fillId="0" borderId="42" xfId="104" applyNumberFormat="1" applyFont="1" applyFill="1" applyBorder="1" applyAlignment="1">
      <alignment horizontal="center"/>
    </xf>
    <xf numFmtId="0" fontId="29" fillId="0" borderId="49" xfId="104" applyFont="1" applyFill="1" applyBorder="1" applyAlignment="1">
      <alignment horizontal="center" vertical="center" wrapText="1"/>
    </xf>
    <xf numFmtId="0" fontId="29" fillId="0" borderId="21" xfId="0" applyFont="1" applyBorder="1" applyAlignment="1">
      <alignment horizontal="left" vertical="top" wrapText="1"/>
    </xf>
    <xf numFmtId="0" fontId="29" fillId="0" borderId="33" xfId="0" applyFont="1" applyBorder="1" applyAlignment="1">
      <alignment horizontal="left" vertical="top" wrapText="1"/>
    </xf>
    <xf numFmtId="0" fontId="29" fillId="0" borderId="40" xfId="0" applyFont="1" applyBorder="1" applyAlignment="1">
      <alignment horizontal="left" vertical="top" wrapText="1"/>
    </xf>
    <xf numFmtId="0" fontId="29" fillId="0" borderId="34" xfId="0" applyFont="1" applyBorder="1" applyAlignment="1">
      <alignment horizontal="left" vertical="top" wrapText="1"/>
    </xf>
    <xf numFmtId="0" fontId="29" fillId="0" borderId="0" xfId="0" applyFont="1" applyBorder="1" applyAlignment="1">
      <alignment horizontal="left" vertical="top" wrapText="1"/>
    </xf>
    <xf numFmtId="0" fontId="29" fillId="0" borderId="43" xfId="0" applyFont="1" applyBorder="1" applyAlignment="1">
      <alignment horizontal="left" vertical="top" wrapText="1"/>
    </xf>
    <xf numFmtId="0" fontId="29" fillId="0" borderId="41" xfId="0" applyFont="1" applyBorder="1" applyAlignment="1">
      <alignment horizontal="left" vertical="top" wrapText="1"/>
    </xf>
    <xf numFmtId="0" fontId="29" fillId="0" borderId="29" xfId="0" applyFont="1" applyBorder="1" applyAlignment="1">
      <alignment horizontal="left" vertical="top" wrapText="1"/>
    </xf>
    <xf numFmtId="0" fontId="29" fillId="0" borderId="42" xfId="0" applyFont="1" applyBorder="1" applyAlignment="1">
      <alignment horizontal="left" vertical="top" wrapText="1"/>
    </xf>
    <xf numFmtId="0" fontId="39" fillId="0" borderId="34" xfId="104" applyFont="1" applyFill="1" applyBorder="1" applyAlignment="1">
      <alignment horizontal="center" vertical="top" wrapText="1"/>
    </xf>
    <xf numFmtId="0" fontId="39" fillId="0" borderId="43" xfId="104" applyFont="1" applyFill="1" applyBorder="1" applyAlignment="1">
      <alignment horizontal="center" vertical="top" wrapText="1"/>
    </xf>
    <xf numFmtId="0" fontId="74" fillId="0" borderId="49" xfId="149" applyFont="1" applyFill="1" applyBorder="1" applyAlignment="1">
      <alignment horizontal="center" vertical="top" wrapText="1"/>
    </xf>
    <xf numFmtId="0" fontId="29" fillId="0" borderId="20" xfId="104" applyFont="1" applyFill="1" applyBorder="1" applyAlignment="1">
      <alignment vertical="top" wrapText="1"/>
    </xf>
    <xf numFmtId="0" fontId="52" fillId="0" borderId="63" xfId="149" applyFont="1" applyFill="1" applyBorder="1" applyAlignment="1">
      <alignment horizontal="center" vertical="top" wrapText="1"/>
    </xf>
    <xf numFmtId="0" fontId="52" fillId="0" borderId="77" xfId="149" applyFont="1" applyFill="1" applyBorder="1" applyAlignment="1">
      <alignment horizontal="center" vertical="top" wrapText="1"/>
    </xf>
    <xf numFmtId="0" fontId="52" fillId="0" borderId="40" xfId="149" applyFont="1" applyFill="1" applyBorder="1" applyAlignment="1">
      <alignment horizontal="center" vertical="top" wrapText="1"/>
    </xf>
    <xf numFmtId="0" fontId="29" fillId="0" borderId="33" xfId="169" applyFont="1" applyFill="1" applyBorder="1" applyAlignment="1">
      <alignment horizontal="center" vertical="top" wrapText="1"/>
    </xf>
    <xf numFmtId="0" fontId="29" fillId="0" borderId="113" xfId="149" applyFont="1" applyFill="1" applyBorder="1" applyAlignment="1">
      <alignment horizontal="center" vertical="top"/>
    </xf>
    <xf numFmtId="0" fontId="29" fillId="0" borderId="13" xfId="149" applyFont="1" applyFill="1" applyBorder="1" applyAlignment="1">
      <alignment horizontal="center" vertical="top"/>
    </xf>
    <xf numFmtId="0" fontId="29" fillId="0" borderId="43" xfId="149" applyFont="1" applyFill="1" applyBorder="1" applyAlignment="1">
      <alignment horizontal="center" vertical="top"/>
    </xf>
    <xf numFmtId="0" fontId="34" fillId="0" borderId="96" xfId="149" applyFont="1" applyFill="1" applyBorder="1" applyAlignment="1">
      <alignment horizontal="left" vertical="top" wrapText="1"/>
    </xf>
    <xf numFmtId="0" fontId="34" fillId="0" borderId="45" xfId="149" applyFont="1" applyFill="1" applyBorder="1" applyAlignment="1">
      <alignment horizontal="left" vertical="top" wrapText="1"/>
    </xf>
    <xf numFmtId="165" fontId="34" fillId="0" borderId="44" xfId="104" applyNumberFormat="1" applyFont="1" applyFill="1" applyBorder="1" applyAlignment="1">
      <alignment horizontal="center" vertical="center"/>
    </xf>
    <xf numFmtId="165" fontId="34" fillId="0" borderId="68" xfId="104" applyNumberFormat="1" applyFont="1" applyFill="1" applyBorder="1" applyAlignment="1">
      <alignment horizontal="center" vertical="center"/>
    </xf>
    <xf numFmtId="165" fontId="34" fillId="0" borderId="48" xfId="104" applyNumberFormat="1" applyFont="1" applyFill="1" applyBorder="1" applyAlignment="1">
      <alignment horizontal="center" vertical="top" wrapText="1"/>
    </xf>
    <xf numFmtId="165" fontId="29" fillId="0" borderId="92" xfId="104" applyNumberFormat="1" applyFont="1" applyBorder="1" applyAlignment="1">
      <alignment horizontal="center" vertical="center"/>
    </xf>
    <xf numFmtId="0" fontId="74" fillId="0" borderId="33" xfId="149" applyFont="1" applyFill="1" applyBorder="1" applyAlignment="1">
      <alignment horizontal="left" vertical="top" wrapText="1"/>
    </xf>
    <xf numFmtId="0" fontId="29" fillId="0" borderId="111" xfId="104" applyFont="1" applyBorder="1" applyAlignment="1">
      <alignment horizontal="center" vertical="center" textRotation="90" wrapText="1"/>
    </xf>
    <xf numFmtId="0" fontId="29" fillId="0" borderId="100" xfId="104" applyFont="1" applyBorder="1" applyAlignment="1">
      <alignment horizontal="center" vertical="center" textRotation="90" wrapText="1"/>
    </xf>
    <xf numFmtId="0" fontId="29" fillId="0" borderId="99" xfId="104" applyFont="1" applyBorder="1" applyAlignment="1">
      <alignment horizontal="center" vertical="center" textRotation="90" wrapText="1"/>
    </xf>
    <xf numFmtId="167" fontId="39" fillId="0" borderId="45" xfId="104" applyNumberFormat="1" applyFont="1" applyFill="1" applyBorder="1" applyAlignment="1">
      <alignment horizontal="center"/>
    </xf>
    <xf numFmtId="167" fontId="39" fillId="0" borderId="68" xfId="104" applyNumberFormat="1" applyFont="1" applyFill="1" applyBorder="1" applyAlignment="1">
      <alignment horizontal="center"/>
    </xf>
    <xf numFmtId="165" fontId="34" fillId="0" borderId="20" xfId="104" applyNumberFormat="1" applyFont="1" applyFill="1" applyBorder="1" applyAlignment="1">
      <alignment horizontal="left" vertical="top" wrapText="1"/>
    </xf>
    <xf numFmtId="165" fontId="34" fillId="0" borderId="49" xfId="104" applyNumberFormat="1" applyFont="1" applyFill="1" applyBorder="1" applyAlignment="1">
      <alignment horizontal="left" vertical="top" wrapText="1"/>
    </xf>
    <xf numFmtId="0" fontId="26" fillId="0" borderId="55" xfId="147" applyFont="1" applyBorder="1" applyAlignment="1">
      <alignment horizontal="center" vertical="center" textRotation="90"/>
    </xf>
    <xf numFmtId="0" fontId="39" fillId="0" borderId="21" xfId="104" applyFont="1" applyFill="1" applyBorder="1" applyAlignment="1">
      <alignment horizontal="left" vertical="top" wrapText="1"/>
    </xf>
    <xf numFmtId="0" fontId="39" fillId="0" borderId="33" xfId="104" applyFont="1" applyFill="1" applyBorder="1" applyAlignment="1">
      <alignment horizontal="left" vertical="top" wrapText="1"/>
    </xf>
    <xf numFmtId="0" fontId="39" fillId="0" borderId="34" xfId="104" applyFont="1" applyFill="1" applyBorder="1" applyAlignment="1">
      <alignment horizontal="left" vertical="top" wrapText="1"/>
    </xf>
    <xf numFmtId="0" fontId="39" fillId="0" borderId="0" xfId="104" applyFont="1" applyFill="1" applyBorder="1" applyAlignment="1">
      <alignment horizontal="left" vertical="top" wrapText="1"/>
    </xf>
    <xf numFmtId="0" fontId="18" fillId="0" borderId="114" xfId="0" applyFont="1" applyFill="1" applyBorder="1" applyAlignment="1">
      <alignment horizontal="center"/>
    </xf>
    <xf numFmtId="0" fontId="18" fillId="0" borderId="60" xfId="0" applyFont="1" applyFill="1" applyBorder="1" applyAlignment="1">
      <alignment horizontal="center"/>
    </xf>
    <xf numFmtId="165" fontId="34" fillId="0" borderId="50" xfId="104" applyNumberFormat="1" applyFont="1" applyFill="1" applyBorder="1" applyAlignment="1">
      <alignment horizontal="left" vertical="top" wrapText="1"/>
    </xf>
    <xf numFmtId="165" fontId="34" fillId="0" borderId="51" xfId="104" applyNumberFormat="1" applyFont="1" applyFill="1" applyBorder="1" applyAlignment="1">
      <alignment horizontal="left" vertical="top" wrapText="1"/>
    </xf>
    <xf numFmtId="165" fontId="34" fillId="0" borderId="34" xfId="104" applyNumberFormat="1" applyFont="1" applyFill="1" applyBorder="1" applyAlignment="1">
      <alignment horizontal="left" vertical="top" wrapText="1"/>
    </xf>
    <xf numFmtId="165" fontId="34" fillId="0" borderId="43" xfId="104" applyNumberFormat="1" applyFont="1" applyFill="1" applyBorder="1" applyAlignment="1">
      <alignment horizontal="left" vertical="top" wrapText="1"/>
    </xf>
    <xf numFmtId="165" fontId="34" fillId="0" borderId="45" xfId="104" applyNumberFormat="1" applyFont="1" applyFill="1" applyBorder="1" applyAlignment="1">
      <alignment horizontal="left" vertical="top" wrapText="1"/>
    </xf>
    <xf numFmtId="165" fontId="34" fillId="0" borderId="46" xfId="104" applyNumberFormat="1" applyFont="1" applyFill="1" applyBorder="1" applyAlignment="1">
      <alignment horizontal="left" vertical="top" wrapText="1"/>
    </xf>
    <xf numFmtId="0" fontId="29" fillId="0" borderId="49" xfId="104" applyFont="1" applyBorder="1" applyAlignment="1">
      <alignment horizontal="left" wrapText="1"/>
    </xf>
    <xf numFmtId="0" fontId="34" fillId="0" borderId="99" xfId="104" applyFont="1" applyBorder="1" applyAlignment="1">
      <alignment vertical="top" wrapText="1"/>
    </xf>
    <xf numFmtId="0" fontId="34" fillId="0" borderId="91" xfId="104" applyFont="1" applyBorder="1" applyAlignment="1">
      <alignment vertical="top" wrapText="1"/>
    </xf>
    <xf numFmtId="0" fontId="34" fillId="0" borderId="111" xfId="104" applyFont="1" applyBorder="1" applyAlignment="1">
      <alignment vertical="top" wrapText="1"/>
    </xf>
    <xf numFmtId="0" fontId="71" fillId="0" borderId="104" xfId="104" applyFont="1" applyFill="1" applyBorder="1" applyAlignment="1">
      <alignment vertical="top" wrapText="1"/>
    </xf>
    <xf numFmtId="0" fontId="71" fillId="0" borderId="89" xfId="104" applyFont="1" applyFill="1" applyBorder="1" applyAlignment="1">
      <alignment vertical="top" wrapText="1"/>
    </xf>
    <xf numFmtId="0" fontId="71" fillId="0" borderId="112" xfId="104" applyFont="1" applyFill="1" applyBorder="1" applyAlignment="1">
      <alignment vertical="top" wrapText="1"/>
    </xf>
    <xf numFmtId="0" fontId="34" fillId="0" borderId="106" xfId="104" applyFont="1" applyBorder="1" applyAlignment="1">
      <alignment vertical="top" wrapText="1"/>
    </xf>
    <xf numFmtId="0" fontId="34" fillId="0" borderId="93" xfId="104" applyFont="1" applyBorder="1" applyAlignment="1">
      <alignment vertical="top" wrapText="1"/>
    </xf>
    <xf numFmtId="0" fontId="34" fillId="0" borderId="154" xfId="104" applyFont="1" applyBorder="1" applyAlignment="1">
      <alignment vertical="top" wrapText="1"/>
    </xf>
    <xf numFmtId="0" fontId="61" fillId="0" borderId="20" xfId="149" applyFont="1" applyFill="1" applyBorder="1" applyAlignment="1">
      <alignment horizontal="center" vertical="center"/>
    </xf>
    <xf numFmtId="0" fontId="61" fillId="0" borderId="49" xfId="149" applyFont="1" applyFill="1" applyBorder="1" applyAlignment="1">
      <alignment horizontal="center" vertical="center"/>
    </xf>
    <xf numFmtId="0" fontId="61" fillId="0" borderId="27" xfId="149" applyFont="1" applyFill="1" applyBorder="1" applyAlignment="1">
      <alignment horizontal="center" vertical="center"/>
    </xf>
    <xf numFmtId="0" fontId="18" fillId="0" borderId="27" xfId="104" applyFont="1" applyFill="1" applyBorder="1" applyAlignment="1">
      <alignment horizontal="center" vertical="center" wrapText="1"/>
    </xf>
    <xf numFmtId="0" fontId="34" fillId="0" borderId="29" xfId="104" applyFont="1" applyBorder="1" applyAlignment="1">
      <alignment vertical="top" wrapText="1"/>
    </xf>
    <xf numFmtId="0" fontId="34" fillId="0" borderId="56" xfId="104" applyFont="1" applyBorder="1" applyAlignment="1">
      <alignment vertical="top" wrapText="1"/>
    </xf>
    <xf numFmtId="0" fontId="34" fillId="0" borderId="33" xfId="104" applyFont="1" applyBorder="1" applyAlignment="1">
      <alignment vertical="top" wrapText="1"/>
    </xf>
    <xf numFmtId="0" fontId="29" fillId="0" borderId="76" xfId="149" applyFont="1" applyFill="1" applyBorder="1" applyAlignment="1">
      <alignment horizontal="center" vertical="top"/>
    </xf>
    <xf numFmtId="0" fontId="29" fillId="0" borderId="49" xfId="149" applyFont="1" applyBorder="1" applyAlignment="1">
      <alignment horizontal="center" vertical="top" wrapText="1"/>
    </xf>
    <xf numFmtId="0" fontId="29" fillId="0" borderId="55" xfId="104" applyFont="1" applyBorder="1" applyAlignment="1">
      <alignment horizontal="center"/>
    </xf>
    <xf numFmtId="0" fontId="29" fillId="0" borderId="16" xfId="104" applyFont="1" applyBorder="1" applyAlignment="1">
      <alignment horizontal="center"/>
    </xf>
    <xf numFmtId="0" fontId="61" fillId="0" borderId="16" xfId="149" applyFont="1" applyFill="1" applyBorder="1" applyAlignment="1">
      <alignment horizontal="center" vertical="center"/>
    </xf>
    <xf numFmtId="0" fontId="29" fillId="0" borderId="0" xfId="148" applyFont="1" applyBorder="1" applyAlignment="1">
      <alignment horizontal="left" vertical="center"/>
    </xf>
    <xf numFmtId="167" fontId="73" fillId="0" borderId="31" xfId="148" applyNumberFormat="1" applyFont="1" applyFill="1" applyBorder="1" applyAlignment="1">
      <alignment horizontal="center" vertical="center"/>
    </xf>
    <xf numFmtId="167" fontId="73" fillId="0" borderId="16" xfId="148" applyNumberFormat="1" applyFont="1" applyFill="1" applyBorder="1" applyAlignment="1">
      <alignment horizontal="center" vertical="center"/>
    </xf>
    <xf numFmtId="167" fontId="73" fillId="0" borderId="49" xfId="148" applyNumberFormat="1" applyFont="1" applyFill="1" applyBorder="1" applyAlignment="1">
      <alignment horizontal="left" vertical="top" wrapText="1"/>
    </xf>
    <xf numFmtId="0" fontId="74" fillId="0" borderId="0" xfId="0" applyFont="1" applyFill="1" applyBorder="1" applyAlignment="1">
      <alignment horizontal="right" vertical="center"/>
    </xf>
    <xf numFmtId="0" fontId="74" fillId="0" borderId="34" xfId="0" applyFont="1" applyFill="1" applyBorder="1" applyAlignment="1">
      <alignment horizontal="right" vertical="center"/>
    </xf>
    <xf numFmtId="0" fontId="74" fillId="0" borderId="49" xfId="0" applyFont="1" applyFill="1" applyBorder="1" applyAlignment="1">
      <alignment horizontal="left" vertical="top" wrapText="1"/>
    </xf>
    <xf numFmtId="0" fontId="74" fillId="0" borderId="20" xfId="148" applyFont="1" applyFill="1" applyBorder="1" applyAlignment="1">
      <alignment horizontal="left" vertical="top" wrapText="1"/>
    </xf>
    <xf numFmtId="0" fontId="74" fillId="0" borderId="21" xfId="148" applyFont="1" applyFill="1" applyBorder="1" applyAlignment="1">
      <alignment horizontal="left" vertical="top" wrapText="1"/>
    </xf>
    <xf numFmtId="0" fontId="74" fillId="0" borderId="94" xfId="146" applyFont="1" applyFill="1" applyBorder="1" applyAlignment="1">
      <alignment horizontal="left" vertical="top" wrapText="1"/>
    </xf>
    <xf numFmtId="0" fontId="74" fillId="0" borderId="52" xfId="146" applyFont="1" applyFill="1" applyBorder="1" applyAlignment="1">
      <alignment horizontal="left" vertical="top" wrapText="1"/>
    </xf>
    <xf numFmtId="0" fontId="132" fillId="0" borderId="34" xfId="147" applyFont="1" applyFill="1" applyBorder="1" applyAlignment="1">
      <alignment horizontal="left" vertical="top" wrapText="1"/>
    </xf>
    <xf numFmtId="0" fontId="132" fillId="0" borderId="43" xfId="147" applyFont="1" applyFill="1" applyBorder="1" applyAlignment="1">
      <alignment horizontal="left" vertical="top" wrapText="1"/>
    </xf>
    <xf numFmtId="0" fontId="132" fillId="0" borderId="41" xfId="147" applyFont="1" applyFill="1" applyBorder="1" applyAlignment="1">
      <alignment horizontal="left" vertical="top" wrapText="1"/>
    </xf>
    <xf numFmtId="0" fontId="132" fillId="0" borderId="42" xfId="147" applyFont="1" applyFill="1" applyBorder="1" applyAlignment="1">
      <alignment horizontal="left" vertical="top" wrapText="1"/>
    </xf>
    <xf numFmtId="0" fontId="127" fillId="0" borderId="31" xfId="148" applyFont="1" applyFill="1" applyBorder="1" applyAlignment="1">
      <alignment horizontal="left" vertical="center" wrapText="1"/>
    </xf>
    <xf numFmtId="0" fontId="127" fillId="0" borderId="56" xfId="148" applyFont="1" applyFill="1" applyBorder="1" applyAlignment="1">
      <alignment horizontal="left" vertical="center" wrapText="1"/>
    </xf>
    <xf numFmtId="0" fontId="61" fillId="0" borderId="31" xfId="148" applyFont="1" applyFill="1" applyBorder="1" applyAlignment="1">
      <alignment horizontal="center" vertical="center"/>
    </xf>
    <xf numFmtId="0" fontId="61" fillId="0" borderId="56" xfId="148" applyFont="1" applyFill="1" applyBorder="1" applyAlignment="1">
      <alignment horizontal="center" vertical="center"/>
    </xf>
    <xf numFmtId="0" fontId="61" fillId="0" borderId="55" xfId="148" applyFont="1" applyFill="1" applyBorder="1" applyAlignment="1">
      <alignment horizontal="center" vertical="center"/>
    </xf>
    <xf numFmtId="0" fontId="61" fillId="0" borderId="56" xfId="148" applyFont="1" applyBorder="1" applyAlignment="1">
      <alignment horizontal="center" vertical="center"/>
    </xf>
    <xf numFmtId="0" fontId="61" fillId="0" borderId="55" xfId="148" applyFont="1" applyBorder="1" applyAlignment="1">
      <alignment horizontal="center" vertical="center"/>
    </xf>
    <xf numFmtId="0" fontId="61" fillId="0" borderId="16" xfId="148" applyFont="1" applyFill="1" applyBorder="1" applyAlignment="1">
      <alignment horizontal="center" vertical="center"/>
    </xf>
    <xf numFmtId="0" fontId="74" fillId="0" borderId="40" xfId="148" applyFont="1" applyFill="1" applyBorder="1" applyAlignment="1">
      <alignment horizontal="center" vertical="top" wrapText="1"/>
    </xf>
    <xf numFmtId="0" fontId="74" fillId="0" borderId="20" xfId="147" applyFont="1" applyFill="1" applyBorder="1" applyAlignment="1">
      <alignment horizontal="center" vertical="top" wrapText="1"/>
    </xf>
    <xf numFmtId="0" fontId="74" fillId="0" borderId="49" xfId="147" applyFont="1" applyFill="1" applyBorder="1" applyAlignment="1">
      <alignment horizontal="center" vertical="top" wrapText="1"/>
    </xf>
    <xf numFmtId="0" fontId="73" fillId="0" borderId="21" xfId="148" applyFont="1" applyFill="1" applyBorder="1" applyAlignment="1">
      <alignment horizontal="left" vertical="top" wrapText="1"/>
    </xf>
    <xf numFmtId="0" fontId="73" fillId="0" borderId="33" xfId="148" applyFont="1" applyFill="1" applyBorder="1" applyAlignment="1">
      <alignment horizontal="left" vertical="top" wrapText="1"/>
    </xf>
    <xf numFmtId="0" fontId="73" fillId="0" borderId="40" xfId="148" applyFont="1" applyFill="1" applyBorder="1" applyAlignment="1">
      <alignment horizontal="left" vertical="top" wrapText="1"/>
    </xf>
    <xf numFmtId="0" fontId="73" fillId="0" borderId="34" xfId="148" applyFont="1" applyFill="1" applyBorder="1" applyAlignment="1">
      <alignment horizontal="left" vertical="top" wrapText="1"/>
    </xf>
    <xf numFmtId="0" fontId="73" fillId="0" borderId="0" xfId="148" applyFont="1" applyFill="1" applyBorder="1" applyAlignment="1">
      <alignment horizontal="left" vertical="top" wrapText="1"/>
    </xf>
    <xf numFmtId="0" fontId="73" fillId="0" borderId="43" xfId="148" applyFont="1" applyFill="1" applyBorder="1" applyAlignment="1">
      <alignment horizontal="left" vertical="top" wrapText="1"/>
    </xf>
    <xf numFmtId="0" fontId="74" fillId="0" borderId="34" xfId="148" applyFont="1" applyFill="1" applyBorder="1" applyAlignment="1">
      <alignment horizontal="left" vertical="top" wrapText="1"/>
    </xf>
    <xf numFmtId="0" fontId="74" fillId="0" borderId="0" xfId="148" applyFont="1" applyFill="1" applyBorder="1" applyAlignment="1">
      <alignment horizontal="left" vertical="top" wrapText="1"/>
    </xf>
    <xf numFmtId="0" fontId="74" fillId="0" borderId="43" xfId="148" applyFont="1" applyFill="1" applyBorder="1" applyAlignment="1">
      <alignment horizontal="left" vertical="top" wrapText="1"/>
    </xf>
    <xf numFmtId="49" fontId="74" fillId="0" borderId="51" xfId="148" applyNumberFormat="1" applyFont="1" applyFill="1" applyBorder="1" applyAlignment="1">
      <alignment horizontal="left" vertical="top" wrapText="1"/>
    </xf>
    <xf numFmtId="49" fontId="74" fillId="0" borderId="46" xfId="148" applyNumberFormat="1" applyFont="1" applyFill="1" applyBorder="1" applyAlignment="1">
      <alignment horizontal="left" vertical="top" wrapText="1"/>
    </xf>
    <xf numFmtId="0" fontId="74" fillId="0" borderId="49" xfId="148" applyFont="1" applyFill="1" applyBorder="1" applyAlignment="1">
      <alignment horizontal="left" vertical="top" wrapText="1"/>
    </xf>
    <xf numFmtId="167" fontId="73" fillId="0" borderId="16" xfId="147" applyNumberFormat="1" applyFont="1" applyFill="1" applyBorder="1" applyAlignment="1">
      <alignment horizontal="center" vertical="top"/>
    </xf>
    <xf numFmtId="0" fontId="74" fillId="0" borderId="47" xfId="148" applyFont="1" applyFill="1" applyBorder="1" applyAlignment="1">
      <alignment horizontal="left" vertical="center" wrapText="1"/>
    </xf>
    <xf numFmtId="167" fontId="73" fillId="0" borderId="16" xfId="148" applyNumberFormat="1" applyFont="1" applyFill="1" applyBorder="1" applyAlignment="1">
      <alignment horizontal="center" vertical="top"/>
    </xf>
    <xf numFmtId="0" fontId="73" fillId="0" borderId="20" xfId="147" applyFont="1" applyFill="1" applyBorder="1" applyAlignment="1">
      <alignment horizontal="center" vertical="center" textRotation="90"/>
    </xf>
    <xf numFmtId="0" fontId="73" fillId="0" borderId="49" xfId="147" applyFont="1" applyFill="1" applyBorder="1" applyAlignment="1">
      <alignment horizontal="center" vertical="center" textRotation="90"/>
    </xf>
    <xf numFmtId="0" fontId="73" fillId="0" borderId="27" xfId="147" applyFont="1" applyFill="1" applyBorder="1" applyAlignment="1">
      <alignment horizontal="center" vertical="center" textRotation="90"/>
    </xf>
    <xf numFmtId="0" fontId="73" fillId="0" borderId="31" xfId="147" applyFont="1" applyFill="1" applyBorder="1" applyAlignment="1">
      <alignment horizontal="center" vertical="center"/>
    </xf>
    <xf numFmtId="0" fontId="73" fillId="0" borderId="56" xfId="147" applyFont="1" applyFill="1" applyBorder="1" applyAlignment="1">
      <alignment horizontal="center" vertical="center"/>
    </xf>
    <xf numFmtId="0" fontId="74" fillId="0" borderId="21" xfId="147" applyFont="1" applyFill="1" applyBorder="1" applyAlignment="1">
      <alignment horizontal="center" vertical="top" wrapText="1"/>
    </xf>
    <xf numFmtId="0" fontId="74" fillId="0" borderId="33" xfId="147" applyFont="1" applyFill="1" applyBorder="1" applyAlignment="1">
      <alignment horizontal="center" vertical="top" wrapText="1"/>
    </xf>
    <xf numFmtId="0" fontId="74" fillId="0" borderId="0" xfId="147" applyFont="1" applyFill="1" applyBorder="1" applyAlignment="1">
      <alignment horizontal="center" vertical="top" wrapText="1"/>
    </xf>
    <xf numFmtId="0" fontId="73" fillId="0" borderId="34" xfId="148" applyFont="1" applyFill="1" applyBorder="1" applyAlignment="1">
      <alignment horizontal="center" vertical="top" wrapText="1"/>
    </xf>
    <xf numFmtId="0" fontId="73" fillId="0" borderId="43" xfId="148" applyFont="1" applyFill="1" applyBorder="1" applyAlignment="1">
      <alignment horizontal="center" vertical="top" wrapText="1"/>
    </xf>
    <xf numFmtId="0" fontId="74" fillId="0" borderId="48" xfId="148" applyFont="1" applyFill="1" applyBorder="1" applyAlignment="1">
      <alignment horizontal="left" vertical="center" wrapText="1"/>
    </xf>
    <xf numFmtId="0" fontId="74" fillId="0" borderId="20" xfId="0" applyFont="1" applyFill="1" applyBorder="1" applyAlignment="1">
      <alignment horizontal="center" vertical="top" wrapText="1"/>
    </xf>
    <xf numFmtId="0" fontId="74" fillId="0" borderId="27" xfId="0" applyFont="1" applyFill="1" applyBorder="1" applyAlignment="1">
      <alignment horizontal="center" vertical="top" wrapText="1"/>
    </xf>
    <xf numFmtId="167" fontId="74" fillId="0" borderId="20" xfId="148" applyNumberFormat="1" applyFont="1" applyFill="1" applyBorder="1" applyAlignment="1">
      <alignment horizontal="center" vertical="top" wrapText="1"/>
    </xf>
    <xf numFmtId="167" fontId="74" fillId="0" borderId="49" xfId="148" applyNumberFormat="1" applyFont="1" applyFill="1" applyBorder="1" applyAlignment="1">
      <alignment horizontal="center" vertical="top" wrapText="1"/>
    </xf>
    <xf numFmtId="167" fontId="74" fillId="0" borderId="27" xfId="148" applyNumberFormat="1" applyFont="1" applyFill="1" applyBorder="1" applyAlignment="1">
      <alignment horizontal="center" vertical="top" wrapText="1"/>
    </xf>
    <xf numFmtId="165" fontId="74" fillId="0" borderId="16" xfId="148" applyNumberFormat="1" applyFont="1" applyFill="1" applyBorder="1" applyAlignment="1">
      <alignment horizontal="center" vertical="top" wrapText="1"/>
    </xf>
    <xf numFmtId="0" fontId="74" fillId="0" borderId="47" xfId="148" applyFont="1" applyFill="1" applyBorder="1" applyAlignment="1">
      <alignment horizontal="left" vertical="top" wrapText="1"/>
    </xf>
    <xf numFmtId="0" fontId="74" fillId="0" borderId="37" xfId="148" applyFont="1" applyFill="1" applyBorder="1" applyAlignment="1">
      <alignment horizontal="left" vertical="top" wrapText="1"/>
    </xf>
    <xf numFmtId="0" fontId="74" fillId="0" borderId="33" xfId="148" applyFont="1" applyFill="1" applyBorder="1" applyAlignment="1">
      <alignment horizontal="left" vertical="top" wrapText="1"/>
    </xf>
    <xf numFmtId="0" fontId="74" fillId="0" borderId="40" xfId="148" applyFont="1" applyFill="1" applyBorder="1" applyAlignment="1">
      <alignment horizontal="left" vertical="top" wrapText="1"/>
    </xf>
    <xf numFmtId="0" fontId="74" fillId="0" borderId="49" xfId="148" applyFont="1" applyFill="1" applyBorder="1" applyAlignment="1">
      <alignment horizontal="center" vertical="top" wrapText="1"/>
    </xf>
    <xf numFmtId="0" fontId="74" fillId="0" borderId="27" xfId="148" applyFont="1" applyFill="1" applyBorder="1" applyAlignment="1">
      <alignment horizontal="center" vertical="top" wrapText="1"/>
    </xf>
    <xf numFmtId="0" fontId="74" fillId="0" borderId="45" xfId="148" applyFont="1" applyFill="1" applyBorder="1" applyAlignment="1">
      <alignment horizontal="left" vertical="top" wrapText="1"/>
    </xf>
    <xf numFmtId="0" fontId="74" fillId="0" borderId="50" xfId="148" applyFont="1" applyFill="1" applyBorder="1" applyAlignment="1">
      <alignment horizontal="left" vertical="top" wrapText="1"/>
    </xf>
    <xf numFmtId="165" fontId="74" fillId="0" borderId="46" xfId="148" applyNumberFormat="1" applyFont="1" applyFill="1" applyBorder="1" applyAlignment="1">
      <alignment horizontal="center" vertical="top" wrapText="1"/>
    </xf>
    <xf numFmtId="165" fontId="74" fillId="0" borderId="51" xfId="148" applyNumberFormat="1" applyFont="1" applyFill="1" applyBorder="1" applyAlignment="1">
      <alignment horizontal="center" vertical="top" wrapText="1"/>
    </xf>
    <xf numFmtId="0" fontId="74" fillId="0" borderId="0" xfId="148" applyFont="1" applyFill="1" applyBorder="1" applyAlignment="1">
      <alignment horizontal="center" vertical="top" wrapText="1"/>
    </xf>
    <xf numFmtId="0" fontId="74" fillId="0" borderId="43" xfId="148" applyFont="1" applyFill="1" applyBorder="1" applyAlignment="1">
      <alignment horizontal="center" vertical="top" wrapText="1"/>
    </xf>
    <xf numFmtId="49" fontId="29" fillId="0" borderId="51" xfId="148" applyNumberFormat="1" applyFont="1" applyFill="1" applyBorder="1" applyAlignment="1">
      <alignment horizontal="left" vertical="top" wrapText="1"/>
    </xf>
    <xf numFmtId="49" fontId="29" fillId="0" borderId="42" xfId="148" applyNumberFormat="1" applyFont="1" applyFill="1" applyBorder="1" applyAlignment="1">
      <alignment horizontal="left" vertical="top" wrapText="1"/>
    </xf>
    <xf numFmtId="0" fontId="29" fillId="0" borderId="50" xfId="148" applyFont="1" applyFill="1" applyBorder="1" applyAlignment="1">
      <alignment horizontal="left" vertical="top" wrapText="1"/>
    </xf>
    <xf numFmtId="0" fontId="29" fillId="0" borderId="38" xfId="148" applyFont="1" applyFill="1" applyBorder="1" applyAlignment="1">
      <alignment horizontal="left" vertical="top" wrapText="1"/>
    </xf>
    <xf numFmtId="167" fontId="73" fillId="0" borderId="21" xfId="148" applyNumberFormat="1" applyFont="1" applyFill="1" applyBorder="1" applyAlignment="1">
      <alignment horizontal="center" vertical="top"/>
    </xf>
    <xf numFmtId="167" fontId="73" fillId="0" borderId="33" xfId="148" applyNumberFormat="1" applyFont="1" applyFill="1" applyBorder="1" applyAlignment="1">
      <alignment horizontal="center" vertical="top"/>
    </xf>
    <xf numFmtId="167" fontId="73" fillId="0" borderId="40" xfId="148" applyNumberFormat="1" applyFont="1" applyFill="1" applyBorder="1" applyAlignment="1">
      <alignment horizontal="center" vertical="top"/>
    </xf>
    <xf numFmtId="165" fontId="74" fillId="0" borderId="20" xfId="148" applyNumberFormat="1" applyFont="1" applyFill="1" applyBorder="1" applyAlignment="1">
      <alignment horizontal="center" vertical="top" wrapText="1"/>
    </xf>
    <xf numFmtId="165" fontId="74" fillId="0" borderId="49" xfId="148" applyNumberFormat="1" applyFont="1" applyFill="1" applyBorder="1" applyAlignment="1">
      <alignment horizontal="center" vertical="top" wrapText="1"/>
    </xf>
    <xf numFmtId="165" fontId="74" fillId="0" borderId="27" xfId="148" applyNumberFormat="1" applyFont="1" applyFill="1" applyBorder="1" applyAlignment="1">
      <alignment horizontal="center" vertical="top" wrapText="1"/>
    </xf>
    <xf numFmtId="0" fontId="74" fillId="0" borderId="27" xfId="147" applyFont="1" applyFill="1" applyBorder="1" applyAlignment="1">
      <alignment horizontal="center" vertical="top" wrapText="1"/>
    </xf>
    <xf numFmtId="0" fontId="18" fillId="0" borderId="16" xfId="0" applyFont="1" applyFill="1" applyBorder="1" applyAlignment="1">
      <alignment horizontal="center"/>
    </xf>
    <xf numFmtId="0" fontId="18" fillId="0" borderId="16" xfId="0" applyFont="1" applyBorder="1" applyAlignment="1">
      <alignment horizontal="center"/>
    </xf>
    <xf numFmtId="0" fontId="74" fillId="0" borderId="21" xfId="147" applyFont="1" applyFill="1" applyBorder="1" applyAlignment="1">
      <alignment horizontal="center" vertical="center" wrapText="1"/>
    </xf>
    <xf numFmtId="0" fontId="74" fillId="0" borderId="40" xfId="147" applyFont="1" applyFill="1" applyBorder="1" applyAlignment="1">
      <alignment horizontal="center" vertical="center" wrapText="1"/>
    </xf>
    <xf numFmtId="0" fontId="74" fillId="0" borderId="34" xfId="147" applyFont="1" applyFill="1" applyBorder="1" applyAlignment="1">
      <alignment horizontal="center" vertical="center" wrapText="1"/>
    </xf>
    <xf numFmtId="0" fontId="74" fillId="0" borderId="0" xfId="147" applyFont="1" applyFill="1" applyBorder="1" applyAlignment="1">
      <alignment horizontal="center" vertical="center" wrapText="1"/>
    </xf>
    <xf numFmtId="0" fontId="74" fillId="0" borderId="43" xfId="147" applyFont="1" applyFill="1" applyBorder="1" applyAlignment="1">
      <alignment horizontal="center" vertical="center" wrapText="1"/>
    </xf>
    <xf numFmtId="0" fontId="74" fillId="0" borderId="41" xfId="147" applyFont="1" applyFill="1" applyBorder="1" applyAlignment="1">
      <alignment horizontal="center" vertical="center" wrapText="1"/>
    </xf>
    <xf numFmtId="0" fontId="74" fillId="0" borderId="42" xfId="147" applyFont="1" applyFill="1" applyBorder="1" applyAlignment="1">
      <alignment horizontal="center" vertical="center" wrapText="1"/>
    </xf>
    <xf numFmtId="0" fontId="74" fillId="0" borderId="52" xfId="148" applyFont="1" applyFill="1" applyBorder="1" applyAlignment="1">
      <alignment horizontal="left" vertical="top" wrapText="1"/>
    </xf>
    <xf numFmtId="165" fontId="74" fillId="0" borderId="48" xfId="148" applyNumberFormat="1" applyFont="1" applyFill="1" applyBorder="1" applyAlignment="1">
      <alignment horizontal="center" vertical="top" wrapText="1"/>
    </xf>
    <xf numFmtId="165" fontId="74" fillId="0" borderId="53" xfId="148" applyNumberFormat="1" applyFont="1" applyFill="1" applyBorder="1" applyAlignment="1">
      <alignment horizontal="center" vertical="top" wrapText="1"/>
    </xf>
    <xf numFmtId="0" fontId="73" fillId="0" borderId="43" xfId="0" applyFont="1" applyFill="1" applyBorder="1" applyAlignment="1">
      <alignment horizontal="center" vertical="top" wrapText="1"/>
    </xf>
    <xf numFmtId="0" fontId="73" fillId="0" borderId="42" xfId="0" applyFont="1" applyFill="1" applyBorder="1" applyAlignment="1">
      <alignment horizontal="center" vertical="top"/>
    </xf>
    <xf numFmtId="0" fontId="73" fillId="0" borderId="27" xfId="0" applyFont="1" applyFill="1" applyBorder="1" applyAlignment="1">
      <alignment horizontal="center" vertical="top"/>
    </xf>
    <xf numFmtId="0" fontId="73" fillId="0" borderId="20" xfId="147" applyFont="1" applyFill="1" applyBorder="1" applyAlignment="1">
      <alignment horizontal="center" vertical="top" wrapText="1"/>
    </xf>
    <xf numFmtId="0" fontId="73" fillId="0" borderId="34" xfId="147" applyFont="1" applyFill="1" applyBorder="1" applyAlignment="1">
      <alignment horizontal="center" vertical="top" wrapText="1"/>
    </xf>
    <xf numFmtId="0" fontId="73" fillId="0" borderId="43" xfId="147" applyFont="1" applyFill="1" applyBorder="1" applyAlignment="1">
      <alignment horizontal="center" vertical="top" wrapText="1"/>
    </xf>
    <xf numFmtId="0" fontId="74" fillId="0" borderId="50" xfId="104" applyFont="1" applyFill="1" applyBorder="1" applyAlignment="1">
      <alignment horizontal="left" vertical="center" wrapText="1"/>
    </xf>
    <xf numFmtId="0" fontId="74" fillId="0" borderId="41" xfId="104" applyFont="1" applyFill="1" applyBorder="1" applyAlignment="1">
      <alignment horizontal="left" vertical="center" wrapText="1"/>
    </xf>
    <xf numFmtId="0" fontId="74" fillId="0" borderId="51" xfId="104" applyFont="1" applyFill="1" applyBorder="1" applyAlignment="1">
      <alignment horizontal="center" vertical="center"/>
    </xf>
    <xf numFmtId="0" fontId="74" fillId="0" borderId="42" xfId="104" applyFont="1" applyFill="1" applyBorder="1" applyAlignment="1">
      <alignment horizontal="center" vertical="center"/>
    </xf>
    <xf numFmtId="0" fontId="74" fillId="0" borderId="34" xfId="148" applyFont="1" applyFill="1" applyBorder="1" applyAlignment="1">
      <alignment horizontal="center" vertical="top" wrapText="1"/>
    </xf>
    <xf numFmtId="0" fontId="74" fillId="0" borderId="34" xfId="147" applyFont="1" applyFill="1" applyBorder="1" applyAlignment="1">
      <alignment horizontal="center" vertical="top" wrapText="1"/>
    </xf>
    <xf numFmtId="0" fontId="73" fillId="0" borderId="34" xfId="147" applyFont="1" applyFill="1" applyBorder="1" applyAlignment="1">
      <alignment horizontal="left" vertical="top" wrapText="1"/>
    </xf>
    <xf numFmtId="0" fontId="73" fillId="0" borderId="43" xfId="147" applyFont="1" applyFill="1" applyBorder="1" applyAlignment="1">
      <alignment horizontal="left" vertical="top" wrapText="1"/>
    </xf>
    <xf numFmtId="0" fontId="73" fillId="0" borderId="20" xfId="147" applyFont="1" applyFill="1" applyBorder="1" applyAlignment="1">
      <alignment horizontal="left" vertical="top" wrapText="1"/>
    </xf>
    <xf numFmtId="0" fontId="29" fillId="0" borderId="34" xfId="148" applyFont="1" applyFill="1" applyBorder="1" applyAlignment="1">
      <alignment horizontal="center" vertical="top" wrapText="1"/>
    </xf>
    <xf numFmtId="167" fontId="73" fillId="0" borderId="31" xfId="148" applyNumberFormat="1" applyFont="1" applyFill="1" applyBorder="1" applyAlignment="1">
      <alignment horizontal="center" vertical="top"/>
    </xf>
    <xf numFmtId="167" fontId="73" fillId="0" borderId="56" xfId="148" applyNumberFormat="1" applyFont="1" applyFill="1" applyBorder="1" applyAlignment="1">
      <alignment horizontal="center" vertical="top"/>
    </xf>
    <xf numFmtId="167" fontId="73" fillId="0" borderId="55" xfId="148" applyNumberFormat="1" applyFont="1" applyFill="1" applyBorder="1" applyAlignment="1">
      <alignment horizontal="center" vertical="top"/>
    </xf>
    <xf numFmtId="167" fontId="73" fillId="0" borderId="31" xfId="0" applyNumberFormat="1" applyFont="1" applyFill="1" applyBorder="1" applyAlignment="1">
      <alignment horizontal="center" vertical="center"/>
    </xf>
    <xf numFmtId="0" fontId="18" fillId="0" borderId="55" xfId="0" applyFont="1" applyBorder="1" applyAlignment="1">
      <alignment horizontal="center"/>
    </xf>
    <xf numFmtId="0" fontId="18" fillId="0" borderId="31" xfId="0" applyFont="1" applyBorder="1" applyAlignment="1">
      <alignment horizontal="center"/>
    </xf>
    <xf numFmtId="0" fontId="74" fillId="0" borderId="21" xfId="0" applyFont="1" applyFill="1" applyBorder="1" applyAlignment="1">
      <alignment horizontal="left" vertical="top" wrapText="1"/>
    </xf>
    <xf numFmtId="0" fontId="74" fillId="0" borderId="40" xfId="0" applyFont="1" applyFill="1" applyBorder="1" applyAlignment="1">
      <alignment horizontal="left" vertical="top" wrapText="1"/>
    </xf>
    <xf numFmtId="0" fontId="74" fillId="0" borderId="43" xfId="0" applyFont="1" applyFill="1" applyBorder="1" applyAlignment="1">
      <alignment horizontal="left" vertical="top" wrapText="1"/>
    </xf>
    <xf numFmtId="0" fontId="74" fillId="0" borderId="41" xfId="148" applyFont="1" applyFill="1" applyBorder="1" applyAlignment="1">
      <alignment horizontal="center" vertical="top" wrapText="1"/>
    </xf>
    <xf numFmtId="0" fontId="74" fillId="0" borderId="29" xfId="148" applyFont="1" applyFill="1" applyBorder="1" applyAlignment="1">
      <alignment horizontal="center" vertical="top" wrapText="1"/>
    </xf>
    <xf numFmtId="0" fontId="74" fillId="0" borderId="42" xfId="148" applyFont="1" applyFill="1" applyBorder="1" applyAlignment="1">
      <alignment horizontal="center" vertical="top" wrapText="1"/>
    </xf>
    <xf numFmtId="0" fontId="74" fillId="0" borderId="27" xfId="0" applyFont="1" applyFill="1" applyBorder="1" applyAlignment="1">
      <alignment horizontal="center"/>
    </xf>
    <xf numFmtId="0" fontId="74" fillId="0" borderId="0" xfId="149" applyFont="1" applyFill="1" applyBorder="1" applyAlignment="1">
      <alignment horizontal="center" vertical="top" wrapText="1"/>
    </xf>
    <xf numFmtId="0" fontId="73" fillId="0" borderId="130" xfId="148" applyFont="1" applyFill="1" applyBorder="1" applyAlignment="1">
      <alignment horizontal="left" vertical="top" wrapText="1"/>
    </xf>
    <xf numFmtId="0" fontId="73" fillId="0" borderId="49" xfId="148" applyFont="1" applyFill="1" applyBorder="1" applyAlignment="1">
      <alignment horizontal="left" vertical="top" wrapText="1"/>
    </xf>
    <xf numFmtId="165" fontId="74" fillId="0" borderId="38" xfId="148" applyNumberFormat="1" applyFont="1" applyFill="1" applyBorder="1" applyAlignment="1">
      <alignment horizontal="center" vertical="top" wrapText="1"/>
    </xf>
    <xf numFmtId="165" fontId="74" fillId="0" borderId="68" xfId="148" applyNumberFormat="1" applyFont="1" applyFill="1" applyBorder="1" applyAlignment="1">
      <alignment horizontal="center" vertical="top" wrapText="1"/>
    </xf>
    <xf numFmtId="0" fontId="74" fillId="0" borderId="38" xfId="0" applyFont="1" applyFill="1" applyBorder="1" applyAlignment="1">
      <alignment horizontal="right" vertical="top"/>
    </xf>
    <xf numFmtId="0" fontId="74" fillId="0" borderId="68" xfId="0" applyFont="1" applyFill="1" applyBorder="1" applyAlignment="1">
      <alignment horizontal="right" vertical="top"/>
    </xf>
    <xf numFmtId="167" fontId="73" fillId="0" borderId="51" xfId="148" applyNumberFormat="1" applyFont="1" applyFill="1" applyBorder="1" applyAlignment="1">
      <alignment horizontal="left" vertical="top"/>
    </xf>
    <xf numFmtId="167" fontId="73" fillId="0" borderId="46" xfId="148" applyNumberFormat="1" applyFont="1" applyFill="1" applyBorder="1" applyAlignment="1">
      <alignment horizontal="left" vertical="top"/>
    </xf>
    <xf numFmtId="0" fontId="29" fillId="0" borderId="31" xfId="104" applyFont="1" applyBorder="1" applyAlignment="1">
      <alignment horizontal="center" vertical="top" wrapText="1"/>
    </xf>
    <xf numFmtId="0" fontId="29" fillId="0" borderId="56" xfId="104" applyFont="1" applyBorder="1" applyAlignment="1">
      <alignment horizontal="center" vertical="top" wrapText="1"/>
    </xf>
    <xf numFmtId="0" fontId="29" fillId="0" borderId="55" xfId="104" applyFont="1" applyBorder="1" applyAlignment="1">
      <alignment horizontal="center" vertical="top" wrapText="1"/>
    </xf>
    <xf numFmtId="0" fontId="29" fillId="0" borderId="131" xfId="104" applyFont="1" applyFill="1" applyBorder="1" applyAlignment="1">
      <alignment horizontal="center" vertical="center" textRotation="90" wrapText="1"/>
    </xf>
    <xf numFmtId="0" fontId="29" fillId="0" borderId="101" xfId="104" applyFont="1" applyFill="1" applyBorder="1" applyAlignment="1">
      <alignment horizontal="center" vertical="center" textRotation="90" wrapText="1"/>
    </xf>
    <xf numFmtId="0" fontId="29" fillId="0" borderId="104" xfId="104" applyFont="1" applyFill="1" applyBorder="1" applyAlignment="1">
      <alignment horizontal="center" vertical="center" textRotation="90" wrapText="1"/>
    </xf>
    <xf numFmtId="167" fontId="73" fillId="34" borderId="94" xfId="145" applyNumberFormat="1" applyFont="1" applyFill="1" applyBorder="1" applyAlignment="1">
      <alignment horizontal="center" vertical="center"/>
    </xf>
    <xf numFmtId="167" fontId="73" fillId="34" borderId="53" xfId="145" applyNumberFormat="1" applyFont="1" applyFill="1" applyBorder="1" applyAlignment="1">
      <alignment horizontal="center" vertical="center"/>
    </xf>
    <xf numFmtId="0" fontId="29" fillId="0" borderId="33" xfId="145" applyFont="1" applyBorder="1" applyAlignment="1">
      <alignment horizontal="center" vertical="top" wrapText="1"/>
    </xf>
    <xf numFmtId="0" fontId="29" fillId="0" borderId="40" xfId="145" applyFont="1" applyBorder="1" applyAlignment="1">
      <alignment horizontal="center" vertical="top" wrapText="1"/>
    </xf>
    <xf numFmtId="0" fontId="29" fillId="0" borderId="0" xfId="145" applyFont="1" applyBorder="1" applyAlignment="1">
      <alignment horizontal="center" vertical="top" wrapText="1"/>
    </xf>
    <xf numFmtId="0" fontId="29" fillId="0" borderId="43" xfId="145" applyFont="1" applyBorder="1" applyAlignment="1">
      <alignment horizontal="center" vertical="top" wrapText="1"/>
    </xf>
    <xf numFmtId="0" fontId="29" fillId="0" borderId="29" xfId="145" applyFont="1" applyBorder="1" applyAlignment="1">
      <alignment horizontal="center" vertical="top" wrapText="1"/>
    </xf>
    <xf numFmtId="0" fontId="29" fillId="0" borderId="42" xfId="145" applyFont="1" applyBorder="1" applyAlignment="1">
      <alignment horizontal="center" vertical="top" wrapText="1"/>
    </xf>
    <xf numFmtId="0" fontId="72" fillId="0" borderId="34" xfId="104" applyFont="1" applyFill="1" applyBorder="1" applyAlignment="1">
      <alignment horizontal="center" vertical="center" wrapText="1"/>
    </xf>
    <xf numFmtId="0" fontId="72" fillId="0" borderId="0" xfId="104" applyFont="1" applyFill="1" applyBorder="1" applyAlignment="1">
      <alignment horizontal="center" vertical="center" wrapText="1"/>
    </xf>
    <xf numFmtId="0" fontId="72" fillId="0" borderId="43" xfId="104" applyFont="1" applyFill="1" applyBorder="1" applyAlignment="1">
      <alignment horizontal="center" vertical="center" wrapText="1"/>
    </xf>
    <xf numFmtId="0" fontId="29" fillId="34" borderId="34" xfId="104" applyFont="1" applyFill="1" applyBorder="1" applyAlignment="1">
      <alignment horizontal="center" vertical="top" wrapText="1"/>
    </xf>
    <xf numFmtId="0" fontId="29" fillId="34" borderId="0" xfId="104" applyFont="1" applyFill="1" applyAlignment="1">
      <alignment horizontal="center" vertical="top" wrapText="1"/>
    </xf>
    <xf numFmtId="0" fontId="29" fillId="34" borderId="0" xfId="104" applyFont="1" applyFill="1" applyBorder="1" applyAlignment="1">
      <alignment horizontal="center" vertical="top" wrapText="1"/>
    </xf>
    <xf numFmtId="0" fontId="29" fillId="34" borderId="0" xfId="145" applyFont="1" applyFill="1" applyBorder="1" applyAlignment="1">
      <alignment horizontal="center" vertical="top"/>
    </xf>
    <xf numFmtId="0" fontId="29" fillId="34" borderId="43" xfId="145" applyFont="1" applyFill="1" applyBorder="1" applyAlignment="1">
      <alignment horizontal="center" vertical="top"/>
    </xf>
    <xf numFmtId="0" fontId="29" fillId="0" borderId="133" xfId="104" applyFont="1" applyFill="1" applyBorder="1" applyAlignment="1">
      <alignment horizontal="center" vertical="center" textRotation="90" wrapText="1"/>
    </xf>
    <xf numFmtId="0" fontId="29" fillId="0" borderId="100" xfId="104" applyFont="1" applyFill="1" applyBorder="1" applyAlignment="1">
      <alignment horizontal="center" vertical="center" textRotation="90" wrapText="1"/>
    </xf>
    <xf numFmtId="0" fontId="29" fillId="0" borderId="99" xfId="104" applyFont="1" applyFill="1" applyBorder="1" applyAlignment="1">
      <alignment horizontal="center" vertical="center" textRotation="90" wrapText="1"/>
    </xf>
    <xf numFmtId="0" fontId="125" fillId="0" borderId="131" xfId="104" applyFont="1" applyFill="1" applyBorder="1" applyAlignment="1">
      <alignment horizontal="center" vertical="center" textRotation="90" wrapText="1"/>
    </xf>
    <xf numFmtId="0" fontId="125" fillId="0" borderId="101" xfId="104" applyFont="1" applyFill="1" applyBorder="1" applyAlignment="1">
      <alignment horizontal="center" vertical="center" textRotation="90" wrapText="1"/>
    </xf>
    <xf numFmtId="0" fontId="125" fillId="0" borderId="104" xfId="104" applyFont="1" applyFill="1" applyBorder="1" applyAlignment="1">
      <alignment horizontal="center" vertical="center" textRotation="90" wrapText="1"/>
    </xf>
    <xf numFmtId="0" fontId="29" fillId="0" borderId="140" xfId="104" applyFont="1" applyFill="1" applyBorder="1" applyAlignment="1">
      <alignment horizontal="center" vertical="center" textRotation="90" wrapText="1"/>
    </xf>
    <xf numFmtId="0" fontId="29" fillId="0" borderId="102" xfId="104" applyFont="1" applyFill="1" applyBorder="1" applyAlignment="1">
      <alignment horizontal="center" vertical="center" textRotation="90" wrapText="1"/>
    </xf>
    <xf numFmtId="0" fontId="29" fillId="0" borderId="106" xfId="104" applyFont="1" applyFill="1" applyBorder="1" applyAlignment="1">
      <alignment horizontal="center" vertical="center" textRotation="90" wrapText="1"/>
    </xf>
    <xf numFmtId="0" fontId="29" fillId="0" borderId="150" xfId="104" applyFont="1" applyFill="1" applyBorder="1" applyAlignment="1">
      <alignment horizontal="center" vertical="center" textRotation="90" wrapText="1"/>
    </xf>
    <xf numFmtId="0" fontId="29" fillId="0" borderId="141" xfId="104" applyFont="1" applyFill="1" applyBorder="1" applyAlignment="1">
      <alignment horizontal="center" vertical="center" textRotation="90" wrapText="1"/>
    </xf>
    <xf numFmtId="0" fontId="29" fillId="0" borderId="105" xfId="104" applyFont="1" applyFill="1" applyBorder="1" applyAlignment="1">
      <alignment horizontal="center" vertical="center" textRotation="90" wrapText="1"/>
    </xf>
    <xf numFmtId="0" fontId="29" fillId="34" borderId="34" xfId="104" applyFont="1" applyFill="1" applyBorder="1" applyAlignment="1">
      <alignment horizontal="center" vertical="center"/>
    </xf>
    <xf numFmtId="0" fontId="29" fillId="34" borderId="0" xfId="104" applyFont="1" applyFill="1" applyBorder="1" applyAlignment="1">
      <alignment horizontal="center" vertical="center"/>
    </xf>
    <xf numFmtId="0" fontId="29" fillId="34" borderId="0" xfId="104" applyFont="1" applyFill="1" applyBorder="1" applyAlignment="1">
      <alignment horizontal="left" vertical="top" wrapText="1"/>
    </xf>
    <xf numFmtId="0" fontId="29" fillId="34" borderId="0" xfId="104" applyFont="1" applyFill="1" applyAlignment="1">
      <alignment horizontal="left" vertical="top" wrapText="1"/>
    </xf>
    <xf numFmtId="0" fontId="29" fillId="34" borderId="43" xfId="104" applyFont="1" applyFill="1" applyBorder="1" applyAlignment="1">
      <alignment horizontal="center" vertical="center"/>
    </xf>
    <xf numFmtId="0" fontId="29" fillId="0" borderId="103" xfId="145" applyFont="1" applyBorder="1" applyAlignment="1">
      <alignment horizontal="center" vertical="center" textRotation="90" wrapText="1"/>
    </xf>
    <xf numFmtId="0" fontId="29" fillId="0" borderId="107" xfId="145" applyFont="1" applyBorder="1" applyAlignment="1">
      <alignment horizontal="center" vertical="center" textRotation="90" wrapText="1"/>
    </xf>
    <xf numFmtId="0" fontId="29" fillId="0" borderId="100" xfId="145" applyFont="1" applyBorder="1" applyAlignment="1">
      <alignment horizontal="center" vertical="center" textRotation="90" wrapText="1"/>
    </xf>
    <xf numFmtId="0" fontId="29" fillId="0" borderId="99" xfId="145" applyFont="1" applyBorder="1" applyAlignment="1">
      <alignment horizontal="center" vertical="center" textRotation="90" wrapText="1"/>
    </xf>
    <xf numFmtId="0" fontId="29" fillId="0" borderId="101" xfId="145" applyFont="1" applyBorder="1" applyAlignment="1">
      <alignment horizontal="center" vertical="center" textRotation="90" wrapText="1"/>
    </xf>
    <xf numFmtId="0" fontId="29" fillId="0" borderId="104" xfId="145" applyFont="1" applyBorder="1" applyAlignment="1">
      <alignment horizontal="center" vertical="center" textRotation="90" wrapText="1"/>
    </xf>
    <xf numFmtId="167" fontId="39" fillId="34" borderId="31" xfId="145" applyNumberFormat="1" applyFont="1" applyFill="1" applyBorder="1" applyAlignment="1">
      <alignment horizontal="center" vertical="center"/>
    </xf>
    <xf numFmtId="167" fontId="39" fillId="34" borderId="56" xfId="145" applyNumberFormat="1" applyFont="1" applyFill="1" applyBorder="1" applyAlignment="1">
      <alignment horizontal="center" vertical="center"/>
    </xf>
    <xf numFmtId="167" fontId="39" fillId="34" borderId="55" xfId="145" applyNumberFormat="1" applyFont="1" applyFill="1" applyBorder="1" applyAlignment="1">
      <alignment horizontal="center" vertical="center"/>
    </xf>
    <xf numFmtId="0" fontId="29" fillId="34" borderId="21" xfId="104" applyFont="1" applyFill="1" applyBorder="1" applyAlignment="1">
      <alignment horizontal="center" vertical="center" wrapText="1"/>
    </xf>
    <xf numFmtId="0" fontId="29" fillId="34" borderId="33" xfId="104" applyFont="1" applyFill="1" applyBorder="1" applyAlignment="1">
      <alignment horizontal="center" vertical="center" wrapText="1"/>
    </xf>
    <xf numFmtId="0" fontId="29" fillId="34" borderId="40" xfId="104" applyFont="1" applyFill="1" applyBorder="1" applyAlignment="1">
      <alignment horizontal="center" vertical="center" wrapText="1"/>
    </xf>
    <xf numFmtId="0" fontId="29" fillId="34" borderId="34" xfId="104" applyFont="1" applyFill="1" applyBorder="1" applyAlignment="1">
      <alignment horizontal="center" vertical="center" wrapText="1"/>
    </xf>
    <xf numFmtId="0" fontId="29" fillId="34" borderId="0" xfId="104" applyFont="1" applyFill="1" applyBorder="1" applyAlignment="1">
      <alignment horizontal="center" vertical="center" wrapText="1"/>
    </xf>
    <xf numFmtId="0" fontId="29" fillId="34" borderId="43" xfId="104" applyFont="1" applyFill="1" applyBorder="1" applyAlignment="1">
      <alignment horizontal="center" vertical="center" wrapText="1"/>
    </xf>
    <xf numFmtId="0" fontId="74" fillId="34" borderId="21" xfId="145" applyFont="1" applyFill="1" applyBorder="1" applyAlignment="1">
      <alignment horizontal="center" vertical="top" wrapText="1"/>
    </xf>
    <xf numFmtId="0" fontId="29" fillId="34" borderId="33" xfId="145" applyFont="1" applyFill="1" applyBorder="1" applyAlignment="1">
      <alignment horizontal="center" vertical="top" wrapText="1"/>
    </xf>
    <xf numFmtId="0" fontId="29" fillId="34" borderId="40" xfId="145" applyFont="1" applyFill="1" applyBorder="1" applyAlignment="1">
      <alignment horizontal="center" vertical="top" wrapText="1"/>
    </xf>
    <xf numFmtId="0" fontId="29" fillId="34" borderId="34" xfId="145" applyFont="1" applyFill="1" applyBorder="1" applyAlignment="1">
      <alignment horizontal="center" vertical="top" wrapText="1"/>
    </xf>
    <xf numFmtId="0" fontId="29" fillId="34" borderId="0" xfId="145" applyFont="1" applyFill="1" applyBorder="1" applyAlignment="1">
      <alignment horizontal="center" vertical="top" wrapText="1"/>
    </xf>
    <xf numFmtId="0" fontId="29" fillId="34" borderId="43" xfId="145" applyFont="1" applyFill="1" applyBorder="1" applyAlignment="1">
      <alignment horizontal="center" vertical="top" wrapText="1"/>
    </xf>
    <xf numFmtId="0" fontId="29" fillId="34" borderId="21" xfId="145" applyFont="1" applyFill="1" applyBorder="1" applyAlignment="1">
      <alignment horizontal="center" vertical="top" wrapText="1"/>
    </xf>
    <xf numFmtId="0" fontId="29" fillId="34" borderId="41" xfId="145" applyFont="1" applyFill="1" applyBorder="1" applyAlignment="1">
      <alignment horizontal="center" vertical="top" wrapText="1"/>
    </xf>
    <xf numFmtId="0" fontId="29" fillId="34" borderId="29" xfId="145" applyFont="1" applyFill="1" applyBorder="1" applyAlignment="1">
      <alignment horizontal="center" vertical="top" wrapText="1"/>
    </xf>
    <xf numFmtId="0" fontId="29" fillId="34" borderId="42" xfId="145" applyFont="1" applyFill="1" applyBorder="1" applyAlignment="1">
      <alignment horizontal="center" vertical="top" wrapText="1"/>
    </xf>
    <xf numFmtId="0" fontId="39" fillId="34" borderId="49" xfId="104" applyFont="1" applyFill="1" applyBorder="1" applyAlignment="1">
      <alignment horizontal="center" vertical="top" wrapText="1"/>
    </xf>
    <xf numFmtId="0" fontId="39" fillId="34" borderId="34" xfId="104" applyFont="1" applyFill="1" applyBorder="1" applyAlignment="1">
      <alignment horizontal="center" vertical="top" wrapText="1"/>
    </xf>
    <xf numFmtId="0" fontId="39" fillId="34" borderId="43" xfId="104" applyFont="1" applyFill="1" applyBorder="1" applyAlignment="1">
      <alignment horizontal="center" vertical="top" wrapText="1"/>
    </xf>
    <xf numFmtId="0" fontId="29" fillId="34" borderId="34" xfId="104" applyFont="1" applyFill="1" applyBorder="1" applyAlignment="1">
      <alignment horizontal="right" vertical="center" wrapText="1"/>
    </xf>
    <xf numFmtId="0" fontId="29" fillId="34" borderId="0" xfId="104" applyFont="1" applyFill="1" applyBorder="1" applyAlignment="1">
      <alignment horizontal="right" vertical="center" wrapText="1"/>
    </xf>
    <xf numFmtId="0" fontId="29" fillId="34" borderId="37" xfId="104" applyFont="1" applyFill="1" applyBorder="1" applyAlignment="1">
      <alignment horizontal="right" vertical="center" wrapText="1"/>
    </xf>
    <xf numFmtId="0" fontId="29" fillId="34" borderId="68" xfId="104" applyFont="1" applyFill="1" applyBorder="1" applyAlignment="1">
      <alignment horizontal="right" vertical="center" wrapText="1"/>
    </xf>
    <xf numFmtId="0" fontId="29" fillId="34" borderId="34" xfId="104" applyFont="1" applyFill="1" applyBorder="1" applyAlignment="1">
      <alignment horizontal="right" vertical="center"/>
    </xf>
    <xf numFmtId="0" fontId="29" fillId="34" borderId="0" xfId="104" applyFont="1" applyFill="1" applyBorder="1" applyAlignment="1">
      <alignment horizontal="right" vertical="center"/>
    </xf>
    <xf numFmtId="0" fontId="29" fillId="34" borderId="37" xfId="104" applyFont="1" applyFill="1" applyBorder="1" applyAlignment="1">
      <alignment horizontal="right" vertical="center"/>
    </xf>
    <xf numFmtId="0" fontId="29" fillId="0" borderId="21" xfId="145" applyFont="1" applyBorder="1" applyAlignment="1">
      <alignment horizontal="center" vertical="top" wrapText="1"/>
    </xf>
    <xf numFmtId="0" fontId="29" fillId="0" borderId="45" xfId="145" applyFont="1" applyBorder="1" applyAlignment="1">
      <alignment horizontal="center" vertical="top" wrapText="1"/>
    </xf>
    <xf numFmtId="0" fontId="29" fillId="0" borderId="21" xfId="145" applyFont="1" applyFill="1" applyBorder="1" applyAlignment="1">
      <alignment horizontal="center" vertical="top" wrapText="1"/>
    </xf>
    <xf numFmtId="0" fontId="29" fillId="0" borderId="33" xfId="145" applyFont="1" applyFill="1" applyBorder="1" applyAlignment="1">
      <alignment horizontal="center" vertical="top" wrapText="1"/>
    </xf>
    <xf numFmtId="0" fontId="29" fillId="0" borderId="34" xfId="145" applyFont="1" applyFill="1" applyBorder="1" applyAlignment="1">
      <alignment horizontal="center" vertical="top" wrapText="1"/>
    </xf>
    <xf numFmtId="0" fontId="29" fillId="0" borderId="0" xfId="145" applyFont="1" applyFill="1" applyBorder="1" applyAlignment="1">
      <alignment horizontal="center" vertical="top" wrapText="1"/>
    </xf>
    <xf numFmtId="0" fontId="29" fillId="0" borderId="41" xfId="145" applyFont="1" applyFill="1" applyBorder="1" applyAlignment="1">
      <alignment horizontal="center" vertical="top" wrapText="1"/>
    </xf>
    <xf numFmtId="0" fontId="29" fillId="0" borderId="29" xfId="145" applyFont="1" applyFill="1" applyBorder="1" applyAlignment="1">
      <alignment horizontal="center" vertical="top" wrapText="1"/>
    </xf>
    <xf numFmtId="0" fontId="29" fillId="0" borderId="42" xfId="145" applyFont="1" applyFill="1" applyBorder="1" applyAlignment="1">
      <alignment horizontal="center" vertical="top" wrapText="1"/>
    </xf>
    <xf numFmtId="0" fontId="29" fillId="0" borderId="21" xfId="145" applyFont="1" applyBorder="1" applyAlignment="1">
      <alignment horizontal="left" vertical="top" wrapText="1"/>
    </xf>
    <xf numFmtId="0" fontId="29" fillId="0" borderId="33" xfId="145" applyFont="1" applyBorder="1" applyAlignment="1">
      <alignment horizontal="left" vertical="top" wrapText="1"/>
    </xf>
    <xf numFmtId="0" fontId="29" fillId="0" borderId="34" xfId="145" applyFont="1" applyBorder="1" applyAlignment="1">
      <alignment horizontal="left" vertical="top" wrapText="1"/>
    </xf>
    <xf numFmtId="0" fontId="29" fillId="0" borderId="0" xfId="145" applyFont="1" applyBorder="1" applyAlignment="1">
      <alignment horizontal="left" vertical="top" wrapText="1"/>
    </xf>
    <xf numFmtId="0" fontId="29" fillId="0" borderId="41" xfId="145" applyFont="1" applyBorder="1" applyAlignment="1">
      <alignment horizontal="left" vertical="top" wrapText="1"/>
    </xf>
    <xf numFmtId="0" fontId="29" fillId="0" borderId="29" xfId="145" applyFont="1" applyBorder="1" applyAlignment="1">
      <alignment horizontal="left" vertical="top" wrapText="1"/>
    </xf>
    <xf numFmtId="0" fontId="29" fillId="0" borderId="40" xfId="145" applyFont="1" applyBorder="1" applyAlignment="1">
      <alignment horizontal="left" vertical="top" wrapText="1"/>
    </xf>
    <xf numFmtId="0" fontId="29" fillId="0" borderId="43" xfId="145" applyFont="1" applyBorder="1" applyAlignment="1">
      <alignment horizontal="left" vertical="top" wrapText="1"/>
    </xf>
    <xf numFmtId="0" fontId="29" fillId="0" borderId="42" xfId="145" applyFont="1" applyBorder="1" applyAlignment="1">
      <alignment horizontal="left" vertical="top" wrapText="1"/>
    </xf>
    <xf numFmtId="0" fontId="29" fillId="0" borderId="33" xfId="145" applyFont="1" applyBorder="1" applyAlignment="1">
      <alignment horizontal="center" vertical="center" wrapText="1"/>
    </xf>
    <xf numFmtId="0" fontId="29" fillId="0" borderId="0" xfId="145" applyFont="1" applyBorder="1" applyAlignment="1">
      <alignment horizontal="center" vertical="center" wrapText="1"/>
    </xf>
    <xf numFmtId="0" fontId="29" fillId="0" borderId="29" xfId="145" applyFont="1" applyBorder="1" applyAlignment="1">
      <alignment horizontal="center" vertical="center" wrapText="1"/>
    </xf>
    <xf numFmtId="0" fontId="29" fillId="0" borderId="21" xfId="145" applyFont="1" applyBorder="1" applyAlignment="1">
      <alignment horizontal="center" vertical="center" wrapText="1"/>
    </xf>
    <xf numFmtId="0" fontId="29" fillId="0" borderId="40" xfId="145" applyFont="1" applyBorder="1" applyAlignment="1">
      <alignment horizontal="center" vertical="center" wrapText="1"/>
    </xf>
    <xf numFmtId="0" fontId="29" fillId="0" borderId="34" xfId="145" applyFont="1" applyBorder="1" applyAlignment="1">
      <alignment horizontal="center" vertical="center" wrapText="1"/>
    </xf>
    <xf numFmtId="0" fontId="29" fillId="0" borderId="43" xfId="145" applyFont="1" applyBorder="1" applyAlignment="1">
      <alignment horizontal="center" vertical="center" wrapText="1"/>
    </xf>
    <xf numFmtId="0" fontId="29" fillId="0" borderId="41" xfId="145" applyFont="1" applyBorder="1" applyAlignment="1">
      <alignment horizontal="center" vertical="center" wrapText="1"/>
    </xf>
    <xf numFmtId="0" fontId="29" fillId="0" borderId="42" xfId="145" applyFont="1" applyBorder="1" applyAlignment="1">
      <alignment horizontal="center" vertical="center" wrapText="1"/>
    </xf>
    <xf numFmtId="0" fontId="29" fillId="34" borderId="21" xfId="145" applyFont="1" applyFill="1" applyBorder="1" applyAlignment="1">
      <alignment horizontal="center" vertical="center" wrapText="1"/>
    </xf>
    <xf numFmtId="0" fontId="29" fillId="34" borderId="33" xfId="145" applyFont="1" applyFill="1" applyBorder="1" applyAlignment="1">
      <alignment horizontal="center" vertical="center" wrapText="1"/>
    </xf>
    <xf numFmtId="0" fontId="29" fillId="34" borderId="40" xfId="145" applyFont="1" applyFill="1" applyBorder="1" applyAlignment="1">
      <alignment horizontal="center" vertical="center" wrapText="1"/>
    </xf>
    <xf numFmtId="0" fontId="29" fillId="34" borderId="34" xfId="145" applyFont="1" applyFill="1" applyBorder="1" applyAlignment="1">
      <alignment horizontal="center" vertical="center" wrapText="1"/>
    </xf>
    <xf numFmtId="0" fontId="29" fillId="34" borderId="0" xfId="145" applyFont="1" applyFill="1" applyBorder="1" applyAlignment="1">
      <alignment horizontal="center" vertical="center" wrapText="1"/>
    </xf>
    <xf numFmtId="0" fontId="29" fillId="34" borderId="43" xfId="145" applyFont="1" applyFill="1" applyBorder="1" applyAlignment="1">
      <alignment horizontal="center" vertical="center" wrapText="1"/>
    </xf>
    <xf numFmtId="0" fontId="29" fillId="34" borderId="41" xfId="145" applyFont="1" applyFill="1" applyBorder="1" applyAlignment="1">
      <alignment horizontal="center" vertical="center" wrapText="1"/>
    </xf>
    <xf numFmtId="0" fontId="29" fillId="34" borderId="29" xfId="145" applyFont="1" applyFill="1" applyBorder="1" applyAlignment="1">
      <alignment horizontal="center" vertical="center" wrapText="1"/>
    </xf>
    <xf numFmtId="0" fontId="29" fillId="34" borderId="42" xfId="145" applyFont="1" applyFill="1" applyBorder="1" applyAlignment="1">
      <alignment horizontal="center" vertical="center" wrapText="1"/>
    </xf>
    <xf numFmtId="0" fontId="29" fillId="0" borderId="132" xfId="104" applyFont="1" applyBorder="1" applyAlignment="1">
      <alignment horizontal="center" vertical="center" textRotation="90" wrapText="1"/>
    </xf>
    <xf numFmtId="0" fontId="29" fillId="0" borderId="51" xfId="104" applyFont="1" applyBorder="1" applyAlignment="1">
      <alignment horizontal="center" vertical="center"/>
    </xf>
    <xf numFmtId="0" fontId="29" fillId="0" borderId="42" xfId="104" applyFont="1" applyBorder="1" applyAlignment="1">
      <alignment horizontal="center" vertical="center"/>
    </xf>
    <xf numFmtId="0" fontId="29" fillId="0" borderId="20" xfId="145" applyFont="1" applyBorder="1" applyAlignment="1">
      <alignment horizontal="left" vertical="top" wrapText="1"/>
    </xf>
    <xf numFmtId="0" fontId="29" fillId="0" borderId="50" xfId="104" applyFont="1" applyBorder="1" applyAlignment="1">
      <alignment horizontal="right" vertical="center" wrapText="1"/>
    </xf>
    <xf numFmtId="0" fontId="29" fillId="0" borderId="38" xfId="104" applyFont="1" applyBorder="1" applyAlignment="1">
      <alignment horizontal="right" vertical="center" wrapText="1"/>
    </xf>
    <xf numFmtId="0" fontId="29" fillId="0" borderId="45" xfId="104" applyFont="1" applyBorder="1" applyAlignment="1">
      <alignment horizontal="right" vertical="center" wrapText="1"/>
    </xf>
    <xf numFmtId="0" fontId="29" fillId="0" borderId="68" xfId="104" applyFont="1" applyBorder="1" applyAlignment="1">
      <alignment horizontal="right" vertical="center" wrapText="1"/>
    </xf>
    <xf numFmtId="0" fontId="29" fillId="0" borderId="52" xfId="104" applyFont="1" applyBorder="1" applyAlignment="1">
      <alignment horizontal="center" vertical="center" wrapText="1"/>
    </xf>
    <xf numFmtId="0" fontId="29" fillId="0" borderId="96" xfId="147" applyFont="1" applyBorder="1" applyAlignment="1">
      <alignment horizontal="left" vertical="top" wrapText="1"/>
    </xf>
    <xf numFmtId="0" fontId="29" fillId="0" borderId="47" xfId="147" applyFont="1" applyBorder="1" applyAlignment="1">
      <alignment horizontal="left" vertical="top" wrapText="1"/>
    </xf>
    <xf numFmtId="0" fontId="29" fillId="0" borderId="0" xfId="104" applyFont="1" applyAlignment="1">
      <alignment horizontal="center" vertical="top" wrapText="1"/>
    </xf>
    <xf numFmtId="0" fontId="29" fillId="34" borderId="21" xfId="145" applyFont="1" applyFill="1" applyBorder="1" applyAlignment="1">
      <alignment horizontal="left" vertical="top" wrapText="1"/>
    </xf>
    <xf numFmtId="0" fontId="29" fillId="34" borderId="33" xfId="145" applyFont="1" applyFill="1" applyBorder="1" applyAlignment="1">
      <alignment horizontal="left" vertical="top" wrapText="1"/>
    </xf>
    <xf numFmtId="0" fontId="29" fillId="34" borderId="34" xfId="145" applyFont="1" applyFill="1" applyBorder="1" applyAlignment="1">
      <alignment horizontal="left" vertical="top" wrapText="1"/>
    </xf>
    <xf numFmtId="0" fontId="29" fillId="34" borderId="0" xfId="145" applyFont="1" applyFill="1" applyBorder="1" applyAlignment="1">
      <alignment horizontal="left" vertical="top" wrapText="1"/>
    </xf>
    <xf numFmtId="0" fontId="39" fillId="0" borderId="49" xfId="104" applyFont="1" applyBorder="1" applyAlignment="1">
      <alignment horizontal="center" vertical="top" wrapText="1"/>
    </xf>
    <xf numFmtId="0" fontId="39" fillId="0" borderId="34" xfId="104" applyFont="1" applyBorder="1" applyAlignment="1">
      <alignment horizontal="center" vertical="top" wrapText="1"/>
    </xf>
    <xf numFmtId="0" fontId="29" fillId="0" borderId="96" xfId="104" applyFont="1" applyBorder="1" applyAlignment="1">
      <alignment horizontal="left" vertical="top" wrapText="1"/>
    </xf>
    <xf numFmtId="0" fontId="29" fillId="0" borderId="47" xfId="104" applyFont="1" applyBorder="1" applyAlignment="1">
      <alignment horizontal="left" vertical="top" wrapText="1"/>
    </xf>
    <xf numFmtId="0" fontId="29" fillId="34" borderId="10" xfId="145" applyFont="1" applyFill="1" applyBorder="1" applyAlignment="1">
      <alignment horizontal="center" vertical="top" wrapText="1"/>
    </xf>
    <xf numFmtId="0" fontId="29" fillId="34" borderId="11" xfId="145" applyFont="1" applyFill="1" applyBorder="1" applyAlignment="1">
      <alignment horizontal="center" vertical="top" wrapText="1"/>
    </xf>
    <xf numFmtId="0" fontId="29" fillId="34" borderId="12" xfId="145" applyFont="1" applyFill="1" applyBorder="1" applyAlignment="1">
      <alignment horizontal="center" vertical="top" wrapText="1"/>
    </xf>
    <xf numFmtId="0" fontId="29" fillId="34" borderId="14" xfId="145" applyFont="1" applyFill="1" applyBorder="1" applyAlignment="1">
      <alignment horizontal="center" vertical="top" wrapText="1"/>
    </xf>
    <xf numFmtId="0" fontId="29" fillId="34" borderId="13" xfId="145" applyFont="1" applyFill="1" applyBorder="1" applyAlignment="1">
      <alignment horizontal="center" vertical="top" wrapText="1"/>
    </xf>
    <xf numFmtId="0" fontId="29" fillId="0" borderId="20" xfId="145" applyFont="1" applyBorder="1" applyAlignment="1">
      <alignment horizontal="center" vertical="top" wrapText="1"/>
    </xf>
    <xf numFmtId="168" fontId="29" fillId="0" borderId="98" xfId="104" applyNumberFormat="1" applyFont="1" applyBorder="1" applyAlignment="1">
      <alignment horizontal="center" vertical="center"/>
    </xf>
    <xf numFmtId="168" fontId="29" fillId="0" borderId="48" xfId="104" applyNumberFormat="1" applyFont="1" applyBorder="1" applyAlignment="1">
      <alignment horizontal="center" vertical="center"/>
    </xf>
    <xf numFmtId="168" fontId="29" fillId="0" borderId="48" xfId="104" applyNumberFormat="1" applyFont="1" applyBorder="1" applyAlignment="1">
      <alignment horizontal="left" vertical="center" wrapText="1"/>
    </xf>
    <xf numFmtId="0" fontId="29" fillId="0" borderId="52" xfId="104" applyFont="1" applyBorder="1" applyAlignment="1">
      <alignment horizontal="left" vertical="top" wrapText="1"/>
    </xf>
    <xf numFmtId="0" fontId="29" fillId="0" borderId="94" xfId="104" applyFont="1" applyBorder="1" applyAlignment="1">
      <alignment horizontal="left" vertical="top" wrapText="1"/>
    </xf>
    <xf numFmtId="0" fontId="29" fillId="0" borderId="131" xfId="104" applyFont="1" applyBorder="1" applyAlignment="1">
      <alignment horizontal="center" vertical="center" textRotation="90" wrapText="1"/>
    </xf>
    <xf numFmtId="0" fontId="29" fillId="0" borderId="101" xfId="104" applyFont="1" applyBorder="1" applyAlignment="1">
      <alignment horizontal="center" vertical="center" textRotation="90" wrapText="1"/>
    </xf>
    <xf numFmtId="0" fontId="29" fillId="0" borderId="104" xfId="104" applyFont="1" applyBorder="1" applyAlignment="1">
      <alignment horizontal="center" vertical="center" textRotation="90" wrapText="1"/>
    </xf>
    <xf numFmtId="0" fontId="29" fillId="0" borderId="47" xfId="104" applyFont="1" applyBorder="1" applyAlignment="1">
      <alignment horizontal="right" vertical="center"/>
    </xf>
    <xf numFmtId="0" fontId="29" fillId="0" borderId="37" xfId="104" applyFont="1" applyBorder="1" applyAlignment="1">
      <alignment horizontal="right" vertical="center"/>
    </xf>
    <xf numFmtId="0" fontId="29" fillId="0" borderId="0" xfId="104" applyFont="1" applyAlignment="1">
      <alignment horizontal="left" vertical="top" wrapText="1"/>
    </xf>
    <xf numFmtId="0" fontId="29" fillId="0" borderId="50" xfId="104" applyFont="1" applyBorder="1" applyAlignment="1">
      <alignment horizontal="center" vertical="center"/>
    </xf>
    <xf numFmtId="0" fontId="29" fillId="0" borderId="38" xfId="104" applyFont="1" applyBorder="1" applyAlignment="1">
      <alignment horizontal="center" vertical="center"/>
    </xf>
    <xf numFmtId="0" fontId="29" fillId="0" borderId="38" xfId="104" applyFont="1" applyBorder="1" applyAlignment="1">
      <alignment horizontal="left" vertical="top" wrapText="1"/>
    </xf>
    <xf numFmtId="0" fontId="29" fillId="0" borderId="43" xfId="104" applyFont="1" applyBorder="1" applyAlignment="1">
      <alignment horizontal="center" vertical="center"/>
    </xf>
    <xf numFmtId="168" fontId="29" fillId="0" borderId="48" xfId="145" applyNumberFormat="1" applyFont="1" applyBorder="1" applyAlignment="1">
      <alignment horizontal="left" vertical="center"/>
    </xf>
    <xf numFmtId="168" fontId="29" fillId="0" borderId="48" xfId="104" applyNumberFormat="1" applyFont="1" applyBorder="1" applyAlignment="1">
      <alignment horizontal="left" vertical="center"/>
    </xf>
    <xf numFmtId="0" fontId="29" fillId="0" borderId="96" xfId="147" applyFont="1" applyBorder="1" applyAlignment="1">
      <alignment horizontal="center" vertical="center" wrapText="1"/>
    </xf>
    <xf numFmtId="0" fontId="29" fillId="0" borderId="47" xfId="147" applyFont="1" applyBorder="1" applyAlignment="1">
      <alignment horizontal="center" vertical="center" wrapText="1"/>
    </xf>
    <xf numFmtId="0" fontId="29" fillId="0" borderId="47" xfId="104" applyFont="1" applyBorder="1" applyAlignment="1">
      <alignment horizontal="left" vertical="center" wrapText="1"/>
    </xf>
    <xf numFmtId="0" fontId="29" fillId="0" borderId="37" xfId="104" applyFont="1" applyBorder="1" applyAlignment="1">
      <alignment horizontal="left" vertical="center" wrapText="1"/>
    </xf>
    <xf numFmtId="0" fontId="29" fillId="0" borderId="50" xfId="104" applyFont="1" applyBorder="1" applyAlignment="1">
      <alignment horizontal="left" vertical="top" wrapText="1"/>
    </xf>
    <xf numFmtId="0" fontId="29" fillId="0" borderId="34" xfId="145" applyFont="1" applyBorder="1" applyAlignment="1">
      <alignment horizontal="center" vertical="top" wrapText="1"/>
    </xf>
    <xf numFmtId="0" fontId="29" fillId="0" borderId="133" xfId="104" applyFont="1" applyBorder="1" applyAlignment="1">
      <alignment horizontal="center" vertical="center" textRotation="90" wrapText="1"/>
    </xf>
    <xf numFmtId="0" fontId="74" fillId="34" borderId="62" xfId="145" applyFont="1" applyFill="1" applyBorder="1" applyAlignment="1">
      <alignment horizontal="center" vertical="top" wrapText="1"/>
    </xf>
    <xf numFmtId="0" fontId="74" fillId="34" borderId="33" xfId="145" applyFont="1" applyFill="1" applyBorder="1" applyAlignment="1">
      <alignment horizontal="center" vertical="top" wrapText="1"/>
    </xf>
    <xf numFmtId="0" fontId="74" fillId="34" borderId="40" xfId="145" applyFont="1" applyFill="1" applyBorder="1" applyAlignment="1">
      <alignment horizontal="center" vertical="top" wrapText="1"/>
    </xf>
    <xf numFmtId="0" fontId="74" fillId="34" borderId="14" xfId="145" applyFont="1" applyFill="1" applyBorder="1" applyAlignment="1">
      <alignment horizontal="center" vertical="top" wrapText="1"/>
    </xf>
    <xf numFmtId="0" fontId="74" fillId="34" borderId="0" xfId="145" applyFont="1" applyFill="1" applyBorder="1" applyAlignment="1">
      <alignment horizontal="center" vertical="top" wrapText="1"/>
    </xf>
    <xf numFmtId="0" fontId="74" fillId="34" borderId="43" xfId="145" applyFont="1" applyFill="1" applyBorder="1" applyAlignment="1">
      <alignment horizontal="center" vertical="top" wrapText="1"/>
    </xf>
    <xf numFmtId="0" fontId="74" fillId="34" borderId="28" xfId="145" applyFont="1" applyFill="1" applyBorder="1" applyAlignment="1">
      <alignment horizontal="center" vertical="top" wrapText="1"/>
    </xf>
    <xf numFmtId="0" fontId="74" fillId="34" borderId="29" xfId="145" applyFont="1" applyFill="1" applyBorder="1" applyAlignment="1">
      <alignment horizontal="center" vertical="top" wrapText="1"/>
    </xf>
    <xf numFmtId="0" fontId="74" fillId="34" borderId="42" xfId="145" applyFont="1" applyFill="1" applyBorder="1" applyAlignment="1">
      <alignment horizontal="center" vertical="top" wrapText="1"/>
    </xf>
    <xf numFmtId="0" fontId="55" fillId="0" borderId="43" xfId="149" applyFont="1" applyBorder="1" applyAlignment="1">
      <alignment horizontal="center" vertical="center"/>
    </xf>
    <xf numFmtId="0" fontId="55" fillId="0" borderId="0" xfId="149" applyFont="1" applyAlignment="1">
      <alignment horizontal="center" vertical="center"/>
    </xf>
    <xf numFmtId="0" fontId="74" fillId="0" borderId="47" xfId="145" applyFont="1" applyBorder="1" applyAlignment="1">
      <alignment horizontal="left" vertical="top" wrapText="1"/>
    </xf>
    <xf numFmtId="0" fontId="74" fillId="0" borderId="37" xfId="145" applyFont="1" applyBorder="1" applyAlignment="1">
      <alignment horizontal="left" vertical="top" wrapText="1"/>
    </xf>
    <xf numFmtId="0" fontId="74" fillId="0" borderId="53" xfId="104" applyFont="1" applyBorder="1" applyAlignment="1">
      <alignment horizontal="center" vertical="center"/>
    </xf>
    <xf numFmtId="0" fontId="29" fillId="0" borderId="52" xfId="145" applyFont="1" applyBorder="1" applyAlignment="1">
      <alignment horizontal="left" vertical="center" wrapText="1"/>
    </xf>
    <xf numFmtId="0" fontId="29" fillId="0" borderId="94" xfId="145" applyFont="1" applyBorder="1" applyAlignment="1">
      <alignment horizontal="left" vertical="center" wrapText="1"/>
    </xf>
    <xf numFmtId="0" fontId="29" fillId="0" borderId="41" xfId="145" applyFont="1" applyBorder="1" applyAlignment="1">
      <alignment horizontal="center" vertical="top" wrapText="1"/>
    </xf>
    <xf numFmtId="0" fontId="18" fillId="0" borderId="34" xfId="169" applyFill="1" applyBorder="1" applyAlignment="1">
      <alignment horizontal="center"/>
    </xf>
    <xf numFmtId="0" fontId="18" fillId="0" borderId="0" xfId="169" applyFill="1" applyBorder="1" applyAlignment="1">
      <alignment horizontal="center"/>
    </xf>
    <xf numFmtId="0" fontId="18" fillId="0" borderId="43" xfId="169" applyFill="1" applyBorder="1" applyAlignment="1">
      <alignment horizontal="center"/>
    </xf>
    <xf numFmtId="0" fontId="18" fillId="0" borderId="41" xfId="169" applyFill="1" applyBorder="1" applyAlignment="1">
      <alignment horizontal="center"/>
    </xf>
    <xf numFmtId="0" fontId="18" fillId="0" borderId="29" xfId="169" applyFill="1" applyBorder="1" applyAlignment="1">
      <alignment horizontal="center"/>
    </xf>
    <xf numFmtId="0" fontId="18" fillId="0" borderId="42" xfId="169" applyFill="1" applyBorder="1" applyAlignment="1">
      <alignment horizontal="center"/>
    </xf>
    <xf numFmtId="0" fontId="29" fillId="0" borderId="10" xfId="145" applyFont="1" applyBorder="1" applyAlignment="1">
      <alignment horizontal="center" vertical="top" wrapText="1"/>
    </xf>
    <xf numFmtId="0" fontId="29" fillId="0" borderId="11" xfId="145" applyFont="1" applyBorder="1" applyAlignment="1">
      <alignment horizontal="center" vertical="top" wrapText="1"/>
    </xf>
    <xf numFmtId="0" fontId="29" fillId="0" borderId="12" xfId="145" applyFont="1" applyBorder="1" applyAlignment="1">
      <alignment horizontal="center" vertical="top" wrapText="1"/>
    </xf>
    <xf numFmtId="0" fontId="29" fillId="0" borderId="14" xfId="145" applyFont="1" applyBorder="1" applyAlignment="1">
      <alignment horizontal="center" vertical="top" wrapText="1"/>
    </xf>
    <xf numFmtId="0" fontId="29" fillId="0" borderId="13" xfId="145" applyFont="1" applyBorder="1" applyAlignment="1">
      <alignment horizontal="center" vertical="top" wrapText="1"/>
    </xf>
    <xf numFmtId="0" fontId="29" fillId="0" borderId="28" xfId="145" applyFont="1" applyBorder="1" applyAlignment="1">
      <alignment horizontal="center" vertical="top" wrapText="1"/>
    </xf>
    <xf numFmtId="0" fontId="29" fillId="0" borderId="30" xfId="145" applyFont="1" applyBorder="1" applyAlignment="1">
      <alignment horizontal="center" vertical="top" wrapText="1"/>
    </xf>
    <xf numFmtId="168" fontId="74" fillId="0" borderId="98" xfId="104" applyNumberFormat="1" applyFont="1" applyBorder="1" applyAlignment="1">
      <alignment horizontal="center" vertical="center"/>
    </xf>
    <xf numFmtId="168" fontId="74" fillId="0" borderId="48" xfId="104" applyNumberFormat="1" applyFont="1" applyBorder="1" applyAlignment="1">
      <alignment horizontal="center" vertical="center"/>
    </xf>
    <xf numFmtId="0" fontId="29" fillId="0" borderId="49" xfId="145" applyFont="1" applyBorder="1" applyAlignment="1">
      <alignment horizontal="left" vertical="top" wrapText="1"/>
    </xf>
    <xf numFmtId="0" fontId="29" fillId="0" borderId="47" xfId="145" applyFont="1" applyBorder="1" applyAlignment="1">
      <alignment horizontal="center" vertical="top" wrapText="1"/>
    </xf>
    <xf numFmtId="0" fontId="29" fillId="0" borderId="37" xfId="145" applyFont="1" applyBorder="1" applyAlignment="1">
      <alignment horizontal="center" vertical="top" wrapText="1"/>
    </xf>
    <xf numFmtId="0" fontId="55" fillId="0" borderId="40" xfId="149" applyFont="1" applyBorder="1" applyAlignment="1">
      <alignment horizontal="center" vertical="center"/>
    </xf>
    <xf numFmtId="0" fontId="55" fillId="0" borderId="33" xfId="149" applyFont="1" applyBorder="1" applyAlignment="1">
      <alignment horizontal="center" vertical="center"/>
    </xf>
    <xf numFmtId="0" fontId="18" fillId="0" borderId="34" xfId="104" applyBorder="1" applyAlignment="1">
      <alignment horizontal="center" vertical="center"/>
    </xf>
    <xf numFmtId="0" fontId="18" fillId="0" borderId="0" xfId="104" applyAlignment="1">
      <alignment horizontal="center" vertical="center"/>
    </xf>
    <xf numFmtId="0" fontId="18" fillId="0" borderId="0" xfId="104" applyBorder="1" applyAlignment="1">
      <alignment horizontal="center" vertical="center"/>
    </xf>
    <xf numFmtId="0" fontId="29" fillId="0" borderId="45" xfId="104" applyFont="1" applyBorder="1" applyAlignment="1">
      <alignment horizontal="left" vertical="top" wrapText="1"/>
    </xf>
    <xf numFmtId="0" fontId="29" fillId="0" borderId="68" xfId="104" applyFont="1" applyBorder="1" applyAlignment="1">
      <alignment horizontal="left" vertical="top" wrapText="1"/>
    </xf>
    <xf numFmtId="165" fontId="29" fillId="0" borderId="51" xfId="104" applyNumberFormat="1" applyFont="1" applyBorder="1" applyAlignment="1">
      <alignment horizontal="center" vertical="center"/>
    </xf>
    <xf numFmtId="165" fontId="29" fillId="0" borderId="46" xfId="104" applyNumberFormat="1" applyFont="1" applyBorder="1" applyAlignment="1">
      <alignment horizontal="center" vertical="center"/>
    </xf>
    <xf numFmtId="165" fontId="29" fillId="0" borderId="40" xfId="104" applyNumberFormat="1" applyFont="1" applyBorder="1" applyAlignment="1">
      <alignment horizontal="center" vertical="center"/>
    </xf>
    <xf numFmtId="167" fontId="39" fillId="0" borderId="31" xfId="145" applyNumberFormat="1" applyFont="1" applyFill="1" applyBorder="1" applyAlignment="1">
      <alignment horizontal="center" vertical="center"/>
    </xf>
    <xf numFmtId="167" fontId="39" fillId="0" borderId="56" xfId="145" applyNumberFormat="1" applyFont="1" applyFill="1" applyBorder="1" applyAlignment="1">
      <alignment horizontal="center" vertical="center"/>
    </xf>
    <xf numFmtId="167" fontId="39" fillId="0" borderId="55" xfId="145" applyNumberFormat="1" applyFont="1" applyFill="1" applyBorder="1" applyAlignment="1">
      <alignment horizontal="center" vertical="center"/>
    </xf>
    <xf numFmtId="0" fontId="62" fillId="0" borderId="21" xfId="145" applyFont="1" applyBorder="1" applyAlignment="1">
      <alignment horizontal="center" vertical="top"/>
    </xf>
    <xf numFmtId="0" fontId="62" fillId="0" borderId="33" xfId="145" applyFont="1" applyBorder="1" applyAlignment="1">
      <alignment horizontal="center" vertical="top"/>
    </xf>
    <xf numFmtId="0" fontId="62" fillId="0" borderId="40" xfId="145" applyFont="1" applyBorder="1" applyAlignment="1">
      <alignment horizontal="center" vertical="top"/>
    </xf>
    <xf numFmtId="0" fontId="62" fillId="0" borderId="34" xfId="145" applyFont="1" applyBorder="1" applyAlignment="1">
      <alignment horizontal="center" vertical="top"/>
    </xf>
    <xf numFmtId="0" fontId="62" fillId="0" borderId="0" xfId="145" applyFont="1" applyBorder="1" applyAlignment="1">
      <alignment horizontal="center" vertical="top"/>
    </xf>
    <xf numFmtId="0" fontId="62" fillId="0" borderId="43" xfId="145" applyFont="1" applyBorder="1" applyAlignment="1">
      <alignment horizontal="center" vertical="top"/>
    </xf>
    <xf numFmtId="0" fontId="62" fillId="0" borderId="41" xfId="145" applyFont="1" applyBorder="1" applyAlignment="1">
      <alignment horizontal="center" vertical="top"/>
    </xf>
    <xf numFmtId="0" fontId="62" fillId="0" borderId="29" xfId="145" applyFont="1" applyBorder="1" applyAlignment="1">
      <alignment horizontal="center" vertical="top"/>
    </xf>
    <xf numFmtId="0" fontId="62" fillId="0" borderId="42" xfId="145" applyFont="1" applyBorder="1" applyAlignment="1">
      <alignment horizontal="center" vertical="top"/>
    </xf>
    <xf numFmtId="0" fontId="29" fillId="0" borderId="21" xfId="145" applyFont="1" applyBorder="1" applyAlignment="1">
      <alignment horizontal="center" vertical="center"/>
    </xf>
    <xf numFmtId="0" fontId="29" fillId="0" borderId="40" xfId="145" applyFont="1" applyBorder="1" applyAlignment="1">
      <alignment horizontal="center" vertical="center"/>
    </xf>
    <xf numFmtId="0" fontId="29" fillId="0" borderId="34" xfId="145" applyFont="1" applyBorder="1" applyAlignment="1">
      <alignment horizontal="center" vertical="center"/>
    </xf>
    <xf numFmtId="0" fontId="29" fillId="0" borderId="43" xfId="145" applyFont="1" applyBorder="1" applyAlignment="1">
      <alignment horizontal="center" vertical="center"/>
    </xf>
    <xf numFmtId="0" fontId="29" fillId="0" borderId="41" xfId="145" applyFont="1" applyBorder="1" applyAlignment="1">
      <alignment horizontal="center" vertical="center"/>
    </xf>
    <xf numFmtId="0" fontId="29" fillId="0" borderId="42" xfId="145" applyFont="1" applyBorder="1" applyAlignment="1">
      <alignment horizontal="center" vertical="center"/>
    </xf>
    <xf numFmtId="167" fontId="73" fillId="0" borderId="34" xfId="145" applyNumberFormat="1" applyFont="1" applyBorder="1" applyAlignment="1">
      <alignment horizontal="left" vertical="top" wrapText="1"/>
    </xf>
    <xf numFmtId="167" fontId="39" fillId="0" borderId="21" xfId="145" applyNumberFormat="1" applyFont="1" applyFill="1" applyBorder="1" applyAlignment="1">
      <alignment horizontal="center" vertical="center"/>
    </xf>
    <xf numFmtId="167" fontId="39" fillId="0" borderId="33" xfId="145" applyNumberFormat="1" applyFont="1" applyFill="1" applyBorder="1" applyAlignment="1">
      <alignment horizontal="center" vertical="center"/>
    </xf>
    <xf numFmtId="167" fontId="39" fillId="0" borderId="40" xfId="145" applyNumberFormat="1" applyFont="1" applyFill="1" applyBorder="1" applyAlignment="1">
      <alignment horizontal="center" vertical="center"/>
    </xf>
    <xf numFmtId="167" fontId="39" fillId="0" borderId="16" xfId="145" applyNumberFormat="1" applyFont="1" applyBorder="1" applyAlignment="1">
      <alignment horizontal="center" vertical="center"/>
    </xf>
    <xf numFmtId="0" fontId="29" fillId="0" borderId="21" xfId="147" applyFont="1" applyFill="1" applyBorder="1" applyAlignment="1">
      <alignment horizontal="center" vertical="top" wrapText="1"/>
    </xf>
    <xf numFmtId="0" fontId="29" fillId="0" borderId="33" xfId="147" applyFont="1" applyFill="1" applyBorder="1" applyAlignment="1">
      <alignment horizontal="center" vertical="top" wrapText="1"/>
    </xf>
    <xf numFmtId="0" fontId="29" fillId="0" borderId="40" xfId="147" applyFont="1" applyFill="1" applyBorder="1" applyAlignment="1">
      <alignment horizontal="center" vertical="top" wrapText="1"/>
    </xf>
    <xf numFmtId="0" fontId="29" fillId="0" borderId="34" xfId="147" applyFont="1" applyFill="1" applyBorder="1" applyAlignment="1">
      <alignment horizontal="center" vertical="top" wrapText="1"/>
    </xf>
    <xf numFmtId="0" fontId="29" fillId="0" borderId="0" xfId="147" applyFont="1" applyFill="1" applyBorder="1" applyAlignment="1">
      <alignment horizontal="center" vertical="top" wrapText="1"/>
    </xf>
    <xf numFmtId="0" fontId="29" fillId="0" borderId="43" xfId="147" applyFont="1" applyFill="1" applyBorder="1" applyAlignment="1">
      <alignment horizontal="center" vertical="top" wrapText="1"/>
    </xf>
    <xf numFmtId="0" fontId="29" fillId="0" borderId="38" xfId="104" applyFont="1" applyBorder="1" applyAlignment="1">
      <alignment horizontal="center" vertical="center" wrapText="1"/>
    </xf>
    <xf numFmtId="0" fontId="29" fillId="0" borderId="68" xfId="104" applyFont="1" applyBorder="1" applyAlignment="1">
      <alignment horizontal="center" vertical="center" wrapText="1"/>
    </xf>
    <xf numFmtId="0" fontId="29" fillId="0" borderId="68" xfId="104" applyFont="1" applyBorder="1" applyAlignment="1">
      <alignment horizontal="center" vertical="center"/>
    </xf>
    <xf numFmtId="0" fontId="27" fillId="0" borderId="29" xfId="145" applyFont="1" applyBorder="1" applyAlignment="1">
      <alignment horizontal="center" vertical="center" wrapText="1"/>
    </xf>
    <xf numFmtId="0" fontId="30" fillId="0" borderId="0" xfId="147" applyFont="1" applyAlignment="1">
      <alignment horizontal="left" vertical="top" wrapText="1"/>
    </xf>
    <xf numFmtId="167" fontId="39" fillId="0" borderId="27" xfId="145" applyNumberFormat="1" applyFont="1" applyBorder="1" applyAlignment="1">
      <alignment horizontal="center" vertical="center"/>
    </xf>
    <xf numFmtId="167" fontId="39" fillId="34" borderId="27" xfId="145" applyNumberFormat="1" applyFont="1" applyFill="1" applyBorder="1" applyAlignment="1">
      <alignment horizontal="center" vertical="center"/>
    </xf>
    <xf numFmtId="0" fontId="39" fillId="0" borderId="16" xfId="147" applyFont="1" applyBorder="1" applyAlignment="1">
      <alignment horizontal="center" vertical="center" textRotation="90"/>
    </xf>
    <xf numFmtId="0" fontId="73" fillId="0" borderId="27" xfId="104" applyFont="1" applyBorder="1" applyAlignment="1">
      <alignment horizontal="center" vertical="top" wrapText="1"/>
    </xf>
    <xf numFmtId="0" fontId="73" fillId="0" borderId="49" xfId="104" applyFont="1" applyBorder="1" applyAlignment="1">
      <alignment horizontal="center" vertical="top" wrapText="1"/>
    </xf>
    <xf numFmtId="0" fontId="74" fillId="0" borderId="33" xfId="145" applyFont="1" applyBorder="1" applyAlignment="1">
      <alignment horizontal="center" vertical="top" wrapText="1"/>
    </xf>
    <xf numFmtId="0" fontId="74" fillId="0" borderId="40" xfId="145" applyFont="1" applyBorder="1" applyAlignment="1">
      <alignment horizontal="center" vertical="top" wrapText="1"/>
    </xf>
    <xf numFmtId="0" fontId="74" fillId="0" borderId="68" xfId="145" applyFont="1" applyBorder="1" applyAlignment="1">
      <alignment horizontal="center" vertical="top" wrapText="1"/>
    </xf>
    <xf numFmtId="0" fontId="74" fillId="0" borderId="46" xfId="145" applyFont="1" applyBorder="1" applyAlignment="1">
      <alignment horizontal="center" vertical="top" wrapText="1"/>
    </xf>
    <xf numFmtId="0" fontId="74" fillId="0" borderId="21" xfId="145" applyFont="1" applyBorder="1" applyAlignment="1">
      <alignment horizontal="left" vertical="top" wrapText="1"/>
    </xf>
    <xf numFmtId="0" fontId="74" fillId="0" borderId="33" xfId="145" applyFont="1" applyBorder="1" applyAlignment="1">
      <alignment horizontal="left" vertical="top" wrapText="1"/>
    </xf>
    <xf numFmtId="0" fontId="74" fillId="0" borderId="45" xfId="145" applyFont="1" applyBorder="1" applyAlignment="1">
      <alignment horizontal="left" vertical="top" wrapText="1"/>
    </xf>
    <xf numFmtId="0" fontId="74" fillId="0" borderId="68" xfId="145" applyFont="1" applyBorder="1" applyAlignment="1">
      <alignment horizontal="left" vertical="top" wrapText="1"/>
    </xf>
    <xf numFmtId="0" fontId="74" fillId="0" borderId="50" xfId="145" applyFont="1" applyBorder="1" applyAlignment="1">
      <alignment horizontal="left" vertical="center" wrapText="1"/>
    </xf>
    <xf numFmtId="0" fontId="74" fillId="0" borderId="38" xfId="145" applyFont="1" applyBorder="1" applyAlignment="1">
      <alignment horizontal="left" vertical="center" wrapText="1"/>
    </xf>
    <xf numFmtId="0" fontId="74" fillId="0" borderId="45" xfId="145" applyFont="1" applyBorder="1" applyAlignment="1">
      <alignment horizontal="left" vertical="center" wrapText="1"/>
    </xf>
    <xf numFmtId="0" fontId="74" fillId="0" borderId="68" xfId="145" applyFont="1" applyBorder="1" applyAlignment="1">
      <alignment horizontal="left" vertical="center" wrapText="1"/>
    </xf>
    <xf numFmtId="0" fontId="18" fillId="0" borderId="21" xfId="104" applyBorder="1" applyAlignment="1">
      <alignment horizontal="center" vertical="center"/>
    </xf>
    <xf numFmtId="0" fontId="18" fillId="0" borderId="33" xfId="104" applyBorder="1" applyAlignment="1">
      <alignment horizontal="center" vertical="center"/>
    </xf>
    <xf numFmtId="0" fontId="18" fillId="0" borderId="40" xfId="104" applyBorder="1" applyAlignment="1">
      <alignment horizontal="center" vertical="center"/>
    </xf>
    <xf numFmtId="0" fontId="18" fillId="0" borderId="43" xfId="104" applyBorder="1" applyAlignment="1">
      <alignment horizontal="center" vertical="center"/>
    </xf>
    <xf numFmtId="0" fontId="18" fillId="0" borderId="41" xfId="104" applyBorder="1" applyAlignment="1">
      <alignment horizontal="center" vertical="center"/>
    </xf>
    <xf numFmtId="0" fontId="18" fillId="0" borderId="29" xfId="104" applyBorder="1" applyAlignment="1">
      <alignment horizontal="center" vertical="center"/>
    </xf>
    <xf numFmtId="0" fontId="18" fillId="0" borderId="42" xfId="104" applyBorder="1" applyAlignment="1">
      <alignment horizontal="center" vertical="center"/>
    </xf>
    <xf numFmtId="0" fontId="29" fillId="0" borderId="33" xfId="145" applyFont="1" applyBorder="1" applyAlignment="1">
      <alignment horizontal="center" vertical="center"/>
    </xf>
    <xf numFmtId="0" fontId="29" fillId="0" borderId="0" xfId="145" applyFont="1" applyBorder="1" applyAlignment="1">
      <alignment horizontal="center" vertical="center"/>
    </xf>
    <xf numFmtId="0" fontId="29" fillId="0" borderId="29" xfId="145" applyFont="1" applyBorder="1" applyAlignment="1">
      <alignment horizontal="center" vertical="center"/>
    </xf>
    <xf numFmtId="0" fontId="39" fillId="0" borderId="21" xfId="145" applyFont="1" applyBorder="1" applyAlignment="1">
      <alignment horizontal="center" vertical="top"/>
    </xf>
    <xf numFmtId="0" fontId="39" fillId="0" borderId="33" xfId="145" applyFont="1" applyBorder="1" applyAlignment="1">
      <alignment horizontal="center" vertical="top"/>
    </xf>
    <xf numFmtId="0" fontId="39" fillId="0" borderId="40" xfId="145" applyFont="1" applyBorder="1" applyAlignment="1">
      <alignment horizontal="center" vertical="top"/>
    </xf>
    <xf numFmtId="0" fontId="39" fillId="0" borderId="34" xfId="145" applyFont="1" applyBorder="1" applyAlignment="1">
      <alignment horizontal="center" vertical="top"/>
    </xf>
    <xf numFmtId="0" fontId="39" fillId="0" borderId="0" xfId="145" applyFont="1" applyBorder="1" applyAlignment="1">
      <alignment horizontal="center" vertical="top"/>
    </xf>
    <xf numFmtId="0" fontId="39" fillId="0" borderId="43" xfId="145" applyFont="1" applyBorder="1" applyAlignment="1">
      <alignment horizontal="center" vertical="top"/>
    </xf>
    <xf numFmtId="0" fontId="39" fillId="0" borderId="41" xfId="145" applyFont="1" applyBorder="1" applyAlignment="1">
      <alignment horizontal="center" vertical="top"/>
    </xf>
    <xf numFmtId="0" fontId="39" fillId="0" borderId="29" xfId="145" applyFont="1" applyBorder="1" applyAlignment="1">
      <alignment horizontal="center" vertical="top"/>
    </xf>
    <xf numFmtId="0" fontId="39" fillId="0" borderId="42" xfId="145" applyFont="1" applyBorder="1" applyAlignment="1">
      <alignment horizontal="center" vertical="top"/>
    </xf>
    <xf numFmtId="0" fontId="34" fillId="0" borderId="47" xfId="0" applyFont="1" applyBorder="1" applyAlignment="1">
      <alignment horizontal="left" vertical="top" wrapText="1"/>
    </xf>
    <xf numFmtId="0" fontId="34" fillId="0" borderId="37" xfId="0" applyFont="1" applyBorder="1" applyAlignment="1">
      <alignment horizontal="left" vertical="top" wrapText="1"/>
    </xf>
    <xf numFmtId="0" fontId="34" fillId="0" borderId="52" xfId="0" applyFont="1" applyBorder="1" applyAlignment="1">
      <alignment horizontal="left" vertical="center"/>
    </xf>
    <xf numFmtId="0" fontId="34" fillId="0" borderId="94" xfId="0" applyFont="1" applyBorder="1" applyAlignment="1">
      <alignment horizontal="left" vertical="center"/>
    </xf>
    <xf numFmtId="0" fontId="34" fillId="0" borderId="38" xfId="0" applyFont="1" applyBorder="1" applyAlignment="1">
      <alignment horizontal="center" vertical="center" wrapText="1"/>
    </xf>
    <xf numFmtId="0" fontId="34" fillId="0" borderId="68" xfId="0" applyFont="1" applyBorder="1" applyAlignment="1">
      <alignment horizontal="center" vertical="center" wrapText="1"/>
    </xf>
    <xf numFmtId="0" fontId="34" fillId="0" borderId="0" xfId="0" applyFont="1" applyBorder="1" applyAlignment="1">
      <alignment horizontal="center" vertical="center" wrapText="1"/>
    </xf>
    <xf numFmtId="0" fontId="29" fillId="0" borderId="21" xfId="150" applyFont="1" applyBorder="1" applyAlignment="1">
      <alignment horizontal="center" vertical="top" wrapText="1"/>
    </xf>
    <xf numFmtId="0" fontId="29" fillId="0" borderId="33" xfId="150" applyFont="1" applyBorder="1" applyAlignment="1">
      <alignment horizontal="center" vertical="top" wrapText="1"/>
    </xf>
    <xf numFmtId="0" fontId="29" fillId="0" borderId="40" xfId="150" applyFont="1" applyBorder="1" applyAlignment="1">
      <alignment horizontal="center" vertical="top" wrapText="1"/>
    </xf>
    <xf numFmtId="0" fontId="29" fillId="0" borderId="34" xfId="150" applyFont="1" applyBorder="1" applyAlignment="1">
      <alignment horizontal="center" vertical="top" wrapText="1"/>
    </xf>
    <xf numFmtId="0" fontId="29" fillId="0" borderId="0" xfId="150" applyFont="1" applyBorder="1" applyAlignment="1">
      <alignment horizontal="center" vertical="top" wrapText="1"/>
    </xf>
    <xf numFmtId="0" fontId="29" fillId="0" borderId="43" xfId="150" applyFont="1" applyBorder="1" applyAlignment="1">
      <alignment horizontal="center" vertical="top" wrapText="1"/>
    </xf>
    <xf numFmtId="0" fontId="29" fillId="0" borderId="41" xfId="150" applyFont="1" applyBorder="1" applyAlignment="1">
      <alignment horizontal="center" vertical="top" wrapText="1"/>
    </xf>
    <xf numFmtId="0" fontId="29" fillId="0" borderId="29" xfId="150" applyFont="1" applyBorder="1" applyAlignment="1">
      <alignment horizontal="center" vertical="top" wrapText="1"/>
    </xf>
    <xf numFmtId="0" fontId="29" fillId="0" borderId="42" xfId="150" applyFont="1" applyBorder="1" applyAlignment="1">
      <alignment horizontal="center" vertical="top" wrapText="1"/>
    </xf>
    <xf numFmtId="0" fontId="30" fillId="0" borderId="0" xfId="147" applyFont="1" applyBorder="1" applyAlignment="1">
      <alignment horizontal="left" vertical="center"/>
    </xf>
    <xf numFmtId="0" fontId="43" fillId="0" borderId="34" xfId="151" applyFont="1" applyBorder="1" applyAlignment="1">
      <alignment horizontal="right" vertical="top"/>
    </xf>
    <xf numFmtId="0" fontId="43" fillId="0" borderId="49" xfId="151" applyFont="1" applyBorder="1" applyAlignment="1">
      <alignment horizontal="right" vertical="top"/>
    </xf>
    <xf numFmtId="0" fontId="34" fillId="0" borderId="96" xfId="0" applyFont="1" applyBorder="1" applyAlignment="1">
      <alignment horizontal="left" vertical="center"/>
    </xf>
    <xf numFmtId="0" fontId="34" fillId="0" borderId="44" xfId="0" applyFont="1" applyBorder="1" applyAlignment="1">
      <alignment horizontal="left" vertical="center"/>
    </xf>
    <xf numFmtId="0" fontId="34" fillId="0" borderId="50" xfId="0" applyFont="1" applyBorder="1" applyAlignment="1">
      <alignment horizontal="left" vertical="center" wrapText="1"/>
    </xf>
    <xf numFmtId="0" fontId="34" fillId="0" borderId="38" xfId="0" applyFont="1" applyBorder="1" applyAlignment="1">
      <alignment horizontal="left" vertical="center" wrapText="1"/>
    </xf>
    <xf numFmtId="0" fontId="34" fillId="0" borderId="45" xfId="0" applyFont="1" applyBorder="1" applyAlignment="1">
      <alignment horizontal="left" vertical="center" wrapText="1"/>
    </xf>
    <xf numFmtId="0" fontId="34" fillId="0" borderId="68" xfId="0" applyFont="1" applyBorder="1" applyAlignment="1">
      <alignment horizontal="left" vertical="center" wrapText="1"/>
    </xf>
    <xf numFmtId="0" fontId="34" fillId="0" borderId="20" xfId="150" applyFont="1" applyBorder="1" applyAlignment="1">
      <alignment horizontal="left" vertical="top" wrapText="1"/>
    </xf>
    <xf numFmtId="0" fontId="34" fillId="0" borderId="48" xfId="0" applyFont="1" applyBorder="1" applyAlignment="1">
      <alignment horizontal="center" vertical="center"/>
    </xf>
    <xf numFmtId="0" fontId="34" fillId="0" borderId="16" xfId="150" applyFont="1" applyBorder="1" applyAlignment="1">
      <alignment horizontal="left" vertical="top" wrapText="1"/>
    </xf>
    <xf numFmtId="0" fontId="34" fillId="34" borderId="20" xfId="150" applyFont="1" applyFill="1" applyBorder="1" applyAlignment="1">
      <alignment horizontal="left" vertical="top" wrapText="1"/>
    </xf>
    <xf numFmtId="0" fontId="18" fillId="0" borderId="29" xfId="151" applyFont="1" applyBorder="1" applyAlignment="1">
      <alignment horizontal="left" wrapText="1"/>
    </xf>
    <xf numFmtId="167" fontId="39" fillId="0" borderId="16" xfId="150" applyNumberFormat="1" applyFont="1" applyBorder="1" applyAlignment="1">
      <alignment horizontal="center" vertical="top"/>
    </xf>
    <xf numFmtId="167" fontId="39" fillId="0" borderId="31" xfId="150" applyNumberFormat="1" applyFont="1" applyBorder="1" applyAlignment="1">
      <alignment horizontal="center" vertical="top"/>
    </xf>
    <xf numFmtId="167" fontId="39" fillId="0" borderId="56" xfId="150" applyNumberFormat="1" applyFont="1" applyBorder="1" applyAlignment="1">
      <alignment horizontal="center" vertical="top"/>
    </xf>
    <xf numFmtId="167" fontId="39" fillId="0" borderId="55" xfId="150" applyNumberFormat="1" applyFont="1" applyBorder="1" applyAlignment="1">
      <alignment horizontal="center" vertical="top"/>
    </xf>
    <xf numFmtId="167" fontId="39" fillId="0" borderId="16" xfId="150" applyNumberFormat="1" applyFont="1" applyBorder="1" applyAlignment="1">
      <alignment horizontal="left" vertical="top"/>
    </xf>
    <xf numFmtId="0" fontId="29" fillId="0" borderId="129" xfId="150" applyFont="1" applyBorder="1" applyAlignment="1">
      <alignment horizontal="center" vertical="top" wrapText="1"/>
    </xf>
    <xf numFmtId="0" fontId="29" fillId="0" borderId="20" xfId="150" applyFont="1" applyBorder="1" applyAlignment="1">
      <alignment horizontal="center" vertical="top" wrapText="1"/>
    </xf>
    <xf numFmtId="0" fontId="29" fillId="0" borderId="20" xfId="150" applyFont="1" applyBorder="1" applyAlignment="1">
      <alignment horizontal="left" vertical="top" wrapText="1"/>
    </xf>
    <xf numFmtId="0" fontId="29" fillId="0" borderId="34" xfId="150" applyFont="1" applyBorder="1" applyAlignment="1">
      <alignment horizontal="left" vertical="top" wrapText="1"/>
    </xf>
    <xf numFmtId="168" fontId="34" fillId="0" borderId="48" xfId="150" applyNumberFormat="1" applyFont="1" applyBorder="1" applyAlignment="1">
      <alignment horizontal="center" vertical="top"/>
    </xf>
    <xf numFmtId="0" fontId="29" fillId="0" borderId="49" xfId="150" applyFont="1" applyBorder="1" applyAlignment="1">
      <alignment horizontal="left" vertical="top" wrapText="1"/>
    </xf>
    <xf numFmtId="0" fontId="34" fillId="0" borderId="130" xfId="150" applyFont="1" applyBorder="1" applyAlignment="1">
      <alignment horizontal="left" vertical="top" wrapText="1"/>
    </xf>
    <xf numFmtId="0" fontId="34" fillId="0" borderId="49" xfId="150" applyFont="1" applyBorder="1" applyAlignment="1">
      <alignment horizontal="left" vertical="top" wrapText="1"/>
    </xf>
    <xf numFmtId="0" fontId="34" fillId="0" borderId="96" xfId="150" applyFont="1" applyBorder="1" applyAlignment="1">
      <alignment horizontal="left" vertical="top" wrapText="1"/>
    </xf>
    <xf numFmtId="0" fontId="34" fillId="0" borderId="47" xfId="150" applyFont="1" applyBorder="1" applyAlignment="1">
      <alignment horizontal="left" vertical="top" wrapText="1"/>
    </xf>
    <xf numFmtId="168" fontId="34" fillId="0" borderId="98" xfId="150" applyNumberFormat="1" applyFont="1" applyBorder="1" applyAlignment="1">
      <alignment horizontal="center" vertical="top"/>
    </xf>
    <xf numFmtId="0" fontId="34" fillId="0" borderId="50" xfId="0" applyFont="1" applyBorder="1" applyAlignment="1">
      <alignment horizontal="left" vertical="top" wrapText="1"/>
    </xf>
    <xf numFmtId="0" fontId="34" fillId="0" borderId="38" xfId="0" applyFont="1" applyBorder="1" applyAlignment="1">
      <alignment horizontal="left" vertical="top" wrapText="1"/>
    </xf>
    <xf numFmtId="0" fontId="34" fillId="0" borderId="34" xfId="0" applyFont="1" applyBorder="1" applyAlignment="1">
      <alignment horizontal="left" vertical="top" wrapText="1"/>
    </xf>
    <xf numFmtId="0" fontId="34" fillId="0" borderId="0" xfId="0" applyFont="1" applyBorder="1" applyAlignment="1">
      <alignment horizontal="left" vertical="top" wrapText="1"/>
    </xf>
    <xf numFmtId="0" fontId="34" fillId="0" borderId="45" xfId="0" applyFont="1" applyBorder="1" applyAlignment="1">
      <alignment horizontal="left" vertical="top" wrapText="1"/>
    </xf>
    <xf numFmtId="0" fontId="34" fillId="0" borderId="68" xfId="0" applyFont="1" applyBorder="1" applyAlignment="1">
      <alignment horizontal="left" vertical="top" wrapText="1"/>
    </xf>
    <xf numFmtId="0" fontId="18" fillId="0" borderId="42" xfId="150" applyFont="1" applyBorder="1" applyAlignment="1">
      <alignment horizontal="center" vertical="top"/>
    </xf>
    <xf numFmtId="0" fontId="18" fillId="0" borderId="16" xfId="151" applyFont="1" applyBorder="1" applyAlignment="1">
      <alignment horizontal="center" vertical="top" wrapText="1"/>
    </xf>
    <xf numFmtId="0" fontId="18" fillId="0" borderId="21" xfId="150" applyFont="1" applyBorder="1" applyAlignment="1">
      <alignment horizontal="center" vertical="top" wrapText="1"/>
    </xf>
    <xf numFmtId="0" fontId="18" fillId="0" borderId="33" xfId="150" applyFont="1" applyBorder="1" applyAlignment="1">
      <alignment horizontal="center" vertical="top" wrapText="1"/>
    </xf>
    <xf numFmtId="0" fontId="18" fillId="0" borderId="34" xfId="150" applyFont="1" applyBorder="1" applyAlignment="1">
      <alignment horizontal="center" vertical="top" wrapText="1"/>
    </xf>
    <xf numFmtId="0" fontId="18" fillId="0" borderId="0" xfId="150" applyFont="1" applyBorder="1" applyAlignment="1">
      <alignment horizontal="center" vertical="top" wrapText="1"/>
    </xf>
    <xf numFmtId="0" fontId="18" fillId="0" borderId="43" xfId="150" applyFont="1" applyBorder="1" applyAlignment="1">
      <alignment horizontal="center" vertical="top" wrapText="1"/>
    </xf>
    <xf numFmtId="0" fontId="18" fillId="0" borderId="41" xfId="150" applyFont="1" applyBorder="1" applyAlignment="1">
      <alignment horizontal="center" vertical="top" wrapText="1"/>
    </xf>
    <xf numFmtId="0" fontId="18" fillId="0" borderId="29" xfId="150" applyFont="1" applyBorder="1" applyAlignment="1">
      <alignment horizontal="center" vertical="top" wrapText="1"/>
    </xf>
    <xf numFmtId="0" fontId="18" fillId="0" borderId="42" xfId="150" applyFont="1" applyBorder="1" applyAlignment="1">
      <alignment horizontal="center" vertical="top" wrapText="1"/>
    </xf>
    <xf numFmtId="0" fontId="34" fillId="0" borderId="47" xfId="150" applyFont="1" applyBorder="1" applyAlignment="1">
      <alignment horizontal="left" vertical="top"/>
    </xf>
    <xf numFmtId="0" fontId="34" fillId="0" borderId="27" xfId="151" applyFont="1" applyBorder="1" applyAlignment="1">
      <alignment horizontal="center"/>
    </xf>
    <xf numFmtId="0" fontId="61" fillId="0" borderId="16" xfId="150" applyFont="1" applyBorder="1" applyAlignment="1">
      <alignment horizontal="center" vertical="center"/>
    </xf>
    <xf numFmtId="0" fontId="42" fillId="0" borderId="16" xfId="0" applyFont="1" applyBorder="1" applyAlignment="1">
      <alignment horizontal="center"/>
    </xf>
    <xf numFmtId="0" fontId="61" fillId="0" borderId="20" xfId="150" applyFont="1" applyBorder="1" applyAlignment="1">
      <alignment horizontal="center" vertical="center"/>
    </xf>
    <xf numFmtId="0" fontId="34" fillId="0" borderId="56" xfId="150" applyFont="1" applyBorder="1" applyAlignment="1">
      <alignment horizontal="left" vertical="top" wrapText="1"/>
    </xf>
    <xf numFmtId="0" fontId="34" fillId="0" borderId="89" xfId="150" applyFont="1" applyBorder="1" applyAlignment="1">
      <alignment horizontal="left" vertical="top" wrapText="1"/>
    </xf>
    <xf numFmtId="0" fontId="34" fillId="0" borderId="55" xfId="150" applyFont="1" applyBorder="1" applyAlignment="1">
      <alignment horizontal="left" vertical="top" wrapText="1"/>
    </xf>
    <xf numFmtId="0" fontId="34" fillId="0" borderId="31" xfId="150" applyFont="1" applyBorder="1" applyAlignment="1">
      <alignment horizontal="left" vertical="top" wrapText="1"/>
    </xf>
    <xf numFmtId="0" fontId="18" fillId="0" borderId="16" xfId="151" applyFont="1" applyFill="1" applyBorder="1" applyAlignment="1">
      <alignment horizontal="center"/>
    </xf>
    <xf numFmtId="0" fontId="74" fillId="0" borderId="41" xfId="149" applyFont="1" applyFill="1" applyBorder="1" applyAlignment="1">
      <alignment horizontal="left" vertical="top" wrapText="1"/>
    </xf>
    <xf numFmtId="0" fontId="74" fillId="0" borderId="42" xfId="149" applyFont="1" applyFill="1" applyBorder="1" applyAlignment="1">
      <alignment horizontal="left" vertical="top" wrapText="1"/>
    </xf>
    <xf numFmtId="0" fontId="42" fillId="0" borderId="56" xfId="202" applyFont="1" applyBorder="1" applyAlignment="1">
      <alignment horizontal="center"/>
    </xf>
    <xf numFmtId="0" fontId="42" fillId="0" borderId="78" xfId="202" applyFont="1" applyBorder="1" applyAlignment="1">
      <alignment horizontal="center"/>
    </xf>
    <xf numFmtId="0" fontId="42" fillId="0" borderId="84" xfId="202" applyFont="1" applyBorder="1" applyAlignment="1">
      <alignment horizontal="center"/>
    </xf>
    <xf numFmtId="0" fontId="42" fillId="0" borderId="86" xfId="202" applyFont="1" applyBorder="1" applyAlignment="1">
      <alignment horizontal="center"/>
    </xf>
    <xf numFmtId="165" fontId="39" fillId="0" borderId="124" xfId="149" applyNumberFormat="1" applyFont="1" applyBorder="1" applyAlignment="1">
      <alignment horizontal="center" vertical="center" wrapText="1"/>
    </xf>
    <xf numFmtId="165" fontId="39" fillId="0" borderId="127" xfId="149" applyNumberFormat="1" applyFont="1" applyBorder="1" applyAlignment="1">
      <alignment horizontal="center" vertical="center" wrapText="1"/>
    </xf>
    <xf numFmtId="0" fontId="42" fillId="0" borderId="64" xfId="202" applyFont="1" applyBorder="1" applyAlignment="1">
      <alignment horizontal="center"/>
    </xf>
    <xf numFmtId="0" fontId="42" fillId="0" borderId="67" xfId="202" applyFont="1" applyBorder="1" applyAlignment="1">
      <alignment horizontal="center"/>
    </xf>
    <xf numFmtId="0" fontId="42" fillId="0" borderId="20" xfId="169" applyFont="1" applyBorder="1" applyAlignment="1">
      <alignment horizontal="center" vertical="center"/>
    </xf>
    <xf numFmtId="165" fontId="127" fillId="0" borderId="38" xfId="149" applyNumberFormat="1" applyFont="1" applyFill="1" applyBorder="1" applyAlignment="1">
      <alignment horizontal="center" vertical="center"/>
    </xf>
    <xf numFmtId="165" fontId="127" fillId="0" borderId="0" xfId="149" applyNumberFormat="1" applyFont="1" applyFill="1" applyBorder="1" applyAlignment="1">
      <alignment horizontal="center" vertical="center"/>
    </xf>
    <xf numFmtId="165" fontId="127" fillId="0" borderId="29" xfId="149" applyNumberFormat="1" applyFont="1" applyFill="1" applyBorder="1" applyAlignment="1">
      <alignment horizontal="center" vertical="center"/>
    </xf>
    <xf numFmtId="49" fontId="73" fillId="0" borderId="73" xfId="202" applyNumberFormat="1" applyFont="1" applyFill="1" applyBorder="1" applyAlignment="1">
      <alignment horizontal="left" vertical="center"/>
    </xf>
    <xf numFmtId="49" fontId="73" fillId="0" borderId="13" xfId="202" applyNumberFormat="1" applyFont="1" applyFill="1" applyBorder="1" applyAlignment="1">
      <alignment horizontal="left" vertical="center"/>
    </xf>
    <xf numFmtId="49" fontId="73" fillId="0" borderId="30" xfId="202" applyNumberFormat="1" applyFont="1" applyFill="1" applyBorder="1" applyAlignment="1">
      <alignment horizontal="left" vertical="center"/>
    </xf>
    <xf numFmtId="0" fontId="39" fillId="0" borderId="94" xfId="202" applyFont="1" applyBorder="1" applyAlignment="1">
      <alignment horizontal="center"/>
    </xf>
    <xf numFmtId="0" fontId="131" fillId="0" borderId="115" xfId="169" applyFont="1" applyFill="1" applyBorder="1" applyAlignment="1">
      <alignment horizontal="center" vertical="center" wrapText="1"/>
    </xf>
    <xf numFmtId="0" fontId="131" fillId="0" borderId="15" xfId="169" applyFont="1" applyFill="1" applyBorder="1" applyAlignment="1">
      <alignment horizontal="center" vertical="center" wrapText="1"/>
    </xf>
    <xf numFmtId="0" fontId="131" fillId="0" borderId="136" xfId="169" applyFont="1" applyFill="1" applyBorder="1" applyAlignment="1">
      <alignment horizontal="center" vertical="center" wrapText="1"/>
    </xf>
    <xf numFmtId="0" fontId="29" fillId="0" borderId="72" xfId="149" applyFont="1" applyBorder="1" applyAlignment="1">
      <alignment horizontal="left" vertical="center"/>
    </xf>
    <xf numFmtId="0" fontId="29" fillId="0" borderId="37" xfId="149" applyFont="1" applyBorder="1" applyAlignment="1">
      <alignment horizontal="left" vertical="center"/>
    </xf>
    <xf numFmtId="0" fontId="29" fillId="0" borderId="72" xfId="202" applyFont="1" applyBorder="1" applyAlignment="1">
      <alignment horizontal="left"/>
    </xf>
    <xf numFmtId="0" fontId="29" fillId="0" borderId="37" xfId="202" applyFont="1" applyBorder="1" applyAlignment="1">
      <alignment horizontal="left"/>
    </xf>
    <xf numFmtId="0" fontId="29" fillId="0" borderId="62" xfId="202" applyFont="1" applyBorder="1" applyAlignment="1">
      <alignment horizontal="left" vertical="center"/>
    </xf>
    <xf numFmtId="0" fontId="29" fillId="0" borderId="33" xfId="202" applyFont="1" applyBorder="1" applyAlignment="1">
      <alignment horizontal="left" vertical="center"/>
    </xf>
    <xf numFmtId="0" fontId="29" fillId="0" borderId="77" xfId="202" applyFont="1" applyBorder="1" applyAlignment="1">
      <alignment horizontal="left" vertical="center"/>
    </xf>
    <xf numFmtId="0" fontId="131" fillId="0" borderId="33" xfId="169" applyFont="1" applyBorder="1" applyAlignment="1">
      <alignment horizontal="center" vertical="center" wrapText="1"/>
    </xf>
    <xf numFmtId="0" fontId="131" fillId="0" borderId="77" xfId="169" applyFont="1" applyBorder="1" applyAlignment="1">
      <alignment horizontal="center" vertical="center" wrapText="1"/>
    </xf>
    <xf numFmtId="0" fontId="131" fillId="0" borderId="29" xfId="169" applyFont="1" applyBorder="1" applyAlignment="1">
      <alignment horizontal="center" vertical="center" wrapText="1"/>
    </xf>
    <xf numFmtId="0" fontId="131" fillId="0" borderId="30" xfId="169" applyFont="1" applyBorder="1" applyAlignment="1">
      <alignment horizontal="center" vertical="center" wrapText="1"/>
    </xf>
    <xf numFmtId="0" fontId="70" fillId="0" borderId="38" xfId="202" applyBorder="1" applyAlignment="1">
      <alignment horizontal="center" vertical="top"/>
    </xf>
    <xf numFmtId="0" fontId="70" fillId="0" borderId="29" xfId="202" applyBorder="1" applyAlignment="1">
      <alignment horizontal="center" vertical="top"/>
    </xf>
    <xf numFmtId="0" fontId="131" fillId="0" borderId="10" xfId="169" applyFont="1" applyBorder="1" applyAlignment="1">
      <alignment horizontal="center" vertical="center" wrapText="1"/>
    </xf>
    <xf numFmtId="0" fontId="131" fillId="0" borderId="12" xfId="169" applyFont="1" applyBorder="1" applyAlignment="1">
      <alignment horizontal="center" vertical="center" wrapText="1"/>
    </xf>
    <xf numFmtId="0" fontId="131" fillId="0" borderId="28" xfId="169" applyFont="1" applyBorder="1" applyAlignment="1">
      <alignment horizontal="center" vertical="center" wrapText="1"/>
    </xf>
    <xf numFmtId="0" fontId="29" fillId="0" borderId="164" xfId="202" applyFont="1" applyBorder="1" applyAlignment="1">
      <alignment horizontal="left" vertical="center" wrapText="1"/>
    </xf>
    <xf numFmtId="0" fontId="29" fillId="0" borderId="14" xfId="202" applyFont="1" applyBorder="1" applyAlignment="1">
      <alignment horizontal="left" vertical="center" wrapText="1"/>
    </xf>
    <xf numFmtId="0" fontId="29" fillId="0" borderId="38" xfId="202" applyFont="1" applyBorder="1" applyAlignment="1">
      <alignment horizontal="center" vertical="top" wrapText="1"/>
    </xf>
    <xf numFmtId="0" fontId="29" fillId="0" borderId="0" xfId="202" applyFont="1" applyBorder="1" applyAlignment="1">
      <alignment horizontal="center" vertical="top" wrapText="1"/>
    </xf>
    <xf numFmtId="0" fontId="119" fillId="0" borderId="38" xfId="202" applyFont="1" applyFill="1" applyBorder="1" applyAlignment="1">
      <alignment horizontal="left" vertical="center"/>
    </xf>
    <xf numFmtId="0" fontId="119" fillId="0" borderId="0" xfId="202" applyFont="1" applyFill="1" applyBorder="1" applyAlignment="1">
      <alignment horizontal="left" vertical="center"/>
    </xf>
    <xf numFmtId="0" fontId="29" fillId="0" borderId="21" xfId="169" applyFont="1" applyFill="1" applyBorder="1" applyAlignment="1">
      <alignment horizontal="center" vertical="top" wrapText="1"/>
    </xf>
    <xf numFmtId="0" fontId="29" fillId="0" borderId="40" xfId="169" applyFont="1" applyFill="1" applyBorder="1" applyAlignment="1">
      <alignment horizontal="center" vertical="top" wrapText="1"/>
    </xf>
    <xf numFmtId="0" fontId="29" fillId="0" borderId="34" xfId="169" applyFont="1" applyFill="1" applyBorder="1" applyAlignment="1">
      <alignment horizontal="center" vertical="top" wrapText="1"/>
    </xf>
    <xf numFmtId="0" fontId="29" fillId="0" borderId="0" xfId="169" applyFont="1" applyFill="1" applyBorder="1" applyAlignment="1">
      <alignment horizontal="center" vertical="top" wrapText="1"/>
    </xf>
    <xf numFmtId="0" fontId="29" fillId="0" borderId="43" xfId="169" applyFont="1" applyFill="1" applyBorder="1" applyAlignment="1">
      <alignment horizontal="center" vertical="top" wrapText="1"/>
    </xf>
    <xf numFmtId="0" fontId="29" fillId="0" borderId="41" xfId="169" applyFont="1" applyFill="1" applyBorder="1" applyAlignment="1">
      <alignment horizontal="center" vertical="top" wrapText="1"/>
    </xf>
    <xf numFmtId="0" fontId="29" fillId="0" borderId="29" xfId="169" applyFont="1" applyFill="1" applyBorder="1" applyAlignment="1">
      <alignment horizontal="center" vertical="top" wrapText="1"/>
    </xf>
    <xf numFmtId="0" fontId="29" fillId="0" borderId="42" xfId="169" applyFont="1" applyFill="1" applyBorder="1" applyAlignment="1">
      <alignment horizontal="center" vertical="top" wrapText="1"/>
    </xf>
    <xf numFmtId="165" fontId="29" fillId="0" borderId="96" xfId="149" applyNumberFormat="1" applyFont="1" applyFill="1" applyBorder="1" applyAlignment="1">
      <alignment horizontal="left" vertical="center" wrapText="1"/>
    </xf>
    <xf numFmtId="165" fontId="29" fillId="0" borderId="44" xfId="149" applyNumberFormat="1" applyFont="1" applyFill="1" applyBorder="1" applyAlignment="1">
      <alignment horizontal="left" vertical="center" wrapText="1"/>
    </xf>
    <xf numFmtId="165" fontId="29" fillId="0" borderId="47" xfId="149" applyNumberFormat="1" applyFont="1" applyFill="1" applyBorder="1" applyAlignment="1">
      <alignment horizontal="left" vertical="center" wrapText="1"/>
    </xf>
    <xf numFmtId="165" fontId="29" fillId="0" borderId="37" xfId="149" applyNumberFormat="1" applyFont="1" applyFill="1" applyBorder="1" applyAlignment="1">
      <alignment horizontal="left" vertical="center" wrapText="1"/>
    </xf>
    <xf numFmtId="165" fontId="29" fillId="0" borderId="47" xfId="149" applyNumberFormat="1" applyFont="1" applyFill="1" applyBorder="1" applyAlignment="1">
      <alignment horizontal="left" vertical="top"/>
    </xf>
    <xf numFmtId="165" fontId="29" fillId="0" borderId="37" xfId="149" applyNumberFormat="1" applyFont="1" applyFill="1" applyBorder="1" applyAlignment="1">
      <alignment horizontal="left" vertical="top"/>
    </xf>
    <xf numFmtId="165" fontId="29" fillId="0" borderId="52" xfId="149" applyNumberFormat="1" applyFont="1" applyFill="1" applyBorder="1" applyAlignment="1">
      <alignment horizontal="left" vertical="top"/>
    </xf>
    <xf numFmtId="165" fontId="29" fillId="0" borderId="94" xfId="149" applyNumberFormat="1" applyFont="1" applyFill="1" applyBorder="1" applyAlignment="1">
      <alignment horizontal="left" vertical="top"/>
    </xf>
    <xf numFmtId="0" fontId="55" fillId="0" borderId="31" xfId="149" applyFont="1" applyBorder="1" applyAlignment="1">
      <alignment horizontal="center" vertical="center"/>
    </xf>
    <xf numFmtId="0" fontId="55" fillId="0" borderId="56" xfId="149" applyFont="1" applyBorder="1" applyAlignment="1">
      <alignment horizontal="center" vertical="center"/>
    </xf>
    <xf numFmtId="0" fontId="55" fillId="0" borderId="55" xfId="149" applyFont="1" applyBorder="1" applyAlignment="1">
      <alignment horizontal="center" vertical="center"/>
    </xf>
    <xf numFmtId="0" fontId="55" fillId="0" borderId="16" xfId="149" applyFont="1" applyBorder="1" applyAlignment="1">
      <alignment horizontal="center" vertical="center"/>
    </xf>
    <xf numFmtId="0" fontId="42" fillId="0" borderId="20" xfId="147" applyFont="1" applyBorder="1" applyAlignment="1">
      <alignment horizontal="center" vertical="center"/>
    </xf>
    <xf numFmtId="0" fontId="42" fillId="0" borderId="16" xfId="149" applyFont="1" applyBorder="1" applyAlignment="1">
      <alignment horizontal="center" vertical="center"/>
    </xf>
    <xf numFmtId="0" fontId="42" fillId="0" borderId="31" xfId="149" applyFont="1" applyBorder="1" applyAlignment="1">
      <alignment horizontal="center" vertical="center"/>
    </xf>
    <xf numFmtId="0" fontId="42" fillId="0" borderId="56" xfId="149" applyFont="1" applyBorder="1" applyAlignment="1">
      <alignment horizontal="center" vertical="center"/>
    </xf>
    <xf numFmtId="0" fontId="42" fillId="0" borderId="55" xfId="149" applyFont="1" applyBorder="1" applyAlignment="1">
      <alignment horizontal="center" vertical="center"/>
    </xf>
    <xf numFmtId="0" fontId="29" fillId="0" borderId="62" xfId="149" applyFont="1" applyBorder="1" applyAlignment="1">
      <alignment horizontal="center" vertical="top" wrapText="1"/>
    </xf>
    <xf numFmtId="0" fontId="29" fillId="0" borderId="33" xfId="149" applyFont="1" applyBorder="1" applyAlignment="1">
      <alignment horizontal="center" vertical="top" wrapText="1"/>
    </xf>
    <xf numFmtId="0" fontId="29" fillId="0" borderId="40" xfId="149" applyFont="1" applyBorder="1" applyAlignment="1">
      <alignment horizontal="center" vertical="top" wrapText="1"/>
    </xf>
    <xf numFmtId="0" fontId="29" fillId="0" borderId="14" xfId="149" applyFont="1" applyBorder="1" applyAlignment="1">
      <alignment horizontal="center" vertical="top" wrapText="1"/>
    </xf>
    <xf numFmtId="0" fontId="29" fillId="0" borderId="0" xfId="149" applyFont="1" applyBorder="1" applyAlignment="1">
      <alignment horizontal="center" vertical="top" wrapText="1"/>
    </xf>
    <xf numFmtId="0" fontId="29" fillId="0" borderId="43" xfId="149" applyFont="1" applyBorder="1" applyAlignment="1">
      <alignment horizontal="center" vertical="top" wrapText="1"/>
    </xf>
    <xf numFmtId="0" fontId="29" fillId="0" borderId="28" xfId="149" applyFont="1" applyBorder="1" applyAlignment="1">
      <alignment horizontal="center" vertical="top" wrapText="1"/>
    </xf>
    <xf numFmtId="0" fontId="29" fillId="0" borderId="29" xfId="149" applyFont="1" applyBorder="1" applyAlignment="1">
      <alignment horizontal="center" vertical="top" wrapText="1"/>
    </xf>
    <xf numFmtId="0" fontId="29" fillId="0" borderId="42" xfId="149" applyFont="1" applyBorder="1" applyAlignment="1">
      <alignment horizontal="center" vertical="top" wrapText="1"/>
    </xf>
    <xf numFmtId="0" fontId="127" fillId="0" borderId="72" xfId="169" applyFont="1" applyFill="1" applyBorder="1" applyAlignment="1">
      <alignment horizontal="left" vertical="top" wrapText="1"/>
    </xf>
    <xf numFmtId="0" fontId="127" fillId="0" borderId="47" xfId="169" applyFont="1" applyFill="1" applyBorder="1" applyAlignment="1">
      <alignment horizontal="left" vertical="top" wrapText="1"/>
    </xf>
    <xf numFmtId="0" fontId="55" fillId="0" borderId="61" xfId="149" applyFont="1" applyBorder="1" applyAlignment="1">
      <alignment horizontal="center" vertical="center"/>
    </xf>
    <xf numFmtId="0" fontId="29" fillId="0" borderId="63" xfId="149" applyFont="1" applyBorder="1" applyAlignment="1">
      <alignment horizontal="center" vertical="top" wrapText="1"/>
    </xf>
    <xf numFmtId="0" fontId="29" fillId="0" borderId="113" xfId="149" applyFont="1" applyBorder="1" applyAlignment="1">
      <alignment horizontal="center" vertical="top" wrapText="1"/>
    </xf>
    <xf numFmtId="0" fontId="29" fillId="0" borderId="21" xfId="149" applyFont="1" applyBorder="1" applyAlignment="1">
      <alignment horizontal="left" vertical="top" wrapText="1"/>
    </xf>
    <xf numFmtId="0" fontId="29" fillId="0" borderId="77" xfId="149" applyFont="1" applyBorder="1" applyAlignment="1">
      <alignment horizontal="left" vertical="top" wrapText="1"/>
    </xf>
    <xf numFmtId="0" fontId="29" fillId="0" borderId="34" xfId="149" applyFont="1" applyBorder="1" applyAlignment="1">
      <alignment horizontal="left" vertical="top" wrapText="1"/>
    </xf>
    <xf numFmtId="0" fontId="29" fillId="0" borderId="13" xfId="149" applyFont="1" applyBorder="1" applyAlignment="1">
      <alignment horizontal="left" vertical="top" wrapText="1"/>
    </xf>
    <xf numFmtId="165" fontId="39" fillId="0" borderId="10" xfId="149" applyNumberFormat="1" applyFont="1" applyBorder="1" applyAlignment="1">
      <alignment horizontal="center" vertical="center" wrapText="1"/>
    </xf>
    <xf numFmtId="165" fontId="39" fillId="0" borderId="12" xfId="149" applyNumberFormat="1" applyFont="1" applyBorder="1" applyAlignment="1">
      <alignment horizontal="center" vertical="center" wrapText="1"/>
    </xf>
    <xf numFmtId="165" fontId="39" fillId="0" borderId="28" xfId="149" applyNumberFormat="1" applyFont="1" applyBorder="1" applyAlignment="1">
      <alignment horizontal="center" vertical="center" wrapText="1"/>
    </xf>
    <xf numFmtId="165" fontId="39" fillId="0" borderId="30" xfId="149" applyNumberFormat="1" applyFont="1" applyBorder="1" applyAlignment="1">
      <alignment horizontal="center" vertical="center" wrapText="1"/>
    </xf>
    <xf numFmtId="0" fontId="29" fillId="0" borderId="40" xfId="149" applyFont="1" applyBorder="1" applyAlignment="1">
      <alignment horizontal="left" vertical="top" wrapText="1"/>
    </xf>
    <xf numFmtId="0" fontId="29" fillId="0" borderId="43" xfId="149" applyFont="1" applyBorder="1" applyAlignment="1">
      <alignment horizontal="left" vertical="top" wrapText="1"/>
    </xf>
    <xf numFmtId="0" fontId="29" fillId="0" borderId="41" xfId="149" applyFont="1" applyBorder="1" applyAlignment="1">
      <alignment horizontal="left" vertical="top" wrapText="1"/>
    </xf>
    <xf numFmtId="0" fontId="29" fillId="0" borderId="42" xfId="149" applyFont="1" applyBorder="1" applyAlignment="1">
      <alignment horizontal="left" vertical="top" wrapText="1"/>
    </xf>
    <xf numFmtId="0" fontId="29" fillId="0" borderId="21" xfId="169" applyFont="1" applyBorder="1" applyAlignment="1">
      <alignment horizontal="left" vertical="top" wrapText="1"/>
    </xf>
    <xf numFmtId="0" fontId="29" fillId="0" borderId="33" xfId="169" applyFont="1" applyBorder="1" applyAlignment="1">
      <alignment horizontal="left" vertical="top" wrapText="1"/>
    </xf>
    <xf numFmtId="0" fontId="29" fillId="0" borderId="40" xfId="169" applyFont="1" applyBorder="1" applyAlignment="1">
      <alignment horizontal="left" vertical="top" wrapText="1"/>
    </xf>
    <xf numFmtId="0" fontId="29" fillId="0" borderId="0" xfId="169" applyFont="1" applyBorder="1" applyAlignment="1">
      <alignment horizontal="left" vertical="top" wrapText="1"/>
    </xf>
    <xf numFmtId="0" fontId="29" fillId="0" borderId="43" xfId="169" applyFont="1" applyBorder="1" applyAlignment="1">
      <alignment horizontal="left" vertical="top" wrapText="1"/>
    </xf>
    <xf numFmtId="0" fontId="29" fillId="0" borderId="41" xfId="169" applyFont="1" applyBorder="1" applyAlignment="1">
      <alignment horizontal="left" vertical="top" wrapText="1"/>
    </xf>
    <xf numFmtId="0" fontId="29" fillId="0" borderId="29" xfId="169" applyFont="1" applyBorder="1" applyAlignment="1">
      <alignment horizontal="left" vertical="top" wrapText="1"/>
    </xf>
    <xf numFmtId="0" fontId="29" fillId="0" borderId="42" xfId="169" applyFont="1" applyBorder="1" applyAlignment="1">
      <alignment horizontal="left" vertical="top" wrapText="1"/>
    </xf>
    <xf numFmtId="0" fontId="29" fillId="0" borderId="21" xfId="149" applyFont="1" applyBorder="1" applyAlignment="1">
      <alignment horizontal="center" vertical="top" wrapText="1"/>
    </xf>
    <xf numFmtId="0" fontId="29" fillId="0" borderId="34" xfId="149" applyFont="1" applyBorder="1" applyAlignment="1">
      <alignment horizontal="center" vertical="top" wrapText="1"/>
    </xf>
    <xf numFmtId="0" fontId="29" fillId="0" borderId="41" xfId="149" applyFont="1" applyBorder="1" applyAlignment="1">
      <alignment horizontal="center" vertical="top" wrapText="1"/>
    </xf>
    <xf numFmtId="0" fontId="127" fillId="0" borderId="21" xfId="149" applyFont="1" applyFill="1" applyBorder="1" applyAlignment="1">
      <alignment horizontal="center" vertical="top" wrapText="1"/>
    </xf>
    <xf numFmtId="0" fontId="127" fillId="0" borderId="40" xfId="149" applyFont="1" applyFill="1" applyBorder="1" applyAlignment="1">
      <alignment horizontal="center" vertical="top" wrapText="1"/>
    </xf>
    <xf numFmtId="0" fontId="127" fillId="0" borderId="34" xfId="149" applyFont="1" applyFill="1" applyBorder="1" applyAlignment="1">
      <alignment horizontal="center" vertical="top" wrapText="1"/>
    </xf>
    <xf numFmtId="0" fontId="127" fillId="0" borderId="43" xfId="149" applyFont="1" applyFill="1" applyBorder="1" applyAlignment="1">
      <alignment horizontal="center" vertical="top" wrapText="1"/>
    </xf>
    <xf numFmtId="0" fontId="127" fillId="0" borderId="41" xfId="149" applyFont="1" applyFill="1" applyBorder="1" applyAlignment="1">
      <alignment horizontal="center" vertical="top" wrapText="1"/>
    </xf>
    <xf numFmtId="0" fontId="127" fillId="0" borderId="42" xfId="149" applyFont="1" applyFill="1" applyBorder="1" applyAlignment="1">
      <alignment horizontal="center" vertical="top" wrapText="1"/>
    </xf>
    <xf numFmtId="0" fontId="101" fillId="0" borderId="62" xfId="147" applyFont="1" applyFill="1" applyBorder="1" applyAlignment="1">
      <alignment horizontal="center" vertical="top" wrapText="1"/>
    </xf>
    <xf numFmtId="0" fontId="101" fillId="0" borderId="33" xfId="147" applyFont="1" applyFill="1" applyBorder="1" applyAlignment="1">
      <alignment horizontal="center" vertical="top" wrapText="1"/>
    </xf>
    <xf numFmtId="0" fontId="101" fillId="0" borderId="40" xfId="147" applyFont="1" applyFill="1" applyBorder="1" applyAlignment="1">
      <alignment horizontal="center" vertical="top" wrapText="1"/>
    </xf>
    <xf numFmtId="0" fontId="101" fillId="0" borderId="14" xfId="147" applyFont="1" applyFill="1" applyBorder="1" applyAlignment="1">
      <alignment horizontal="center" vertical="top" wrapText="1"/>
    </xf>
    <xf numFmtId="0" fontId="101" fillId="0" borderId="0" xfId="147" applyFont="1" applyFill="1" applyBorder="1" applyAlignment="1">
      <alignment horizontal="center" vertical="top" wrapText="1"/>
    </xf>
    <xf numFmtId="0" fontId="101" fillId="0" borderId="43" xfId="147" applyFont="1" applyFill="1" applyBorder="1" applyAlignment="1">
      <alignment horizontal="center" vertical="top" wrapText="1"/>
    </xf>
    <xf numFmtId="0" fontId="101" fillId="0" borderId="28" xfId="147" applyFont="1" applyFill="1" applyBorder="1" applyAlignment="1">
      <alignment horizontal="center" vertical="top" wrapText="1"/>
    </xf>
    <xf numFmtId="0" fontId="101" fillId="0" borderId="29" xfId="147" applyFont="1" applyFill="1" applyBorder="1" applyAlignment="1">
      <alignment horizontal="center" vertical="top" wrapText="1"/>
    </xf>
    <xf numFmtId="0" fontId="101" fillId="0" borderId="42" xfId="147" applyFont="1" applyFill="1" applyBorder="1" applyAlignment="1">
      <alignment horizontal="center" vertical="top" wrapText="1"/>
    </xf>
    <xf numFmtId="0" fontId="55" fillId="0" borderId="24" xfId="149" applyFont="1" applyBorder="1" applyAlignment="1">
      <alignment horizontal="center" vertical="center"/>
    </xf>
    <xf numFmtId="0" fontId="55" fillId="0" borderId="88" xfId="149" applyFont="1" applyBorder="1" applyAlignment="1">
      <alignment horizontal="center" vertical="center"/>
    </xf>
    <xf numFmtId="0" fontId="42" fillId="0" borderId="64" xfId="149" applyFont="1" applyBorder="1" applyAlignment="1">
      <alignment horizontal="center" vertical="center"/>
    </xf>
    <xf numFmtId="165" fontId="29" fillId="0" borderId="19" xfId="149" applyNumberFormat="1" applyFont="1" applyBorder="1" applyAlignment="1">
      <alignment horizontal="center" vertical="top"/>
    </xf>
    <xf numFmtId="0" fontId="55" fillId="0" borderId="64" xfId="149" applyFont="1" applyBorder="1" applyAlignment="1">
      <alignment horizontal="center" vertical="center"/>
    </xf>
    <xf numFmtId="0" fontId="29" fillId="0" borderId="31" xfId="202" applyFont="1" applyBorder="1" applyAlignment="1">
      <alignment horizontal="center" vertical="center" wrapText="1"/>
    </xf>
    <xf numFmtId="0" fontId="29" fillId="0" borderId="16" xfId="149" applyFont="1" applyBorder="1" applyAlignment="1">
      <alignment horizontal="center" vertical="center" wrapText="1"/>
    </xf>
    <xf numFmtId="0" fontId="29" fillId="0" borderId="16" xfId="149" applyFont="1" applyBorder="1" applyAlignment="1">
      <alignment horizontal="center" vertical="top"/>
    </xf>
    <xf numFmtId="0" fontId="29" fillId="0" borderId="16" xfId="202" applyFont="1" applyBorder="1" applyAlignment="1">
      <alignment horizontal="center" vertical="center" wrapText="1"/>
    </xf>
    <xf numFmtId="165" fontId="29" fillId="0" borderId="16" xfId="149" applyNumberFormat="1" applyFont="1" applyBorder="1" applyAlignment="1">
      <alignment horizontal="center" vertical="top"/>
    </xf>
    <xf numFmtId="165" fontId="43" fillId="0" borderId="125" xfId="149" applyNumberFormat="1" applyFont="1" applyBorder="1" applyAlignment="1">
      <alignment horizontal="center" vertical="center" wrapText="1"/>
    </xf>
    <xf numFmtId="165" fontId="43" fillId="0" borderId="80" xfId="149" applyNumberFormat="1" applyFont="1" applyBorder="1" applyAlignment="1">
      <alignment horizontal="center" vertical="center" wrapText="1"/>
    </xf>
    <xf numFmtId="165" fontId="39" fillId="0" borderId="55" xfId="149" applyNumberFormat="1" applyFont="1" applyBorder="1" applyAlignment="1">
      <alignment horizontal="center" vertical="center" wrapText="1"/>
    </xf>
    <xf numFmtId="165" fontId="39" fillId="0" borderId="19" xfId="149" applyNumberFormat="1" applyFont="1" applyBorder="1" applyAlignment="1">
      <alignment horizontal="center" vertical="center" wrapText="1"/>
    </xf>
    <xf numFmtId="0" fontId="29" fillId="0" borderId="21" xfId="149" applyFont="1" applyBorder="1" applyAlignment="1">
      <alignment horizontal="center" vertical="center" wrapText="1"/>
    </xf>
    <xf numFmtId="0" fontId="29" fillId="0" borderId="33" xfId="149" applyFont="1" applyBorder="1" applyAlignment="1">
      <alignment horizontal="center" vertical="center" wrapText="1"/>
    </xf>
    <xf numFmtId="0" fontId="29" fillId="0" borderId="40" xfId="149" applyFont="1" applyBorder="1" applyAlignment="1">
      <alignment horizontal="center" vertical="center" wrapText="1"/>
    </xf>
    <xf numFmtId="0" fontId="29" fillId="0" borderId="34" xfId="149" applyFont="1" applyBorder="1" applyAlignment="1">
      <alignment horizontal="center" vertical="center" wrapText="1"/>
    </xf>
    <xf numFmtId="0" fontId="29" fillId="0" borderId="0" xfId="149" applyFont="1" applyBorder="1" applyAlignment="1">
      <alignment horizontal="center" vertical="center" wrapText="1"/>
    </xf>
    <xf numFmtId="0" fontId="29" fillId="0" borderId="43" xfId="149" applyFont="1" applyBorder="1" applyAlignment="1">
      <alignment horizontal="center" vertical="center" wrapText="1"/>
    </xf>
    <xf numFmtId="0" fontId="29" fillId="0" borderId="41" xfId="149" applyFont="1" applyBorder="1" applyAlignment="1">
      <alignment horizontal="center" vertical="center" wrapText="1"/>
    </xf>
    <xf numFmtId="0" fontId="29" fillId="0" borderId="29" xfId="149" applyFont="1" applyBorder="1" applyAlignment="1">
      <alignment horizontal="center" vertical="center" wrapText="1"/>
    </xf>
    <xf numFmtId="0" fontId="29" fillId="0" borderId="42" xfId="149" applyFont="1" applyBorder="1" applyAlignment="1">
      <alignment horizontal="center" vertical="center" wrapText="1"/>
    </xf>
    <xf numFmtId="0" fontId="18" fillId="0" borderId="21" xfId="149" applyBorder="1" applyAlignment="1">
      <alignment horizontal="center" vertical="top" wrapText="1"/>
    </xf>
    <xf numFmtId="0" fontId="18" fillId="0" borderId="33" xfId="149" applyBorder="1" applyAlignment="1">
      <alignment horizontal="center" vertical="top" wrapText="1"/>
    </xf>
    <xf numFmtId="0" fontId="18" fillId="0" borderId="40" xfId="149" applyBorder="1" applyAlignment="1">
      <alignment horizontal="center" vertical="top" wrapText="1"/>
    </xf>
    <xf numFmtId="0" fontId="18" fillId="0" borderId="34" xfId="149" applyBorder="1" applyAlignment="1">
      <alignment horizontal="center" vertical="top" wrapText="1"/>
    </xf>
    <xf numFmtId="0" fontId="18" fillId="0" borderId="0" xfId="149" applyBorder="1" applyAlignment="1">
      <alignment horizontal="center" vertical="top" wrapText="1"/>
    </xf>
    <xf numFmtId="0" fontId="18" fillId="0" borderId="43" xfId="149" applyBorder="1" applyAlignment="1">
      <alignment horizontal="center" vertical="top" wrapText="1"/>
    </xf>
    <xf numFmtId="0" fontId="18" fillId="0" borderId="41" xfId="149" applyBorder="1" applyAlignment="1">
      <alignment horizontal="center" vertical="top" wrapText="1"/>
    </xf>
    <xf numFmtId="0" fontId="18" fillId="0" borderId="29" xfId="149" applyBorder="1" applyAlignment="1">
      <alignment horizontal="center" vertical="top" wrapText="1"/>
    </xf>
    <xf numFmtId="0" fontId="18" fillId="0" borderId="42" xfId="149" applyBorder="1" applyAlignment="1">
      <alignment horizontal="center" vertical="top" wrapText="1"/>
    </xf>
    <xf numFmtId="167" fontId="98" fillId="0" borderId="21" xfId="149" applyNumberFormat="1" applyFont="1" applyFill="1" applyBorder="1" applyAlignment="1">
      <alignment horizontal="center" vertical="center" wrapText="1"/>
    </xf>
    <xf numFmtId="167" fontId="98" fillId="0" borderId="33" xfId="149" applyNumberFormat="1" applyFont="1" applyFill="1" applyBorder="1" applyAlignment="1">
      <alignment horizontal="center" vertical="center" wrapText="1"/>
    </xf>
    <xf numFmtId="167" fontId="98" fillId="0" borderId="40" xfId="149" applyNumberFormat="1" applyFont="1" applyFill="1" applyBorder="1" applyAlignment="1">
      <alignment horizontal="center" vertical="center" wrapText="1"/>
    </xf>
    <xf numFmtId="167" fontId="98" fillId="0" borderId="34" xfId="149" applyNumberFormat="1" applyFont="1" applyFill="1" applyBorder="1" applyAlignment="1">
      <alignment horizontal="center" vertical="center" wrapText="1"/>
    </xf>
    <xf numFmtId="167" fontId="98" fillId="0" borderId="0" xfId="149" applyNumberFormat="1" applyFont="1" applyFill="1" applyBorder="1" applyAlignment="1">
      <alignment horizontal="center" vertical="center" wrapText="1"/>
    </xf>
    <xf numFmtId="167" fontId="98" fillId="0" borderId="43" xfId="149" applyNumberFormat="1" applyFont="1" applyFill="1" applyBorder="1" applyAlignment="1">
      <alignment horizontal="center" vertical="center" wrapText="1"/>
    </xf>
    <xf numFmtId="167" fontId="98" fillId="0" borderId="41" xfId="149" applyNumberFormat="1" applyFont="1" applyFill="1" applyBorder="1" applyAlignment="1">
      <alignment horizontal="center" vertical="center" wrapText="1"/>
    </xf>
    <xf numFmtId="167" fontId="98" fillId="0" borderId="29" xfId="149" applyNumberFormat="1" applyFont="1" applyFill="1" applyBorder="1" applyAlignment="1">
      <alignment horizontal="center" vertical="center" wrapText="1"/>
    </xf>
    <xf numFmtId="167" fontId="98" fillId="0" borderId="42" xfId="149" applyNumberFormat="1" applyFont="1" applyFill="1" applyBorder="1" applyAlignment="1">
      <alignment horizontal="center" vertical="center" wrapText="1"/>
    </xf>
    <xf numFmtId="0" fontId="39" fillId="0" borderId="41" xfId="202" applyFont="1" applyBorder="1" applyAlignment="1">
      <alignment horizontal="center" wrapText="1"/>
    </xf>
    <xf numFmtId="0" fontId="29" fillId="0" borderId="126" xfId="149" applyFont="1" applyBorder="1" applyAlignment="1">
      <alignment horizontal="center" vertical="top" wrapText="1"/>
    </xf>
    <xf numFmtId="0" fontId="131" fillId="0" borderId="124" xfId="169" applyFont="1" applyBorder="1" applyAlignment="1">
      <alignment horizontal="center" vertical="center" wrapText="1"/>
    </xf>
    <xf numFmtId="0" fontId="131" fillId="0" borderId="127" xfId="169" applyFont="1" applyBorder="1" applyAlignment="1">
      <alignment horizontal="center" vertical="center" wrapText="1"/>
    </xf>
    <xf numFmtId="0" fontId="102" fillId="0" borderId="0" xfId="149" applyFont="1" applyFill="1" applyBorder="1" applyAlignment="1">
      <alignment horizontal="center" vertical="center" wrapText="1"/>
    </xf>
    <xf numFmtId="0" fontId="29" fillId="0" borderId="47" xfId="149" applyFont="1" applyBorder="1" applyAlignment="1">
      <alignment horizontal="left" vertical="top" wrapText="1"/>
    </xf>
    <xf numFmtId="0" fontId="29" fillId="0" borderId="37" xfId="149" applyFont="1" applyBorder="1" applyAlignment="1">
      <alignment horizontal="center" vertical="top"/>
    </xf>
    <xf numFmtId="0" fontId="29" fillId="0" borderId="47" xfId="149" applyNumberFormat="1" applyFont="1" applyBorder="1" applyAlignment="1">
      <alignment horizontal="left" vertical="top" wrapText="1"/>
    </xf>
    <xf numFmtId="167" fontId="39" fillId="0" borderId="17" xfId="149" applyNumberFormat="1" applyFont="1" applyBorder="1" applyAlignment="1">
      <alignment horizontal="center" vertical="top"/>
    </xf>
    <xf numFmtId="167" fontId="39" fillId="0" borderId="17" xfId="147" applyNumberFormat="1" applyFont="1" applyBorder="1" applyAlignment="1">
      <alignment horizontal="center" vertical="top"/>
    </xf>
    <xf numFmtId="167" fontId="39" fillId="0" borderId="26" xfId="147" applyNumberFormat="1" applyFont="1" applyBorder="1" applyAlignment="1">
      <alignment horizontal="center" vertical="top"/>
    </xf>
    <xf numFmtId="167" fontId="39" fillId="0" borderId="163" xfId="149" applyNumberFormat="1" applyFont="1" applyFill="1" applyBorder="1" applyAlignment="1">
      <alignment horizontal="center" vertical="top"/>
    </xf>
    <xf numFmtId="167" fontId="39" fillId="0" borderId="160" xfId="149" applyNumberFormat="1" applyFont="1" applyFill="1" applyBorder="1" applyAlignment="1">
      <alignment horizontal="center" vertical="top"/>
    </xf>
    <xf numFmtId="167" fontId="39" fillId="0" borderId="58" xfId="149" applyNumberFormat="1" applyFont="1" applyBorder="1" applyAlignment="1">
      <alignment horizontal="center" vertical="top"/>
    </xf>
    <xf numFmtId="167" fontId="39" fillId="0" borderId="18" xfId="149" applyNumberFormat="1" applyFont="1" applyBorder="1" applyAlignment="1">
      <alignment horizontal="center" vertical="top"/>
    </xf>
    <xf numFmtId="167" fontId="126" fillId="0" borderId="163" xfId="149" applyNumberFormat="1" applyFont="1" applyFill="1" applyBorder="1" applyAlignment="1">
      <alignment horizontal="center" vertical="top"/>
    </xf>
    <xf numFmtId="167" fontId="126" fillId="0" borderId="135" xfId="149" applyNumberFormat="1" applyFont="1" applyFill="1" applyBorder="1" applyAlignment="1">
      <alignment horizontal="center" vertical="top"/>
    </xf>
    <xf numFmtId="167" fontId="126" fillId="0" borderId="160" xfId="149" applyNumberFormat="1" applyFont="1" applyFill="1" applyBorder="1" applyAlignment="1">
      <alignment horizontal="center" vertical="top"/>
    </xf>
    <xf numFmtId="0" fontId="29" fillId="0" borderId="77" xfId="149" applyFont="1" applyBorder="1" applyAlignment="1">
      <alignment horizontal="center" vertical="top" wrapText="1"/>
    </xf>
    <xf numFmtId="167" fontId="39" fillId="34" borderId="31" xfId="149" applyNumberFormat="1" applyFont="1" applyFill="1" applyBorder="1" applyAlignment="1">
      <alignment horizontal="center" vertical="top"/>
    </xf>
    <xf numFmtId="167" fontId="39" fillId="34" borderId="56" xfId="149" applyNumberFormat="1" applyFont="1" applyFill="1" applyBorder="1" applyAlignment="1">
      <alignment horizontal="center" vertical="top"/>
    </xf>
    <xf numFmtId="167" fontId="39" fillId="34" borderId="55" xfId="149" applyNumberFormat="1" applyFont="1" applyFill="1" applyBorder="1" applyAlignment="1">
      <alignment horizontal="center" vertical="top"/>
    </xf>
    <xf numFmtId="167" fontId="39" fillId="0" borderId="161" xfId="149" applyNumberFormat="1" applyFont="1" applyBorder="1" applyAlignment="1">
      <alignment horizontal="center" vertical="top"/>
    </xf>
    <xf numFmtId="167" fontId="39" fillId="0" borderId="135" xfId="149" applyNumberFormat="1" applyFont="1" applyBorder="1" applyAlignment="1">
      <alignment horizontal="center" vertical="top"/>
    </xf>
    <xf numFmtId="167" fontId="39" fillId="0" borderId="162" xfId="149" applyNumberFormat="1" applyFont="1" applyBorder="1" applyAlignment="1">
      <alignment horizontal="center" vertical="top"/>
    </xf>
    <xf numFmtId="0" fontId="26" fillId="0" borderId="40" xfId="147" applyFont="1" applyBorder="1" applyAlignment="1">
      <alignment horizontal="center" vertical="center" textRotation="90"/>
    </xf>
    <xf numFmtId="0" fontId="26" fillId="0" borderId="43" xfId="147" applyFont="1" applyBorder="1" applyAlignment="1">
      <alignment horizontal="center" vertical="center" textRotation="90"/>
    </xf>
    <xf numFmtId="0" fontId="26" fillId="0" borderId="42" xfId="147" applyFont="1" applyBorder="1" applyAlignment="1">
      <alignment horizontal="center" vertical="center" textRotation="90"/>
    </xf>
    <xf numFmtId="0" fontId="73" fillId="0" borderId="21" xfId="147" applyFont="1" applyBorder="1" applyAlignment="1">
      <alignment horizontal="center" vertical="top" wrapText="1"/>
    </xf>
    <xf numFmtId="0" fontId="73" fillId="0" borderId="33" xfId="147" applyFont="1" applyBorder="1" applyAlignment="1">
      <alignment horizontal="center" vertical="top" wrapText="1"/>
    </xf>
    <xf numFmtId="0" fontId="73" fillId="0" borderId="40" xfId="147" applyFont="1" applyBorder="1" applyAlignment="1">
      <alignment horizontal="center" vertical="top" wrapText="1"/>
    </xf>
    <xf numFmtId="0" fontId="73" fillId="0" borderId="34" xfId="147" applyFont="1" applyBorder="1" applyAlignment="1">
      <alignment horizontal="center" vertical="top" wrapText="1"/>
    </xf>
    <xf numFmtId="0" fontId="73" fillId="0" borderId="0" xfId="147" applyFont="1" applyBorder="1" applyAlignment="1">
      <alignment horizontal="center" vertical="top" wrapText="1"/>
    </xf>
    <xf numFmtId="0" fontId="73" fillId="0" borderId="43" xfId="147" applyFont="1" applyBorder="1" applyAlignment="1">
      <alignment horizontal="center" vertical="top" wrapText="1"/>
    </xf>
    <xf numFmtId="0" fontId="73" fillId="0" borderId="41" xfId="147" applyFont="1" applyBorder="1" applyAlignment="1">
      <alignment horizontal="center" vertical="top" wrapText="1"/>
    </xf>
    <xf numFmtId="0" fontId="73" fillId="0" borderId="29" xfId="147" applyFont="1" applyBorder="1" applyAlignment="1">
      <alignment horizontal="center" vertical="top" wrapText="1"/>
    </xf>
    <xf numFmtId="0" fontId="73" fillId="0" borderId="42" xfId="147" applyFont="1" applyBorder="1" applyAlignment="1">
      <alignment horizontal="center" vertical="top" wrapText="1"/>
    </xf>
    <xf numFmtId="0" fontId="29" fillId="0" borderId="21" xfId="147" applyFont="1" applyBorder="1" applyAlignment="1">
      <alignment horizontal="center" vertical="top" wrapText="1"/>
    </xf>
    <xf numFmtId="0" fontId="29" fillId="0" borderId="33" xfId="147" applyFont="1" applyBorder="1" applyAlignment="1">
      <alignment horizontal="center" vertical="top" wrapText="1"/>
    </xf>
    <xf numFmtId="0" fontId="29" fillId="0" borderId="40" xfId="147" applyFont="1" applyBorder="1" applyAlignment="1">
      <alignment horizontal="center" vertical="top" wrapText="1"/>
    </xf>
    <xf numFmtId="0" fontId="29" fillId="0" borderId="34" xfId="147" applyFont="1" applyBorder="1" applyAlignment="1">
      <alignment horizontal="center" vertical="top" wrapText="1"/>
    </xf>
    <xf numFmtId="0" fontId="29" fillId="0" borderId="0" xfId="147" applyFont="1" applyBorder="1" applyAlignment="1">
      <alignment horizontal="center" vertical="top" wrapText="1"/>
    </xf>
    <xf numFmtId="0" fontId="29" fillId="0" borderId="43" xfId="147" applyFont="1" applyBorder="1" applyAlignment="1">
      <alignment horizontal="center" vertical="top" wrapText="1"/>
    </xf>
    <xf numFmtId="0" fontId="29" fillId="0" borderId="41" xfId="147" applyFont="1" applyBorder="1" applyAlignment="1">
      <alignment horizontal="center" vertical="top" wrapText="1"/>
    </xf>
    <xf numFmtId="0" fontId="29" fillId="0" borderId="29" xfId="147" applyFont="1" applyBorder="1" applyAlignment="1">
      <alignment horizontal="center" vertical="top" wrapText="1"/>
    </xf>
    <xf numFmtId="0" fontId="29" fillId="0" borderId="42" xfId="147" applyFont="1" applyBorder="1" applyAlignment="1">
      <alignment horizontal="center" vertical="top" wrapText="1"/>
    </xf>
    <xf numFmtId="0" fontId="73" fillId="0" borderId="113" xfId="149" applyFont="1" applyBorder="1" applyAlignment="1">
      <alignment horizontal="center" vertical="top" wrapText="1"/>
    </xf>
    <xf numFmtId="0" fontId="29" fillId="0" borderId="48" xfId="147" applyFont="1" applyBorder="1" applyAlignment="1">
      <alignment horizontal="center" vertical="center" wrapText="1"/>
    </xf>
    <xf numFmtId="0" fontId="29" fillId="0" borderId="47" xfId="147" applyFont="1" applyBorder="1" applyAlignment="1">
      <alignment horizontal="left" vertical="center" wrapText="1"/>
    </xf>
    <xf numFmtId="0" fontId="29" fillId="0" borderId="48" xfId="147" applyFont="1" applyBorder="1" applyAlignment="1">
      <alignment horizontal="center" vertical="top" wrapText="1"/>
    </xf>
    <xf numFmtId="0" fontId="74" fillId="0" borderId="34" xfId="202" applyFont="1" applyBorder="1" applyAlignment="1">
      <alignment horizontal="left" vertical="top" wrapText="1"/>
    </xf>
    <xf numFmtId="0" fontId="74" fillId="0" borderId="0" xfId="202" applyFont="1" applyBorder="1" applyAlignment="1">
      <alignment horizontal="left" vertical="top" wrapText="1"/>
    </xf>
    <xf numFmtId="0" fontId="74" fillId="0" borderId="41" xfId="202" applyFont="1" applyBorder="1" applyAlignment="1">
      <alignment horizontal="left" vertical="top" wrapText="1"/>
    </xf>
    <xf numFmtId="0" fontId="74" fillId="0" borderId="29" xfId="202" applyFont="1" applyBorder="1" applyAlignment="1">
      <alignment horizontal="left" vertical="top" wrapText="1"/>
    </xf>
    <xf numFmtId="0" fontId="18" fillId="0" borderId="60" xfId="202" applyFont="1" applyBorder="1" applyAlignment="1">
      <alignment wrapText="1"/>
    </xf>
    <xf numFmtId="0" fontId="18" fillId="0" borderId="27" xfId="202" applyFont="1" applyBorder="1" applyAlignment="1">
      <alignment wrapText="1"/>
    </xf>
    <xf numFmtId="0" fontId="18" fillId="0" borderId="75" xfId="202" applyFont="1" applyBorder="1" applyAlignment="1">
      <alignment wrapText="1"/>
    </xf>
    <xf numFmtId="0" fontId="18" fillId="0" borderId="76" xfId="202" applyFont="1" applyBorder="1" applyAlignment="1">
      <alignment wrapText="1"/>
    </xf>
    <xf numFmtId="0" fontId="18" fillId="0" borderId="49" xfId="202" applyFont="1" applyBorder="1" applyAlignment="1">
      <alignment wrapText="1"/>
    </xf>
    <xf numFmtId="0" fontId="18" fillId="0" borderId="113" xfId="202" applyFont="1" applyBorder="1" applyAlignment="1">
      <alignment wrapText="1"/>
    </xf>
    <xf numFmtId="0" fontId="29" fillId="0" borderId="52" xfId="147" applyFont="1" applyBorder="1" applyAlignment="1">
      <alignment horizontal="left" vertical="top" wrapText="1"/>
    </xf>
    <xf numFmtId="0" fontId="29" fillId="0" borderId="52" xfId="147" applyFont="1" applyBorder="1" applyAlignment="1">
      <alignment horizontal="left" vertical="center" wrapText="1"/>
    </xf>
    <xf numFmtId="0" fontId="39" fillId="0" borderId="49" xfId="149" applyFont="1" applyBorder="1" applyAlignment="1">
      <alignment horizontal="center" vertical="top"/>
    </xf>
    <xf numFmtId="167" fontId="39" fillId="0" borderId="113" xfId="149" applyNumberFormat="1" applyFont="1" applyBorder="1" applyAlignment="1">
      <alignment horizontal="center" vertical="top" wrapText="1"/>
    </xf>
    <xf numFmtId="0" fontId="29" fillId="0" borderId="48" xfId="149" applyNumberFormat="1" applyFont="1" applyBorder="1" applyAlignment="1">
      <alignment horizontal="right" vertical="top"/>
    </xf>
    <xf numFmtId="0" fontId="52" fillId="0" borderId="14" xfId="149" applyFont="1" applyBorder="1" applyAlignment="1">
      <alignment horizontal="center" vertical="top"/>
    </xf>
    <xf numFmtId="0" fontId="52" fillId="0" borderId="0" xfId="149" applyFont="1" applyBorder="1" applyAlignment="1">
      <alignment horizontal="center" vertical="top"/>
    </xf>
    <xf numFmtId="0" fontId="52" fillId="0" borderId="13" xfId="149" applyFont="1" applyBorder="1" applyAlignment="1">
      <alignment horizontal="center" vertical="top"/>
    </xf>
    <xf numFmtId="0" fontId="29" fillId="0" borderId="50" xfId="202" applyFont="1" applyBorder="1" applyAlignment="1">
      <alignment horizontal="left" vertical="center" wrapText="1"/>
    </xf>
    <xf numFmtId="0" fontId="29" fillId="0" borderId="72" xfId="202" applyFont="1" applyBorder="1" applyAlignment="1">
      <alignment horizontal="left" vertical="center" wrapText="1"/>
    </xf>
    <xf numFmtId="0" fontId="29" fillId="0" borderId="47" xfId="202" applyFont="1" applyBorder="1" applyAlignment="1">
      <alignment horizontal="left" vertical="center" wrapText="1"/>
    </xf>
    <xf numFmtId="0" fontId="29" fillId="0" borderId="13" xfId="149" applyFont="1" applyBorder="1" applyAlignment="1">
      <alignment horizontal="center" vertical="top" wrapText="1"/>
    </xf>
    <xf numFmtId="0" fontId="29" fillId="0" borderId="30" xfId="149" applyFont="1" applyBorder="1" applyAlignment="1">
      <alignment horizontal="center" vertical="top" wrapText="1"/>
    </xf>
    <xf numFmtId="0" fontId="29" fillId="0" borderId="20" xfId="147" applyFont="1" applyBorder="1" applyAlignment="1">
      <alignment horizontal="left" vertical="top" wrapText="1"/>
    </xf>
    <xf numFmtId="0" fontId="29" fillId="0" borderId="114" xfId="149" applyFont="1" applyBorder="1" applyAlignment="1">
      <alignment horizontal="left" vertical="top" wrapText="1"/>
    </xf>
    <xf numFmtId="0" fontId="29" fillId="0" borderId="20" xfId="149" applyFont="1" applyBorder="1" applyAlignment="1">
      <alignment horizontal="left" vertical="top" wrapText="1"/>
    </xf>
    <xf numFmtId="0" fontId="29" fillId="0" borderId="63" xfId="149" applyFont="1" applyBorder="1" applyAlignment="1">
      <alignment horizontal="left" vertical="top" wrapText="1"/>
    </xf>
    <xf numFmtId="0" fontId="29" fillId="0" borderId="98" xfId="147" applyFont="1" applyBorder="1" applyAlignment="1">
      <alignment horizontal="center" vertical="center"/>
    </xf>
    <xf numFmtId="0" fontId="29" fillId="0" borderId="48" xfId="147" applyFont="1" applyBorder="1" applyAlignment="1">
      <alignment horizontal="center" vertical="center"/>
    </xf>
    <xf numFmtId="0" fontId="29" fillId="0" borderId="96" xfId="147" applyFont="1" applyBorder="1" applyAlignment="1">
      <alignment horizontal="left" vertical="center" wrapText="1"/>
    </xf>
    <xf numFmtId="0" fontId="29" fillId="0" borderId="98" xfId="147" applyFont="1" applyBorder="1" applyAlignment="1">
      <alignment horizontal="center" vertical="top"/>
    </xf>
    <xf numFmtId="0" fontId="29" fillId="0" borderId="48" xfId="147" applyFont="1" applyBorder="1" applyAlignment="1">
      <alignment horizontal="center" vertical="top"/>
    </xf>
    <xf numFmtId="0" fontId="29" fillId="0" borderId="76" xfId="149" applyFont="1" applyBorder="1" applyAlignment="1">
      <alignment horizontal="center" vertical="top"/>
    </xf>
    <xf numFmtId="0" fontId="29" fillId="0" borderId="126" xfId="149" applyFont="1" applyBorder="1" applyAlignment="1">
      <alignment horizontal="center" vertical="top"/>
    </xf>
    <xf numFmtId="0" fontId="29" fillId="0" borderId="61" xfId="149" applyFont="1" applyBorder="1" applyAlignment="1">
      <alignment horizontal="center" vertical="top" wrapText="1"/>
    </xf>
    <xf numFmtId="0" fontId="29" fillId="0" borderId="16" xfId="149" applyFont="1" applyBorder="1" applyAlignment="1">
      <alignment horizontal="center" vertical="top" wrapText="1"/>
    </xf>
    <xf numFmtId="167" fontId="39" fillId="0" borderId="27" xfId="149" applyNumberFormat="1" applyFont="1" applyBorder="1" applyAlignment="1">
      <alignment horizontal="center" vertical="top"/>
    </xf>
    <xf numFmtId="0" fontId="29" fillId="0" borderId="20" xfId="149" applyFont="1" applyBorder="1" applyAlignment="1">
      <alignment horizontal="center" vertical="top" wrapText="1"/>
    </xf>
    <xf numFmtId="0" fontId="74" fillId="0" borderId="62" xfId="202" applyFont="1" applyFill="1" applyBorder="1" applyAlignment="1">
      <alignment horizontal="left" vertical="center" wrapText="1"/>
    </xf>
    <xf numFmtId="0" fontId="74" fillId="0" borderId="21" xfId="202" applyFont="1" applyFill="1" applyBorder="1" applyAlignment="1">
      <alignment horizontal="left" vertical="center" wrapText="1"/>
    </xf>
    <xf numFmtId="0" fontId="53" fillId="0" borderId="14" xfId="149" applyFont="1" applyBorder="1" applyAlignment="1">
      <alignment horizontal="center" vertical="top" wrapText="1"/>
    </xf>
    <xf numFmtId="0" fontId="53" fillId="0" borderId="0" xfId="149" applyFont="1" applyBorder="1" applyAlignment="1">
      <alignment horizontal="center" vertical="top" wrapText="1"/>
    </xf>
    <xf numFmtId="0" fontId="53" fillId="0" borderId="13" xfId="149" applyFont="1" applyBorder="1" applyAlignment="1">
      <alignment horizontal="center" vertical="top" wrapText="1"/>
    </xf>
    <xf numFmtId="0" fontId="29" fillId="0" borderId="96" xfId="149" applyFont="1" applyBorder="1" applyAlignment="1">
      <alignment horizontal="left" vertical="top" wrapText="1"/>
    </xf>
    <xf numFmtId="0" fontId="29" fillId="0" borderId="44" xfId="149" applyFont="1" applyBorder="1" applyAlignment="1">
      <alignment horizontal="center" vertical="top"/>
    </xf>
    <xf numFmtId="0" fontId="104" fillId="0" borderId="62" xfId="149" applyFont="1" applyFill="1" applyBorder="1" applyAlignment="1">
      <alignment horizontal="center" vertical="top" wrapText="1"/>
    </xf>
    <xf numFmtId="0" fontId="104" fillId="0" borderId="33" xfId="149" applyFont="1" applyFill="1" applyBorder="1" applyAlignment="1">
      <alignment horizontal="center" vertical="top" wrapText="1"/>
    </xf>
    <xf numFmtId="0" fontId="104" fillId="0" borderId="77" xfId="149" applyFont="1" applyFill="1" applyBorder="1" applyAlignment="1">
      <alignment horizontal="center" vertical="top" wrapText="1"/>
    </xf>
    <xf numFmtId="0" fontId="104" fillId="0" borderId="14" xfId="149" applyFont="1" applyFill="1" applyBorder="1" applyAlignment="1">
      <alignment horizontal="center" vertical="top" wrapText="1"/>
    </xf>
    <xf numFmtId="0" fontId="104" fillId="0" borderId="0" xfId="149" applyFont="1" applyFill="1" applyBorder="1" applyAlignment="1">
      <alignment horizontal="center" vertical="top" wrapText="1"/>
    </xf>
    <xf numFmtId="0" fontId="104" fillId="0" borderId="13" xfId="149" applyFont="1" applyFill="1" applyBorder="1" applyAlignment="1">
      <alignment horizontal="center" vertical="top" wrapText="1"/>
    </xf>
    <xf numFmtId="0" fontId="73" fillId="34" borderId="62" xfId="147" applyFont="1" applyFill="1" applyBorder="1" applyAlignment="1">
      <alignment horizontal="center" vertical="center" wrapText="1"/>
    </xf>
    <xf numFmtId="0" fontId="73" fillId="34" borderId="33" xfId="147" applyFont="1" applyFill="1" applyBorder="1" applyAlignment="1">
      <alignment horizontal="center" vertical="center" wrapText="1"/>
    </xf>
    <xf numFmtId="0" fontId="73" fillId="34" borderId="40" xfId="147" applyFont="1" applyFill="1" applyBorder="1" applyAlignment="1">
      <alignment horizontal="center" vertical="center" wrapText="1"/>
    </xf>
    <xf numFmtId="0" fontId="73" fillId="34" borderId="14" xfId="147" applyFont="1" applyFill="1" applyBorder="1" applyAlignment="1">
      <alignment horizontal="center" vertical="center" wrapText="1"/>
    </xf>
    <xf numFmtId="0" fontId="73" fillId="34" borderId="0" xfId="147" applyFont="1" applyFill="1" applyBorder="1" applyAlignment="1">
      <alignment horizontal="center" vertical="center" wrapText="1"/>
    </xf>
    <xf numFmtId="0" fontId="73" fillId="34" borderId="43" xfId="147" applyFont="1" applyFill="1" applyBorder="1" applyAlignment="1">
      <alignment horizontal="center" vertical="center" wrapText="1"/>
    </xf>
    <xf numFmtId="0" fontId="29" fillId="0" borderId="21" xfId="147" applyFont="1" applyBorder="1" applyAlignment="1">
      <alignment horizontal="left" vertical="top" wrapText="1"/>
    </xf>
    <xf numFmtId="0" fontId="29" fillId="0" borderId="40" xfId="147" applyFont="1" applyBorder="1" applyAlignment="1">
      <alignment horizontal="left" vertical="top" wrapText="1"/>
    </xf>
    <xf numFmtId="0" fontId="29" fillId="0" borderId="34" xfId="147" applyFont="1" applyBorder="1" applyAlignment="1">
      <alignment horizontal="left" vertical="top" wrapText="1"/>
    </xf>
    <xf numFmtId="0" fontId="29" fillId="0" borderId="43" xfId="147" applyFont="1" applyBorder="1" applyAlignment="1">
      <alignment horizontal="left" vertical="top" wrapText="1"/>
    </xf>
    <xf numFmtId="0" fontId="29" fillId="0" borderId="33" xfId="147" applyFont="1" applyBorder="1" applyAlignment="1">
      <alignment horizontal="left" vertical="top" wrapText="1"/>
    </xf>
    <xf numFmtId="0" fontId="29" fillId="0" borderId="0" xfId="147" applyFont="1" applyBorder="1" applyAlignment="1">
      <alignment horizontal="left" vertical="top" wrapText="1"/>
    </xf>
    <xf numFmtId="0" fontId="29" fillId="0" borderId="41" xfId="147" applyFont="1" applyBorder="1" applyAlignment="1">
      <alignment horizontal="left" vertical="top" wrapText="1"/>
    </xf>
    <xf numFmtId="0" fontId="29" fillId="0" borderId="29" xfId="147" applyFont="1" applyBorder="1" applyAlignment="1">
      <alignment horizontal="left" vertical="top" wrapText="1"/>
    </xf>
    <xf numFmtId="0" fontId="29" fillId="0" borderId="42" xfId="147" applyFont="1" applyBorder="1" applyAlignment="1">
      <alignment horizontal="left" vertical="top" wrapText="1"/>
    </xf>
    <xf numFmtId="0" fontId="29" fillId="0" borderId="19" xfId="149" applyFont="1" applyBorder="1" applyAlignment="1">
      <alignment horizontal="center" vertical="top" wrapText="1"/>
    </xf>
    <xf numFmtId="0" fontId="29" fillId="0" borderId="49" xfId="149" applyFont="1" applyBorder="1" applyAlignment="1">
      <alignment horizontal="left" vertical="top" wrapText="1"/>
    </xf>
    <xf numFmtId="0" fontId="127" fillId="34" borderId="114" xfId="149" applyFont="1" applyFill="1" applyBorder="1" applyAlignment="1">
      <alignment horizontal="left" vertical="top" wrapText="1"/>
    </xf>
    <xf numFmtId="0" fontId="127" fillId="34" borderId="40" xfId="149" applyFont="1" applyFill="1" applyBorder="1" applyAlignment="1">
      <alignment horizontal="left" vertical="top" wrapText="1"/>
    </xf>
    <xf numFmtId="0" fontId="127" fillId="34" borderId="20" xfId="149" applyFont="1" applyFill="1" applyBorder="1" applyAlignment="1">
      <alignment horizontal="left" vertical="top" wrapText="1"/>
    </xf>
    <xf numFmtId="0" fontId="127" fillId="34" borderId="63" xfId="149" applyFont="1" applyFill="1" applyBorder="1" applyAlignment="1">
      <alignment horizontal="left" vertical="top" wrapText="1"/>
    </xf>
    <xf numFmtId="0" fontId="29" fillId="0" borderId="37" xfId="169" applyFont="1" applyFill="1" applyBorder="1" applyAlignment="1">
      <alignment horizontal="left" vertical="top" wrapText="1"/>
    </xf>
    <xf numFmtId="0" fontId="18" fillId="0" borderId="0" xfId="149" applyAlignment="1">
      <alignment horizontal="center" vertical="top" wrapText="1"/>
    </xf>
    <xf numFmtId="167" fontId="39" fillId="0" borderId="10" xfId="149" applyNumberFormat="1" applyFont="1" applyFill="1" applyBorder="1" applyAlignment="1">
      <alignment horizontal="center" vertical="top"/>
    </xf>
    <xf numFmtId="0" fontId="79" fillId="30" borderId="10" xfId="149" applyFont="1" applyFill="1" applyBorder="1" applyAlignment="1">
      <alignment horizontal="center" vertical="top"/>
    </xf>
    <xf numFmtId="0" fontId="79" fillId="30" borderId="11" xfId="149" applyFont="1" applyFill="1" applyBorder="1" applyAlignment="1">
      <alignment horizontal="center" vertical="top"/>
    </xf>
    <xf numFmtId="0" fontId="79" fillId="30" borderId="12" xfId="149" applyFont="1" applyFill="1" applyBorder="1" applyAlignment="1">
      <alignment horizontal="center" vertical="top"/>
    </xf>
    <xf numFmtId="0" fontId="87" fillId="30" borderId="32" xfId="149" applyFont="1" applyFill="1" applyBorder="1" applyAlignment="1">
      <alignment horizontal="center" vertical="top"/>
    </xf>
    <xf numFmtId="167" fontId="39" fillId="0" borderId="41" xfId="149" applyNumberFormat="1" applyFont="1" applyBorder="1" applyAlignment="1">
      <alignment horizontal="center" vertical="top"/>
    </xf>
    <xf numFmtId="0" fontId="26" fillId="0" borderId="63" xfId="147" applyFont="1" applyBorder="1" applyAlignment="1">
      <alignment horizontal="center" vertical="center" textRotation="90"/>
    </xf>
    <xf numFmtId="0" fontId="26" fillId="0" borderId="113" xfId="147" applyFont="1" applyBorder="1" applyAlignment="1">
      <alignment horizontal="center" vertical="center" textRotation="90"/>
    </xf>
    <xf numFmtId="0" fontId="26" fillId="0" borderId="75" xfId="147" applyFont="1" applyBorder="1" applyAlignment="1">
      <alignment horizontal="center" vertical="center" textRotation="90"/>
    </xf>
    <xf numFmtId="0" fontId="29" fillId="0" borderId="21" xfId="169" applyFont="1" applyFill="1" applyBorder="1" applyAlignment="1">
      <alignment horizontal="left" vertical="top" wrapText="1"/>
    </xf>
    <xf numFmtId="0" fontId="29" fillId="0" borderId="40" xfId="169" applyFont="1" applyFill="1" applyBorder="1" applyAlignment="1">
      <alignment horizontal="left" vertical="top" wrapText="1"/>
    </xf>
    <xf numFmtId="0" fontId="29" fillId="0" borderId="34" xfId="169" applyFont="1" applyFill="1" applyBorder="1" applyAlignment="1">
      <alignment horizontal="left" vertical="top" wrapText="1"/>
    </xf>
    <xf numFmtId="0" fontId="29" fillId="0" borderId="43" xfId="169" applyFont="1" applyFill="1" applyBorder="1" applyAlignment="1">
      <alignment horizontal="left" vertical="top" wrapText="1"/>
    </xf>
    <xf numFmtId="167" fontId="39" fillId="0" borderId="27" xfId="147" applyNumberFormat="1" applyFont="1" applyBorder="1" applyAlignment="1">
      <alignment horizontal="center" vertical="top"/>
    </xf>
    <xf numFmtId="167" fontId="39" fillId="0" borderId="42" xfId="149" applyNumberFormat="1" applyFont="1" applyBorder="1" applyAlignment="1">
      <alignment horizontal="center" vertical="top"/>
    </xf>
    <xf numFmtId="0" fontId="74" fillId="0" borderId="29" xfId="149" applyFont="1" applyFill="1" applyBorder="1" applyAlignment="1">
      <alignment horizontal="left" vertical="top" wrapText="1"/>
    </xf>
    <xf numFmtId="0" fontId="127" fillId="34" borderId="72" xfId="169" applyFont="1" applyFill="1" applyBorder="1" applyAlignment="1">
      <alignment horizontal="left"/>
    </xf>
    <xf numFmtId="0" fontId="127" fillId="34" borderId="37" xfId="169" applyFont="1" applyFill="1" applyBorder="1" applyAlignment="1">
      <alignment horizontal="left"/>
    </xf>
    <xf numFmtId="0" fontId="127" fillId="34" borderId="72" xfId="169" applyFont="1" applyFill="1" applyBorder="1" applyAlignment="1">
      <alignment horizontal="left" wrapText="1"/>
    </xf>
    <xf numFmtId="0" fontId="127" fillId="34" borderId="37" xfId="169" applyFont="1" applyFill="1" applyBorder="1" applyAlignment="1">
      <alignment horizontal="left" wrapText="1"/>
    </xf>
    <xf numFmtId="0" fontId="127" fillId="0" borderId="164" xfId="169" applyFont="1" applyFill="1" applyBorder="1" applyAlignment="1">
      <alignment horizontal="left" vertical="top" wrapText="1"/>
    </xf>
    <xf numFmtId="0" fontId="127" fillId="0" borderId="50" xfId="169" applyFont="1" applyFill="1" applyBorder="1" applyAlignment="1">
      <alignment horizontal="left" vertical="top" wrapText="1"/>
    </xf>
    <xf numFmtId="0" fontId="127" fillId="0" borderId="72" xfId="169" applyFont="1" applyFill="1" applyBorder="1" applyAlignment="1">
      <alignment horizontal="left"/>
    </xf>
    <xf numFmtId="0" fontId="127" fillId="0" borderId="37" xfId="169" applyFont="1" applyFill="1" applyBorder="1" applyAlignment="1">
      <alignment horizontal="left"/>
    </xf>
    <xf numFmtId="0" fontId="39" fillId="0" borderId="20" xfId="149" applyFont="1" applyBorder="1" applyAlignment="1">
      <alignment horizontal="center" vertical="top" wrapText="1"/>
    </xf>
    <xf numFmtId="0" fontId="29" fillId="0" borderId="20" xfId="202" applyFont="1" applyFill="1" applyBorder="1" applyAlignment="1">
      <alignment horizontal="center" vertical="top" wrapText="1"/>
    </xf>
    <xf numFmtId="167" fontId="73" fillId="0" borderId="31" xfId="149" applyNumberFormat="1" applyFont="1" applyBorder="1" applyAlignment="1">
      <alignment horizontal="center" vertical="center"/>
    </xf>
    <xf numFmtId="167" fontId="73" fillId="0" borderId="55" xfId="149" applyNumberFormat="1" applyFont="1" applyBorder="1" applyAlignment="1">
      <alignment horizontal="center" vertical="center"/>
    </xf>
    <xf numFmtId="165" fontId="43" fillId="0" borderId="56" xfId="149" applyNumberFormat="1" applyFont="1" applyBorder="1" applyAlignment="1">
      <alignment horizontal="center" vertical="center" wrapText="1"/>
    </xf>
    <xf numFmtId="0" fontId="29" fillId="0" borderId="20" xfId="149" applyFont="1" applyBorder="1" applyAlignment="1">
      <alignment horizontal="center" vertical="top"/>
    </xf>
    <xf numFmtId="0" fontId="29" fillId="0" borderId="34" xfId="202" applyFont="1" applyBorder="1" applyAlignment="1">
      <alignment horizontal="left" vertical="center" wrapText="1"/>
    </xf>
    <xf numFmtId="0" fontId="52" fillId="0" borderId="14" xfId="149" applyFont="1" applyBorder="1" applyAlignment="1">
      <alignment horizontal="center" vertical="top" wrapText="1"/>
    </xf>
    <xf numFmtId="0" fontId="52" fillId="0" borderId="0" xfId="149" applyFont="1" applyBorder="1" applyAlignment="1">
      <alignment horizontal="center" vertical="top" wrapText="1"/>
    </xf>
    <xf numFmtId="0" fontId="52" fillId="0" borderId="13" xfId="149" applyFont="1" applyBorder="1" applyAlignment="1">
      <alignment horizontal="center" vertical="top" wrapText="1"/>
    </xf>
    <xf numFmtId="0" fontId="74" fillId="0" borderId="21" xfId="149" applyFont="1" applyBorder="1" applyAlignment="1">
      <alignment horizontal="left" vertical="top" wrapText="1"/>
    </xf>
    <xf numFmtId="0" fontId="74" fillId="0" borderId="34" xfId="149" applyFont="1" applyBorder="1" applyAlignment="1">
      <alignment horizontal="left" vertical="top" wrapText="1"/>
    </xf>
    <xf numFmtId="0" fontId="29" fillId="0" borderId="144" xfId="149" applyFont="1" applyBorder="1" applyAlignment="1">
      <alignment horizontal="left" vertical="center"/>
    </xf>
    <xf numFmtId="0" fontId="29" fillId="0" borderId="44" xfId="149" applyFont="1" applyBorder="1" applyAlignment="1">
      <alignment horizontal="left" vertical="center"/>
    </xf>
    <xf numFmtId="167" fontId="39" fillId="0" borderId="61" xfId="149" applyNumberFormat="1" applyFont="1" applyFill="1" applyBorder="1" applyAlignment="1">
      <alignment horizontal="center" vertical="top"/>
    </xf>
    <xf numFmtId="167" fontId="39" fillId="0" borderId="31" xfId="149" applyNumberFormat="1" applyFont="1" applyBorder="1" applyAlignment="1">
      <alignment horizontal="center" vertical="top"/>
    </xf>
    <xf numFmtId="167" fontId="39" fillId="0" borderId="56" xfId="149" applyNumberFormat="1" applyFont="1" applyBorder="1" applyAlignment="1">
      <alignment horizontal="center" vertical="top"/>
    </xf>
    <xf numFmtId="167" fontId="39" fillId="0" borderId="16" xfId="149" applyNumberFormat="1" applyFont="1" applyBorder="1" applyAlignment="1">
      <alignment horizontal="center" vertical="top"/>
    </xf>
    <xf numFmtId="167" fontId="39" fillId="0" borderId="80" xfId="149" applyNumberFormat="1" applyFont="1" applyBorder="1" applyAlignment="1">
      <alignment horizontal="center" vertical="top"/>
    </xf>
    <xf numFmtId="0" fontId="29" fillId="0" borderId="79" xfId="149" applyFont="1" applyBorder="1" applyAlignment="1">
      <alignment horizontal="center" vertical="top" wrapText="1"/>
    </xf>
    <xf numFmtId="0" fontId="29" fillId="0" borderId="145" xfId="149" applyFont="1" applyFill="1" applyBorder="1" applyAlignment="1">
      <alignment horizontal="left" vertical="top" wrapText="1"/>
    </xf>
    <xf numFmtId="167" fontId="18" fillId="0" borderId="34" xfId="147" applyNumberFormat="1" applyBorder="1" applyAlignment="1">
      <alignment horizontal="left" vertical="top" wrapText="1"/>
    </xf>
    <xf numFmtId="0" fontId="34" fillId="0" borderId="21" xfId="147" applyFont="1" applyBorder="1" applyAlignment="1">
      <alignment horizontal="center" vertical="center" wrapText="1"/>
    </xf>
    <xf numFmtId="0" fontId="73" fillId="34" borderId="21" xfId="202" applyFont="1" applyFill="1" applyBorder="1" applyAlignment="1">
      <alignment horizontal="center" vertical="top" wrapText="1"/>
    </xf>
    <xf numFmtId="0" fontId="73" fillId="34" borderId="33" xfId="202" applyFont="1" applyFill="1" applyBorder="1" applyAlignment="1">
      <alignment horizontal="center" vertical="top" wrapText="1"/>
    </xf>
    <xf numFmtId="0" fontId="73" fillId="34" borderId="40" xfId="202" applyFont="1" applyFill="1" applyBorder="1" applyAlignment="1">
      <alignment horizontal="center" vertical="top" wrapText="1"/>
    </xf>
    <xf numFmtId="0" fontId="73" fillId="34" borderId="34" xfId="202" applyFont="1" applyFill="1" applyBorder="1" applyAlignment="1">
      <alignment horizontal="center" vertical="top" wrapText="1"/>
    </xf>
    <xf numFmtId="0" fontId="73" fillId="34" borderId="0" xfId="202" applyFont="1" applyFill="1" applyBorder="1" applyAlignment="1">
      <alignment horizontal="center" vertical="top" wrapText="1"/>
    </xf>
    <xf numFmtId="0" fontId="73" fillId="34" borderId="43" xfId="202" applyFont="1" applyFill="1" applyBorder="1" applyAlignment="1">
      <alignment horizontal="center" vertical="top" wrapText="1"/>
    </xf>
    <xf numFmtId="0" fontId="73" fillId="34" borderId="41" xfId="202" applyFont="1" applyFill="1" applyBorder="1" applyAlignment="1">
      <alignment horizontal="center" vertical="top" wrapText="1"/>
    </xf>
    <xf numFmtId="0" fontId="73" fillId="34" borderId="29" xfId="202" applyFont="1" applyFill="1" applyBorder="1" applyAlignment="1">
      <alignment horizontal="center" vertical="top" wrapText="1"/>
    </xf>
    <xf numFmtId="0" fontId="73" fillId="34" borderId="42" xfId="202" applyFont="1" applyFill="1" applyBorder="1" applyAlignment="1">
      <alignment horizontal="center" vertical="top" wrapText="1"/>
    </xf>
    <xf numFmtId="0" fontId="127" fillId="34" borderId="96" xfId="149" applyFont="1" applyFill="1" applyBorder="1" applyAlignment="1">
      <alignment horizontal="left" vertical="top" wrapText="1"/>
    </xf>
    <xf numFmtId="0" fontId="127" fillId="34" borderId="44" xfId="149" applyFont="1" applyFill="1" applyBorder="1" applyAlignment="1">
      <alignment horizontal="left" vertical="top" wrapText="1"/>
    </xf>
    <xf numFmtId="0" fontId="127" fillId="34" borderId="52" xfId="202" applyFont="1" applyFill="1" applyBorder="1" applyAlignment="1">
      <alignment horizontal="left"/>
    </xf>
    <xf numFmtId="0" fontId="127" fillId="34" borderId="94" xfId="202" applyFont="1" applyFill="1" applyBorder="1" applyAlignment="1">
      <alignment horizontal="left"/>
    </xf>
    <xf numFmtId="0" fontId="29" fillId="0" borderId="0" xfId="169" applyFont="1" applyFill="1" applyBorder="1" applyAlignment="1">
      <alignment horizontal="left" vertical="top" wrapText="1"/>
    </xf>
    <xf numFmtId="0" fontId="29" fillId="0" borderId="0" xfId="169" applyFont="1" applyFill="1" applyBorder="1" applyAlignment="1">
      <alignment horizontal="left"/>
    </xf>
    <xf numFmtId="0" fontId="79" fillId="30" borderId="69" xfId="149" applyFont="1" applyFill="1" applyBorder="1" applyAlignment="1">
      <alignment horizontal="center" vertical="top" wrapText="1"/>
    </xf>
    <xf numFmtId="0" fontId="79" fillId="30" borderId="32" xfId="149" applyFont="1" applyFill="1" applyBorder="1" applyAlignment="1">
      <alignment horizontal="center" vertical="top" wrapText="1"/>
    </xf>
    <xf numFmtId="0" fontId="79" fillId="30" borderId="32" xfId="104" applyFont="1" applyFill="1" applyBorder="1" applyAlignment="1">
      <alignment horizontal="center"/>
    </xf>
    <xf numFmtId="167" fontId="39" fillId="0" borderId="75" xfId="149" applyNumberFormat="1" applyFont="1" applyBorder="1" applyAlignment="1">
      <alignment horizontal="center" vertical="top"/>
    </xf>
    <xf numFmtId="167" fontId="39" fillId="0" borderId="28" xfId="149" applyNumberFormat="1" applyFont="1" applyBorder="1" applyAlignment="1">
      <alignment horizontal="center" vertical="top"/>
    </xf>
    <xf numFmtId="167" fontId="39" fillId="0" borderId="115" xfId="149" applyNumberFormat="1" applyFont="1" applyBorder="1" applyAlignment="1">
      <alignment horizontal="center" vertical="top"/>
    </xf>
    <xf numFmtId="167" fontId="39" fillId="0" borderId="125" xfId="149" applyNumberFormat="1" applyFont="1" applyBorder="1" applyAlignment="1">
      <alignment horizontal="center" vertical="top"/>
    </xf>
    <xf numFmtId="0" fontId="26" fillId="0" borderId="77" xfId="147" applyFont="1" applyBorder="1" applyAlignment="1">
      <alignment horizontal="center" vertical="center" textRotation="90"/>
    </xf>
    <xf numFmtId="0" fontId="26" fillId="0" borderId="13" xfId="147" applyFont="1" applyBorder="1" applyAlignment="1">
      <alignment horizontal="center" vertical="center" textRotation="90"/>
    </xf>
    <xf numFmtId="0" fontId="26" fillId="0" borderId="30" xfId="147" applyFont="1" applyBorder="1" applyAlignment="1">
      <alignment horizontal="center" vertical="center" textRotation="90"/>
    </xf>
    <xf numFmtId="167" fontId="39" fillId="34" borderId="125" xfId="147" applyNumberFormat="1" applyFont="1" applyFill="1" applyBorder="1" applyAlignment="1">
      <alignment horizontal="center" vertical="top"/>
    </xf>
    <xf numFmtId="167" fontId="39" fillId="0" borderId="59" xfId="147" applyNumberFormat="1" applyFont="1" applyBorder="1" applyAlignment="1">
      <alignment horizontal="center" vertical="top"/>
    </xf>
    <xf numFmtId="167" fontId="39" fillId="0" borderId="34" xfId="147" applyNumberFormat="1" applyFont="1" applyBorder="1" applyAlignment="1">
      <alignment horizontal="center" vertical="top"/>
    </xf>
    <xf numFmtId="0" fontId="34" fillId="0" borderId="47" xfId="147" applyFont="1" applyBorder="1" applyAlignment="1">
      <alignment horizontal="left" vertical="top" wrapText="1"/>
    </xf>
    <xf numFmtId="0" fontId="29" fillId="34" borderId="0" xfId="147" applyFont="1" applyFill="1" applyBorder="1" applyAlignment="1">
      <alignment horizontal="left" vertical="center"/>
    </xf>
    <xf numFmtId="0" fontId="29" fillId="0" borderId="0" xfId="147" applyFont="1" applyBorder="1" applyAlignment="1">
      <alignment horizontal="left" vertical="center"/>
    </xf>
    <xf numFmtId="167" fontId="39" fillId="0" borderId="16" xfId="147" applyNumberFormat="1" applyFont="1" applyBorder="1" applyAlignment="1">
      <alignment horizontal="center" vertical="top"/>
    </xf>
    <xf numFmtId="167" fontId="39" fillId="0" borderId="31" xfId="147" applyNumberFormat="1" applyFont="1" applyBorder="1" applyAlignment="1">
      <alignment horizontal="center" vertical="top"/>
    </xf>
    <xf numFmtId="167" fontId="39" fillId="0" borderId="16" xfId="147" applyNumberFormat="1" applyFont="1" applyFill="1" applyBorder="1" applyAlignment="1">
      <alignment horizontal="center" vertical="top"/>
    </xf>
    <xf numFmtId="167" fontId="29" fillId="0" borderId="49" xfId="147" applyNumberFormat="1" applyFont="1" applyBorder="1" applyAlignment="1">
      <alignment horizontal="center" vertical="top" wrapText="1"/>
    </xf>
    <xf numFmtId="0" fontId="29" fillId="0" borderId="16" xfId="147" applyFont="1" applyBorder="1" applyAlignment="1">
      <alignment horizontal="center" vertical="top"/>
    </xf>
    <xf numFmtId="0" fontId="29" fillId="0" borderId="128" xfId="147" applyFont="1" applyBorder="1" applyAlignment="1">
      <alignment horizontal="center" vertical="top"/>
    </xf>
    <xf numFmtId="0" fontId="29" fillId="34" borderId="20" xfId="147" applyFont="1" applyFill="1" applyBorder="1" applyAlignment="1">
      <alignment horizontal="center" vertical="top" wrapText="1"/>
    </xf>
    <xf numFmtId="0" fontId="29" fillId="0" borderId="129" xfId="147" applyFont="1" applyBorder="1" applyAlignment="1">
      <alignment horizontal="left" vertical="top" wrapText="1"/>
    </xf>
    <xf numFmtId="0" fontId="29" fillId="0" borderId="20" xfId="147" applyFont="1" applyFill="1" applyBorder="1" applyAlignment="1">
      <alignment horizontal="left" vertical="top" wrapText="1"/>
    </xf>
    <xf numFmtId="0" fontId="29" fillId="0" borderId="20" xfId="147" applyFont="1" applyFill="1" applyBorder="1" applyAlignment="1">
      <alignment horizontal="center" vertical="top" wrapText="1"/>
    </xf>
    <xf numFmtId="0" fontId="29" fillId="0" borderId="21" xfId="147" applyFont="1" applyFill="1" applyBorder="1" applyAlignment="1">
      <alignment horizontal="left" vertical="top" wrapText="1"/>
    </xf>
    <xf numFmtId="0" fontId="39" fillId="0" borderId="16" xfId="147" applyFont="1" applyFill="1" applyBorder="1" applyAlignment="1">
      <alignment horizontal="center" vertical="top" wrapText="1"/>
    </xf>
    <xf numFmtId="0" fontId="29" fillId="0" borderId="49" xfId="147" applyFont="1" applyBorder="1" applyAlignment="1">
      <alignment horizontal="center" wrapText="1"/>
    </xf>
    <xf numFmtId="0" fontId="29" fillId="0" borderId="21" xfId="104" applyFont="1" applyBorder="1" applyAlignment="1">
      <alignment horizontal="center" vertical="top"/>
    </xf>
    <xf numFmtId="0" fontId="29" fillId="0" borderId="33" xfId="104" applyFont="1" applyBorder="1" applyAlignment="1">
      <alignment horizontal="center" vertical="top"/>
    </xf>
    <xf numFmtId="0" fontId="29" fillId="0" borderId="40" xfId="104" applyFont="1" applyBorder="1" applyAlignment="1">
      <alignment horizontal="center" vertical="top"/>
    </xf>
    <xf numFmtId="0" fontId="29" fillId="0" borderId="34" xfId="104" applyFont="1" applyBorder="1" applyAlignment="1">
      <alignment horizontal="center" vertical="top"/>
    </xf>
    <xf numFmtId="0" fontId="29" fillId="0" borderId="0" xfId="104" applyFont="1" applyBorder="1" applyAlignment="1">
      <alignment horizontal="center" vertical="top"/>
    </xf>
    <xf numFmtId="0" fontId="29" fillId="0" borderId="43" xfId="104" applyFont="1" applyBorder="1" applyAlignment="1">
      <alignment horizontal="center" vertical="top"/>
    </xf>
    <xf numFmtId="0" fontId="29" fillId="0" borderId="41" xfId="104" applyFont="1" applyBorder="1" applyAlignment="1">
      <alignment horizontal="center" vertical="top"/>
    </xf>
    <xf numFmtId="0" fontId="29" fillId="0" borderId="29" xfId="104" applyFont="1" applyBorder="1" applyAlignment="1">
      <alignment horizontal="center" vertical="top"/>
    </xf>
    <xf numFmtId="0" fontId="29" fillId="0" borderId="42" xfId="104" applyFont="1" applyBorder="1" applyAlignment="1">
      <alignment horizontal="center" vertical="top"/>
    </xf>
    <xf numFmtId="0" fontId="29" fillId="0" borderId="49" xfId="147" applyFont="1" applyBorder="1" applyAlignment="1">
      <alignment horizontal="left" vertical="top" wrapText="1"/>
    </xf>
    <xf numFmtId="0" fontId="29" fillId="0" borderId="31" xfId="147" applyFont="1" applyBorder="1" applyAlignment="1">
      <alignment horizontal="center" textRotation="90"/>
    </xf>
    <xf numFmtId="0" fontId="29" fillId="0" borderId="89" xfId="147" applyFont="1" applyBorder="1" applyAlignment="1">
      <alignment horizontal="center" textRotation="90" wrapText="1"/>
    </xf>
    <xf numFmtId="0" fontId="29" fillId="0" borderId="55" xfId="147" applyFont="1" applyBorder="1" applyAlignment="1">
      <alignment horizontal="center" textRotation="90" wrapText="1"/>
    </xf>
    <xf numFmtId="0" fontId="73" fillId="0" borderId="49" xfId="147" applyFont="1" applyBorder="1" applyAlignment="1">
      <alignment horizontal="center" vertical="center" wrapText="1"/>
    </xf>
    <xf numFmtId="0" fontId="29" fillId="0" borderId="96" xfId="147" applyFont="1" applyBorder="1" applyAlignment="1">
      <alignment vertical="top" wrapText="1"/>
    </xf>
    <xf numFmtId="0" fontId="29" fillId="0" borderId="47" xfId="147" applyFont="1" applyBorder="1" applyAlignment="1">
      <alignment vertical="top" wrapText="1"/>
    </xf>
    <xf numFmtId="0" fontId="29" fillId="0" borderId="98" xfId="147" applyFont="1" applyBorder="1" applyAlignment="1">
      <alignment horizontal="center" vertical="top" wrapText="1"/>
    </xf>
    <xf numFmtId="167" fontId="39" fillId="0" borderId="49" xfId="147" applyNumberFormat="1" applyFont="1" applyBorder="1" applyAlignment="1">
      <alignment horizontal="center" vertical="top" wrapText="1"/>
    </xf>
    <xf numFmtId="0" fontId="29" fillId="0" borderId="49" xfId="147" applyFont="1" applyBorder="1" applyAlignment="1">
      <alignment horizontal="center" vertical="top" wrapText="1"/>
    </xf>
    <xf numFmtId="0" fontId="61" fillId="0" borderId="21" xfId="147" applyFont="1" applyBorder="1" applyAlignment="1">
      <alignment horizontal="center" vertical="center"/>
    </xf>
    <xf numFmtId="0" fontId="61" fillId="0" borderId="21" xfId="147" applyFont="1" applyFill="1" applyBorder="1" applyAlignment="1">
      <alignment horizontal="center" vertical="center"/>
    </xf>
    <xf numFmtId="0" fontId="61" fillId="0" borderId="31" xfId="147" applyFont="1" applyBorder="1" applyAlignment="1">
      <alignment horizontal="center" vertical="center"/>
    </xf>
    <xf numFmtId="0" fontId="61" fillId="0" borderId="34" xfId="147" applyFont="1" applyBorder="1" applyAlignment="1">
      <alignment horizontal="center" vertical="center"/>
    </xf>
    <xf numFmtId="0" fontId="74" fillId="0" borderId="56" xfId="147" applyFont="1" applyFill="1" applyBorder="1" applyAlignment="1">
      <alignment horizontal="center" vertical="top" wrapText="1"/>
    </xf>
    <xf numFmtId="0" fontId="74" fillId="0" borderId="55" xfId="147" applyFont="1" applyFill="1" applyBorder="1" applyAlignment="1">
      <alignment horizontal="center" vertical="top" wrapText="1"/>
    </xf>
    <xf numFmtId="0" fontId="95" fillId="0" borderId="21" xfId="147" applyFont="1" applyBorder="1" applyAlignment="1">
      <alignment horizontal="center" vertical="center"/>
    </xf>
    <xf numFmtId="0" fontId="95" fillId="0" borderId="33" xfId="147" applyFont="1" applyBorder="1" applyAlignment="1">
      <alignment horizontal="center" vertical="center"/>
    </xf>
    <xf numFmtId="0" fontId="95" fillId="0" borderId="40" xfId="147" applyFont="1" applyBorder="1" applyAlignment="1">
      <alignment horizontal="center" vertical="center"/>
    </xf>
    <xf numFmtId="0" fontId="72" fillId="0" borderId="0" xfId="147" applyFont="1" applyFill="1" applyBorder="1" applyAlignment="1">
      <alignment horizontal="center" vertical="top"/>
    </xf>
    <xf numFmtId="0" fontId="127" fillId="34" borderId="21" xfId="147" applyFont="1" applyFill="1" applyBorder="1" applyAlignment="1">
      <alignment horizontal="left" vertical="top" wrapText="1"/>
    </xf>
    <xf numFmtId="0" fontId="127" fillId="34" borderId="33" xfId="147" applyFont="1" applyFill="1" applyBorder="1" applyAlignment="1">
      <alignment horizontal="left" vertical="top" wrapText="1"/>
    </xf>
    <xf numFmtId="0" fontId="127" fillId="34" borderId="40" xfId="147" applyFont="1" applyFill="1" applyBorder="1" applyAlignment="1">
      <alignment horizontal="left" vertical="top" wrapText="1"/>
    </xf>
    <xf numFmtId="0" fontId="127" fillId="34" borderId="34" xfId="147" applyFont="1" applyFill="1" applyBorder="1" applyAlignment="1">
      <alignment horizontal="left" vertical="top" wrapText="1"/>
    </xf>
    <xf numFmtId="0" fontId="127" fillId="34" borderId="0" xfId="147" applyFont="1" applyFill="1" applyBorder="1" applyAlignment="1">
      <alignment horizontal="left" vertical="top" wrapText="1"/>
    </xf>
    <xf numFmtId="0" fontId="127" fillId="34" borderId="43" xfId="147" applyFont="1" applyFill="1" applyBorder="1" applyAlignment="1">
      <alignment horizontal="left" vertical="top" wrapText="1"/>
    </xf>
    <xf numFmtId="0" fontId="127" fillId="34" borderId="45" xfId="147" applyFont="1" applyFill="1" applyBorder="1" applyAlignment="1">
      <alignment horizontal="left" vertical="top" wrapText="1"/>
    </xf>
    <xf numFmtId="0" fontId="127" fillId="34" borderId="68" xfId="147" applyFont="1" applyFill="1" applyBorder="1" applyAlignment="1">
      <alignment horizontal="left" vertical="top" wrapText="1"/>
    </xf>
    <xf numFmtId="0" fontId="127" fillId="34" borderId="46" xfId="147" applyFont="1" applyFill="1" applyBorder="1" applyAlignment="1">
      <alignment horizontal="left" vertical="top" wrapText="1"/>
    </xf>
    <xf numFmtId="0" fontId="74" fillId="0" borderId="47" xfId="147" applyFont="1" applyFill="1" applyBorder="1" applyAlignment="1">
      <alignment horizontal="left" vertical="top" wrapText="1"/>
    </xf>
    <xf numFmtId="168" fontId="74" fillId="0" borderId="37" xfId="147" applyNumberFormat="1" applyFont="1" applyFill="1" applyBorder="1" applyAlignment="1">
      <alignment horizontal="center" vertical="center" wrapText="1"/>
    </xf>
    <xf numFmtId="0" fontId="74" fillId="0" borderId="47" xfId="147" applyFont="1" applyFill="1" applyBorder="1" applyAlignment="1">
      <alignment horizontal="left" vertical="top"/>
    </xf>
    <xf numFmtId="0" fontId="74" fillId="0" borderId="0" xfId="147" applyFont="1" applyFill="1" applyBorder="1" applyAlignment="1">
      <alignment horizontal="right" wrapText="1"/>
    </xf>
    <xf numFmtId="0" fontId="74" fillId="0" borderId="43" xfId="147" applyFont="1" applyFill="1" applyBorder="1" applyAlignment="1">
      <alignment horizontal="right" wrapText="1"/>
    </xf>
    <xf numFmtId="165" fontId="74" fillId="0" borderId="0" xfId="147" applyNumberFormat="1" applyFont="1" applyFill="1" applyBorder="1" applyAlignment="1">
      <alignment horizontal="center" vertical="top" wrapText="1"/>
    </xf>
    <xf numFmtId="0" fontId="74" fillId="0" borderId="45" xfId="147" applyFont="1" applyFill="1" applyBorder="1" applyAlignment="1">
      <alignment horizontal="left" vertical="top" wrapText="1"/>
    </xf>
    <xf numFmtId="0" fontId="74" fillId="0" borderId="50" xfId="147" applyFont="1" applyFill="1" applyBorder="1" applyAlignment="1">
      <alignment horizontal="left" vertical="top" wrapText="1"/>
    </xf>
    <xf numFmtId="0" fontId="74" fillId="0" borderId="68" xfId="147" applyFont="1" applyFill="1" applyBorder="1" applyAlignment="1">
      <alignment horizontal="right" wrapText="1"/>
    </xf>
    <xf numFmtId="0" fontId="74" fillId="0" borderId="38" xfId="147" applyFont="1" applyFill="1" applyBorder="1" applyAlignment="1">
      <alignment horizontal="right" wrapText="1"/>
    </xf>
    <xf numFmtId="165" fontId="73" fillId="0" borderId="51" xfId="147" applyNumberFormat="1" applyFont="1" applyFill="1" applyBorder="1" applyAlignment="1">
      <alignment horizontal="center" vertical="center" wrapText="1"/>
    </xf>
    <xf numFmtId="165" fontId="73" fillId="0" borderId="46" xfId="147" applyNumberFormat="1" applyFont="1" applyFill="1" applyBorder="1" applyAlignment="1">
      <alignment horizontal="center" vertical="center" wrapText="1"/>
    </xf>
    <xf numFmtId="0" fontId="74" fillId="0" borderId="50" xfId="147" applyFont="1" applyFill="1" applyBorder="1" applyAlignment="1">
      <alignment horizontal="left" vertical="top"/>
    </xf>
    <xf numFmtId="0" fontId="74" fillId="0" borderId="45" xfId="147" applyFont="1" applyFill="1" applyBorder="1" applyAlignment="1">
      <alignment horizontal="left" vertical="top"/>
    </xf>
    <xf numFmtId="168" fontId="74" fillId="0" borderId="38" xfId="147" applyNumberFormat="1" applyFont="1" applyFill="1" applyBorder="1" applyAlignment="1">
      <alignment horizontal="center" vertical="top" wrapText="1"/>
    </xf>
    <xf numFmtId="168" fontId="74" fillId="0" borderId="68" xfId="147" applyNumberFormat="1" applyFont="1" applyFill="1" applyBorder="1" applyAlignment="1">
      <alignment horizontal="center" vertical="top" wrapText="1"/>
    </xf>
    <xf numFmtId="0" fontId="127" fillId="0" borderId="21" xfId="147" applyFont="1" applyFill="1" applyBorder="1" applyAlignment="1">
      <alignment horizontal="center" vertical="top" wrapText="1"/>
    </xf>
    <xf numFmtId="0" fontId="127" fillId="0" borderId="33" xfId="147" applyFont="1" applyFill="1" applyBorder="1" applyAlignment="1">
      <alignment horizontal="center" vertical="top" wrapText="1"/>
    </xf>
    <xf numFmtId="0" fontId="127" fillId="0" borderId="40" xfId="147" applyFont="1" applyFill="1" applyBorder="1" applyAlignment="1">
      <alignment horizontal="center" vertical="top" wrapText="1"/>
    </xf>
    <xf numFmtId="0" fontId="127" fillId="0" borderId="34" xfId="147" applyFont="1" applyFill="1" applyBorder="1" applyAlignment="1">
      <alignment horizontal="center" vertical="top" wrapText="1"/>
    </xf>
    <xf numFmtId="0" fontId="127" fillId="0" borderId="0" xfId="147" applyFont="1" applyFill="1" applyBorder="1" applyAlignment="1">
      <alignment horizontal="center" vertical="top" wrapText="1"/>
    </xf>
    <xf numFmtId="0" fontId="127" fillId="0" borderId="43" xfId="147" applyFont="1" applyFill="1" applyBorder="1" applyAlignment="1">
      <alignment horizontal="center" vertical="top" wrapText="1"/>
    </xf>
    <xf numFmtId="0" fontId="127" fillId="0" borderId="41" xfId="147" applyFont="1" applyFill="1" applyBorder="1" applyAlignment="1">
      <alignment horizontal="center" vertical="top" wrapText="1"/>
    </xf>
    <xf numFmtId="0" fontId="127" fillId="0" borderId="29" xfId="147" applyFont="1" applyFill="1" applyBorder="1" applyAlignment="1">
      <alignment horizontal="center" vertical="top" wrapText="1"/>
    </xf>
    <xf numFmtId="0" fontId="127" fillId="0" borderId="42" xfId="147" applyFont="1" applyFill="1" applyBorder="1" applyAlignment="1">
      <alignment horizontal="center" vertical="top" wrapText="1"/>
    </xf>
    <xf numFmtId="0" fontId="74" fillId="34" borderId="41" xfId="147" applyFont="1" applyFill="1" applyBorder="1" applyAlignment="1">
      <alignment horizontal="center" vertical="top" wrapText="1"/>
    </xf>
    <xf numFmtId="0" fontId="74" fillId="34" borderId="29" xfId="147" applyFont="1" applyFill="1" applyBorder="1" applyAlignment="1">
      <alignment horizontal="center" vertical="top" wrapText="1"/>
    </xf>
    <xf numFmtId="0" fontId="74" fillId="34" borderId="42" xfId="147" applyFont="1" applyFill="1" applyBorder="1" applyAlignment="1">
      <alignment horizontal="center" vertical="top" wrapText="1"/>
    </xf>
    <xf numFmtId="0" fontId="74" fillId="0" borderId="41" xfId="147" applyFont="1" applyFill="1" applyBorder="1" applyAlignment="1">
      <alignment horizontal="center" vertical="top" wrapText="1"/>
    </xf>
    <xf numFmtId="0" fontId="74" fillId="0" borderId="29" xfId="147" applyFont="1" applyFill="1" applyBorder="1" applyAlignment="1">
      <alignment horizontal="center" vertical="top" wrapText="1"/>
    </xf>
    <xf numFmtId="0" fontId="74" fillId="0" borderId="42" xfId="147" applyFont="1" applyFill="1" applyBorder="1" applyAlignment="1">
      <alignment horizontal="center" vertical="top" wrapText="1"/>
    </xf>
    <xf numFmtId="0" fontId="127" fillId="34" borderId="21" xfId="147" applyFont="1" applyFill="1" applyBorder="1" applyAlignment="1">
      <alignment horizontal="center" vertical="top" wrapText="1"/>
    </xf>
    <xf numFmtId="0" fontId="127" fillId="34" borderId="33" xfId="147" applyFont="1" applyFill="1" applyBorder="1" applyAlignment="1">
      <alignment horizontal="center" vertical="top" wrapText="1"/>
    </xf>
    <xf numFmtId="0" fontId="127" fillId="34" borderId="40" xfId="147" applyFont="1" applyFill="1" applyBorder="1" applyAlignment="1">
      <alignment horizontal="center" vertical="top" wrapText="1"/>
    </xf>
    <xf numFmtId="0" fontId="127" fillId="34" borderId="34" xfId="147" applyFont="1" applyFill="1" applyBorder="1" applyAlignment="1">
      <alignment horizontal="center" vertical="top" wrapText="1"/>
    </xf>
    <xf numFmtId="0" fontId="127" fillId="34" borderId="0" xfId="147" applyFont="1" applyFill="1" applyBorder="1" applyAlignment="1">
      <alignment horizontal="center" vertical="top" wrapText="1"/>
    </xf>
    <xf numFmtId="0" fontId="127" fillId="34" borderId="43" xfId="147" applyFont="1" applyFill="1" applyBorder="1" applyAlignment="1">
      <alignment horizontal="center" vertical="top" wrapText="1"/>
    </xf>
    <xf numFmtId="0" fontId="74" fillId="34" borderId="34" xfId="147" applyFont="1" applyFill="1" applyBorder="1" applyAlignment="1">
      <alignment horizontal="center" vertical="top" wrapText="1"/>
    </xf>
    <xf numFmtId="0" fontId="74" fillId="34" borderId="0" xfId="147" applyFont="1" applyFill="1" applyBorder="1" applyAlignment="1">
      <alignment horizontal="center" vertical="top" wrapText="1"/>
    </xf>
    <xf numFmtId="0" fontId="74" fillId="34" borderId="43" xfId="147" applyFont="1" applyFill="1" applyBorder="1" applyAlignment="1">
      <alignment horizontal="center" vertical="top" wrapText="1"/>
    </xf>
    <xf numFmtId="0" fontId="95" fillId="0" borderId="31" xfId="147" applyFont="1" applyBorder="1" applyAlignment="1">
      <alignment horizontal="center" vertical="center"/>
    </xf>
    <xf numFmtId="0" fontId="95" fillId="0" borderId="56" xfId="147" applyFont="1" applyBorder="1" applyAlignment="1">
      <alignment horizontal="center" vertical="center"/>
    </xf>
    <xf numFmtId="0" fontId="95" fillId="0" borderId="55" xfId="147" applyFont="1" applyBorder="1" applyAlignment="1">
      <alignment horizontal="center" vertical="center"/>
    </xf>
    <xf numFmtId="0" fontId="74" fillId="34" borderId="31" xfId="147" applyFont="1" applyFill="1" applyBorder="1" applyAlignment="1">
      <alignment horizontal="center" vertical="top" wrapText="1"/>
    </xf>
    <xf numFmtId="0" fontId="74" fillId="34" borderId="56" xfId="147" applyFont="1" applyFill="1" applyBorder="1" applyAlignment="1">
      <alignment horizontal="center" vertical="top" wrapText="1"/>
    </xf>
    <xf numFmtId="0" fontId="74" fillId="34" borderId="55" xfId="147" applyFont="1" applyFill="1" applyBorder="1" applyAlignment="1">
      <alignment horizontal="center" vertical="top" wrapText="1"/>
    </xf>
    <xf numFmtId="0" fontId="74" fillId="34" borderId="21" xfId="147" applyFont="1" applyFill="1" applyBorder="1" applyAlignment="1">
      <alignment horizontal="center" vertical="top" wrapText="1"/>
    </xf>
    <xf numFmtId="0" fontId="74" fillId="34" borderId="40" xfId="147" applyFont="1" applyFill="1" applyBorder="1" applyAlignment="1">
      <alignment horizontal="center" vertical="top" wrapText="1"/>
    </xf>
    <xf numFmtId="0" fontId="120" fillId="0" borderId="38" xfId="104" applyFont="1" applyFill="1" applyBorder="1" applyAlignment="1">
      <alignment horizontal="center" vertical="center"/>
    </xf>
    <xf numFmtId="0" fontId="120" fillId="0" borderId="68" xfId="104" applyFont="1" applyFill="1" applyBorder="1" applyAlignment="1">
      <alignment horizontal="center" vertical="center"/>
    </xf>
    <xf numFmtId="0" fontId="61" fillId="0" borderId="78" xfId="148" applyFont="1" applyFill="1" applyBorder="1" applyAlignment="1">
      <alignment horizontal="center" vertical="center"/>
    </xf>
    <xf numFmtId="0" fontId="61" fillId="0" borderId="35" xfId="148" applyFont="1" applyFill="1" applyBorder="1" applyAlignment="1">
      <alignment horizontal="center" vertical="center"/>
    </xf>
    <xf numFmtId="0" fontId="61" fillId="0" borderId="84" xfId="148" applyFont="1" applyFill="1" applyBorder="1" applyAlignment="1">
      <alignment horizontal="center" vertical="center"/>
    </xf>
    <xf numFmtId="0" fontId="61" fillId="0" borderId="86" xfId="148" applyFont="1" applyFill="1" applyBorder="1" applyAlignment="1">
      <alignment horizontal="center" vertical="center"/>
    </xf>
    <xf numFmtId="0" fontId="61" fillId="0" borderId="85" xfId="148" applyFont="1" applyFill="1" applyBorder="1" applyAlignment="1">
      <alignment horizontal="center" vertical="center"/>
    </xf>
    <xf numFmtId="167" fontId="39" fillId="0" borderId="26" xfId="148" applyNumberFormat="1" applyFont="1" applyFill="1" applyBorder="1" applyAlignment="1">
      <alignment horizontal="center" vertical="center"/>
    </xf>
    <xf numFmtId="167" fontId="39" fillId="0" borderId="15" xfId="148" applyNumberFormat="1" applyFont="1" applyFill="1" applyBorder="1" applyAlignment="1">
      <alignment horizontal="center" vertical="center"/>
    </xf>
    <xf numFmtId="167" fontId="39" fillId="0" borderId="59" xfId="148" applyNumberFormat="1" applyFont="1" applyFill="1" applyBorder="1" applyAlignment="1">
      <alignment horizontal="center" vertical="center"/>
    </xf>
    <xf numFmtId="0" fontId="29" fillId="0" borderId="0" xfId="148" applyFont="1" applyFill="1" applyBorder="1" applyAlignment="1">
      <alignment horizontal="center" vertical="top" wrapText="1"/>
    </xf>
    <xf numFmtId="0" fontId="29" fillId="0" borderId="21" xfId="148" applyFont="1" applyFill="1" applyBorder="1" applyAlignment="1">
      <alignment horizontal="left" vertical="top" wrapText="1"/>
    </xf>
    <xf numFmtId="0" fontId="29" fillId="0" borderId="33" xfId="148" applyFont="1" applyFill="1" applyBorder="1" applyAlignment="1">
      <alignment horizontal="left" vertical="top" wrapText="1"/>
    </xf>
    <xf numFmtId="0" fontId="29" fillId="0" borderId="77" xfId="148" applyFont="1" applyFill="1" applyBorder="1" applyAlignment="1">
      <alignment horizontal="left" vertical="top" wrapText="1"/>
    </xf>
    <xf numFmtId="0" fontId="29" fillId="0" borderId="34" xfId="148" applyFont="1" applyFill="1" applyBorder="1" applyAlignment="1">
      <alignment horizontal="left" vertical="top" wrapText="1"/>
    </xf>
    <xf numFmtId="0" fontId="29" fillId="0" borderId="0" xfId="148" applyFont="1" applyFill="1" applyBorder="1" applyAlignment="1">
      <alignment horizontal="left" vertical="top" wrapText="1"/>
    </xf>
    <xf numFmtId="0" fontId="29" fillId="0" borderId="13" xfId="148" applyFont="1" applyFill="1" applyBorder="1" applyAlignment="1">
      <alignment horizontal="left" vertical="top" wrapText="1"/>
    </xf>
    <xf numFmtId="167" fontId="39" fillId="0" borderId="115" xfId="148" applyNumberFormat="1" applyFont="1" applyFill="1" applyBorder="1" applyAlignment="1">
      <alignment horizontal="center" vertical="center"/>
    </xf>
    <xf numFmtId="0" fontId="29" fillId="0" borderId="62" xfId="148" applyFont="1" applyFill="1" applyBorder="1" applyAlignment="1">
      <alignment horizontal="left" vertical="top" wrapText="1"/>
    </xf>
    <xf numFmtId="0" fontId="29" fillId="0" borderId="40" xfId="148" applyFont="1" applyFill="1" applyBorder="1" applyAlignment="1">
      <alignment horizontal="left" vertical="top" wrapText="1"/>
    </xf>
    <xf numFmtId="0" fontId="29" fillId="0" borderId="14" xfId="148" applyFont="1" applyFill="1" applyBorder="1" applyAlignment="1">
      <alignment horizontal="left" vertical="top" wrapText="1"/>
    </xf>
    <xf numFmtId="0" fontId="29" fillId="0" borderId="43" xfId="148" applyFont="1" applyFill="1" applyBorder="1" applyAlignment="1">
      <alignment horizontal="left" vertical="top" wrapText="1"/>
    </xf>
    <xf numFmtId="167" fontId="39" fillId="0" borderId="136" xfId="148" applyNumberFormat="1" applyFont="1" applyFill="1" applyBorder="1" applyAlignment="1">
      <alignment horizontal="center" vertical="center"/>
    </xf>
    <xf numFmtId="0" fontId="29" fillId="0" borderId="0" xfId="0" applyFont="1" applyFill="1" applyBorder="1" applyAlignment="1">
      <alignment horizontal="left"/>
    </xf>
    <xf numFmtId="0" fontId="38" fillId="0" borderId="0" xfId="104" applyFont="1" applyBorder="1" applyAlignment="1">
      <alignment horizontal="center"/>
    </xf>
    <xf numFmtId="167" fontId="66" fillId="0" borderId="32" xfId="104" applyNumberFormat="1" applyFont="1" applyBorder="1" applyAlignment="1">
      <alignment horizontal="center" vertical="center" wrapText="1"/>
    </xf>
    <xf numFmtId="166" fontId="29" fillId="0" borderId="20" xfId="144" applyNumberFormat="1" applyFont="1" applyBorder="1" applyAlignment="1">
      <alignment horizontal="left" vertical="top" wrapText="1"/>
    </xf>
    <xf numFmtId="0" fontId="18" fillId="0" borderId="42" xfId="104" applyFont="1" applyBorder="1" applyAlignment="1">
      <alignment horizontal="center" vertical="center" textRotation="90" wrapText="1"/>
    </xf>
    <xf numFmtId="167" fontId="39" fillId="0" borderId="16" xfId="104" applyNumberFormat="1" applyFont="1" applyBorder="1" applyAlignment="1">
      <alignment horizontal="left" vertical="top" wrapText="1"/>
    </xf>
    <xf numFmtId="167" fontId="39" fillId="0" borderId="16" xfId="104" applyNumberFormat="1" applyFont="1" applyBorder="1" applyAlignment="1">
      <alignment horizontal="center" vertical="top" wrapText="1"/>
    </xf>
    <xf numFmtId="0" fontId="29" fillId="0" borderId="16" xfId="104" applyFont="1" applyBorder="1" applyAlignment="1">
      <alignment horizontal="center" vertical="center" wrapText="1"/>
    </xf>
    <xf numFmtId="0" fontId="29" fillId="0" borderId="27" xfId="104" applyFont="1" applyBorder="1" applyAlignment="1">
      <alignment horizontal="center" vertical="top"/>
    </xf>
    <xf numFmtId="0" fontId="18" fillId="0" borderId="16" xfId="0" applyFont="1" applyBorder="1" applyAlignment="1"/>
  </cellXfs>
  <cellStyles count="205">
    <cellStyle name="20 % - Accent1 2" xfId="1" xr:uid="{00000000-0005-0000-0000-000000000000}"/>
    <cellStyle name="20 % - Accent2 2" xfId="2" xr:uid="{00000000-0005-0000-0000-000001000000}"/>
    <cellStyle name="20 % - Accent3 2" xfId="3" xr:uid="{00000000-0005-0000-0000-000002000000}"/>
    <cellStyle name="20 % - Accent4 2" xfId="4" xr:uid="{00000000-0005-0000-0000-000003000000}"/>
    <cellStyle name="20 % - Accent5 2" xfId="5" xr:uid="{00000000-0005-0000-0000-000004000000}"/>
    <cellStyle name="20 % - Accent6 2" xfId="6" xr:uid="{00000000-0005-0000-0000-000005000000}"/>
    <cellStyle name="40 % - Accent1 2" xfId="7" xr:uid="{00000000-0005-0000-0000-000006000000}"/>
    <cellStyle name="40 % - Accent2 2" xfId="8" xr:uid="{00000000-0005-0000-0000-000007000000}"/>
    <cellStyle name="40 % - Accent3 2" xfId="9" xr:uid="{00000000-0005-0000-0000-000008000000}"/>
    <cellStyle name="40 % - Accent4 2" xfId="10" xr:uid="{00000000-0005-0000-0000-000009000000}"/>
    <cellStyle name="40 % - Accent5 2" xfId="11" xr:uid="{00000000-0005-0000-0000-00000A000000}"/>
    <cellStyle name="40 % - Accent6 2" xfId="12" xr:uid="{00000000-0005-0000-0000-00000B000000}"/>
    <cellStyle name="60 % - Accent1 2" xfId="13" xr:uid="{00000000-0005-0000-0000-00000C000000}"/>
    <cellStyle name="60 % - Accent2 2" xfId="14" xr:uid="{00000000-0005-0000-0000-00000D000000}"/>
    <cellStyle name="60 % - Accent3 2" xfId="15" xr:uid="{00000000-0005-0000-0000-00000E000000}"/>
    <cellStyle name="60 % - Accent4 2" xfId="16" xr:uid="{00000000-0005-0000-0000-00000F000000}"/>
    <cellStyle name="60 % - Accent5 2" xfId="17" xr:uid="{00000000-0005-0000-0000-000010000000}"/>
    <cellStyle name="60 %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Avertissement" xfId="25" xr:uid="{00000000-0005-0000-0000-000018000000}"/>
    <cellStyle name="Avertissement 2" xfId="26" xr:uid="{00000000-0005-0000-0000-000019000000}"/>
    <cellStyle name="Bad 1" xfId="27" xr:uid="{00000000-0005-0000-0000-00001A000000}"/>
    <cellStyle name="Bad 2" xfId="28" xr:uid="{00000000-0005-0000-0000-00001B000000}"/>
    <cellStyle name="Bad 3" xfId="29" xr:uid="{00000000-0005-0000-0000-00001C000000}"/>
    <cellStyle name="Bad 4" xfId="30" xr:uid="{00000000-0005-0000-0000-00001D000000}"/>
    <cellStyle name="Berekening" xfId="31" xr:uid="{00000000-0005-0000-0000-00001E000000}"/>
    <cellStyle name="Calcul" xfId="32" xr:uid="{00000000-0005-0000-0000-00001F000000}"/>
    <cellStyle name="Calcul 2" xfId="33" xr:uid="{00000000-0005-0000-0000-000020000000}"/>
    <cellStyle name="Calculation" xfId="34" xr:uid="{00000000-0005-0000-0000-000021000000}"/>
    <cellStyle name="Calculation 2" xfId="35" xr:uid="{00000000-0005-0000-0000-000022000000}"/>
    <cellStyle name="Calculation 3" xfId="36" xr:uid="{00000000-0005-0000-0000-000023000000}"/>
    <cellStyle name="Calculation 4" xfId="37" xr:uid="{00000000-0005-0000-0000-000024000000}"/>
    <cellStyle name="Cellule liée" xfId="38" xr:uid="{00000000-0005-0000-0000-000025000000}"/>
    <cellStyle name="Cellule liée 2" xfId="39" xr:uid="{00000000-0005-0000-0000-000026000000}"/>
    <cellStyle name="Check Cell" xfId="40" xr:uid="{00000000-0005-0000-0000-000027000000}"/>
    <cellStyle name="Check Cell 2" xfId="41" xr:uid="{00000000-0005-0000-0000-000028000000}"/>
    <cellStyle name="Check Cell 3" xfId="42" xr:uid="{00000000-0005-0000-0000-000029000000}"/>
    <cellStyle name="Check Cell 4" xfId="43" xr:uid="{00000000-0005-0000-0000-00002A000000}"/>
    <cellStyle name="Commentaire" xfId="44" xr:uid="{00000000-0005-0000-0000-00002C000000}"/>
    <cellStyle name="Commentaire 2" xfId="45" xr:uid="{00000000-0005-0000-0000-00002D000000}"/>
    <cellStyle name="Controlecel" xfId="46" xr:uid="{00000000-0005-0000-0000-00002E000000}"/>
    <cellStyle name="Entrée" xfId="47" xr:uid="{00000000-0005-0000-0000-00002F000000}"/>
    <cellStyle name="Entrée 2" xfId="48" xr:uid="{00000000-0005-0000-0000-000030000000}"/>
    <cellStyle name="Explanatory Text" xfId="49" xr:uid="{00000000-0005-0000-0000-000031000000}"/>
    <cellStyle name="Explanatory Text 2" xfId="50" xr:uid="{00000000-0005-0000-0000-000032000000}"/>
    <cellStyle name="Explanatory Text 3" xfId="51" xr:uid="{00000000-0005-0000-0000-000033000000}"/>
    <cellStyle name="Explanatory Text 4" xfId="52" xr:uid="{00000000-0005-0000-0000-000034000000}"/>
    <cellStyle name="Gekoppelde cel" xfId="53" xr:uid="{00000000-0005-0000-0000-000035000000}"/>
    <cellStyle name="Goed" xfId="54" xr:uid="{00000000-0005-0000-0000-000036000000}"/>
    <cellStyle name="Good 2" xfId="55" xr:uid="{00000000-0005-0000-0000-000037000000}"/>
    <cellStyle name="Good 3" xfId="56" xr:uid="{00000000-0005-0000-0000-000038000000}"/>
    <cellStyle name="Good 4" xfId="57" xr:uid="{00000000-0005-0000-0000-000039000000}"/>
    <cellStyle name="Good 5" xfId="58" xr:uid="{00000000-0005-0000-0000-00003A000000}"/>
    <cellStyle name="Heading 1 2" xfId="59" xr:uid="{00000000-0005-0000-0000-00003B000000}"/>
    <cellStyle name="Heading 1 3" xfId="60" xr:uid="{00000000-0005-0000-0000-00003C000000}"/>
    <cellStyle name="Heading 1 4" xfId="61" xr:uid="{00000000-0005-0000-0000-00003D000000}"/>
    <cellStyle name="Heading 1 6" xfId="62" xr:uid="{00000000-0005-0000-0000-00003E000000}"/>
    <cellStyle name="Heading 2 2" xfId="63" xr:uid="{00000000-0005-0000-0000-00003F000000}"/>
    <cellStyle name="Heading 2 3" xfId="64" xr:uid="{00000000-0005-0000-0000-000040000000}"/>
    <cellStyle name="Heading 2 4" xfId="65" xr:uid="{00000000-0005-0000-0000-000041000000}"/>
    <cellStyle name="Heading 2 7" xfId="66" xr:uid="{00000000-0005-0000-0000-000042000000}"/>
    <cellStyle name="Heading 3" xfId="67" xr:uid="{00000000-0005-0000-0000-000043000000}"/>
    <cellStyle name="Heading 3 2" xfId="68" xr:uid="{00000000-0005-0000-0000-000044000000}"/>
    <cellStyle name="Heading 3 3" xfId="69" xr:uid="{00000000-0005-0000-0000-000045000000}"/>
    <cellStyle name="Heading 3 4" xfId="70" xr:uid="{00000000-0005-0000-0000-000046000000}"/>
    <cellStyle name="Heading 4" xfId="71" xr:uid="{00000000-0005-0000-0000-000047000000}"/>
    <cellStyle name="Heading 4 2" xfId="72" xr:uid="{00000000-0005-0000-0000-000048000000}"/>
    <cellStyle name="Heading 4 3" xfId="73" xr:uid="{00000000-0005-0000-0000-000049000000}"/>
    <cellStyle name="Heading 4 4" xfId="74" xr:uid="{00000000-0005-0000-0000-00004A000000}"/>
    <cellStyle name="Input" xfId="75" xr:uid="{00000000-0005-0000-0000-00004B000000}"/>
    <cellStyle name="Input 2" xfId="76" xr:uid="{00000000-0005-0000-0000-00004C000000}"/>
    <cellStyle name="Input 3" xfId="77" xr:uid="{00000000-0005-0000-0000-00004D000000}"/>
    <cellStyle name="Input 4" xfId="78" xr:uid="{00000000-0005-0000-0000-00004E000000}"/>
    <cellStyle name="Insatisfaisant" xfId="79" xr:uid="{00000000-0005-0000-0000-00004F000000}"/>
    <cellStyle name="Insatisfaisant 2" xfId="80" xr:uid="{00000000-0005-0000-0000-000050000000}"/>
    <cellStyle name="Invoer" xfId="81" xr:uid="{00000000-0005-0000-0000-000051000000}"/>
    <cellStyle name="Kop 1" xfId="82" xr:uid="{00000000-0005-0000-0000-000052000000}"/>
    <cellStyle name="Kop 2" xfId="83" xr:uid="{00000000-0005-0000-0000-000053000000}"/>
    <cellStyle name="Kop 3" xfId="84" xr:uid="{00000000-0005-0000-0000-000054000000}"/>
    <cellStyle name="Kop 4" xfId="85" xr:uid="{00000000-0005-0000-0000-000055000000}"/>
    <cellStyle name="Linked Cell" xfId="86" xr:uid="{00000000-0005-0000-0000-000056000000}"/>
    <cellStyle name="Linked Cell 2" xfId="87" xr:uid="{00000000-0005-0000-0000-000057000000}"/>
    <cellStyle name="Linked Cell 3" xfId="88" xr:uid="{00000000-0005-0000-0000-000058000000}"/>
    <cellStyle name="Linked Cell 4" xfId="89" xr:uid="{00000000-0005-0000-0000-000059000000}"/>
    <cellStyle name="Milliers 2" xfId="203" xr:uid="{207342C9-6FE4-4C20-9CFE-9E6E4A4FCEAD}"/>
    <cellStyle name="Neutraal" xfId="90" xr:uid="{00000000-0005-0000-0000-00005A000000}"/>
    <cellStyle name="Neutral 2" xfId="91" xr:uid="{00000000-0005-0000-0000-00005B000000}"/>
    <cellStyle name="Neutral 3" xfId="92" xr:uid="{00000000-0005-0000-0000-00005C000000}"/>
    <cellStyle name="Neutral 4" xfId="93" xr:uid="{00000000-0005-0000-0000-00005D000000}"/>
    <cellStyle name="Neutral 8" xfId="94" xr:uid="{00000000-0005-0000-0000-00005E000000}"/>
    <cellStyle name="Neutre" xfId="95" xr:uid="{00000000-0005-0000-0000-00005F000000}"/>
    <cellStyle name="Neutre 2" xfId="96" xr:uid="{00000000-0005-0000-0000-000060000000}"/>
    <cellStyle name="Normal" xfId="0" builtinId="0"/>
    <cellStyle name="Normal 10" xfId="97" xr:uid="{00000000-0005-0000-0000-000062000000}"/>
    <cellStyle name="Normal 10 2" xfId="98" xr:uid="{00000000-0005-0000-0000-000063000000}"/>
    <cellStyle name="Normal 10 3" xfId="99" xr:uid="{00000000-0005-0000-0000-000064000000}"/>
    <cellStyle name="Normal 10 4" xfId="100" xr:uid="{00000000-0005-0000-0000-000065000000}"/>
    <cellStyle name="Normal 11" xfId="202" xr:uid="{4F5ABC12-61C7-4541-9A38-11E5EA3B3FDA}"/>
    <cellStyle name="Normal 11 2" xfId="101" xr:uid="{00000000-0005-0000-0000-000066000000}"/>
    <cellStyle name="Normal 11 3" xfId="102" xr:uid="{00000000-0005-0000-0000-000067000000}"/>
    <cellStyle name="Normal 11 4" xfId="103" xr:uid="{00000000-0005-0000-0000-000068000000}"/>
    <cellStyle name="Normal 2" xfId="104" xr:uid="{00000000-0005-0000-0000-000069000000}"/>
    <cellStyle name="Normal 2 2" xfId="105" xr:uid="{00000000-0005-0000-0000-00006A000000}"/>
    <cellStyle name="Normal 2 3" xfId="106" xr:uid="{00000000-0005-0000-0000-00006B000000}"/>
    <cellStyle name="Normal 3" xfId="107" xr:uid="{00000000-0005-0000-0000-00006C000000}"/>
    <cellStyle name="Normal 3 10" xfId="108" xr:uid="{00000000-0005-0000-0000-00006D000000}"/>
    <cellStyle name="Normal 3 10 2" xfId="109" xr:uid="{00000000-0005-0000-0000-00006E000000}"/>
    <cellStyle name="Normal 3 10 3" xfId="110" xr:uid="{00000000-0005-0000-0000-00006F000000}"/>
    <cellStyle name="Normal 3 10 4" xfId="111" xr:uid="{00000000-0005-0000-0000-000070000000}"/>
    <cellStyle name="Normal 3 10 5" xfId="112" xr:uid="{00000000-0005-0000-0000-000071000000}"/>
    <cellStyle name="Normal 3 10 6" xfId="113" xr:uid="{00000000-0005-0000-0000-000072000000}"/>
    <cellStyle name="Normal 3 10 7" xfId="114" xr:uid="{00000000-0005-0000-0000-000073000000}"/>
    <cellStyle name="Normal 3 10 8" xfId="115" xr:uid="{00000000-0005-0000-0000-000074000000}"/>
    <cellStyle name="Normal 3 2" xfId="116" xr:uid="{00000000-0005-0000-0000-000075000000}"/>
    <cellStyle name="Normal 3 2 2" xfId="117" xr:uid="{00000000-0005-0000-0000-000076000000}"/>
    <cellStyle name="Normal 4" xfId="118" xr:uid="{00000000-0005-0000-0000-000077000000}"/>
    <cellStyle name="Normal 4 2" xfId="119" xr:uid="{00000000-0005-0000-0000-000078000000}"/>
    <cellStyle name="Normal 4 2 2" xfId="120" xr:uid="{00000000-0005-0000-0000-000079000000}"/>
    <cellStyle name="Normal 4 2 2 2" xfId="121" xr:uid="{00000000-0005-0000-0000-00007A000000}"/>
    <cellStyle name="Normal 4 2 3" xfId="122" xr:uid="{00000000-0005-0000-0000-00007B000000}"/>
    <cellStyle name="Normal 4 2 4" xfId="123" xr:uid="{00000000-0005-0000-0000-00007C000000}"/>
    <cellStyle name="Normal 4 2 5" xfId="124" xr:uid="{00000000-0005-0000-0000-00007D000000}"/>
    <cellStyle name="Normal 4 2 6" xfId="125" xr:uid="{00000000-0005-0000-0000-00007E000000}"/>
    <cellStyle name="Normal 4 2 7" xfId="126" xr:uid="{00000000-0005-0000-0000-00007F000000}"/>
    <cellStyle name="Normal 4 2 8" xfId="127" xr:uid="{00000000-0005-0000-0000-000080000000}"/>
    <cellStyle name="Normal 4 3" xfId="128" xr:uid="{00000000-0005-0000-0000-000081000000}"/>
    <cellStyle name="Normal 4 4" xfId="129" xr:uid="{00000000-0005-0000-0000-000082000000}"/>
    <cellStyle name="Normal 4 5" xfId="130" xr:uid="{00000000-0005-0000-0000-000083000000}"/>
    <cellStyle name="Normal 5" xfId="131" xr:uid="{00000000-0005-0000-0000-000084000000}"/>
    <cellStyle name="Normal 6" xfId="132" xr:uid="{00000000-0005-0000-0000-000085000000}"/>
    <cellStyle name="Normal 6 2" xfId="133" xr:uid="{00000000-0005-0000-0000-000086000000}"/>
    <cellStyle name="Normal 6 3" xfId="134" xr:uid="{00000000-0005-0000-0000-000087000000}"/>
    <cellStyle name="Normal 7" xfId="135" xr:uid="{00000000-0005-0000-0000-000088000000}"/>
    <cellStyle name="Normal 7 2" xfId="136" xr:uid="{00000000-0005-0000-0000-000089000000}"/>
    <cellStyle name="Normal 7 3" xfId="137" xr:uid="{00000000-0005-0000-0000-00008A000000}"/>
    <cellStyle name="Normal 8" xfId="138" xr:uid="{00000000-0005-0000-0000-00008B000000}"/>
    <cellStyle name="Normal 8 2" xfId="139" xr:uid="{00000000-0005-0000-0000-00008C000000}"/>
    <cellStyle name="Normal 9" xfId="140" xr:uid="{00000000-0005-0000-0000-00008D000000}"/>
    <cellStyle name="Normal 9 2" xfId="141" xr:uid="{00000000-0005-0000-0000-00008E000000}"/>
    <cellStyle name="Normal_1_HRBF_MAIN_HH_1-9" xfId="142" xr:uid="{00000000-0005-0000-0000-00008F000000}"/>
    <cellStyle name="Normal_1_HRBF_MAIN_HH_1-9 2" xfId="143" xr:uid="{00000000-0005-0000-0000-000090000000}"/>
    <cellStyle name="Normal_Consumption" xfId="144" xr:uid="{00000000-0005-0000-0000-000091000000}"/>
    <cellStyle name="Normal_MAIN_HH_QX_v2_Eng" xfId="145" xr:uid="{00000000-0005-0000-0000-000092000000}"/>
    <cellStyle name="Normal_MAIN_HH_QX_v2_Eng 2" xfId="146" xr:uid="{00000000-0005-0000-0000-000093000000}"/>
    <cellStyle name="Normal_Okam_2006_V02_Eng" xfId="147" xr:uid="{00000000-0005-0000-0000-000094000000}"/>
    <cellStyle name="Normal_Okam_2006_V02_Eng 2" xfId="148" xr:uid="{00000000-0005-0000-0000-000095000000}"/>
    <cellStyle name="Normal_Okam_2006_V02_Eng 2 2" xfId="149" xr:uid="{00000000-0005-0000-0000-000096000000}"/>
    <cellStyle name="Normal_Okam_2006_V02_Eng_ZAAI_B2A_Adult_Health" xfId="150" xr:uid="{00000000-0005-0000-0000-000097000000}"/>
    <cellStyle name="Normal_ZAAI_B2A_Adult_Health" xfId="151" xr:uid="{00000000-0005-0000-0000-000098000000}"/>
    <cellStyle name="Normal_Zambia HH_SES v3 (10.14.08)_Zambia_RBF_Book 1_HOUSEHOLD 03.31.09 C" xfId="152" xr:uid="{00000000-0005-0000-0000-000099000000}"/>
    <cellStyle name="Note 2" xfId="153" xr:uid="{00000000-0005-0000-0000-00009A000000}"/>
    <cellStyle name="Note 3" xfId="154" xr:uid="{00000000-0005-0000-0000-00009B000000}"/>
    <cellStyle name="Note 4" xfId="155" xr:uid="{00000000-0005-0000-0000-00009C000000}"/>
    <cellStyle name="Note 9" xfId="156" xr:uid="{00000000-0005-0000-0000-00009D000000}"/>
    <cellStyle name="Notitie" xfId="157" xr:uid="{00000000-0005-0000-0000-00009E000000}"/>
    <cellStyle name="Ongeldig" xfId="158" xr:uid="{00000000-0005-0000-0000-00009F000000}"/>
    <cellStyle name="Output" xfId="159" xr:uid="{00000000-0005-0000-0000-0000A0000000}"/>
    <cellStyle name="Output 2" xfId="160" xr:uid="{00000000-0005-0000-0000-0000A1000000}"/>
    <cellStyle name="Output 3" xfId="161" xr:uid="{00000000-0005-0000-0000-0000A2000000}"/>
    <cellStyle name="Output 4" xfId="162" xr:uid="{00000000-0005-0000-0000-0000A3000000}"/>
    <cellStyle name="Per cent" xfId="204" builtinId="5"/>
    <cellStyle name="Percent 2" xfId="163" xr:uid="{00000000-0005-0000-0000-0000A4000000}"/>
    <cellStyle name="Satisfaisant" xfId="164" xr:uid="{00000000-0005-0000-0000-0000A5000000}"/>
    <cellStyle name="Satisfaisant 2" xfId="165" xr:uid="{00000000-0005-0000-0000-0000A6000000}"/>
    <cellStyle name="Sortie" xfId="166" xr:uid="{00000000-0005-0000-0000-0000A7000000}"/>
    <cellStyle name="Sortie 2" xfId="167" xr:uid="{00000000-0005-0000-0000-0000A8000000}"/>
    <cellStyle name="Standaard_qualitative_risk_questions_v_1.2" xfId="168" xr:uid="{00000000-0005-0000-0000-0000A9000000}"/>
    <cellStyle name="Standard 2" xfId="169" xr:uid="{00000000-0005-0000-0000-0000AA000000}"/>
    <cellStyle name="Texte explicatif" xfId="170" xr:uid="{00000000-0005-0000-0000-0000AB000000}"/>
    <cellStyle name="Texte explicatif 2" xfId="171" xr:uid="{00000000-0005-0000-0000-0000AC000000}"/>
    <cellStyle name="Titel" xfId="172" xr:uid="{00000000-0005-0000-0000-0000AD000000}"/>
    <cellStyle name="Title" xfId="173" xr:uid="{00000000-0005-0000-0000-0000AE000000}"/>
    <cellStyle name="Title 2" xfId="174" xr:uid="{00000000-0005-0000-0000-0000AF000000}"/>
    <cellStyle name="Title 3" xfId="175" xr:uid="{00000000-0005-0000-0000-0000B0000000}"/>
    <cellStyle name="Title 4" xfId="176" xr:uid="{00000000-0005-0000-0000-0000B1000000}"/>
    <cellStyle name="Titre" xfId="177" xr:uid="{00000000-0005-0000-0000-0000B2000000}"/>
    <cellStyle name="Titre 1" xfId="178" xr:uid="{00000000-0005-0000-0000-0000B4000000}"/>
    <cellStyle name="Titre 1 2" xfId="179" xr:uid="{00000000-0005-0000-0000-0000B5000000}"/>
    <cellStyle name="Titre 2" xfId="180" xr:uid="{00000000-0005-0000-0000-0000B3000000}"/>
    <cellStyle name="Titre 2 2" xfId="181" xr:uid="{00000000-0005-0000-0000-0000B7000000}"/>
    <cellStyle name="Titre 3" xfId="182" xr:uid="{00000000-0005-0000-0000-0000B8000000}"/>
    <cellStyle name="Titre 3 2" xfId="183" xr:uid="{00000000-0005-0000-0000-0000B9000000}"/>
    <cellStyle name="Titre 4" xfId="184" xr:uid="{00000000-0005-0000-0000-0000BA000000}"/>
    <cellStyle name="Titre 4 2" xfId="185" xr:uid="{00000000-0005-0000-0000-0000BB000000}"/>
    <cellStyle name="Totaal" xfId="186" xr:uid="{00000000-0005-0000-0000-0000BC000000}"/>
    <cellStyle name="Total" xfId="187" xr:uid="{00000000-0005-0000-0000-0000BD000000}"/>
    <cellStyle name="Total 2" xfId="188" xr:uid="{00000000-0005-0000-0000-0000BE000000}"/>
    <cellStyle name="Total 3" xfId="189" xr:uid="{00000000-0005-0000-0000-0000BF000000}"/>
    <cellStyle name="Total 4" xfId="190" xr:uid="{00000000-0005-0000-0000-0000C0000000}"/>
    <cellStyle name="Total 5" xfId="191" xr:uid="{00000000-0005-0000-0000-0000C1000000}"/>
    <cellStyle name="Uitvoer" xfId="192" xr:uid="{00000000-0005-0000-0000-0000C2000000}"/>
    <cellStyle name="Vérification" xfId="193" xr:uid="{00000000-0005-0000-0000-0000C3000000}"/>
    <cellStyle name="Vérification 2" xfId="194" xr:uid="{00000000-0005-0000-0000-0000C4000000}"/>
    <cellStyle name="Verklarende tekst" xfId="195" xr:uid="{00000000-0005-0000-0000-0000C5000000}"/>
    <cellStyle name="Waarschuwingstekst" xfId="196" xr:uid="{00000000-0005-0000-0000-0000C6000000}"/>
    <cellStyle name="Warning Text" xfId="197" xr:uid="{00000000-0005-0000-0000-0000C7000000}"/>
    <cellStyle name="Warning Text 2" xfId="198" xr:uid="{00000000-0005-0000-0000-0000C8000000}"/>
    <cellStyle name="Warning Text 3" xfId="199" xr:uid="{00000000-0005-0000-0000-0000C9000000}"/>
    <cellStyle name="Warning Text 4" xfId="200" xr:uid="{00000000-0005-0000-0000-0000CA000000}"/>
    <cellStyle name="عادي_استمارة الإنفاق" xfId="201" xr:uid="{00000000-0005-0000-0000-0000CB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AC090"/>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mruColors>
      <color rgb="FF827A3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1</xdr:row>
      <xdr:rowOff>152400</xdr:rowOff>
    </xdr:from>
    <xdr:to>
      <xdr:col>2</xdr:col>
      <xdr:colOff>57150</xdr:colOff>
      <xdr:row>3</xdr:row>
      <xdr:rowOff>228599</xdr:rowOff>
    </xdr:to>
    <xdr:pic>
      <xdr:nvPicPr>
        <xdr:cNvPr id="1091" name="Picture 1">
          <a:extLst>
            <a:ext uri="{FF2B5EF4-FFF2-40B4-BE49-F238E27FC236}">
              <a16:creationId xmlns:a16="http://schemas.microsoft.com/office/drawing/2014/main" id="{1C6CDBE8-1E87-4011-9F5E-C4B39B45A0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14325"/>
          <a:ext cx="70485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76"/>
  <sheetViews>
    <sheetView showGridLines="0" view="pageBreakPreview" topLeftCell="A32" zoomScaleNormal="100" zoomScaleSheetLayoutView="130" zoomScalePageLayoutView="95" workbookViewId="0">
      <selection activeCell="J12" sqref="J12"/>
    </sheetView>
  </sheetViews>
  <sheetFormatPr baseColWidth="10" defaultColWidth="12.75" defaultRowHeight="13" x14ac:dyDescent="0.15"/>
  <cols>
    <col min="1" max="1" width="9.25" style="1" customWidth="1"/>
    <col min="2" max="2" width="6" style="1" customWidth="1"/>
    <col min="3" max="3" width="10.75" style="1" customWidth="1"/>
    <col min="4" max="4" width="9" style="1" customWidth="1"/>
    <col min="5" max="5" width="9.25" style="1" customWidth="1"/>
    <col min="6" max="6" width="8" style="1" customWidth="1"/>
    <col min="7" max="7" width="8.75" style="1" customWidth="1"/>
    <col min="8" max="8" width="11.75" style="1" customWidth="1"/>
    <col min="9" max="10" width="6" style="1" customWidth="1"/>
    <col min="11" max="11" width="7.75" style="1" customWidth="1"/>
    <col min="12" max="13" width="6" style="1" customWidth="1"/>
    <col min="14" max="14" width="3.75" style="1" customWidth="1"/>
    <col min="15" max="15" width="12.75" style="1" customWidth="1"/>
    <col min="16" max="17" width="5.75" style="1" customWidth="1"/>
    <col min="18" max="22" width="6" style="1" customWidth="1"/>
    <col min="23" max="23" width="10.25" style="1" customWidth="1"/>
    <col min="24" max="24" width="17.25" style="1" customWidth="1"/>
    <col min="25" max="16384" width="12.75" style="1"/>
  </cols>
  <sheetData>
    <row r="1" spans="1:24" ht="14" thickBot="1" x14ac:dyDescent="0.2"/>
    <row r="2" spans="1:24" ht="24" customHeight="1" x14ac:dyDescent="0.15">
      <c r="A2" s="2"/>
      <c r="B2" s="3"/>
      <c r="C2" s="3"/>
      <c r="D2" s="3572" t="s">
        <v>1419</v>
      </c>
      <c r="E2" s="3572"/>
      <c r="F2" s="3572"/>
      <c r="G2" s="3572"/>
      <c r="H2" s="3572"/>
      <c r="I2" s="3572"/>
      <c r="J2" s="3572"/>
      <c r="K2" s="3572"/>
      <c r="L2" s="3572"/>
      <c r="M2" s="3572"/>
      <c r="N2" s="3572"/>
      <c r="O2" s="3572"/>
      <c r="P2" s="3572"/>
      <c r="Q2" s="3572"/>
      <c r="R2" s="4"/>
      <c r="S2" s="4"/>
      <c r="T2" s="4"/>
      <c r="U2" s="5"/>
      <c r="V2" s="5"/>
      <c r="W2" s="6"/>
    </row>
    <row r="3" spans="1:24" ht="21.75" customHeight="1" x14ac:dyDescent="0.15">
      <c r="A3" s="3573" t="s">
        <v>1012</v>
      </c>
      <c r="B3" s="3573"/>
      <c r="C3" s="3573"/>
      <c r="D3" s="3573"/>
      <c r="E3" s="3573"/>
      <c r="F3" s="3573"/>
      <c r="G3" s="3573"/>
      <c r="H3" s="3573"/>
      <c r="I3" s="3573"/>
      <c r="J3" s="3573"/>
      <c r="K3" s="3573"/>
      <c r="L3" s="3573"/>
      <c r="M3" s="3573"/>
      <c r="N3" s="3573"/>
      <c r="O3" s="3573"/>
      <c r="P3" s="3573"/>
      <c r="Q3" s="3573"/>
      <c r="R3" s="7"/>
      <c r="S3" s="7"/>
      <c r="T3" s="7"/>
      <c r="U3" s="7"/>
      <c r="V3" s="7"/>
      <c r="W3" s="8"/>
    </row>
    <row r="4" spans="1:24" ht="56" customHeight="1" x14ac:dyDescent="0.15">
      <c r="B4" s="9"/>
      <c r="C4" s="9"/>
      <c r="D4" s="3574" t="s">
        <v>1590</v>
      </c>
      <c r="E4" s="3574"/>
      <c r="F4" s="3574"/>
      <c r="G4" s="3574"/>
      <c r="H4" s="3574"/>
      <c r="I4" s="3574"/>
      <c r="J4" s="3574"/>
      <c r="K4" s="3574"/>
      <c r="L4" s="3574"/>
      <c r="M4" s="3574"/>
      <c r="N4" s="3574"/>
      <c r="O4" s="3574"/>
      <c r="P4" s="3574"/>
      <c r="Q4" s="3574"/>
      <c r="R4" s="9"/>
      <c r="S4" s="9"/>
      <c r="T4" s="9"/>
      <c r="U4" s="9"/>
      <c r="V4" s="9"/>
      <c r="W4" s="10"/>
    </row>
    <row r="5" spans="1:24" ht="3" customHeight="1" thickBot="1" x14ac:dyDescent="0.2">
      <c r="A5" s="11"/>
      <c r="B5" s="12"/>
      <c r="C5" s="12"/>
      <c r="D5" s="12"/>
      <c r="E5" s="12"/>
      <c r="F5" s="12"/>
      <c r="G5" s="12"/>
      <c r="H5" s="12"/>
      <c r="I5" s="12"/>
      <c r="J5" s="12"/>
      <c r="K5" s="12"/>
      <c r="L5" s="12"/>
      <c r="M5" s="12"/>
      <c r="N5" s="12"/>
      <c r="O5" s="12"/>
      <c r="P5" s="12"/>
      <c r="Q5" s="12"/>
      <c r="R5" s="12"/>
      <c r="S5" s="12"/>
      <c r="T5" s="12"/>
      <c r="U5" s="12"/>
      <c r="V5" s="12"/>
      <c r="W5" s="13"/>
    </row>
    <row r="6" spans="1:24" s="14" customFormat="1" ht="12" customHeight="1" thickBot="1" x14ac:dyDescent="0.25">
      <c r="A6" s="3575" t="s">
        <v>1013</v>
      </c>
      <c r="B6" s="3575"/>
      <c r="C6" s="3575"/>
      <c r="D6" s="3575"/>
      <c r="E6" s="3575"/>
      <c r="F6" s="3575"/>
      <c r="G6" s="3575"/>
      <c r="H6" s="3575"/>
      <c r="I6" s="3575"/>
      <c r="J6" s="3575"/>
      <c r="K6" s="3575"/>
      <c r="L6" s="3575"/>
      <c r="M6" s="3575"/>
      <c r="N6" s="3575"/>
      <c r="O6" s="3575"/>
      <c r="P6" s="3575"/>
      <c r="Q6" s="3575"/>
      <c r="R6" s="3575"/>
      <c r="S6" s="3575"/>
      <c r="T6" s="3575"/>
      <c r="U6" s="3575"/>
      <c r="V6" s="3575"/>
      <c r="W6" s="3575"/>
      <c r="X6" s="1"/>
    </row>
    <row r="7" spans="1:24" s="14" customFormat="1" ht="9" customHeight="1" thickBot="1" x14ac:dyDescent="0.25">
      <c r="A7" s="3575"/>
      <c r="B7" s="3575"/>
      <c r="C7" s="3575"/>
      <c r="D7" s="3575"/>
      <c r="E7" s="3575"/>
      <c r="F7" s="3575"/>
      <c r="G7" s="3575"/>
      <c r="H7" s="3575"/>
      <c r="I7" s="3575"/>
      <c r="J7" s="3575"/>
      <c r="K7" s="3575"/>
      <c r="L7" s="3575"/>
      <c r="M7" s="3575"/>
      <c r="N7" s="3575"/>
      <c r="O7" s="3575"/>
      <c r="P7" s="3575"/>
      <c r="Q7" s="3575"/>
      <c r="R7" s="3575"/>
      <c r="S7" s="3575"/>
      <c r="T7" s="3575"/>
      <c r="U7" s="3575"/>
      <c r="V7" s="3575"/>
      <c r="W7" s="3575"/>
    </row>
    <row r="8" spans="1:24" ht="3" customHeight="1" x14ac:dyDescent="0.2">
      <c r="A8" s="11"/>
      <c r="B8" s="15"/>
      <c r="C8" s="15"/>
      <c r="D8" s="15"/>
      <c r="E8" s="15"/>
      <c r="F8" s="15"/>
      <c r="G8" s="15"/>
      <c r="H8" s="15"/>
      <c r="I8" s="15"/>
      <c r="J8" s="15"/>
      <c r="K8" s="15"/>
      <c r="L8" s="15"/>
      <c r="M8" s="15"/>
      <c r="N8" s="15"/>
      <c r="O8" s="15"/>
      <c r="P8" s="15"/>
      <c r="Q8" s="15"/>
      <c r="R8" s="15"/>
      <c r="S8" s="15"/>
      <c r="T8" s="15"/>
      <c r="U8" s="15"/>
      <c r="V8" s="15"/>
      <c r="W8" s="16"/>
      <c r="X8" s="14"/>
    </row>
    <row r="9" spans="1:24" ht="20.25" customHeight="1" thickBot="1" x14ac:dyDescent="0.2">
      <c r="A9" s="3576" t="s">
        <v>0</v>
      </c>
      <c r="B9" s="3576"/>
      <c r="C9" s="3576"/>
      <c r="D9" s="3576"/>
      <c r="E9" s="3576"/>
      <c r="F9" s="3576"/>
      <c r="G9" s="3576"/>
      <c r="H9" s="3576"/>
      <c r="I9" s="3576"/>
      <c r="J9" s="3576"/>
      <c r="K9" s="3576"/>
      <c r="L9" s="3576"/>
      <c r="M9" s="3576"/>
      <c r="N9" s="3576"/>
      <c r="O9" s="3576"/>
      <c r="P9" s="3576"/>
      <c r="Q9" s="3576"/>
      <c r="R9" s="3576"/>
      <c r="S9" s="3576"/>
      <c r="T9" s="3576"/>
      <c r="U9" s="3576"/>
      <c r="V9" s="3576"/>
      <c r="W9" s="3576"/>
    </row>
    <row r="10" spans="1:24" ht="11.5" customHeight="1" x14ac:dyDescent="0.15">
      <c r="A10" s="17"/>
      <c r="B10" s="18"/>
      <c r="C10" s="18"/>
      <c r="D10" s="18"/>
      <c r="E10" s="18"/>
      <c r="F10" s="18"/>
      <c r="G10" s="18"/>
      <c r="H10" s="18"/>
      <c r="I10" s="18"/>
      <c r="J10" s="18"/>
      <c r="K10" s="18"/>
      <c r="L10" s="18"/>
      <c r="M10" s="18"/>
      <c r="N10" s="18"/>
      <c r="O10" s="18"/>
      <c r="P10" s="18"/>
      <c r="Q10" s="18"/>
      <c r="R10" s="18"/>
      <c r="S10" s="18"/>
      <c r="T10" s="18"/>
      <c r="U10" s="18"/>
      <c r="V10" s="18"/>
      <c r="W10" s="19"/>
    </row>
    <row r="11" spans="1:24" s="25" customFormat="1" ht="14.5" customHeight="1" thickBot="1" x14ac:dyDescent="0.2">
      <c r="A11" s="20"/>
      <c r="B11" s="21"/>
      <c r="C11" s="21"/>
      <c r="D11" s="21"/>
      <c r="E11" s="21"/>
      <c r="F11" s="21"/>
      <c r="G11" s="21"/>
      <c r="H11" s="21"/>
      <c r="I11" s="21"/>
      <c r="J11" s="21"/>
      <c r="K11" s="22"/>
      <c r="L11" s="21"/>
      <c r="M11" s="21"/>
      <c r="N11" s="21"/>
      <c r="O11" s="21"/>
      <c r="P11" s="21"/>
      <c r="Q11" s="21"/>
      <c r="R11" s="21"/>
      <c r="S11" s="21"/>
      <c r="T11" s="21"/>
      <c r="U11" s="23"/>
      <c r="V11" s="21"/>
      <c r="W11" s="24"/>
    </row>
    <row r="12" spans="1:24" s="25" customFormat="1" ht="17.25" customHeight="1" x14ac:dyDescent="0.15">
      <c r="A12" s="3570" t="s">
        <v>1</v>
      </c>
      <c r="B12" s="3571"/>
      <c r="C12" s="3571"/>
      <c r="D12" s="3371"/>
      <c r="E12" s="889"/>
      <c r="F12" s="899"/>
      <c r="G12" s="899"/>
      <c r="H12" s="3366"/>
      <c r="I12" s="3434" t="s">
        <v>1569</v>
      </c>
      <c r="J12" s="3435"/>
      <c r="K12" s="3435"/>
      <c r="L12" s="3435"/>
      <c r="M12" s="3435"/>
      <c r="N12" s="3435"/>
      <c r="O12" s="3436"/>
      <c r="P12" s="3437"/>
      <c r="Q12" s="3438"/>
      <c r="R12" s="3438"/>
      <c r="S12" s="3438"/>
      <c r="T12" s="3438"/>
      <c r="U12" s="3439"/>
      <c r="V12" s="3439"/>
      <c r="W12" s="3440"/>
      <c r="X12" s="21"/>
    </row>
    <row r="13" spans="1:24" s="25" customFormat="1" ht="17.25" customHeight="1" thickBot="1" x14ac:dyDescent="0.2">
      <c r="A13" s="3374"/>
      <c r="B13" s="1548"/>
      <c r="C13" s="3370"/>
      <c r="D13" s="3370"/>
      <c r="E13" s="896"/>
      <c r="F13" s="896"/>
      <c r="G13" s="896"/>
      <c r="H13" s="3365"/>
      <c r="I13" s="3441"/>
      <c r="J13" s="3442"/>
      <c r="K13" s="3443"/>
      <c r="L13" s="3443"/>
      <c r="M13" s="3443"/>
      <c r="N13" s="3443"/>
      <c r="O13" s="3444"/>
      <c r="P13" s="3445"/>
      <c r="Q13" s="3446"/>
      <c r="R13" s="3446"/>
      <c r="S13" s="3446"/>
      <c r="T13" s="3446"/>
      <c r="U13" s="3445"/>
      <c r="V13" s="3447"/>
      <c r="W13" s="3448"/>
      <c r="X13" s="21"/>
    </row>
    <row r="14" spans="1:24" s="25" customFormat="1" ht="17.25" customHeight="1" x14ac:dyDescent="0.15">
      <c r="A14" s="1547" t="s">
        <v>1568</v>
      </c>
      <c r="B14" s="893"/>
      <c r="C14" s="893"/>
      <c r="D14" s="893"/>
      <c r="E14" s="890"/>
      <c r="F14" s="3372"/>
      <c r="G14" s="3372"/>
      <c r="H14" s="3373"/>
      <c r="I14" s="3369" t="s">
        <v>1570</v>
      </c>
      <c r="J14" s="888"/>
      <c r="K14" s="888"/>
      <c r="L14" s="888"/>
      <c r="M14" s="888"/>
      <c r="N14" s="888"/>
      <c r="O14" s="889"/>
      <c r="P14" s="900"/>
      <c r="Q14" s="901"/>
      <c r="R14" s="901"/>
      <c r="S14" s="901"/>
      <c r="T14" s="901"/>
      <c r="U14" s="899"/>
      <c r="V14" s="899"/>
      <c r="W14" s="3366"/>
      <c r="X14" s="21"/>
    </row>
    <row r="15" spans="1:24" s="25" customFormat="1" ht="17.25" customHeight="1" thickBot="1" x14ac:dyDescent="0.2">
      <c r="A15" s="1547"/>
      <c r="B15" s="893"/>
      <c r="C15" s="893"/>
      <c r="D15" s="893"/>
      <c r="E15" s="890"/>
      <c r="F15" s="897"/>
      <c r="G15" s="3368"/>
      <c r="H15" s="3365"/>
      <c r="I15" s="894"/>
      <c r="J15" s="1548"/>
      <c r="K15" s="895"/>
      <c r="L15" s="895"/>
      <c r="M15" s="895"/>
      <c r="N15" s="895"/>
      <c r="O15" s="896"/>
      <c r="P15" s="897"/>
      <c r="Q15" s="898"/>
      <c r="R15" s="898"/>
      <c r="S15" s="898"/>
      <c r="T15" s="898"/>
      <c r="U15" s="897"/>
      <c r="V15" s="3368"/>
      <c r="W15" s="3365"/>
      <c r="X15" s="21"/>
    </row>
    <row r="16" spans="1:24" s="25" customFormat="1" ht="17.25" customHeight="1" x14ac:dyDescent="0.15">
      <c r="A16" s="3360" t="s">
        <v>1571</v>
      </c>
      <c r="B16" s="889"/>
      <c r="C16" s="889"/>
      <c r="D16" s="889"/>
      <c r="E16" s="889"/>
      <c r="F16" s="899"/>
      <c r="G16" s="899"/>
      <c r="H16" s="3366"/>
      <c r="I16" s="3453" t="s">
        <v>1596</v>
      </c>
      <c r="J16" s="3454"/>
      <c r="K16" s="3454"/>
      <c r="L16" s="3454"/>
      <c r="M16" s="888"/>
      <c r="N16" s="888"/>
      <c r="O16" s="889"/>
      <c r="P16" s="900"/>
      <c r="Q16" s="3449" t="s">
        <v>114</v>
      </c>
      <c r="R16" s="3449"/>
      <c r="S16" s="3449"/>
      <c r="T16" s="3449"/>
      <c r="U16" s="3449">
        <v>1</v>
      </c>
      <c r="V16" s="3455"/>
      <c r="W16" s="3450"/>
      <c r="X16" s="21"/>
    </row>
    <row r="17" spans="1:29" s="25" customFormat="1" ht="17.25" customHeight="1" thickBot="1" x14ac:dyDescent="0.2">
      <c r="A17" s="3367"/>
      <c r="B17" s="895"/>
      <c r="C17" s="895"/>
      <c r="D17" s="895"/>
      <c r="E17" s="897"/>
      <c r="F17" s="897"/>
      <c r="G17" s="3368"/>
      <c r="H17" s="3365"/>
      <c r="I17" s="894"/>
      <c r="J17" s="896"/>
      <c r="K17" s="896"/>
      <c r="L17" s="3456"/>
      <c r="M17" s="3456"/>
      <c r="N17" s="3456"/>
      <c r="O17" s="896"/>
      <c r="P17" s="896"/>
      <c r="Q17" s="3451" t="s">
        <v>108</v>
      </c>
      <c r="R17" s="3451"/>
      <c r="S17" s="3451"/>
      <c r="T17" s="3451"/>
      <c r="U17" s="3451">
        <v>2</v>
      </c>
      <c r="V17" s="3451" t="s">
        <v>41</v>
      </c>
      <c r="W17" s="3457" t="s">
        <v>1591</v>
      </c>
      <c r="X17" s="21"/>
    </row>
    <row r="18" spans="1:29" s="25" customFormat="1" ht="17.25" customHeight="1" x14ac:dyDescent="0.15">
      <c r="A18" s="3423" t="s">
        <v>1597</v>
      </c>
      <c r="B18" s="889"/>
      <c r="C18" s="889"/>
      <c r="D18" s="889"/>
      <c r="E18" s="889"/>
      <c r="F18" s="899"/>
      <c r="G18" s="899"/>
      <c r="H18" s="3366"/>
      <c r="I18" s="3369" t="s">
        <v>1598</v>
      </c>
      <c r="J18" s="888"/>
      <c r="K18" s="888"/>
      <c r="L18" s="888"/>
      <c r="M18" s="888"/>
      <c r="N18" s="888"/>
      <c r="O18" s="889"/>
      <c r="P18" s="900"/>
      <c r="Q18" s="901"/>
      <c r="R18" s="901"/>
      <c r="S18" s="901"/>
      <c r="T18" s="901"/>
      <c r="U18" s="899"/>
      <c r="V18" s="899"/>
      <c r="W18" s="3366"/>
      <c r="X18" s="21"/>
    </row>
    <row r="19" spans="1:29" s="25" customFormat="1" ht="17.25" customHeight="1" thickBot="1" x14ac:dyDescent="0.2">
      <c r="A19" s="3367"/>
      <c r="B19" s="895"/>
      <c r="C19" s="895"/>
      <c r="D19" s="895"/>
      <c r="E19" s="897"/>
      <c r="F19" s="897"/>
      <c r="G19" s="3368"/>
      <c r="H19" s="3365"/>
      <c r="I19" s="894"/>
      <c r="J19" s="1548"/>
      <c r="K19" s="895"/>
      <c r="L19" s="895"/>
      <c r="M19" s="895"/>
      <c r="N19" s="895"/>
      <c r="O19" s="896"/>
      <c r="P19" s="897"/>
      <c r="Q19" s="898"/>
      <c r="R19" s="898"/>
      <c r="S19" s="898"/>
      <c r="T19" s="898"/>
      <c r="U19" s="897"/>
      <c r="V19" s="3368"/>
      <c r="W19" s="3365"/>
      <c r="X19" s="21"/>
    </row>
    <row r="20" spans="1:29" s="25" customFormat="1" ht="17.25" customHeight="1" x14ac:dyDescent="0.15">
      <c r="A20" s="3577" t="s">
        <v>1593</v>
      </c>
      <c r="B20" s="3578"/>
      <c r="C20" s="3578"/>
      <c r="D20" s="3578"/>
      <c r="E20" s="3578"/>
      <c r="F20" s="3449" t="s">
        <v>114</v>
      </c>
      <c r="G20" s="3449">
        <v>1</v>
      </c>
      <c r="H20" s="3450"/>
      <c r="I20" s="3577" t="s">
        <v>1594</v>
      </c>
      <c r="J20" s="3578"/>
      <c r="K20" s="3578"/>
      <c r="L20" s="3578"/>
      <c r="M20" s="3578"/>
      <c r="N20" s="3578"/>
      <c r="O20" s="3578"/>
      <c r="P20" s="3578"/>
      <c r="Q20" s="901"/>
      <c r="R20" s="901"/>
      <c r="S20" s="901"/>
      <c r="T20" s="901"/>
      <c r="U20" s="899"/>
      <c r="V20" s="899"/>
      <c r="W20" s="3366"/>
      <c r="X20" s="21"/>
    </row>
    <row r="21" spans="1:29" s="25" customFormat="1" ht="25.25" customHeight="1" thickBot="1" x14ac:dyDescent="0.2">
      <c r="A21" s="3579"/>
      <c r="B21" s="3580"/>
      <c r="C21" s="3580"/>
      <c r="D21" s="3580"/>
      <c r="E21" s="3580"/>
      <c r="F21" s="3451" t="s">
        <v>108</v>
      </c>
      <c r="G21" s="3451">
        <v>2</v>
      </c>
      <c r="H21" s="3452" t="s">
        <v>1592</v>
      </c>
      <c r="I21" s="3579"/>
      <c r="J21" s="3580"/>
      <c r="K21" s="3580"/>
      <c r="L21" s="3580"/>
      <c r="M21" s="3580"/>
      <c r="N21" s="3580"/>
      <c r="O21" s="3580"/>
      <c r="P21" s="3580"/>
      <c r="Q21" s="898"/>
      <c r="R21" s="898"/>
      <c r="S21" s="898"/>
      <c r="T21" s="898"/>
      <c r="U21" s="897"/>
      <c r="V21" s="3368"/>
      <c r="W21" s="3365"/>
      <c r="X21" s="21"/>
    </row>
    <row r="22" spans="1:29" s="25" customFormat="1" ht="17.25" customHeight="1" x14ac:dyDescent="0.15">
      <c r="A22" s="903" t="s">
        <v>2</v>
      </c>
      <c r="B22" s="891"/>
      <c r="C22" s="891"/>
      <c r="D22" s="891"/>
      <c r="E22" s="892"/>
      <c r="F22" s="3362"/>
      <c r="G22" s="3363"/>
      <c r="H22" s="3364"/>
      <c r="I22" s="3369" t="s">
        <v>1291</v>
      </c>
      <c r="J22" s="3458"/>
      <c r="K22" s="3459"/>
      <c r="L22" s="3458"/>
      <c r="M22" s="3460"/>
      <c r="N22" s="3461"/>
      <c r="O22" s="3461"/>
      <c r="P22" s="3461"/>
      <c r="Q22" s="3461"/>
      <c r="R22" s="3461"/>
      <c r="S22" s="3458"/>
      <c r="T22" s="3460"/>
      <c r="U22" s="3461"/>
      <c r="V22" s="3461"/>
      <c r="W22" s="3462"/>
      <c r="X22" s="21"/>
    </row>
    <row r="23" spans="1:29" s="25" customFormat="1" ht="17.25" customHeight="1" x14ac:dyDescent="0.15">
      <c r="A23" s="903"/>
      <c r="B23" s="891"/>
      <c r="C23" s="891"/>
      <c r="D23" s="891"/>
      <c r="E23" s="892"/>
      <c r="F23" s="892"/>
      <c r="G23" s="902"/>
      <c r="H23" s="902"/>
      <c r="I23" s="3463" t="s">
        <v>1292</v>
      </c>
      <c r="J23" s="987"/>
      <c r="K23" s="987"/>
      <c r="L23" s="987"/>
      <c r="M23" s="987"/>
      <c r="N23" s="987"/>
      <c r="O23" s="987"/>
      <c r="P23" s="987"/>
      <c r="Q23" s="987"/>
      <c r="R23" s="987"/>
      <c r="S23" s="987">
        <v>1</v>
      </c>
      <c r="T23" s="987"/>
      <c r="U23" s="3464"/>
      <c r="V23" s="3464"/>
      <c r="W23" s="904"/>
      <c r="X23" s="21"/>
    </row>
    <row r="24" spans="1:29" s="25" customFormat="1" ht="17.25" customHeight="1" x14ac:dyDescent="0.15">
      <c r="A24" s="903"/>
      <c r="B24" s="891"/>
      <c r="C24" s="891"/>
      <c r="D24" s="891"/>
      <c r="E24" s="892"/>
      <c r="F24" s="892"/>
      <c r="G24" s="902"/>
      <c r="H24" s="902"/>
      <c r="I24" s="3463" t="s">
        <v>1293</v>
      </c>
      <c r="J24" s="987"/>
      <c r="K24" s="987"/>
      <c r="L24" s="987"/>
      <c r="M24" s="987"/>
      <c r="N24" s="987"/>
      <c r="O24" s="987"/>
      <c r="P24" s="987"/>
      <c r="Q24" s="987"/>
      <c r="R24" s="987"/>
      <c r="S24" s="987">
        <v>2</v>
      </c>
      <c r="T24" s="987"/>
      <c r="U24" s="3464"/>
      <c r="V24" s="3465"/>
      <c r="W24" s="904"/>
      <c r="X24" s="21"/>
    </row>
    <row r="25" spans="1:29" s="25" customFormat="1" ht="17.25" customHeight="1" thickBot="1" x14ac:dyDescent="0.2">
      <c r="A25" s="894"/>
      <c r="B25" s="896"/>
      <c r="C25" s="896"/>
      <c r="D25" s="896"/>
      <c r="E25" s="896"/>
      <c r="F25" s="896"/>
      <c r="G25" s="896"/>
      <c r="H25" s="896"/>
      <c r="I25" s="3466" t="s">
        <v>1294</v>
      </c>
      <c r="J25" s="3467"/>
      <c r="K25" s="3467"/>
      <c r="L25" s="3467"/>
      <c r="M25" s="3467"/>
      <c r="N25" s="3467"/>
      <c r="O25" s="3467"/>
      <c r="P25" s="3467"/>
      <c r="Q25" s="3467"/>
      <c r="R25" s="3467"/>
      <c r="S25" s="3467">
        <v>3</v>
      </c>
      <c r="T25" s="3467"/>
      <c r="U25" s="3467"/>
      <c r="V25" s="3467"/>
      <c r="W25" s="3468"/>
      <c r="X25" s="21"/>
    </row>
    <row r="26" spans="1:29" s="29" customFormat="1" ht="15.75" customHeight="1" x14ac:dyDescent="0.15">
      <c r="A26" s="3586" t="s">
        <v>1418</v>
      </c>
      <c r="B26" s="3587"/>
      <c r="C26" s="3587"/>
      <c r="D26" s="3587"/>
      <c r="E26" s="3587"/>
      <c r="F26" s="3587"/>
      <c r="G26" s="3587"/>
      <c r="H26" s="3587"/>
      <c r="I26" s="3587"/>
      <c r="J26" s="3587"/>
      <c r="K26" s="3587"/>
      <c r="L26" s="3587"/>
      <c r="M26" s="3587"/>
      <c r="N26" s="237"/>
      <c r="O26" s="237"/>
      <c r="P26" s="2902" t="s">
        <v>1595</v>
      </c>
      <c r="Q26" s="2903"/>
      <c r="R26" s="2903"/>
      <c r="S26" s="2903"/>
      <c r="T26" s="2903"/>
      <c r="U26" s="2903"/>
      <c r="V26" s="2903"/>
      <c r="W26" s="2904"/>
      <c r="X26" s="25"/>
      <c r="Y26" s="28"/>
      <c r="Z26" s="28"/>
      <c r="AA26" s="28"/>
      <c r="AB26" s="28"/>
      <c r="AC26" s="28"/>
    </row>
    <row r="27" spans="1:29" s="29" customFormat="1" ht="16.75" customHeight="1" thickBot="1" x14ac:dyDescent="0.2">
      <c r="A27" s="2905"/>
      <c r="B27" s="2906"/>
      <c r="C27" s="2900"/>
      <c r="D27" s="2900"/>
      <c r="E27" s="2900"/>
      <c r="F27" s="2907"/>
      <c r="G27" s="2907"/>
      <c r="H27" s="2907"/>
      <c r="I27" s="2900"/>
      <c r="J27" s="2907"/>
      <c r="K27" s="2907"/>
      <c r="L27" s="2907"/>
      <c r="M27" s="2907"/>
      <c r="N27" s="237"/>
      <c r="O27" s="2900"/>
      <c r="P27" s="2899"/>
      <c r="Q27" s="2900"/>
      <c r="R27" s="2900"/>
      <c r="S27" s="2900"/>
      <c r="T27" s="2900"/>
      <c r="U27" s="2900"/>
      <c r="V27" s="2900"/>
      <c r="W27" s="2901"/>
      <c r="X27" s="25"/>
      <c r="Y27" s="28"/>
      <c r="Z27" s="28"/>
      <c r="AA27" s="28"/>
      <c r="AB27" s="28"/>
      <c r="AC27" s="28"/>
    </row>
    <row r="28" spans="1:29" s="29" customFormat="1" ht="15" customHeight="1" thickBot="1" x14ac:dyDescent="0.2">
      <c r="A28" s="2905"/>
      <c r="B28" s="2906" t="s">
        <v>3</v>
      </c>
      <c r="C28" s="2908"/>
      <c r="D28" s="2900"/>
      <c r="E28" s="2909"/>
      <c r="F28" s="2909"/>
      <c r="G28" s="2909"/>
      <c r="H28" s="2910" t="s">
        <v>4</v>
      </c>
      <c r="I28" s="2909"/>
      <c r="J28" s="2909"/>
      <c r="K28" s="2909"/>
      <c r="L28" s="2909"/>
      <c r="M28" s="2909"/>
      <c r="N28" s="28"/>
      <c r="O28" s="2900"/>
      <c r="P28" s="2899"/>
      <c r="Q28" s="2900" t="s">
        <v>5</v>
      </c>
      <c r="R28" s="2900"/>
      <c r="S28" s="2900"/>
      <c r="T28" s="2900"/>
      <c r="U28" s="2900"/>
      <c r="V28" s="2911"/>
      <c r="W28" s="2901"/>
      <c r="X28" s="25"/>
      <c r="Y28" s="28"/>
      <c r="Z28" s="28"/>
      <c r="AA28" s="28"/>
      <c r="AB28" s="28"/>
      <c r="AC28" s="28"/>
    </row>
    <row r="29" spans="1:29" s="29" customFormat="1" ht="14.25" customHeight="1" x14ac:dyDescent="0.15">
      <c r="A29" s="2905"/>
      <c r="B29" s="2906"/>
      <c r="C29" s="2900"/>
      <c r="D29" s="2900"/>
      <c r="E29" s="2900"/>
      <c r="F29" s="2900"/>
      <c r="G29" s="2900"/>
      <c r="H29" s="2900"/>
      <c r="I29" s="2900"/>
      <c r="J29" s="2900"/>
      <c r="K29" s="2900"/>
      <c r="L29" s="2900"/>
      <c r="M29" s="2900"/>
      <c r="N29" s="28"/>
      <c r="O29" s="2900"/>
      <c r="P29" s="2899"/>
      <c r="Q29" s="2966" t="s">
        <v>7</v>
      </c>
      <c r="R29" s="2966"/>
      <c r="S29" s="2966"/>
      <c r="T29" s="2900"/>
      <c r="U29" s="2900"/>
      <c r="V29" s="2900"/>
      <c r="W29" s="2901"/>
      <c r="X29" s="30"/>
      <c r="Y29" s="28"/>
      <c r="Z29" s="28"/>
      <c r="AA29" s="28"/>
      <c r="AB29" s="28"/>
      <c r="AC29" s="28"/>
    </row>
    <row r="30" spans="1:29" s="29" customFormat="1" ht="17.25" customHeight="1" thickBot="1" x14ac:dyDescent="0.2">
      <c r="A30" s="2912"/>
      <c r="B30" s="2913" t="s">
        <v>6</v>
      </c>
      <c r="C30" s="2914"/>
      <c r="D30" s="2914"/>
      <c r="E30" s="2915"/>
      <c r="F30" s="2916"/>
      <c r="G30" s="2915"/>
      <c r="H30" s="2917" t="s">
        <v>4</v>
      </c>
      <c r="I30" s="2915"/>
      <c r="J30" s="2915"/>
      <c r="K30" s="2915"/>
      <c r="L30" s="2915"/>
      <c r="M30" s="2915"/>
      <c r="N30" s="2918"/>
      <c r="O30" s="2918"/>
      <c r="P30" s="2919"/>
      <c r="Q30" s="2965"/>
      <c r="R30" s="2965"/>
      <c r="S30" s="2965"/>
      <c r="T30" s="2964"/>
      <c r="U30" s="2964"/>
      <c r="V30" s="2964"/>
      <c r="W30" s="2920"/>
      <c r="X30" s="31"/>
      <c r="Y30" s="28"/>
      <c r="Z30" s="28"/>
      <c r="AA30" s="28"/>
      <c r="AB30" s="28"/>
      <c r="AC30" s="28"/>
    </row>
    <row r="31" spans="1:29" s="29" customFormat="1" ht="17.25" customHeight="1" x14ac:dyDescent="0.15">
      <c r="A31" s="2905"/>
      <c r="B31" s="2921" t="s">
        <v>8</v>
      </c>
      <c r="C31" s="2922"/>
      <c r="D31" s="2922"/>
      <c r="E31" s="2923"/>
      <c r="F31" s="2923"/>
      <c r="G31" s="2923"/>
      <c r="H31" s="2910"/>
      <c r="I31" s="2923"/>
      <c r="J31" s="2923"/>
      <c r="K31" s="2923"/>
      <c r="L31" s="2923"/>
      <c r="M31" s="2923"/>
      <c r="N31" s="28"/>
      <c r="O31" s="2900"/>
      <c r="P31" s="2900"/>
      <c r="Q31" s="2900"/>
      <c r="R31" s="2900"/>
      <c r="S31" s="2900"/>
      <c r="T31" s="2900"/>
      <c r="U31" s="2900"/>
      <c r="V31" s="2900"/>
      <c r="W31" s="2901"/>
      <c r="X31" s="31"/>
      <c r="Y31" s="28"/>
      <c r="Z31" s="28"/>
      <c r="AA31" s="28"/>
      <c r="AB31" s="28"/>
      <c r="AC31" s="28"/>
    </row>
    <row r="32" spans="1:29" s="29" customFormat="1" ht="14.25" customHeight="1" thickBot="1" x14ac:dyDescent="0.2">
      <c r="A32" s="32"/>
      <c r="B32" s="2906"/>
      <c r="C32" s="2900"/>
      <c r="D32" s="2900" t="s">
        <v>9</v>
      </c>
      <c r="E32" s="2923"/>
      <c r="F32" s="2923"/>
      <c r="G32" s="2923"/>
      <c r="H32" s="2910"/>
      <c r="I32" s="2923"/>
      <c r="J32" s="2923"/>
      <c r="K32" s="2923"/>
      <c r="L32" s="2923"/>
      <c r="M32" s="2923"/>
      <c r="N32" s="28"/>
      <c r="O32" s="2900"/>
      <c r="P32" s="2900"/>
      <c r="Q32" s="2900"/>
      <c r="R32" s="2900"/>
      <c r="S32" s="2900"/>
      <c r="T32" s="2900"/>
      <c r="U32" s="2900"/>
      <c r="V32" s="2900"/>
      <c r="W32" s="2901"/>
      <c r="X32" s="31"/>
      <c r="Y32" s="28"/>
      <c r="Z32" s="28"/>
      <c r="AA32" s="28"/>
      <c r="AB32" s="28"/>
      <c r="AC32" s="28"/>
    </row>
    <row r="33" spans="1:30" s="29" customFormat="1" ht="13.5" customHeight="1" thickBot="1" x14ac:dyDescent="0.2">
      <c r="A33" s="2905"/>
      <c r="B33" s="2906"/>
      <c r="C33" s="2900"/>
      <c r="D33" s="2900" t="s">
        <v>1420</v>
      </c>
      <c r="E33" s="2923"/>
      <c r="F33" s="2923"/>
      <c r="G33" s="2923"/>
      <c r="H33" s="2910"/>
      <c r="I33" s="2924"/>
      <c r="J33" s="2923"/>
      <c r="K33" s="2923"/>
      <c r="L33" s="2923"/>
      <c r="M33" s="2923"/>
      <c r="N33" s="28"/>
      <c r="O33" s="2900"/>
      <c r="P33" s="2900"/>
      <c r="Q33" s="2900"/>
      <c r="R33" s="2900"/>
      <c r="S33" s="2900"/>
      <c r="T33" s="2900"/>
      <c r="U33" s="2900"/>
      <c r="V33" s="2900"/>
      <c r="W33" s="2901"/>
      <c r="X33" s="31"/>
      <c r="Y33" s="28"/>
      <c r="Z33" s="28"/>
      <c r="AA33" s="28"/>
      <c r="AB33" s="28"/>
      <c r="AC33" s="28"/>
    </row>
    <row r="34" spans="1:30" s="29" customFormat="1" ht="14.25" customHeight="1" x14ac:dyDescent="0.15">
      <c r="A34" s="2905"/>
      <c r="B34" s="2906"/>
      <c r="C34" s="2900"/>
      <c r="D34" s="2900" t="s">
        <v>10</v>
      </c>
      <c r="E34" s="2923"/>
      <c r="F34" s="2923"/>
      <c r="G34" s="2923"/>
      <c r="H34" s="2910"/>
      <c r="I34" s="2923"/>
      <c r="J34" s="2923"/>
      <c r="K34" s="2923"/>
      <c r="L34" s="2923"/>
      <c r="M34" s="2923"/>
      <c r="N34" s="28"/>
      <c r="O34" s="2900"/>
      <c r="P34" s="2900"/>
      <c r="Q34" s="2900"/>
      <c r="R34" s="2900"/>
      <c r="S34" s="2900"/>
      <c r="T34" s="2900"/>
      <c r="U34" s="2900"/>
      <c r="V34" s="2900"/>
      <c r="W34" s="2901"/>
      <c r="X34" s="31"/>
      <c r="Y34" s="28"/>
      <c r="Z34" s="28"/>
      <c r="AA34" s="28"/>
      <c r="AB34" s="28"/>
      <c r="AC34" s="28"/>
    </row>
    <row r="35" spans="1:30" s="29" customFormat="1" ht="16.75" customHeight="1" thickBot="1" x14ac:dyDescent="0.2">
      <c r="A35" s="2899"/>
      <c r="B35" s="2900"/>
      <c r="C35" s="2900"/>
      <c r="D35" s="2900" t="s">
        <v>11</v>
      </c>
      <c r="E35" s="2900"/>
      <c r="F35" s="2900"/>
      <c r="G35" s="2900"/>
      <c r="H35" s="2900"/>
      <c r="I35" s="2900"/>
      <c r="J35" s="2900"/>
      <c r="K35" s="2900"/>
      <c r="L35" s="2900"/>
      <c r="M35" s="2900"/>
      <c r="N35" s="2900"/>
      <c r="O35" s="2900"/>
      <c r="P35" s="2900"/>
      <c r="Q35" s="2900"/>
      <c r="R35" s="2900"/>
      <c r="S35" s="2900"/>
      <c r="T35" s="2900"/>
      <c r="U35" s="2900"/>
      <c r="V35" s="2900"/>
      <c r="W35" s="2901"/>
      <c r="Y35" s="33"/>
      <c r="Z35" s="33"/>
      <c r="AA35" s="34"/>
      <c r="AB35" s="34"/>
      <c r="AC35" s="35"/>
      <c r="AD35" s="36"/>
    </row>
    <row r="36" spans="1:30" s="25" customFormat="1" ht="13.75" customHeight="1" thickBot="1" x14ac:dyDescent="0.2">
      <c r="A36" s="3588" t="s">
        <v>12</v>
      </c>
      <c r="B36" s="3588"/>
      <c r="C36" s="3588"/>
      <c r="D36" s="3588"/>
      <c r="E36" s="3588"/>
      <c r="F36" s="3588"/>
      <c r="G36" s="3588"/>
      <c r="H36" s="3588"/>
      <c r="I36" s="3588"/>
      <c r="J36" s="3588"/>
      <c r="K36" s="3588"/>
      <c r="L36" s="3588"/>
      <c r="M36" s="3588"/>
      <c r="N36" s="3588"/>
      <c r="O36" s="3588"/>
      <c r="P36" s="3588"/>
      <c r="Q36" s="3588"/>
      <c r="R36" s="3588"/>
      <c r="S36" s="3588"/>
      <c r="T36" s="3588"/>
      <c r="U36" s="3588"/>
      <c r="V36" s="3588"/>
      <c r="W36" s="3588"/>
      <c r="X36" s="29"/>
      <c r="Y36" s="21"/>
      <c r="Z36" s="21"/>
      <c r="AA36" s="21"/>
      <c r="AB36" s="21"/>
      <c r="AC36" s="21"/>
    </row>
    <row r="37" spans="1:30" s="25" customFormat="1" ht="1.25" hidden="1" customHeight="1" thickBot="1" x14ac:dyDescent="0.2">
      <c r="A37" s="2925"/>
      <c r="B37" s="2926"/>
      <c r="C37" s="2926"/>
      <c r="D37" s="2926"/>
      <c r="E37" s="2926"/>
      <c r="F37" s="2926"/>
      <c r="G37" s="2926"/>
      <c r="H37" s="2926"/>
      <c r="I37" s="2926"/>
      <c r="J37" s="2926"/>
      <c r="K37" s="2926"/>
      <c r="L37" s="2926"/>
      <c r="M37" s="2926"/>
      <c r="N37" s="2926"/>
      <c r="O37" s="2926"/>
      <c r="P37" s="2926"/>
      <c r="Q37" s="2926"/>
      <c r="R37" s="2926"/>
      <c r="S37" s="2926"/>
      <c r="T37" s="2926"/>
      <c r="U37" s="2926"/>
      <c r="V37" s="2927"/>
      <c r="W37" s="2928"/>
      <c r="X37" s="29"/>
      <c r="Y37" s="21"/>
      <c r="Z37" s="21"/>
      <c r="AA37" s="21"/>
      <c r="AB37" s="21"/>
      <c r="AC37" s="21"/>
    </row>
    <row r="38" spans="1:30" s="25" customFormat="1" ht="16.5" customHeight="1" x14ac:dyDescent="0.15">
      <c r="A38" s="2929" t="s">
        <v>13</v>
      </c>
      <c r="B38" s="2930"/>
      <c r="C38" s="2931"/>
      <c r="D38" s="2932"/>
      <c r="E38" s="2933"/>
      <c r="F38" s="2933"/>
      <c r="G38" s="2933"/>
      <c r="H38" s="2933"/>
      <c r="I38" s="2933"/>
      <c r="J38" s="2933"/>
      <c r="K38" s="2933"/>
      <c r="L38" s="2934"/>
      <c r="M38" s="2931"/>
      <c r="N38" s="2935" t="s">
        <v>14</v>
      </c>
      <c r="O38" s="2936"/>
      <c r="P38" s="2937"/>
      <c r="Q38" s="2938"/>
      <c r="R38" s="2931"/>
      <c r="S38" s="2931"/>
      <c r="T38" s="2931"/>
      <c r="U38" s="2931"/>
      <c r="V38" s="2939"/>
      <c r="W38" s="2940"/>
      <c r="X38" s="29"/>
      <c r="Y38" s="21"/>
      <c r="Z38" s="21"/>
      <c r="AA38" s="21"/>
      <c r="AB38" s="21"/>
      <c r="AC38" s="21"/>
    </row>
    <row r="39" spans="1:30" s="25" customFormat="1" ht="3" customHeight="1" x14ac:dyDescent="0.15">
      <c r="A39" s="2925"/>
      <c r="B39" s="2926"/>
      <c r="C39" s="2926"/>
      <c r="D39" s="2926"/>
      <c r="E39" s="2926"/>
      <c r="F39" s="2926"/>
      <c r="G39" s="2926"/>
      <c r="H39" s="2926"/>
      <c r="I39" s="2926"/>
      <c r="J39" s="2926"/>
      <c r="K39" s="2926"/>
      <c r="L39" s="2926"/>
      <c r="M39" s="2926"/>
      <c r="N39" s="2926"/>
      <c r="O39" s="2926"/>
      <c r="P39" s="2926"/>
      <c r="Q39" s="2926"/>
      <c r="R39" s="2926"/>
      <c r="S39" s="2926"/>
      <c r="T39" s="2926"/>
      <c r="U39" s="2926"/>
      <c r="V39" s="2927"/>
      <c r="W39" s="2928"/>
      <c r="X39" s="29"/>
      <c r="Y39" s="21"/>
      <c r="Z39" s="21"/>
      <c r="AA39" s="21"/>
      <c r="AB39" s="21"/>
      <c r="AC39" s="21"/>
    </row>
    <row r="40" spans="1:30" s="25" customFormat="1" ht="14" customHeight="1" x14ac:dyDescent="0.15">
      <c r="A40" s="2941" t="s">
        <v>15</v>
      </c>
      <c r="B40" s="2926"/>
      <c r="C40" s="3589" t="s">
        <v>16</v>
      </c>
      <c r="D40" s="3589"/>
      <c r="E40" s="3590" t="s">
        <v>17</v>
      </c>
      <c r="F40" s="3590"/>
      <c r="G40" s="3590" t="s">
        <v>18</v>
      </c>
      <c r="H40" s="3590"/>
      <c r="I40" s="3590"/>
      <c r="J40" s="3590"/>
      <c r="K40" s="2926"/>
      <c r="L40" s="2926"/>
      <c r="M40" s="2926"/>
      <c r="N40" s="2926"/>
      <c r="O40" s="2926"/>
      <c r="P40" s="2926"/>
      <c r="Q40" s="2926"/>
      <c r="R40" s="2926"/>
      <c r="S40" s="2926"/>
      <c r="T40" s="2926"/>
      <c r="U40" s="2926"/>
      <c r="V40" s="2926"/>
      <c r="W40" s="2942"/>
      <c r="X40" s="29"/>
      <c r="Y40" s="21"/>
      <c r="Z40" s="21"/>
      <c r="AA40" s="21"/>
      <c r="AB40" s="21"/>
      <c r="AC40" s="21"/>
    </row>
    <row r="41" spans="1:30" s="25" customFormat="1" ht="15" customHeight="1" x14ac:dyDescent="0.15">
      <c r="A41" s="2941"/>
      <c r="B41" s="2926"/>
      <c r="C41" s="2943"/>
      <c r="D41" s="2943"/>
      <c r="E41" s="2943"/>
      <c r="F41" s="2943"/>
      <c r="G41" s="2943"/>
      <c r="H41" s="2943"/>
      <c r="I41" s="2943"/>
      <c r="J41" s="2943"/>
      <c r="K41" s="2926"/>
      <c r="L41" s="2926"/>
      <c r="M41" s="2926"/>
      <c r="N41" s="2926"/>
      <c r="O41" s="2926"/>
      <c r="P41" s="2926"/>
      <c r="Q41" s="2926"/>
      <c r="R41" s="2926"/>
      <c r="S41" s="2926"/>
      <c r="T41" s="2926"/>
      <c r="U41" s="2926"/>
      <c r="V41" s="2926"/>
      <c r="W41" s="2942"/>
    </row>
    <row r="42" spans="1:30" s="25" customFormat="1" ht="4.5" customHeight="1" x14ac:dyDescent="0.15">
      <c r="A42" s="2941"/>
      <c r="B42" s="2926"/>
      <c r="C42" s="2926"/>
      <c r="D42" s="2926"/>
      <c r="E42" s="2926"/>
      <c r="F42" s="2926"/>
      <c r="G42" s="2944"/>
      <c r="H42" s="2926"/>
      <c r="I42" s="2944"/>
      <c r="J42" s="2944"/>
      <c r="K42" s="2926"/>
      <c r="L42" s="2926"/>
      <c r="M42" s="2926"/>
      <c r="N42" s="2926"/>
      <c r="O42" s="2926"/>
      <c r="P42" s="2926"/>
      <c r="Q42" s="2926"/>
      <c r="R42" s="2926"/>
      <c r="S42" s="2926"/>
      <c r="T42" s="2926"/>
      <c r="U42" s="2926"/>
      <c r="V42" s="2926"/>
      <c r="W42" s="2942"/>
    </row>
    <row r="43" spans="1:30" s="25" customFormat="1" ht="4.5" customHeight="1" x14ac:dyDescent="0.15">
      <c r="A43" s="2941"/>
      <c r="B43" s="2926"/>
      <c r="C43" s="2926"/>
      <c r="D43" s="2926"/>
      <c r="E43" s="2926"/>
      <c r="F43" s="2926"/>
      <c r="G43" s="2926"/>
      <c r="H43" s="2926"/>
      <c r="I43" s="2926"/>
      <c r="J43" s="2926"/>
      <c r="K43" s="2926"/>
      <c r="L43" s="2926"/>
      <c r="M43" s="2926"/>
      <c r="N43" s="2926"/>
      <c r="O43" s="2926"/>
      <c r="P43" s="2926"/>
      <c r="Q43" s="2926"/>
      <c r="R43" s="2926"/>
      <c r="S43" s="2926"/>
      <c r="T43" s="2926"/>
      <c r="U43" s="2926"/>
      <c r="V43" s="2926"/>
      <c r="W43" s="2942"/>
    </row>
    <row r="44" spans="1:30" s="25" customFormat="1" ht="4.5" customHeight="1" thickBot="1" x14ac:dyDescent="0.2">
      <c r="A44" s="2941"/>
      <c r="B44" s="2926"/>
      <c r="C44" s="2926"/>
      <c r="D44" s="2926"/>
      <c r="E44" s="2926"/>
      <c r="F44" s="2926"/>
      <c r="G44" s="2926"/>
      <c r="H44" s="2926"/>
      <c r="I44" s="2926"/>
      <c r="J44" s="2926"/>
      <c r="K44" s="2926"/>
      <c r="L44" s="2926"/>
      <c r="M44" s="2926"/>
      <c r="N44" s="2926"/>
      <c r="O44" s="2926"/>
      <c r="P44" s="2926"/>
      <c r="Q44" s="2926"/>
      <c r="R44" s="2926"/>
      <c r="S44" s="2926"/>
      <c r="T44" s="2926"/>
      <c r="U44" s="2926"/>
      <c r="V44" s="2926"/>
      <c r="W44" s="2942"/>
    </row>
    <row r="45" spans="1:30" s="25" customFormat="1" ht="14.25" customHeight="1" x14ac:dyDescent="0.15">
      <c r="A45" s="3588" t="s">
        <v>19</v>
      </c>
      <c r="B45" s="3588"/>
      <c r="C45" s="3588"/>
      <c r="D45" s="3588"/>
      <c r="E45" s="3588"/>
      <c r="F45" s="3588"/>
      <c r="G45" s="3588"/>
      <c r="H45" s="3588"/>
      <c r="I45" s="3588"/>
      <c r="J45" s="3588"/>
      <c r="K45" s="3588"/>
      <c r="L45" s="3588"/>
      <c r="M45" s="3588"/>
      <c r="N45" s="3588"/>
      <c r="O45" s="3588"/>
      <c r="P45" s="3588"/>
      <c r="Q45" s="3588"/>
      <c r="R45" s="3588"/>
      <c r="S45" s="3588"/>
      <c r="T45" s="3588"/>
      <c r="U45" s="3588"/>
      <c r="V45" s="3588"/>
      <c r="W45" s="3588"/>
    </row>
    <row r="46" spans="1:30" s="25" customFormat="1" ht="14.25" customHeight="1" x14ac:dyDescent="0.15">
      <c r="A46" s="3581" t="s">
        <v>1417</v>
      </c>
      <c r="B46" s="3582"/>
      <c r="C46" s="3583"/>
      <c r="D46" s="2945"/>
      <c r="E46" s="2946"/>
      <c r="F46" s="3582" t="s">
        <v>1008</v>
      </c>
      <c r="G46" s="3582"/>
      <c r="H46" s="3583"/>
      <c r="I46" s="2947"/>
      <c r="J46" s="2948"/>
      <c r="K46" s="905" t="s">
        <v>20</v>
      </c>
      <c r="L46" s="905"/>
      <c r="M46" s="905"/>
      <c r="N46" s="905"/>
      <c r="O46" s="905"/>
      <c r="P46" s="2949"/>
      <c r="Q46" s="906">
        <v>1</v>
      </c>
      <c r="R46" s="890"/>
      <c r="S46" s="890"/>
      <c r="T46" s="890"/>
      <c r="U46" s="890"/>
      <c r="V46" s="890"/>
      <c r="W46" s="904"/>
    </row>
    <row r="47" spans="1:30" s="25" customFormat="1" x14ac:dyDescent="0.15">
      <c r="A47" s="3581"/>
      <c r="B47" s="3582"/>
      <c r="C47" s="3583"/>
      <c r="D47" s="2950"/>
      <c r="E47" s="2951"/>
      <c r="F47" s="3582"/>
      <c r="G47" s="3582"/>
      <c r="H47" s="3583"/>
      <c r="I47" s="2950"/>
      <c r="J47" s="2948"/>
      <c r="K47" s="905" t="s">
        <v>21</v>
      </c>
      <c r="L47" s="905"/>
      <c r="M47" s="905"/>
      <c r="N47" s="905"/>
      <c r="O47" s="905"/>
      <c r="P47" s="905"/>
      <c r="Q47" s="906">
        <v>2</v>
      </c>
      <c r="R47" s="2952"/>
      <c r="S47" s="2952"/>
      <c r="T47" s="2952"/>
      <c r="U47" s="2951"/>
      <c r="V47" s="890"/>
      <c r="W47" s="904"/>
    </row>
    <row r="48" spans="1:30" s="25" customFormat="1" ht="14.25" customHeight="1" x14ac:dyDescent="0.15">
      <c r="A48" s="2953"/>
      <c r="B48" s="2951"/>
      <c r="C48" s="2951"/>
      <c r="D48" s="2951"/>
      <c r="E48" s="2951"/>
      <c r="F48" s="2951"/>
      <c r="G48" s="2951"/>
      <c r="H48" s="2951"/>
      <c r="I48" s="2951"/>
      <c r="J48" s="2948"/>
      <c r="K48" s="905" t="s">
        <v>1009</v>
      </c>
      <c r="L48" s="905"/>
      <c r="M48" s="905"/>
      <c r="N48" s="905"/>
      <c r="O48" s="905"/>
      <c r="P48" s="905"/>
      <c r="Q48" s="906">
        <v>3</v>
      </c>
      <c r="R48" s="907"/>
      <c r="S48" s="907"/>
      <c r="T48" s="907"/>
      <c r="U48" s="907"/>
      <c r="V48" s="890"/>
      <c r="W48" s="904"/>
    </row>
    <row r="49" spans="1:24" s="25" customFormat="1" ht="14.25" customHeight="1" x14ac:dyDescent="0.15">
      <c r="A49" s="2953"/>
      <c r="B49" s="2951"/>
      <c r="C49" s="2954"/>
      <c r="D49" s="2954"/>
      <c r="E49" s="2954"/>
      <c r="F49" s="2954"/>
      <c r="G49" s="2954"/>
      <c r="H49" s="2954"/>
      <c r="I49" s="2954"/>
      <c r="J49" s="2948"/>
      <c r="K49" s="905" t="s">
        <v>1010</v>
      </c>
      <c r="L49" s="905"/>
      <c r="M49" s="905"/>
      <c r="N49" s="905"/>
      <c r="O49" s="905"/>
      <c r="P49" s="905"/>
      <c r="Q49" s="906">
        <v>4</v>
      </c>
      <c r="R49" s="907"/>
      <c r="S49" s="907"/>
      <c r="T49" s="907"/>
      <c r="U49" s="907"/>
      <c r="V49" s="890"/>
      <c r="W49" s="904"/>
    </row>
    <row r="50" spans="1:24" s="25" customFormat="1" ht="26.25" customHeight="1" thickBot="1" x14ac:dyDescent="0.2">
      <c r="A50" s="2953"/>
      <c r="B50" s="2951"/>
      <c r="C50" s="2954"/>
      <c r="D50" s="2954"/>
      <c r="E50" s="2954"/>
      <c r="F50" s="2954"/>
      <c r="G50" s="2954"/>
      <c r="H50" s="2954"/>
      <c r="I50" s="2954"/>
      <c r="J50" s="2948"/>
      <c r="K50" s="905" t="s">
        <v>22</v>
      </c>
      <c r="L50" s="905"/>
      <c r="M50" s="905"/>
      <c r="N50" s="905"/>
      <c r="O50" s="905"/>
      <c r="P50" s="2955"/>
      <c r="Q50" s="908">
        <v>7</v>
      </c>
      <c r="R50" s="907"/>
      <c r="S50" s="907"/>
      <c r="T50" s="907"/>
      <c r="U50" s="907"/>
      <c r="V50" s="890"/>
      <c r="W50" s="904"/>
    </row>
    <row r="51" spans="1:24" s="887" customFormat="1" ht="14.25" customHeight="1" thickBot="1" x14ac:dyDescent="0.2">
      <c r="A51" s="884" t="s">
        <v>23</v>
      </c>
      <c r="B51" s="885"/>
      <c r="C51" s="885"/>
      <c r="D51" s="885"/>
      <c r="E51" s="885"/>
      <c r="F51" s="885"/>
      <c r="G51" s="885"/>
      <c r="H51" s="885"/>
      <c r="I51" s="885"/>
      <c r="J51" s="886"/>
      <c r="K51" s="885" t="s">
        <v>24</v>
      </c>
      <c r="L51" s="885"/>
      <c r="M51" s="885"/>
      <c r="N51" s="885"/>
      <c r="O51" s="885"/>
      <c r="P51" s="885"/>
      <c r="Q51" s="885"/>
      <c r="R51" s="885"/>
      <c r="S51" s="885"/>
      <c r="T51" s="885"/>
      <c r="U51" s="885"/>
      <c r="V51" s="885"/>
      <c r="W51" s="886"/>
    </row>
    <row r="52" spans="1:24" s="25" customFormat="1" ht="14.25" customHeight="1" thickBot="1" x14ac:dyDescent="0.2">
      <c r="A52" s="2956" t="s">
        <v>25</v>
      </c>
      <c r="B52" s="2957"/>
      <c r="C52" s="2957"/>
      <c r="D52" s="2957"/>
      <c r="E52" s="2957"/>
      <c r="F52" s="2957"/>
      <c r="G52" s="2957"/>
      <c r="H52" s="2958"/>
      <c r="I52" s="2959"/>
      <c r="J52" s="2960"/>
      <c r="K52" s="2957" t="s">
        <v>26</v>
      </c>
      <c r="L52" s="2961"/>
      <c r="M52" s="2961"/>
      <c r="N52" s="2961"/>
      <c r="O52" s="2961"/>
      <c r="P52" s="2961">
        <v>1</v>
      </c>
      <c r="Q52" s="2961"/>
      <c r="R52" s="2961"/>
      <c r="S52" s="2961"/>
      <c r="T52" s="2961"/>
      <c r="U52" s="2961"/>
      <c r="V52" s="2961"/>
      <c r="W52" s="2942"/>
    </row>
    <row r="53" spans="1:24" s="25" customFormat="1" ht="14.25" customHeight="1" thickBot="1" x14ac:dyDescent="0.2">
      <c r="A53" s="2956" t="s">
        <v>27</v>
      </c>
      <c r="B53" s="2957"/>
      <c r="C53" s="2957"/>
      <c r="D53" s="2957"/>
      <c r="E53" s="2957"/>
      <c r="F53" s="2957"/>
      <c r="G53" s="2957"/>
      <c r="H53" s="2958"/>
      <c r="I53" s="2959"/>
      <c r="J53" s="2960"/>
      <c r="K53" s="2957" t="s">
        <v>28</v>
      </c>
      <c r="L53" s="2957"/>
      <c r="M53" s="2957"/>
      <c r="N53" s="2957"/>
      <c r="O53" s="2957"/>
      <c r="P53" s="2961">
        <v>2</v>
      </c>
      <c r="Q53" s="2961"/>
      <c r="R53" s="2961"/>
      <c r="S53" s="2961"/>
      <c r="T53" s="2961"/>
      <c r="U53" s="2961"/>
      <c r="V53" s="2962"/>
      <c r="W53" s="2942"/>
    </row>
    <row r="54" spans="1:24" s="25" customFormat="1" ht="14.25" customHeight="1" thickBot="1" x14ac:dyDescent="0.2">
      <c r="A54" s="2956" t="s">
        <v>29</v>
      </c>
      <c r="B54" s="2957"/>
      <c r="C54" s="2957"/>
      <c r="D54" s="2957"/>
      <c r="E54" s="2957"/>
      <c r="F54" s="2957"/>
      <c r="G54" s="2957"/>
      <c r="H54" s="2958"/>
      <c r="I54" s="2959"/>
      <c r="J54" s="2960"/>
      <c r="K54" s="2957" t="s">
        <v>30</v>
      </c>
      <c r="L54" s="2957"/>
      <c r="M54" s="2957"/>
      <c r="N54" s="2957"/>
      <c r="O54" s="2957"/>
      <c r="P54" s="2957">
        <v>3</v>
      </c>
      <c r="Q54" s="2957"/>
      <c r="R54" s="2961"/>
      <c r="S54" s="2961"/>
      <c r="T54" s="2961"/>
      <c r="U54" s="2961"/>
      <c r="V54" s="2961"/>
      <c r="W54" s="2942"/>
    </row>
    <row r="55" spans="1:24" s="25" customFormat="1" ht="14.25" customHeight="1" thickBot="1" x14ac:dyDescent="0.2">
      <c r="A55" s="2956" t="s">
        <v>31</v>
      </c>
      <c r="B55" s="2957"/>
      <c r="C55" s="2957"/>
      <c r="D55" s="2957"/>
      <c r="E55" s="2957"/>
      <c r="F55" s="2957"/>
      <c r="G55" s="2957"/>
      <c r="H55" s="2958"/>
      <c r="I55" s="2959"/>
      <c r="J55" s="2960"/>
      <c r="K55" s="2957" t="s">
        <v>32</v>
      </c>
      <c r="L55" s="2957"/>
      <c r="M55" s="2957"/>
      <c r="N55" s="2957"/>
      <c r="O55" s="2957"/>
      <c r="P55" s="2957">
        <v>4</v>
      </c>
      <c r="Q55" s="2957"/>
      <c r="R55" s="2963"/>
      <c r="S55" s="2963"/>
      <c r="T55" s="2963"/>
      <c r="U55" s="2963"/>
      <c r="V55" s="2963"/>
      <c r="W55" s="2942"/>
    </row>
    <row r="56" spans="1:24" s="25" customFormat="1" ht="14.25" customHeight="1" thickBot="1" x14ac:dyDescent="0.2">
      <c r="A56" s="2956" t="s">
        <v>33</v>
      </c>
      <c r="B56" s="2957"/>
      <c r="C56" s="2957"/>
      <c r="D56" s="2957"/>
      <c r="E56" s="2957"/>
      <c r="F56" s="2957"/>
      <c r="G56" s="2957"/>
      <c r="H56" s="2958"/>
      <c r="I56" s="2959"/>
      <c r="J56" s="2960"/>
      <c r="K56" s="2957" t="s">
        <v>34</v>
      </c>
      <c r="L56" s="2957"/>
      <c r="M56" s="2957"/>
      <c r="N56" s="2957"/>
      <c r="O56" s="2957"/>
      <c r="P56" s="2957">
        <v>7</v>
      </c>
      <c r="Q56" s="2957"/>
      <c r="R56" s="2961"/>
      <c r="S56" s="2961"/>
      <c r="T56" s="2961"/>
      <c r="U56" s="2961"/>
      <c r="V56" s="2961"/>
      <c r="W56" s="2942"/>
    </row>
    <row r="57" spans="1:24" s="25" customFormat="1" ht="14.25" customHeight="1" thickBot="1" x14ac:dyDescent="0.2">
      <c r="A57" s="2956" t="s">
        <v>35</v>
      </c>
      <c r="B57" s="2957"/>
      <c r="C57" s="2957"/>
      <c r="D57" s="2957"/>
      <c r="E57" s="2957"/>
      <c r="F57" s="2957"/>
      <c r="G57" s="2957"/>
      <c r="H57" s="2958"/>
      <c r="I57" s="2959"/>
      <c r="J57" s="2960"/>
      <c r="K57" s="2957"/>
      <c r="L57" s="2957"/>
      <c r="M57" s="2957"/>
      <c r="N57" s="2957"/>
      <c r="O57" s="2957"/>
      <c r="P57" s="2957"/>
      <c r="Q57" s="2957"/>
      <c r="R57" s="2961"/>
      <c r="S57" s="2961"/>
      <c r="T57" s="2961"/>
      <c r="U57" s="2961"/>
      <c r="V57" s="2961"/>
      <c r="W57" s="2942"/>
    </row>
    <row r="58" spans="1:24" s="25" customFormat="1" ht="14.25" customHeight="1" thickBot="1" x14ac:dyDescent="0.2">
      <c r="A58" s="2956" t="s">
        <v>36</v>
      </c>
      <c r="B58" s="2957"/>
      <c r="C58" s="2957"/>
      <c r="D58" s="2957"/>
      <c r="E58" s="2957"/>
      <c r="F58" s="2957"/>
      <c r="G58" s="2957"/>
      <c r="H58" s="2958"/>
      <c r="I58" s="2959"/>
      <c r="J58" s="2960"/>
      <c r="K58" s="2957"/>
      <c r="L58" s="2957"/>
      <c r="M58" s="2957"/>
      <c r="N58" s="2957"/>
      <c r="O58" s="2957"/>
      <c r="P58" s="2957"/>
      <c r="Q58" s="2957"/>
      <c r="R58" s="2961"/>
      <c r="S58" s="2961"/>
      <c r="T58" s="2961"/>
      <c r="U58" s="2961"/>
      <c r="V58" s="2961"/>
      <c r="W58" s="2942"/>
    </row>
    <row r="59" spans="1:24" s="25" customFormat="1" ht="14.25" customHeight="1" thickBot="1" x14ac:dyDescent="0.2">
      <c r="A59" s="2956" t="s">
        <v>37</v>
      </c>
      <c r="B59" s="2957"/>
      <c r="C59" s="2957"/>
      <c r="D59" s="2957"/>
      <c r="E59" s="2957"/>
      <c r="F59" s="2957"/>
      <c r="G59" s="2957"/>
      <c r="H59" s="2958"/>
      <c r="I59" s="2959"/>
      <c r="J59" s="2960"/>
      <c r="K59" s="2957"/>
      <c r="L59" s="2957"/>
      <c r="M59" s="2957"/>
      <c r="N59" s="2957"/>
      <c r="O59" s="2957"/>
      <c r="P59" s="2957"/>
      <c r="Q59" s="2957"/>
      <c r="R59" s="2961"/>
      <c r="S59" s="2961"/>
      <c r="T59" s="2961"/>
      <c r="U59" s="2961"/>
      <c r="V59" s="2961"/>
      <c r="W59" s="2942"/>
    </row>
    <row r="60" spans="1:24" s="25" customFormat="1" ht="4.5" customHeight="1" thickBot="1" x14ac:dyDescent="0.2">
      <c r="A60" s="37"/>
      <c r="B60" s="38"/>
      <c r="C60" s="38"/>
      <c r="D60" s="38"/>
      <c r="E60" s="38"/>
      <c r="F60" s="38"/>
      <c r="G60" s="38"/>
      <c r="H60" s="38"/>
      <c r="I60" s="38"/>
      <c r="J60" s="39"/>
      <c r="K60" s="21"/>
      <c r="L60" s="21"/>
      <c r="M60" s="21"/>
      <c r="N60" s="21"/>
      <c r="O60" s="21"/>
      <c r="P60" s="21"/>
      <c r="Q60" s="21"/>
      <c r="R60" s="21"/>
      <c r="S60" s="21"/>
      <c r="T60" s="21"/>
      <c r="U60" s="21"/>
      <c r="V60" s="21"/>
      <c r="W60" s="24"/>
    </row>
    <row r="61" spans="1:24" s="887" customFormat="1" ht="13.5" customHeight="1" thickBot="1" x14ac:dyDescent="0.2">
      <c r="A61" s="3584" t="s">
        <v>38</v>
      </c>
      <c r="B61" s="3584"/>
      <c r="C61" s="3584"/>
      <c r="D61" s="3584"/>
      <c r="E61" s="3584"/>
      <c r="F61" s="3584"/>
      <c r="G61" s="3584"/>
      <c r="H61" s="3584"/>
      <c r="I61" s="3584"/>
      <c r="J61" s="3584"/>
      <c r="K61" s="3584"/>
      <c r="L61" s="3584"/>
      <c r="M61" s="3584"/>
      <c r="N61" s="3584"/>
      <c r="O61" s="3584"/>
      <c r="P61" s="3584"/>
      <c r="Q61" s="3584"/>
      <c r="R61" s="3584"/>
      <c r="S61" s="3584"/>
      <c r="T61" s="3584"/>
      <c r="U61" s="3584"/>
      <c r="V61" s="3584"/>
      <c r="W61" s="3584"/>
    </row>
    <row r="62" spans="1:24" ht="24.75" customHeight="1" thickBot="1" x14ac:dyDescent="0.2">
      <c r="A62" s="3585" t="s">
        <v>1421</v>
      </c>
      <c r="B62" s="3585"/>
      <c r="C62" s="3585"/>
      <c r="D62" s="3585"/>
      <c r="E62" s="3585"/>
      <c r="F62" s="3585"/>
      <c r="G62" s="3585"/>
      <c r="H62" s="3585"/>
      <c r="I62" s="3585"/>
      <c r="J62" s="3585"/>
      <c r="K62" s="3585"/>
      <c r="L62" s="3585"/>
      <c r="M62" s="3585"/>
      <c r="N62" s="3585"/>
      <c r="O62" s="3585"/>
      <c r="P62" s="3585"/>
      <c r="Q62" s="3585"/>
      <c r="R62" s="3585"/>
      <c r="S62" s="3585"/>
      <c r="T62" s="3585"/>
      <c r="U62" s="3585"/>
      <c r="V62" s="3585"/>
      <c r="W62" s="3585"/>
      <c r="X62" s="25"/>
    </row>
    <row r="63" spans="1:24" ht="14" customHeight="1" thickBot="1" x14ac:dyDescent="0.2">
      <c r="A63" s="3585"/>
      <c r="B63" s="3585"/>
      <c r="C63" s="3585"/>
      <c r="D63" s="3585"/>
      <c r="E63" s="3585"/>
      <c r="F63" s="3585"/>
      <c r="G63" s="3585"/>
      <c r="H63" s="3585"/>
      <c r="I63" s="3585"/>
      <c r="J63" s="3585"/>
      <c r="K63" s="3585"/>
      <c r="L63" s="3585"/>
      <c r="M63" s="3585"/>
      <c r="N63" s="3585"/>
      <c r="O63" s="3585"/>
      <c r="P63" s="3585"/>
      <c r="Q63" s="3585"/>
      <c r="R63" s="3585"/>
      <c r="S63" s="3585"/>
      <c r="T63" s="3585"/>
      <c r="U63" s="3585"/>
      <c r="V63" s="3585"/>
      <c r="W63" s="3585"/>
      <c r="X63" s="25"/>
    </row>
    <row r="64" spans="1:24" ht="14" customHeight="1" thickBot="1" x14ac:dyDescent="0.2">
      <c r="A64" s="3585"/>
      <c r="B64" s="3585"/>
      <c r="C64" s="3585"/>
      <c r="D64" s="3585"/>
      <c r="E64" s="3585"/>
      <c r="F64" s="3585"/>
      <c r="G64" s="3585"/>
      <c r="H64" s="3585"/>
      <c r="I64" s="3585"/>
      <c r="J64" s="3585"/>
      <c r="K64" s="3585"/>
      <c r="L64" s="3585"/>
      <c r="M64" s="3585"/>
      <c r="N64" s="3585"/>
      <c r="O64" s="3585"/>
      <c r="P64" s="3585"/>
      <c r="Q64" s="3585"/>
      <c r="R64" s="3585"/>
      <c r="S64" s="3585"/>
      <c r="T64" s="3585"/>
      <c r="U64" s="3585"/>
      <c r="V64" s="3585"/>
      <c r="W64" s="3585"/>
    </row>
    <row r="65" spans="1:23" ht="14" customHeight="1" thickBot="1" x14ac:dyDescent="0.2">
      <c r="A65" s="3585"/>
      <c r="B65" s="3585"/>
      <c r="C65" s="3585"/>
      <c r="D65" s="3585"/>
      <c r="E65" s="3585"/>
      <c r="F65" s="3585"/>
      <c r="G65" s="3585"/>
      <c r="H65" s="3585"/>
      <c r="I65" s="3585"/>
      <c r="J65" s="3585"/>
      <c r="K65" s="3585"/>
      <c r="L65" s="3585"/>
      <c r="M65" s="3585"/>
      <c r="N65" s="3585"/>
      <c r="O65" s="3585"/>
      <c r="P65" s="3585"/>
      <c r="Q65" s="3585"/>
      <c r="R65" s="3585"/>
      <c r="S65" s="3585"/>
      <c r="T65" s="3585"/>
      <c r="U65" s="3585"/>
      <c r="V65" s="3585"/>
      <c r="W65" s="3585"/>
    </row>
    <row r="66" spans="1:23" ht="30" customHeight="1" thickBot="1" x14ac:dyDescent="0.2">
      <c r="A66" s="3585"/>
      <c r="B66" s="3585"/>
      <c r="C66" s="3585"/>
      <c r="D66" s="3585"/>
      <c r="E66" s="3585"/>
      <c r="F66" s="3585"/>
      <c r="G66" s="3585"/>
      <c r="H66" s="3585"/>
      <c r="I66" s="3585"/>
      <c r="J66" s="3585"/>
      <c r="K66" s="3585"/>
      <c r="L66" s="3585"/>
      <c r="M66" s="3585"/>
      <c r="N66" s="3585"/>
      <c r="O66" s="3585"/>
      <c r="P66" s="3585"/>
      <c r="Q66" s="3585"/>
      <c r="R66" s="3585"/>
      <c r="S66" s="3585"/>
      <c r="T66" s="3585"/>
      <c r="U66" s="3585"/>
      <c r="V66" s="3585"/>
      <c r="W66" s="3585"/>
    </row>
    <row r="67" spans="1:23" ht="12.75" customHeight="1" x14ac:dyDescent="0.15">
      <c r="A67" s="3585"/>
      <c r="B67" s="3585"/>
      <c r="C67" s="3585"/>
      <c r="D67" s="3585"/>
      <c r="E67" s="3585"/>
      <c r="F67" s="3585"/>
      <c r="G67" s="3585"/>
      <c r="H67" s="3585"/>
      <c r="I67" s="3585"/>
      <c r="J67" s="3585"/>
      <c r="K67" s="3585"/>
      <c r="L67" s="3585"/>
      <c r="M67" s="3585"/>
      <c r="N67" s="3585"/>
      <c r="O67" s="3585"/>
      <c r="P67" s="3585"/>
      <c r="Q67" s="3585"/>
      <c r="R67" s="3585"/>
      <c r="S67" s="3585"/>
      <c r="T67" s="3585"/>
      <c r="U67" s="3585"/>
      <c r="V67" s="3585"/>
      <c r="W67" s="3585"/>
    </row>
    <row r="68" spans="1:23" ht="9.75" customHeight="1" x14ac:dyDescent="0.15">
      <c r="A68" s="40"/>
      <c r="B68" s="41"/>
      <c r="C68" s="41"/>
      <c r="D68" s="41"/>
      <c r="E68" s="41"/>
      <c r="F68" s="41" t="s">
        <v>39</v>
      </c>
      <c r="G68" s="41"/>
      <c r="H68" s="41">
        <v>1</v>
      </c>
      <c r="I68" s="41"/>
      <c r="J68" s="41"/>
      <c r="K68" s="42"/>
      <c r="L68" s="43"/>
      <c r="M68" s="41"/>
      <c r="N68" s="41"/>
      <c r="O68" s="41"/>
      <c r="P68" s="41"/>
      <c r="Q68" s="41"/>
      <c r="R68" s="41"/>
      <c r="S68" s="41"/>
      <c r="T68" s="41"/>
      <c r="U68" s="41"/>
      <c r="V68" s="41"/>
      <c r="W68" s="44"/>
    </row>
    <row r="69" spans="1:23" ht="11.25" customHeight="1" x14ac:dyDescent="0.15">
      <c r="A69" s="40"/>
      <c r="B69" s="41"/>
      <c r="C69" s="41"/>
      <c r="D69" s="41"/>
      <c r="E69" s="41"/>
      <c r="F69" s="41" t="s">
        <v>40</v>
      </c>
      <c r="G69" s="41"/>
      <c r="H69" s="41">
        <v>2</v>
      </c>
      <c r="I69" s="41"/>
      <c r="J69" s="41"/>
      <c r="K69" s="45"/>
      <c r="L69" s="46"/>
      <c r="M69" s="41"/>
      <c r="N69" s="41"/>
      <c r="O69" s="41"/>
      <c r="P69" s="41"/>
      <c r="Q69" s="41"/>
      <c r="R69" s="41"/>
      <c r="S69" s="41"/>
      <c r="T69" s="41"/>
      <c r="U69" s="41"/>
      <c r="V69" s="41"/>
      <c r="W69" s="44"/>
    </row>
    <row r="70" spans="1:23" ht="3" customHeight="1" thickBot="1" x14ac:dyDescent="0.2">
      <c r="A70" s="47"/>
      <c r="B70" s="48"/>
      <c r="C70" s="48"/>
      <c r="D70" s="48"/>
      <c r="E70" s="48"/>
      <c r="F70" s="48"/>
      <c r="G70" s="48"/>
      <c r="H70" s="48"/>
      <c r="I70" s="48"/>
      <c r="J70" s="48"/>
      <c r="K70" s="48"/>
      <c r="L70" s="48"/>
      <c r="M70" s="48"/>
      <c r="N70" s="48"/>
      <c r="O70" s="48"/>
      <c r="P70" s="48"/>
      <c r="Q70" s="48"/>
      <c r="R70" s="48"/>
      <c r="S70" s="48"/>
      <c r="T70" s="48"/>
      <c r="U70" s="48"/>
      <c r="V70" s="48"/>
      <c r="W70" s="49"/>
    </row>
    <row r="71" spans="1:23" ht="14" customHeight="1" x14ac:dyDescent="0.15"/>
    <row r="72" spans="1:23" ht="14" customHeight="1" x14ac:dyDescent="0.15"/>
    <row r="73" spans="1:23" ht="14" customHeight="1" x14ac:dyDescent="0.15"/>
    <row r="74" spans="1:23" ht="14" customHeight="1" x14ac:dyDescent="0.15"/>
    <row r="75" spans="1:23" ht="14" customHeight="1" x14ac:dyDescent="0.15"/>
    <row r="76" spans="1:23" ht="14" customHeight="1" x14ac:dyDescent="0.15"/>
  </sheetData>
  <mergeCells count="18">
    <mergeCell ref="A62:W67"/>
    <mergeCell ref="A26:M26"/>
    <mergeCell ref="A36:W36"/>
    <mergeCell ref="C40:D40"/>
    <mergeCell ref="E40:F40"/>
    <mergeCell ref="G40:J40"/>
    <mergeCell ref="A45:W45"/>
    <mergeCell ref="A20:E21"/>
    <mergeCell ref="I20:P21"/>
    <mergeCell ref="A46:C47"/>
    <mergeCell ref="F46:H47"/>
    <mergeCell ref="A61:W61"/>
    <mergeCell ref="A12:C12"/>
    <mergeCell ref="D2:Q2"/>
    <mergeCell ref="A3:Q3"/>
    <mergeCell ref="D4:Q4"/>
    <mergeCell ref="A6:W7"/>
    <mergeCell ref="A9:W9"/>
  </mergeCells>
  <pageMargins left="0.7" right="0.7" top="0.75" bottom="0.75" header="0.51180555555555496" footer="0.51180555555555496"/>
  <pageSetup paperSize="9" scale="73" firstPageNumber="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48"/>
  <sheetViews>
    <sheetView showGridLines="0" view="pageBreakPreview" zoomScaleNormal="110" zoomScaleSheetLayoutView="150" zoomScalePageLayoutView="95" workbookViewId="0">
      <selection activeCell="W8" sqref="W8"/>
    </sheetView>
  </sheetViews>
  <sheetFormatPr baseColWidth="10" defaultColWidth="12" defaultRowHeight="11" x14ac:dyDescent="0.15"/>
  <cols>
    <col min="1" max="1" width="7" style="52" customWidth="1"/>
    <col min="2" max="2" width="1" style="53" customWidth="1"/>
    <col min="3" max="3" width="8.25" style="53" bestFit="1" customWidth="1"/>
    <col min="4" max="4" width="13.75" style="53" customWidth="1"/>
    <col min="5" max="5" width="11" style="53" customWidth="1"/>
    <col min="6" max="6" width="11.25" style="53" customWidth="1"/>
    <col min="7" max="7" width="20" style="53" customWidth="1"/>
    <col min="8" max="8" width="21.75" style="53" bestFit="1" customWidth="1"/>
    <col min="9" max="9" width="19.25" style="53" customWidth="1"/>
    <col min="10" max="11" width="19.25" style="707" customWidth="1"/>
    <col min="12" max="12" width="17.75" style="53" customWidth="1"/>
    <col min="13" max="13" width="4.25" style="53" customWidth="1"/>
    <col min="14" max="14" width="48.75" style="53" customWidth="1"/>
    <col min="15" max="15" width="5.75" style="53" customWidth="1"/>
    <col min="16" max="16" width="4.75" style="53" customWidth="1"/>
    <col min="17" max="17" width="7.25" style="53" bestFit="1" customWidth="1"/>
    <col min="18" max="18" width="27" style="53" customWidth="1"/>
    <col min="19" max="19" width="4.25" style="53" customWidth="1"/>
    <col min="20" max="20" width="18" style="53" customWidth="1"/>
    <col min="21" max="21" width="5.25" style="53" customWidth="1"/>
    <col min="22" max="22" width="5.25" customWidth="1"/>
    <col min="24" max="16384" width="12" style="54"/>
  </cols>
  <sheetData>
    <row r="1" spans="1:25" s="912" customFormat="1" ht="24.75" customHeight="1" x14ac:dyDescent="0.2">
      <c r="A1" s="909">
        <v>1</v>
      </c>
      <c r="B1" s="910" t="s">
        <v>42</v>
      </c>
      <c r="C1" s="911"/>
      <c r="D1" s="911"/>
      <c r="E1" s="911"/>
      <c r="F1" s="911"/>
      <c r="G1" s="911"/>
      <c r="H1" s="911"/>
      <c r="I1" s="911"/>
      <c r="J1" s="911"/>
      <c r="K1" s="911"/>
      <c r="L1" s="911"/>
      <c r="M1" s="911"/>
      <c r="N1" s="911"/>
      <c r="O1" s="911"/>
      <c r="P1" s="911"/>
      <c r="Q1" s="911"/>
      <c r="R1" s="911"/>
      <c r="S1" s="911"/>
      <c r="T1" s="911"/>
      <c r="U1" s="911"/>
      <c r="V1" s="911"/>
    </row>
    <row r="2" spans="1:25" ht="6.75" customHeight="1" x14ac:dyDescent="0.15">
      <c r="A2" s="55"/>
      <c r="B2" s="55"/>
      <c r="C2" s="55"/>
      <c r="D2" s="55"/>
      <c r="E2" s="55"/>
      <c r="F2" s="55"/>
      <c r="G2" s="55"/>
      <c r="H2" s="55"/>
      <c r="I2" s="55"/>
      <c r="J2" s="706"/>
      <c r="K2" s="706"/>
      <c r="L2" s="55"/>
      <c r="M2" s="55"/>
      <c r="N2" s="55"/>
      <c r="O2" s="55"/>
      <c r="P2" s="55"/>
      <c r="Q2" s="55"/>
      <c r="R2" s="55"/>
      <c r="S2" s="55"/>
      <c r="T2" s="55"/>
      <c r="U2" s="55"/>
    </row>
    <row r="3" spans="1:25" ht="12.75" customHeight="1" x14ac:dyDescent="0.15">
      <c r="A3" s="56" t="s">
        <v>1014</v>
      </c>
      <c r="C3" s="57"/>
      <c r="D3" s="57"/>
      <c r="E3" s="57"/>
      <c r="F3" s="57"/>
      <c r="G3" s="57"/>
      <c r="H3" s="57"/>
    </row>
    <row r="4" spans="1:25" ht="12.75" customHeight="1" x14ac:dyDescent="0.15">
      <c r="A4" s="58" t="s">
        <v>43</v>
      </c>
      <c r="C4" s="57"/>
      <c r="D4" s="57"/>
      <c r="E4" s="57"/>
      <c r="F4" s="57"/>
      <c r="G4" s="57"/>
      <c r="H4" s="57"/>
    </row>
    <row r="5" spans="1:25" ht="6" customHeight="1" x14ac:dyDescent="0.15">
      <c r="A5" s="59"/>
      <c r="B5" s="60"/>
      <c r="C5" s="61"/>
      <c r="D5" s="61"/>
      <c r="E5" s="62"/>
      <c r="F5" s="62"/>
      <c r="G5" s="62"/>
      <c r="H5" s="62"/>
      <c r="I5" s="63"/>
      <c r="J5" s="708"/>
      <c r="K5" s="708"/>
      <c r="L5" s="63"/>
      <c r="M5" s="63"/>
      <c r="N5" s="63"/>
      <c r="O5" s="63"/>
      <c r="P5" s="63"/>
      <c r="Q5" s="63"/>
      <c r="R5" s="63"/>
      <c r="S5" s="63"/>
      <c r="T5" s="63"/>
      <c r="U5" s="63"/>
    </row>
    <row r="6" spans="1:25" ht="17" customHeight="1" x14ac:dyDescent="0.2">
      <c r="A6" s="3599" t="s">
        <v>44</v>
      </c>
      <c r="B6" s="60"/>
      <c r="C6" s="3608">
        <v>-1.01</v>
      </c>
      <c r="D6" s="3609"/>
      <c r="E6" s="3591">
        <v>-1.02</v>
      </c>
      <c r="F6" s="3591"/>
      <c r="G6" s="3591"/>
      <c r="H6" s="1652">
        <f>E6-0.01</f>
        <v>-1.03</v>
      </c>
      <c r="I6" s="3158" t="s">
        <v>1175</v>
      </c>
      <c r="J6" s="1653" t="s">
        <v>1176</v>
      </c>
      <c r="K6" s="1653" t="s">
        <v>1235</v>
      </c>
      <c r="L6" s="3600">
        <v>-1.06</v>
      </c>
      <c r="M6" s="3600"/>
      <c r="N6" s="3601">
        <f>L$6-0.01</f>
        <v>-1.07</v>
      </c>
      <c r="O6" s="3601"/>
      <c r="P6" s="3601"/>
      <c r="Q6" s="3601"/>
      <c r="R6" s="3598">
        <f>N$6-0.01</f>
        <v>-1.08</v>
      </c>
      <c r="S6" s="3598"/>
      <c r="T6" s="3591">
        <f>R6-0.01</f>
        <v>-1.0900000000000001</v>
      </c>
      <c r="U6" s="3591"/>
      <c r="V6" s="3222"/>
      <c r="W6" s="3222"/>
      <c r="X6" s="3223"/>
      <c r="Y6" s="3223"/>
    </row>
    <row r="7" spans="1:25" ht="12.75" customHeight="1" x14ac:dyDescent="0.15">
      <c r="A7" s="3599"/>
      <c r="B7" s="64"/>
      <c r="C7" s="3610" t="s">
        <v>45</v>
      </c>
      <c r="D7" s="3611"/>
      <c r="E7" s="3604" t="s">
        <v>46</v>
      </c>
      <c r="F7" s="3604"/>
      <c r="G7" s="3604"/>
      <c r="H7" s="3592" t="s">
        <v>47</v>
      </c>
      <c r="I7" s="3593" t="s">
        <v>1296</v>
      </c>
      <c r="J7" s="3607" t="s">
        <v>1177</v>
      </c>
      <c r="K7" s="3607" t="s">
        <v>1178</v>
      </c>
      <c r="L7" s="3596" t="s">
        <v>48</v>
      </c>
      <c r="M7" s="3597"/>
      <c r="N7" s="3595" t="s">
        <v>49</v>
      </c>
      <c r="O7" s="3595"/>
      <c r="P7" s="3595"/>
      <c r="Q7" s="3595"/>
      <c r="R7" s="3594" t="s">
        <v>50</v>
      </c>
      <c r="S7" s="3594"/>
      <c r="T7" s="3595" t="s">
        <v>51</v>
      </c>
      <c r="U7" s="3595"/>
    </row>
    <row r="8" spans="1:25" ht="12.75" customHeight="1" x14ac:dyDescent="0.15">
      <c r="A8" s="3599"/>
      <c r="B8" s="65"/>
      <c r="C8" s="3612"/>
      <c r="D8" s="3613"/>
      <c r="E8" s="3604"/>
      <c r="F8" s="3604"/>
      <c r="G8" s="3604"/>
      <c r="H8" s="3592"/>
      <c r="I8" s="3593"/>
      <c r="J8" s="3607"/>
      <c r="K8" s="3607"/>
      <c r="L8" s="3596"/>
      <c r="M8" s="3597"/>
      <c r="N8" s="3595"/>
      <c r="O8" s="3595"/>
      <c r="P8" s="3595"/>
      <c r="Q8" s="3595"/>
      <c r="R8" s="3594"/>
      <c r="S8" s="3594"/>
      <c r="T8" s="3595"/>
      <c r="U8" s="3595"/>
    </row>
    <row r="9" spans="1:25" ht="12.75" customHeight="1" x14ac:dyDescent="0.15">
      <c r="A9" s="3599"/>
      <c r="B9" s="66"/>
      <c r="C9" s="3612"/>
      <c r="D9" s="3613"/>
      <c r="E9" s="3604"/>
      <c r="F9" s="3604"/>
      <c r="G9" s="3604"/>
      <c r="H9" s="3592"/>
      <c r="I9" s="3593"/>
      <c r="J9" s="3607"/>
      <c r="K9" s="3607"/>
      <c r="L9" s="3596"/>
      <c r="M9" s="3597"/>
      <c r="N9" s="3595"/>
      <c r="O9" s="3595"/>
      <c r="P9" s="3595"/>
      <c r="Q9" s="3595"/>
      <c r="R9" s="3594"/>
      <c r="S9" s="3594"/>
      <c r="T9" s="3595"/>
      <c r="U9" s="3595"/>
    </row>
    <row r="10" spans="1:25" ht="12.75" customHeight="1" x14ac:dyDescent="0.15">
      <c r="A10" s="3599"/>
      <c r="C10" s="3612"/>
      <c r="D10" s="3613"/>
      <c r="E10" s="3602" t="s">
        <v>1319</v>
      </c>
      <c r="F10" s="3602"/>
      <c r="G10" s="3602"/>
      <c r="H10" s="3592"/>
      <c r="I10" s="3593"/>
      <c r="J10" s="3607"/>
      <c r="K10" s="3607"/>
      <c r="L10" s="3596"/>
      <c r="M10" s="3597"/>
      <c r="N10" s="3595"/>
      <c r="O10" s="3595"/>
      <c r="P10" s="3595"/>
      <c r="Q10" s="3595"/>
      <c r="R10" s="3594"/>
      <c r="S10" s="3594"/>
      <c r="T10" s="314"/>
      <c r="U10" s="526"/>
    </row>
    <row r="11" spans="1:25" ht="12.75" customHeight="1" x14ac:dyDescent="0.15">
      <c r="A11" s="3599"/>
      <c r="C11" s="3612"/>
      <c r="D11" s="3613"/>
      <c r="E11" s="3602"/>
      <c r="F11" s="3602"/>
      <c r="G11" s="3602"/>
      <c r="H11" s="3592"/>
      <c r="I11" s="3593"/>
      <c r="J11" s="3607"/>
      <c r="K11" s="3607"/>
      <c r="L11" s="3596"/>
      <c r="M11" s="3597"/>
      <c r="N11" s="1630"/>
      <c r="O11" s="1644"/>
      <c r="P11" s="1644"/>
      <c r="Q11" s="1631"/>
      <c r="T11" s="314"/>
      <c r="U11" s="526"/>
    </row>
    <row r="12" spans="1:25" ht="12.75" customHeight="1" x14ac:dyDescent="0.15">
      <c r="A12" s="3599"/>
      <c r="C12" s="3612"/>
      <c r="D12" s="3613"/>
      <c r="E12" s="3602"/>
      <c r="F12" s="3602"/>
      <c r="G12" s="3602"/>
      <c r="H12" s="3592"/>
      <c r="I12" s="3593"/>
      <c r="J12" s="3607"/>
      <c r="K12" s="3607"/>
      <c r="L12" s="3596"/>
      <c r="M12" s="3597"/>
      <c r="N12" s="1630"/>
      <c r="O12" s="1644"/>
      <c r="P12" s="1644"/>
      <c r="Q12" s="1657"/>
      <c r="T12" s="314"/>
      <c r="U12" s="526"/>
    </row>
    <row r="13" spans="1:25" ht="12.75" customHeight="1" x14ac:dyDescent="0.15">
      <c r="A13" s="3599"/>
      <c r="C13" s="3612"/>
      <c r="D13" s="3613"/>
      <c r="E13" s="3602"/>
      <c r="F13" s="3602"/>
      <c r="G13" s="3602"/>
      <c r="H13" s="3592"/>
      <c r="I13" s="3593"/>
      <c r="J13" s="3607"/>
      <c r="K13" s="3607"/>
      <c r="N13" s="314"/>
      <c r="O13" s="60"/>
      <c r="P13" s="60"/>
      <c r="Q13" s="526"/>
      <c r="T13" s="314"/>
      <c r="U13" s="526"/>
    </row>
    <row r="14" spans="1:25" ht="12.75" customHeight="1" x14ac:dyDescent="0.15">
      <c r="A14" s="3599"/>
      <c r="C14" s="3614" t="s">
        <v>1322</v>
      </c>
      <c r="D14" s="3615"/>
      <c r="E14" s="3602"/>
      <c r="F14" s="3602"/>
      <c r="G14" s="3602"/>
      <c r="H14" s="3592"/>
      <c r="I14" s="3593"/>
      <c r="J14" s="3607"/>
      <c r="K14" s="3607"/>
      <c r="N14" s="314"/>
      <c r="O14" s="60"/>
      <c r="P14" s="60"/>
      <c r="Q14" s="526"/>
      <c r="T14" s="314"/>
      <c r="U14" s="526"/>
    </row>
    <row r="15" spans="1:25" ht="13.5" customHeight="1" x14ac:dyDescent="0.15">
      <c r="A15" s="3599"/>
      <c r="C15" s="3614"/>
      <c r="D15" s="3615"/>
      <c r="E15" s="3602"/>
      <c r="F15" s="3602"/>
      <c r="G15" s="3602"/>
      <c r="H15" s="3592"/>
      <c r="I15" s="3593"/>
      <c r="J15" s="3607"/>
      <c r="K15" s="3607"/>
      <c r="N15" s="314"/>
      <c r="O15" s="60"/>
      <c r="P15" s="60"/>
      <c r="Q15" s="526"/>
      <c r="T15" s="314"/>
      <c r="U15" s="526"/>
      <c r="W15" s="213"/>
    </row>
    <row r="16" spans="1:25" ht="28.5" customHeight="1" x14ac:dyDescent="0.15">
      <c r="A16" s="3599"/>
      <c r="C16" s="3614"/>
      <c r="D16" s="3615"/>
      <c r="E16" s="1632" t="s">
        <v>63</v>
      </c>
      <c r="F16" s="1633" t="s">
        <v>64</v>
      </c>
      <c r="G16" s="1633" t="s">
        <v>65</v>
      </c>
      <c r="H16" s="3592"/>
      <c r="I16" s="3593"/>
      <c r="J16" s="3607"/>
      <c r="K16" s="3607"/>
      <c r="N16" s="318"/>
      <c r="O16" s="528"/>
      <c r="P16" s="528"/>
      <c r="Q16" s="527"/>
      <c r="T16" s="318"/>
      <c r="U16" s="527"/>
      <c r="V16" s="237"/>
      <c r="W16" s="1629"/>
    </row>
    <row r="17" spans="1:23" ht="12.75" customHeight="1" x14ac:dyDescent="0.15">
      <c r="A17" s="3599"/>
      <c r="C17" s="3614"/>
      <c r="D17" s="3615"/>
      <c r="E17" s="3605" t="s">
        <v>70</v>
      </c>
      <c r="F17" s="3603" t="s">
        <v>71</v>
      </c>
      <c r="G17" s="3603" t="s">
        <v>72</v>
      </c>
      <c r="H17" s="3606" t="s">
        <v>73</v>
      </c>
      <c r="I17" s="2967" t="s">
        <v>77</v>
      </c>
      <c r="J17" s="2968" t="s">
        <v>1317</v>
      </c>
      <c r="K17" s="1654"/>
      <c r="L17" s="1656" t="s">
        <v>55</v>
      </c>
      <c r="M17" s="1595">
        <v>1</v>
      </c>
      <c r="N17" s="1668" t="s">
        <v>1320</v>
      </c>
      <c r="O17" s="1669">
        <v>0</v>
      </c>
      <c r="P17" s="1670" t="s">
        <v>41</v>
      </c>
      <c r="Q17" s="3375">
        <f>T6</f>
        <v>-1.0900000000000001</v>
      </c>
      <c r="R17" s="1668" t="s">
        <v>61</v>
      </c>
      <c r="S17" s="1671">
        <v>5</v>
      </c>
      <c r="T17" s="1645" t="s">
        <v>52</v>
      </c>
      <c r="U17" s="1646">
        <v>1</v>
      </c>
      <c r="V17" s="303"/>
      <c r="W17" s="213"/>
    </row>
    <row r="18" spans="1:23" ht="12.75" customHeight="1" x14ac:dyDescent="0.15">
      <c r="A18" s="3599"/>
      <c r="C18" s="3616"/>
      <c r="D18" s="3617"/>
      <c r="E18" s="3605"/>
      <c r="F18" s="3603"/>
      <c r="G18" s="3603"/>
      <c r="H18" s="3606"/>
      <c r="I18" s="1638" t="s">
        <v>81</v>
      </c>
      <c r="J18" s="1655" t="s">
        <v>1318</v>
      </c>
      <c r="K18" s="1634"/>
      <c r="L18" s="1643" t="s">
        <v>57</v>
      </c>
      <c r="M18" s="1624">
        <v>2</v>
      </c>
      <c r="N18" s="1658" t="s">
        <v>60</v>
      </c>
      <c r="O18" s="1662">
        <v>2</v>
      </c>
      <c r="P18" s="1660"/>
      <c r="Q18" s="1664"/>
      <c r="R18" s="1672" t="s">
        <v>68</v>
      </c>
      <c r="S18" s="1673">
        <v>6</v>
      </c>
      <c r="T18" s="1630" t="s">
        <v>53</v>
      </c>
      <c r="U18" s="1631">
        <v>2</v>
      </c>
    </row>
    <row r="19" spans="1:23" ht="12.75" customHeight="1" x14ac:dyDescent="0.15">
      <c r="A19" s="3599"/>
      <c r="C19" s="3157" t="s">
        <v>1295</v>
      </c>
      <c r="D19" s="3157" t="s">
        <v>1474</v>
      </c>
      <c r="E19" s="3603"/>
      <c r="F19" s="3603"/>
      <c r="G19" s="3603"/>
      <c r="H19" s="3603"/>
      <c r="J19" s="977"/>
      <c r="K19" s="1634"/>
      <c r="L19" s="1643" t="s">
        <v>59</v>
      </c>
      <c r="M19" s="1624">
        <v>3</v>
      </c>
      <c r="N19" s="1658" t="s">
        <v>67</v>
      </c>
      <c r="O19" s="1662">
        <v>3</v>
      </c>
      <c r="P19" s="1660"/>
      <c r="Q19" s="526"/>
      <c r="R19" s="1672" t="s">
        <v>76</v>
      </c>
      <c r="S19" s="1673">
        <v>7</v>
      </c>
      <c r="T19" s="1630" t="s">
        <v>54</v>
      </c>
      <c r="U19" s="1631">
        <v>3</v>
      </c>
    </row>
    <row r="20" spans="1:23" ht="12.75" customHeight="1" x14ac:dyDescent="0.15">
      <c r="A20" s="68"/>
      <c r="C20" s="1639"/>
      <c r="D20" s="1640"/>
      <c r="E20" s="1641"/>
      <c r="F20" s="1642"/>
      <c r="G20" s="1642"/>
      <c r="H20" s="1642"/>
      <c r="I20" s="1630"/>
      <c r="J20" s="1634"/>
      <c r="K20" s="1634"/>
      <c r="L20" s="1643" t="s">
        <v>66</v>
      </c>
      <c r="M20" s="1624">
        <v>4</v>
      </c>
      <c r="N20" s="1658" t="s">
        <v>75</v>
      </c>
      <c r="O20" s="1662">
        <v>4</v>
      </c>
      <c r="P20" s="1660"/>
      <c r="Q20" s="1664"/>
      <c r="R20" s="1672" t="s">
        <v>79</v>
      </c>
      <c r="S20" s="1673">
        <v>8</v>
      </c>
      <c r="T20" s="1630" t="s">
        <v>56</v>
      </c>
      <c r="U20" s="1631">
        <f>U19+1</f>
        <v>4</v>
      </c>
    </row>
    <row r="21" spans="1:23" ht="12.75" customHeight="1" x14ac:dyDescent="0.15">
      <c r="A21" s="68"/>
      <c r="C21" s="1640"/>
      <c r="D21" s="1640"/>
      <c r="E21" s="1641"/>
      <c r="F21" s="1642"/>
      <c r="G21" s="1642"/>
      <c r="H21" s="1642"/>
      <c r="I21" s="1630"/>
      <c r="J21" s="1634"/>
      <c r="K21" s="1634"/>
      <c r="L21" s="1643" t="s">
        <v>74</v>
      </c>
      <c r="M21" s="1624">
        <v>5</v>
      </c>
      <c r="N21" s="1659" t="s">
        <v>82</v>
      </c>
      <c r="O21" s="1663">
        <v>5</v>
      </c>
      <c r="P21" s="1661"/>
      <c r="Q21" s="527"/>
      <c r="R21" s="1672" t="s">
        <v>83</v>
      </c>
      <c r="S21" s="1673">
        <v>9</v>
      </c>
      <c r="T21" s="1630" t="s">
        <v>58</v>
      </c>
      <c r="U21" s="1631">
        <v>5</v>
      </c>
    </row>
    <row r="22" spans="1:23" ht="14" x14ac:dyDescent="0.15">
      <c r="A22" s="68"/>
      <c r="C22" s="1640"/>
      <c r="D22" s="1640"/>
      <c r="E22" s="1641"/>
      <c r="F22" s="1642"/>
      <c r="G22" s="1642"/>
      <c r="H22" s="1642"/>
      <c r="I22" s="1630"/>
      <c r="J22" s="1634"/>
      <c r="K22" s="1634"/>
      <c r="L22" s="1643" t="s">
        <v>78</v>
      </c>
      <c r="M22" s="1624">
        <v>6</v>
      </c>
      <c r="R22" s="1672" t="s">
        <v>84</v>
      </c>
      <c r="S22" s="1673">
        <v>10</v>
      </c>
      <c r="T22" s="1630" t="s">
        <v>62</v>
      </c>
      <c r="U22" s="1631">
        <v>6</v>
      </c>
    </row>
    <row r="23" spans="1:23" ht="12.75" customHeight="1" x14ac:dyDescent="0.15">
      <c r="A23" s="68"/>
      <c r="C23" s="1640"/>
      <c r="D23" s="1640"/>
      <c r="E23" s="1641"/>
      <c r="F23" s="1642"/>
      <c r="G23" s="1642"/>
      <c r="H23" s="1642"/>
      <c r="I23" s="1630"/>
      <c r="J23" s="1634"/>
      <c r="K23" s="1634"/>
      <c r="L23" s="1636"/>
      <c r="M23" s="1637"/>
      <c r="N23" s="1630"/>
      <c r="O23" s="1644"/>
      <c r="P23" s="1644"/>
      <c r="Q23" s="1644"/>
      <c r="R23" s="1672" t="s">
        <v>85</v>
      </c>
      <c r="S23" s="1673">
        <v>11</v>
      </c>
      <c r="T23" s="1630" t="s">
        <v>69</v>
      </c>
      <c r="U23" s="1631">
        <v>7</v>
      </c>
    </row>
    <row r="24" spans="1:23" ht="12.75" customHeight="1" x14ac:dyDescent="0.15">
      <c r="A24" s="68"/>
      <c r="C24" s="1640"/>
      <c r="D24" s="1640"/>
      <c r="E24" s="1641"/>
      <c r="F24" s="1642"/>
      <c r="G24" s="1642"/>
      <c r="H24" s="1642"/>
      <c r="I24" s="1630"/>
      <c r="J24" s="1634"/>
      <c r="K24" s="1634"/>
      <c r="L24" s="1643"/>
      <c r="M24" s="1644"/>
      <c r="N24" s="1630"/>
      <c r="O24" s="1644"/>
      <c r="P24" s="1644"/>
      <c r="Q24" s="1644"/>
      <c r="R24" s="1672" t="s">
        <v>86</v>
      </c>
      <c r="S24" s="1673">
        <v>12</v>
      </c>
      <c r="T24" s="1667" t="s">
        <v>1316</v>
      </c>
      <c r="U24" s="1635">
        <v>97</v>
      </c>
    </row>
    <row r="25" spans="1:23" ht="12.75" customHeight="1" x14ac:dyDescent="0.15">
      <c r="A25" s="68"/>
      <c r="C25" s="1640"/>
      <c r="D25" s="1640"/>
      <c r="E25" s="1641"/>
      <c r="F25" s="1642"/>
      <c r="G25" s="1642"/>
      <c r="H25" s="1642"/>
      <c r="I25" s="1630"/>
      <c r="J25" s="1634"/>
      <c r="K25" s="1634"/>
      <c r="L25" s="1643"/>
      <c r="M25" s="1644"/>
      <c r="N25" s="1630"/>
      <c r="O25" s="1644"/>
      <c r="P25" s="1644"/>
      <c r="Q25" s="1644"/>
      <c r="R25" s="1672" t="s">
        <v>87</v>
      </c>
      <c r="S25" s="1673">
        <v>13</v>
      </c>
      <c r="T25" s="1666"/>
      <c r="U25" s="1631"/>
    </row>
    <row r="26" spans="1:23" ht="12.75" customHeight="1" x14ac:dyDescent="0.15">
      <c r="A26" s="68"/>
      <c r="C26" s="1640"/>
      <c r="D26" s="1640"/>
      <c r="E26" s="1641"/>
      <c r="F26" s="1642"/>
      <c r="G26" s="1642"/>
      <c r="H26" s="1642"/>
      <c r="I26" s="1630"/>
      <c r="J26" s="1634"/>
      <c r="K26" s="1634"/>
      <c r="L26" s="1643"/>
      <c r="M26" s="1644"/>
      <c r="N26" s="1630"/>
      <c r="O26" s="1644"/>
      <c r="P26" s="1644"/>
      <c r="Q26" s="1644"/>
      <c r="R26" s="1672" t="s">
        <v>88</v>
      </c>
      <c r="S26" s="1673">
        <v>14</v>
      </c>
      <c r="T26" s="1630"/>
      <c r="U26" s="1631"/>
    </row>
    <row r="27" spans="1:23" ht="12.75" customHeight="1" x14ac:dyDescent="0.15">
      <c r="A27" s="68"/>
      <c r="C27" s="1640"/>
      <c r="D27" s="1640"/>
      <c r="E27" s="1641"/>
      <c r="F27" s="1642"/>
      <c r="G27" s="1642"/>
      <c r="H27" s="1642"/>
      <c r="I27" s="1630"/>
      <c r="J27" s="1634"/>
      <c r="K27" s="1634"/>
      <c r="L27" s="1643"/>
      <c r="M27" s="1644"/>
      <c r="N27" s="1630"/>
      <c r="O27" s="1644"/>
      <c r="P27" s="1644"/>
      <c r="Q27" s="1644"/>
      <c r="R27" s="1672" t="s">
        <v>89</v>
      </c>
      <c r="S27" s="1673">
        <v>15</v>
      </c>
      <c r="T27" s="1630"/>
      <c r="U27" s="1631"/>
    </row>
    <row r="28" spans="1:23" ht="12.75" customHeight="1" x14ac:dyDescent="0.15">
      <c r="A28" s="68"/>
      <c r="C28" s="1640"/>
      <c r="D28" s="1640"/>
      <c r="E28" s="1641"/>
      <c r="F28" s="1642"/>
      <c r="G28" s="1642"/>
      <c r="H28" s="1642"/>
      <c r="I28" s="1630"/>
      <c r="J28" s="1634"/>
      <c r="K28" s="1634"/>
      <c r="L28" s="1643"/>
      <c r="M28" s="1644"/>
      <c r="N28" s="1630"/>
      <c r="O28" s="1644"/>
      <c r="P28" s="1644"/>
      <c r="Q28" s="1644"/>
      <c r="R28" s="1672" t="s">
        <v>90</v>
      </c>
      <c r="S28" s="1673">
        <v>16</v>
      </c>
      <c r="T28" s="1630"/>
      <c r="U28" s="1631"/>
    </row>
    <row r="29" spans="1:23" ht="12.75" customHeight="1" x14ac:dyDescent="0.15">
      <c r="A29" s="68"/>
      <c r="C29" s="1640"/>
      <c r="D29" s="1640"/>
      <c r="E29" s="1641"/>
      <c r="F29" s="1642"/>
      <c r="G29" s="1642"/>
      <c r="H29" s="1642"/>
      <c r="I29" s="1630"/>
      <c r="J29" s="1634"/>
      <c r="K29" s="1634"/>
      <c r="L29" s="1643"/>
      <c r="M29" s="1644"/>
      <c r="N29" s="1630"/>
      <c r="O29" s="1644"/>
      <c r="P29" s="1644"/>
      <c r="Q29" s="1644"/>
      <c r="R29" s="1672" t="s">
        <v>91</v>
      </c>
      <c r="S29" s="1673">
        <v>17</v>
      </c>
      <c r="T29" s="1630"/>
      <c r="U29" s="1631"/>
    </row>
    <row r="30" spans="1:23" ht="12.75" customHeight="1" x14ac:dyDescent="0.15">
      <c r="A30" s="68"/>
      <c r="C30" s="1640"/>
      <c r="D30" s="1640"/>
      <c r="E30" s="1641"/>
      <c r="F30" s="1642"/>
      <c r="G30" s="1642"/>
      <c r="H30" s="1642"/>
      <c r="I30" s="1630"/>
      <c r="J30" s="1634"/>
      <c r="K30" s="1634"/>
      <c r="L30" s="1643"/>
      <c r="M30" s="1644"/>
      <c r="N30" s="1630"/>
      <c r="O30" s="1644"/>
      <c r="P30" s="1644"/>
      <c r="Q30" s="1644"/>
      <c r="R30" s="1672" t="s">
        <v>92</v>
      </c>
      <c r="S30" s="1673">
        <v>18</v>
      </c>
      <c r="T30" s="1630"/>
      <c r="U30" s="1631"/>
    </row>
    <row r="31" spans="1:23" ht="12.75" customHeight="1" x14ac:dyDescent="0.15">
      <c r="A31" s="68"/>
      <c r="C31" s="1640"/>
      <c r="D31" s="1640"/>
      <c r="E31" s="1641"/>
      <c r="F31" s="1642"/>
      <c r="G31" s="1642"/>
      <c r="H31" s="1642"/>
      <c r="I31" s="1630"/>
      <c r="J31" s="1634"/>
      <c r="K31" s="1634"/>
      <c r="L31" s="1643"/>
      <c r="M31" s="1644"/>
      <c r="N31" s="1630"/>
      <c r="O31" s="1644"/>
      <c r="P31" s="1644"/>
      <c r="Q31" s="1644"/>
      <c r="R31" s="1672" t="s">
        <v>93</v>
      </c>
      <c r="S31" s="1673">
        <v>19</v>
      </c>
      <c r="T31" s="1630"/>
      <c r="U31" s="1631"/>
    </row>
    <row r="32" spans="1:23" ht="12.75" customHeight="1" x14ac:dyDescent="0.15">
      <c r="A32" s="68"/>
      <c r="C32" s="1640"/>
      <c r="D32" s="1640"/>
      <c r="E32" s="1641"/>
      <c r="F32" s="1642"/>
      <c r="G32" s="1642"/>
      <c r="H32" s="1642"/>
      <c r="I32" s="1630"/>
      <c r="J32" s="1634"/>
      <c r="K32" s="1634"/>
      <c r="L32" s="1643"/>
      <c r="M32" s="1644"/>
      <c r="N32" s="1630"/>
      <c r="O32" s="1644"/>
      <c r="P32" s="1644"/>
      <c r="Q32" s="1644"/>
      <c r="R32" s="1672" t="s">
        <v>94</v>
      </c>
      <c r="S32" s="1673">
        <v>20</v>
      </c>
      <c r="T32" s="1630"/>
      <c r="U32" s="1631"/>
    </row>
    <row r="33" spans="1:21" ht="12.75" customHeight="1" x14ac:dyDescent="0.15">
      <c r="A33" s="69"/>
      <c r="C33" s="1640"/>
      <c r="D33" s="1640"/>
      <c r="E33" s="1647"/>
      <c r="F33" s="1648"/>
      <c r="G33" s="1648"/>
      <c r="H33" s="1648"/>
      <c r="I33" s="1630"/>
      <c r="J33" s="1665"/>
      <c r="K33" s="1665"/>
      <c r="L33" s="1649"/>
      <c r="M33" s="1650"/>
      <c r="N33" s="1638"/>
      <c r="O33" s="1650"/>
      <c r="P33" s="1650"/>
      <c r="Q33" s="1650"/>
      <c r="R33" s="1672" t="s">
        <v>95</v>
      </c>
      <c r="S33" s="1673">
        <v>21</v>
      </c>
      <c r="T33" s="1638"/>
      <c r="U33" s="1635"/>
    </row>
    <row r="34" spans="1:21" ht="19.5" customHeight="1" x14ac:dyDescent="0.15">
      <c r="A34" s="70">
        <f t="shared" ref="A34:A43" si="0">A33+1</f>
        <v>1</v>
      </c>
      <c r="B34" s="71"/>
      <c r="C34" s="72"/>
      <c r="D34" s="72"/>
      <c r="E34" s="73" t="s">
        <v>97</v>
      </c>
      <c r="F34" s="73" t="s">
        <v>97</v>
      </c>
      <c r="G34" s="73" t="s">
        <v>98</v>
      </c>
      <c r="H34" s="73" t="s">
        <v>97</v>
      </c>
      <c r="I34" s="74" t="s">
        <v>99</v>
      </c>
      <c r="J34" s="1190" t="s">
        <v>99</v>
      </c>
      <c r="K34" s="1190" t="s">
        <v>99</v>
      </c>
      <c r="L34" s="73" t="s">
        <v>99</v>
      </c>
      <c r="M34" s="75"/>
      <c r="N34" s="73" t="s">
        <v>99</v>
      </c>
      <c r="O34" s="1615"/>
      <c r="P34" s="1615"/>
      <c r="Q34" s="76"/>
      <c r="R34" s="1674" t="s">
        <v>96</v>
      </c>
      <c r="S34" s="1675">
        <v>22</v>
      </c>
      <c r="T34" s="78" t="s">
        <v>99</v>
      </c>
      <c r="U34" s="80"/>
    </row>
    <row r="35" spans="1:21" ht="19.5" customHeight="1" x14ac:dyDescent="0.15">
      <c r="A35" s="77">
        <f t="shared" si="0"/>
        <v>2</v>
      </c>
      <c r="B35" s="71"/>
      <c r="C35" s="72"/>
      <c r="D35" s="72"/>
      <c r="E35" s="73" t="s">
        <v>97</v>
      </c>
      <c r="F35" s="73" t="s">
        <v>97</v>
      </c>
      <c r="G35" s="73" t="s">
        <v>98</v>
      </c>
      <c r="H35" s="73" t="s">
        <v>97</v>
      </c>
      <c r="I35" s="74" t="s">
        <v>99</v>
      </c>
      <c r="J35" s="1190" t="s">
        <v>99</v>
      </c>
      <c r="K35" s="1190" t="s">
        <v>99</v>
      </c>
      <c r="L35" s="73" t="s">
        <v>99</v>
      </c>
      <c r="M35" s="75"/>
      <c r="N35" s="78" t="s">
        <v>99</v>
      </c>
      <c r="O35" s="79"/>
      <c r="P35" s="79"/>
      <c r="Q35" s="79"/>
      <c r="R35" s="78" t="s">
        <v>99</v>
      </c>
      <c r="S35" s="79"/>
      <c r="T35" s="78" t="s">
        <v>99</v>
      </c>
      <c r="U35" s="80"/>
    </row>
    <row r="36" spans="1:21" ht="19.5" customHeight="1" x14ac:dyDescent="0.15">
      <c r="A36" s="77">
        <f t="shared" si="0"/>
        <v>3</v>
      </c>
      <c r="B36" s="71"/>
      <c r="C36" s="72"/>
      <c r="D36" s="72"/>
      <c r="E36" s="73" t="s">
        <v>97</v>
      </c>
      <c r="F36" s="73" t="s">
        <v>97</v>
      </c>
      <c r="G36" s="73" t="s">
        <v>98</v>
      </c>
      <c r="H36" s="73" t="s">
        <v>97</v>
      </c>
      <c r="I36" s="74" t="s">
        <v>99</v>
      </c>
      <c r="J36" s="1190" t="s">
        <v>99</v>
      </c>
      <c r="K36" s="1190" t="s">
        <v>99</v>
      </c>
      <c r="L36" s="73" t="s">
        <v>99</v>
      </c>
      <c r="M36" s="75"/>
      <c r="N36" s="78" t="s">
        <v>99</v>
      </c>
      <c r="O36" s="79"/>
      <c r="P36" s="79"/>
      <c r="Q36" s="79"/>
      <c r="R36" s="78" t="s">
        <v>99</v>
      </c>
      <c r="S36" s="79"/>
      <c r="T36" s="78" t="s">
        <v>99</v>
      </c>
      <c r="U36" s="80"/>
    </row>
    <row r="37" spans="1:21" ht="19.5" customHeight="1" x14ac:dyDescent="0.15">
      <c r="A37" s="77">
        <f t="shared" si="0"/>
        <v>4</v>
      </c>
      <c r="B37" s="71"/>
      <c r="C37" s="72"/>
      <c r="D37" s="72"/>
      <c r="E37" s="73" t="s">
        <v>97</v>
      </c>
      <c r="F37" s="73" t="s">
        <v>97</v>
      </c>
      <c r="G37" s="73" t="s">
        <v>98</v>
      </c>
      <c r="H37" s="73" t="s">
        <v>97</v>
      </c>
      <c r="I37" s="74" t="s">
        <v>99</v>
      </c>
      <c r="J37" s="1190" t="s">
        <v>99</v>
      </c>
      <c r="K37" s="1190" t="s">
        <v>99</v>
      </c>
      <c r="L37" s="73" t="s">
        <v>99</v>
      </c>
      <c r="M37" s="75"/>
      <c r="N37" s="78" t="s">
        <v>99</v>
      </c>
      <c r="O37" s="79"/>
      <c r="P37" s="79"/>
      <c r="Q37" s="79"/>
      <c r="R37" s="78" t="s">
        <v>99</v>
      </c>
      <c r="S37" s="79"/>
      <c r="T37" s="78" t="s">
        <v>99</v>
      </c>
      <c r="U37" s="80"/>
    </row>
    <row r="38" spans="1:21" ht="19.5" customHeight="1" x14ac:dyDescent="0.15">
      <c r="A38" s="77">
        <f t="shared" si="0"/>
        <v>5</v>
      </c>
      <c r="B38" s="71"/>
      <c r="C38" s="72"/>
      <c r="D38" s="72"/>
      <c r="E38" s="73" t="s">
        <v>97</v>
      </c>
      <c r="F38" s="73" t="s">
        <v>97</v>
      </c>
      <c r="G38" s="73" t="s">
        <v>98</v>
      </c>
      <c r="H38" s="73" t="s">
        <v>97</v>
      </c>
      <c r="I38" s="74" t="s">
        <v>99</v>
      </c>
      <c r="J38" s="1190" t="s">
        <v>99</v>
      </c>
      <c r="K38" s="1190" t="s">
        <v>99</v>
      </c>
      <c r="L38" s="73" t="s">
        <v>99</v>
      </c>
      <c r="M38" s="75"/>
      <c r="N38" s="78" t="s">
        <v>99</v>
      </c>
      <c r="O38" s="79"/>
      <c r="P38" s="79"/>
      <c r="Q38" s="79"/>
      <c r="R38" s="78" t="s">
        <v>99</v>
      </c>
      <c r="S38" s="79"/>
      <c r="T38" s="78" t="s">
        <v>99</v>
      </c>
      <c r="U38" s="80"/>
    </row>
    <row r="39" spans="1:21" ht="19.5" customHeight="1" x14ac:dyDescent="0.15">
      <c r="A39" s="77">
        <f t="shared" si="0"/>
        <v>6</v>
      </c>
      <c r="B39" s="71"/>
      <c r="C39" s="72"/>
      <c r="D39" s="72"/>
      <c r="E39" s="73" t="s">
        <v>97</v>
      </c>
      <c r="F39" s="73" t="s">
        <v>97</v>
      </c>
      <c r="G39" s="73" t="s">
        <v>98</v>
      </c>
      <c r="H39" s="73" t="s">
        <v>97</v>
      </c>
      <c r="I39" s="74" t="s">
        <v>99</v>
      </c>
      <c r="J39" s="1190" t="s">
        <v>99</v>
      </c>
      <c r="K39" s="1190" t="s">
        <v>99</v>
      </c>
      <c r="L39" s="73" t="s">
        <v>99</v>
      </c>
      <c r="M39" s="75"/>
      <c r="N39" s="78" t="s">
        <v>99</v>
      </c>
      <c r="O39" s="79"/>
      <c r="P39" s="79"/>
      <c r="Q39" s="79"/>
      <c r="R39" s="78" t="s">
        <v>99</v>
      </c>
      <c r="S39" s="79"/>
      <c r="T39" s="78" t="s">
        <v>99</v>
      </c>
      <c r="U39" s="80"/>
    </row>
    <row r="40" spans="1:21" ht="19.5" customHeight="1" x14ac:dyDescent="0.15">
      <c r="A40" s="77">
        <f t="shared" si="0"/>
        <v>7</v>
      </c>
      <c r="B40" s="71"/>
      <c r="C40" s="72"/>
      <c r="D40" s="72"/>
      <c r="E40" s="73" t="s">
        <v>97</v>
      </c>
      <c r="F40" s="73" t="s">
        <v>97</v>
      </c>
      <c r="G40" s="73" t="s">
        <v>98</v>
      </c>
      <c r="H40" s="73" t="s">
        <v>97</v>
      </c>
      <c r="I40" s="74" t="s">
        <v>99</v>
      </c>
      <c r="J40" s="1190" t="s">
        <v>99</v>
      </c>
      <c r="K40" s="1190" t="s">
        <v>99</v>
      </c>
      <c r="L40" s="73" t="s">
        <v>99</v>
      </c>
      <c r="M40" s="75"/>
      <c r="N40" s="78" t="s">
        <v>99</v>
      </c>
      <c r="O40" s="79"/>
      <c r="P40" s="79"/>
      <c r="Q40" s="79"/>
      <c r="R40" s="78" t="s">
        <v>99</v>
      </c>
      <c r="S40" s="79"/>
      <c r="T40" s="78" t="s">
        <v>99</v>
      </c>
      <c r="U40" s="80"/>
    </row>
    <row r="41" spans="1:21" ht="19.5" customHeight="1" x14ac:dyDescent="0.15">
      <c r="A41" s="77">
        <f t="shared" si="0"/>
        <v>8</v>
      </c>
      <c r="B41" s="71"/>
      <c r="C41" s="72"/>
      <c r="D41" s="72"/>
      <c r="E41" s="73" t="s">
        <v>97</v>
      </c>
      <c r="F41" s="73" t="s">
        <v>97</v>
      </c>
      <c r="G41" s="73" t="s">
        <v>98</v>
      </c>
      <c r="H41" s="73" t="s">
        <v>97</v>
      </c>
      <c r="I41" s="74" t="s">
        <v>99</v>
      </c>
      <c r="J41" s="1190" t="s">
        <v>99</v>
      </c>
      <c r="K41" s="1190" t="s">
        <v>99</v>
      </c>
      <c r="L41" s="73" t="s">
        <v>99</v>
      </c>
      <c r="M41" s="75"/>
      <c r="N41" s="78" t="s">
        <v>99</v>
      </c>
      <c r="O41" s="79"/>
      <c r="P41" s="79"/>
      <c r="Q41" s="79"/>
      <c r="R41" s="78" t="s">
        <v>99</v>
      </c>
      <c r="S41" s="79"/>
      <c r="T41" s="78" t="s">
        <v>99</v>
      </c>
      <c r="U41" s="80"/>
    </row>
    <row r="42" spans="1:21" ht="19.5" customHeight="1" x14ac:dyDescent="0.15">
      <c r="A42" s="77">
        <f t="shared" si="0"/>
        <v>9</v>
      </c>
      <c r="B42" s="71"/>
      <c r="C42" s="72"/>
      <c r="D42" s="72"/>
      <c r="E42" s="73" t="s">
        <v>97</v>
      </c>
      <c r="F42" s="73" t="s">
        <v>97</v>
      </c>
      <c r="G42" s="73" t="s">
        <v>98</v>
      </c>
      <c r="H42" s="73" t="s">
        <v>97</v>
      </c>
      <c r="I42" s="74" t="s">
        <v>99</v>
      </c>
      <c r="J42" s="1190" t="s">
        <v>99</v>
      </c>
      <c r="K42" s="1190" t="s">
        <v>99</v>
      </c>
      <c r="L42" s="73" t="s">
        <v>99</v>
      </c>
      <c r="M42" s="75"/>
      <c r="N42" s="78" t="s">
        <v>99</v>
      </c>
      <c r="O42" s="79"/>
      <c r="P42" s="79"/>
      <c r="Q42" s="79"/>
      <c r="R42" s="78" t="s">
        <v>99</v>
      </c>
      <c r="S42" s="79"/>
      <c r="T42" s="78" t="s">
        <v>99</v>
      </c>
      <c r="U42" s="80"/>
    </row>
    <row r="43" spans="1:21" ht="19.5" customHeight="1" x14ac:dyDescent="0.15">
      <c r="A43" s="77">
        <f t="shared" si="0"/>
        <v>10</v>
      </c>
      <c r="B43" s="71"/>
      <c r="C43" s="81"/>
      <c r="D43" s="81"/>
      <c r="E43" s="73" t="s">
        <v>97</v>
      </c>
      <c r="F43" s="73" t="s">
        <v>97</v>
      </c>
      <c r="G43" s="73" t="s">
        <v>98</v>
      </c>
      <c r="H43" s="73" t="s">
        <v>97</v>
      </c>
      <c r="I43" s="73" t="s">
        <v>99</v>
      </c>
      <c r="J43" s="1147" t="s">
        <v>99</v>
      </c>
      <c r="K43" s="1147" t="s">
        <v>99</v>
      </c>
      <c r="L43" s="73" t="s">
        <v>99</v>
      </c>
      <c r="M43" s="75"/>
      <c r="N43" s="78" t="s">
        <v>99</v>
      </c>
      <c r="O43" s="79"/>
      <c r="P43" s="79"/>
      <c r="Q43" s="79"/>
      <c r="R43" s="78" t="s">
        <v>99</v>
      </c>
      <c r="S43" s="79"/>
      <c r="T43" s="78" t="s">
        <v>99</v>
      </c>
      <c r="U43" s="80"/>
    </row>
    <row r="44" spans="1:21" ht="18" customHeight="1" x14ac:dyDescent="0.15"/>
    <row r="45" spans="1:21" ht="12.75" customHeight="1" x14ac:dyDescent="0.15"/>
    <row r="46" spans="1:21" ht="12.75" customHeight="1" x14ac:dyDescent="0.15"/>
    <row r="47" spans="1:21" s="82" customFormat="1" ht="12.75" customHeight="1" x14ac:dyDescent="0.15">
      <c r="A47" s="52"/>
      <c r="B47" s="53"/>
      <c r="C47" s="53"/>
      <c r="D47" s="53"/>
      <c r="E47" s="53"/>
      <c r="F47" s="53"/>
      <c r="G47" s="53"/>
      <c r="H47" s="53"/>
      <c r="I47" s="53"/>
      <c r="J47" s="707"/>
      <c r="K47" s="707"/>
      <c r="L47" s="53"/>
      <c r="M47" s="53"/>
      <c r="N47" s="53"/>
      <c r="O47" s="53"/>
      <c r="P47" s="53"/>
      <c r="Q47" s="53"/>
      <c r="R47" s="53"/>
      <c r="S47" s="53"/>
      <c r="T47" s="53"/>
      <c r="U47" s="53"/>
    </row>
    <row r="48" spans="1:21" s="82" customFormat="1" ht="12.75" customHeight="1" x14ac:dyDescent="0.15">
      <c r="A48" s="52"/>
      <c r="B48" s="53"/>
      <c r="C48" s="53"/>
      <c r="D48" s="53"/>
      <c r="E48" s="53"/>
      <c r="F48" s="53"/>
      <c r="G48" s="53"/>
      <c r="H48" s="53"/>
      <c r="I48" s="53"/>
      <c r="J48" s="707"/>
      <c r="K48" s="707"/>
      <c r="L48" s="53"/>
      <c r="M48" s="53"/>
      <c r="N48" s="53"/>
      <c r="O48" s="53"/>
      <c r="P48" s="53"/>
      <c r="Q48" s="53"/>
      <c r="R48" s="53"/>
      <c r="S48" s="53"/>
      <c r="T48" s="53"/>
      <c r="U48" s="53"/>
    </row>
  </sheetData>
  <mergeCells count="23">
    <mergeCell ref="A6:A19"/>
    <mergeCell ref="E6:G6"/>
    <mergeCell ref="L6:M6"/>
    <mergeCell ref="N6:Q6"/>
    <mergeCell ref="E10:G15"/>
    <mergeCell ref="F17:F19"/>
    <mergeCell ref="G17:G19"/>
    <mergeCell ref="E7:G9"/>
    <mergeCell ref="E17:E19"/>
    <mergeCell ref="H17:H19"/>
    <mergeCell ref="J7:J16"/>
    <mergeCell ref="K7:K16"/>
    <mergeCell ref="C6:D6"/>
    <mergeCell ref="C7:D13"/>
    <mergeCell ref="C14:D18"/>
    <mergeCell ref="T6:U6"/>
    <mergeCell ref="H7:H16"/>
    <mergeCell ref="I7:I16"/>
    <mergeCell ref="R7:S10"/>
    <mergeCell ref="T7:U9"/>
    <mergeCell ref="L7:M12"/>
    <mergeCell ref="N7:Q10"/>
    <mergeCell ref="R6:S6"/>
  </mergeCells>
  <pageMargins left="0.55138888888888904" right="0.66944444444444395" top="0.27569444444444402" bottom="0.43333333333333302" header="0.51180555555555496" footer="0.23611111111111099"/>
  <pageSetup paperSize="9" scale="68" firstPageNumber="0" orientation="landscape" horizontalDpi="300" verticalDpi="300" r:id="rId1"/>
  <headerFooter>
    <oddFooter>&amp;LSection 1: Caracteristique des Membres de menage&amp;R&amp;P / &amp;N</oddFooter>
  </headerFooter>
  <colBreaks count="1" manualBreakCount="1">
    <brk id="21" max="4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34"/>
  <sheetViews>
    <sheetView showGridLines="0" view="pageBreakPreview" zoomScaleNormal="106" zoomScaleSheetLayoutView="130" zoomScalePageLayoutView="95" workbookViewId="0">
      <selection activeCell="K7" sqref="K7:M18"/>
    </sheetView>
  </sheetViews>
  <sheetFormatPr baseColWidth="10" defaultColWidth="12" defaultRowHeight="11" x14ac:dyDescent="0.15"/>
  <cols>
    <col min="1" max="1" width="7" style="52" customWidth="1"/>
    <col min="2" max="2" width="1" style="53" customWidth="1"/>
    <col min="3" max="3" width="76.75" style="53" customWidth="1"/>
    <col min="4" max="4" width="16.25" style="53" customWidth="1"/>
    <col min="5" max="5" width="2.25" style="53" customWidth="1"/>
    <col min="6" max="6" width="11" style="53" customWidth="1"/>
    <col min="7" max="7" width="11.25" style="53" customWidth="1"/>
    <col min="8" max="8" width="21.75" style="53" customWidth="1"/>
    <col min="9" max="9" width="11.75" style="53" customWidth="1"/>
    <col min="10" max="10" width="12.25" style="53" customWidth="1"/>
    <col min="11" max="11" width="5.75" style="53" customWidth="1"/>
    <col min="12" max="12" width="3.25" style="53" customWidth="1"/>
    <col min="13" max="13" width="33.25" style="53" customWidth="1"/>
    <col min="14" max="14" width="21.75" style="53" customWidth="1"/>
    <col min="15" max="16384" width="12" style="54"/>
  </cols>
  <sheetData>
    <row r="1" spans="1:14" s="912" customFormat="1" ht="24.75" customHeight="1" x14ac:dyDescent="0.2">
      <c r="A1" s="909">
        <v>2</v>
      </c>
      <c r="B1" s="910" t="s">
        <v>100</v>
      </c>
      <c r="C1" s="911"/>
      <c r="D1" s="911"/>
      <c r="E1" s="911"/>
      <c r="F1" s="911"/>
      <c r="G1" s="911"/>
      <c r="H1" s="911"/>
      <c r="I1" s="911"/>
      <c r="J1" s="911"/>
      <c r="K1" s="911"/>
      <c r="L1" s="911"/>
      <c r="M1" s="911"/>
      <c r="N1" s="911"/>
    </row>
    <row r="2" spans="1:14" ht="12.75" customHeight="1" x14ac:dyDescent="0.15">
      <c r="A2" s="55"/>
      <c r="B2" s="55"/>
      <c r="C2" s="55"/>
      <c r="D2" s="55"/>
      <c r="E2" s="55"/>
      <c r="F2" s="55"/>
      <c r="G2" s="55"/>
      <c r="H2" s="55"/>
      <c r="I2" s="55"/>
      <c r="J2" s="55"/>
      <c r="K2" s="55"/>
      <c r="L2" s="55"/>
      <c r="M2" s="55"/>
      <c r="N2" s="55"/>
    </row>
    <row r="3" spans="1:14" ht="12.75" customHeight="1" x14ac:dyDescent="0.15">
      <c r="A3" s="56" t="s">
        <v>101</v>
      </c>
      <c r="C3" s="57"/>
      <c r="D3" s="57"/>
      <c r="E3" s="57"/>
      <c r="F3" s="57"/>
      <c r="G3" s="57"/>
      <c r="H3" s="57"/>
      <c r="I3" s="57"/>
    </row>
    <row r="4" spans="1:14" ht="12.75" customHeight="1" x14ac:dyDescent="0.15">
      <c r="A4" s="58" t="s">
        <v>102</v>
      </c>
      <c r="C4" s="57"/>
      <c r="D4" s="57"/>
      <c r="E4" s="57"/>
      <c r="F4" s="57"/>
      <c r="G4" s="57"/>
      <c r="H4" s="57"/>
      <c r="I4" s="57"/>
    </row>
    <row r="5" spans="1:14" ht="12.75" customHeight="1" thickBot="1" x14ac:dyDescent="0.2">
      <c r="A5" s="59"/>
      <c r="B5" s="60"/>
      <c r="C5" s="61"/>
      <c r="D5" s="61"/>
      <c r="E5" s="62"/>
      <c r="F5" s="62"/>
      <c r="G5" s="62"/>
      <c r="H5" s="62"/>
      <c r="I5" s="62"/>
      <c r="J5" s="83"/>
      <c r="K5" s="63"/>
      <c r="L5" s="63"/>
      <c r="M5" s="63"/>
      <c r="N5" s="63"/>
    </row>
    <row r="6" spans="1:14" ht="17" customHeight="1" x14ac:dyDescent="0.15">
      <c r="A6" s="3599" t="s">
        <v>44</v>
      </c>
      <c r="B6" s="60"/>
      <c r="C6" s="1676">
        <v>-2.0099999999999998</v>
      </c>
      <c r="D6" s="1677">
        <f>C6-0.01</f>
        <v>-2.0199999999999996</v>
      </c>
      <c r="E6" s="1678"/>
      <c r="F6" s="3618">
        <f>D6-0.01</f>
        <v>-2.0299999999999994</v>
      </c>
      <c r="G6" s="3618"/>
      <c r="H6" s="3618"/>
      <c r="I6" s="3619">
        <f>F6-0.01</f>
        <v>-2.0399999999999991</v>
      </c>
      <c r="J6" s="3619"/>
      <c r="K6" s="3620">
        <f>I6-0.01</f>
        <v>-2.0499999999999989</v>
      </c>
      <c r="L6" s="3620"/>
      <c r="M6" s="3620"/>
      <c r="N6" s="1705">
        <f>K$6-0.01</f>
        <v>-2.0599999999999987</v>
      </c>
    </row>
    <row r="7" spans="1:14" ht="12.75" customHeight="1" x14ac:dyDescent="0.15">
      <c r="A7" s="3599"/>
      <c r="B7" s="64"/>
      <c r="C7" s="3621" t="s">
        <v>1321</v>
      </c>
      <c r="D7" s="3627" t="s">
        <v>103</v>
      </c>
      <c r="E7" s="3628"/>
      <c r="F7" s="3622" t="s">
        <v>46</v>
      </c>
      <c r="G7" s="3604"/>
      <c r="H7" s="3604"/>
      <c r="I7" s="3625" t="s">
        <v>47</v>
      </c>
      <c r="J7" s="3626"/>
      <c r="K7" s="3631" t="s">
        <v>104</v>
      </c>
      <c r="L7" s="3632"/>
      <c r="M7" s="3633"/>
      <c r="N7" s="3640" t="s">
        <v>1422</v>
      </c>
    </row>
    <row r="8" spans="1:14" ht="12.75" customHeight="1" x14ac:dyDescent="0.15">
      <c r="A8" s="3599"/>
      <c r="B8" s="65"/>
      <c r="C8" s="3621"/>
      <c r="D8" s="3626"/>
      <c r="E8" s="3625"/>
      <c r="F8" s="3623"/>
      <c r="G8" s="3624"/>
      <c r="H8" s="3624"/>
      <c r="I8" s="1679"/>
      <c r="J8" s="1680"/>
      <c r="K8" s="3634"/>
      <c r="L8" s="3635"/>
      <c r="M8" s="3636"/>
      <c r="N8" s="3640"/>
    </row>
    <row r="9" spans="1:14" ht="12.75" customHeight="1" x14ac:dyDescent="0.15">
      <c r="A9" s="3599"/>
      <c r="B9" s="66"/>
      <c r="C9" s="3621"/>
      <c r="D9" s="3626"/>
      <c r="E9" s="3625"/>
      <c r="F9" s="3623"/>
      <c r="G9" s="3624"/>
      <c r="H9" s="3624"/>
      <c r="I9" s="3625" t="s">
        <v>1323</v>
      </c>
      <c r="J9" s="3626"/>
      <c r="K9" s="3634"/>
      <c r="L9" s="3635"/>
      <c r="M9" s="3636"/>
      <c r="N9" s="3640"/>
    </row>
    <row r="10" spans="1:14" ht="12.75" customHeight="1" x14ac:dyDescent="0.15">
      <c r="A10" s="3599"/>
      <c r="C10" s="3641"/>
      <c r="D10" s="3626"/>
      <c r="E10" s="3625"/>
      <c r="F10" s="3642" t="s">
        <v>1319</v>
      </c>
      <c r="G10" s="3643"/>
      <c r="H10" s="3644"/>
      <c r="I10" s="3625"/>
      <c r="J10" s="3626"/>
      <c r="K10" s="3634"/>
      <c r="L10" s="3635"/>
      <c r="M10" s="3636"/>
      <c r="N10" s="3640"/>
    </row>
    <row r="11" spans="1:14" ht="12.75" customHeight="1" x14ac:dyDescent="0.15">
      <c r="A11" s="3599"/>
      <c r="C11" s="3641"/>
      <c r="D11" s="3626"/>
      <c r="E11" s="3625"/>
      <c r="F11" s="3642"/>
      <c r="G11" s="3643"/>
      <c r="H11" s="3644"/>
      <c r="I11" s="3625"/>
      <c r="J11" s="3626"/>
      <c r="K11" s="3634"/>
      <c r="L11" s="3635"/>
      <c r="M11" s="3636"/>
      <c r="N11" s="3640"/>
    </row>
    <row r="12" spans="1:14" ht="12.75" customHeight="1" x14ac:dyDescent="0.15">
      <c r="A12" s="3599"/>
      <c r="C12" s="3641"/>
      <c r="D12" s="3626"/>
      <c r="E12" s="3625"/>
      <c r="F12" s="3642"/>
      <c r="G12" s="3643"/>
      <c r="H12" s="3644"/>
      <c r="I12" s="3625"/>
      <c r="J12" s="3626"/>
      <c r="K12" s="3634"/>
      <c r="L12" s="3635"/>
      <c r="M12" s="3636"/>
      <c r="N12" s="3640"/>
    </row>
    <row r="13" spans="1:14" ht="12.75" customHeight="1" x14ac:dyDescent="0.15">
      <c r="A13" s="3599"/>
      <c r="C13" s="3641"/>
      <c r="D13" s="3626"/>
      <c r="E13" s="3625"/>
      <c r="F13" s="3642"/>
      <c r="G13" s="3643"/>
      <c r="H13" s="3644"/>
      <c r="I13" s="3625"/>
      <c r="J13" s="3626"/>
      <c r="K13" s="3634"/>
      <c r="L13" s="3635"/>
      <c r="M13" s="3636"/>
      <c r="N13" s="3640"/>
    </row>
    <row r="14" spans="1:14" ht="12.75" customHeight="1" x14ac:dyDescent="0.15">
      <c r="A14" s="3599"/>
      <c r="C14" s="3641" t="s">
        <v>1322</v>
      </c>
      <c r="D14" s="3626"/>
      <c r="E14" s="3625"/>
      <c r="F14" s="3642"/>
      <c r="G14" s="3643"/>
      <c r="H14" s="3644"/>
      <c r="I14" s="3625"/>
      <c r="J14" s="3626"/>
      <c r="K14" s="3634"/>
      <c r="L14" s="3635"/>
      <c r="M14" s="3636"/>
      <c r="N14" s="3640"/>
    </row>
    <row r="15" spans="1:14" ht="12.75" customHeight="1" x14ac:dyDescent="0.15">
      <c r="A15" s="3599"/>
      <c r="C15" s="3641"/>
      <c r="D15" s="3626"/>
      <c r="E15" s="3625"/>
      <c r="F15" s="3642"/>
      <c r="G15" s="3643"/>
      <c r="H15" s="3644"/>
      <c r="I15" s="3625"/>
      <c r="J15" s="3626"/>
      <c r="K15" s="3634"/>
      <c r="L15" s="3635"/>
      <c r="M15" s="3636"/>
      <c r="N15" s="3640"/>
    </row>
    <row r="16" spans="1:14" ht="12.75" customHeight="1" x14ac:dyDescent="0.15">
      <c r="A16" s="3599"/>
      <c r="C16" s="3641"/>
      <c r="D16" s="3626"/>
      <c r="E16" s="3625"/>
      <c r="F16" s="314"/>
      <c r="G16" s="60"/>
      <c r="H16" s="526"/>
      <c r="I16" s="3625"/>
      <c r="J16" s="3626"/>
      <c r="K16" s="3634"/>
      <c r="L16" s="3635"/>
      <c r="M16" s="3636"/>
      <c r="N16" s="3640"/>
    </row>
    <row r="17" spans="1:14" ht="12.75" customHeight="1" x14ac:dyDescent="0.15">
      <c r="A17" s="3599"/>
      <c r="C17" s="3641"/>
      <c r="D17" s="3626"/>
      <c r="E17" s="3625"/>
      <c r="F17" s="318"/>
      <c r="G17" s="528"/>
      <c r="H17" s="527"/>
      <c r="I17" s="60"/>
      <c r="J17" s="60"/>
      <c r="K17" s="3634"/>
      <c r="L17" s="3635"/>
      <c r="M17" s="3636"/>
      <c r="N17" s="3640"/>
    </row>
    <row r="18" spans="1:14" ht="12.75" customHeight="1" x14ac:dyDescent="0.15">
      <c r="A18" s="3599"/>
      <c r="C18" s="1691"/>
      <c r="D18" s="3629"/>
      <c r="E18" s="3630"/>
      <c r="F18" s="1704" t="s">
        <v>63</v>
      </c>
      <c r="G18" s="1704" t="s">
        <v>64</v>
      </c>
      <c r="H18" s="1704" t="s">
        <v>65</v>
      </c>
      <c r="I18" s="60"/>
      <c r="J18" s="60"/>
      <c r="K18" s="3637"/>
      <c r="L18" s="3638"/>
      <c r="M18" s="3639"/>
      <c r="N18" s="3640"/>
    </row>
    <row r="19" spans="1:14" ht="12.75" customHeight="1" x14ac:dyDescent="0.15">
      <c r="A19" s="3599"/>
      <c r="C19" s="1686" t="s">
        <v>80</v>
      </c>
      <c r="D19" s="2969" t="s">
        <v>105</v>
      </c>
      <c r="E19" s="2970">
        <v>1</v>
      </c>
      <c r="F19" s="1703" t="s">
        <v>70</v>
      </c>
      <c r="G19" s="1703" t="s">
        <v>71</v>
      </c>
      <c r="H19" s="1703" t="s">
        <v>72</v>
      </c>
      <c r="I19" s="1692" t="s">
        <v>409</v>
      </c>
      <c r="J19" s="1702" t="s">
        <v>17</v>
      </c>
      <c r="K19" s="1699" t="s">
        <v>107</v>
      </c>
      <c r="L19" s="1700">
        <v>1</v>
      </c>
      <c r="M19" s="1701"/>
      <c r="N19" s="3640"/>
    </row>
    <row r="20" spans="1:14" ht="26.25" customHeight="1" x14ac:dyDescent="0.15">
      <c r="A20" s="87">
        <v>1</v>
      </c>
      <c r="B20" s="71"/>
      <c r="C20" s="88"/>
      <c r="D20" s="1687" t="s">
        <v>106</v>
      </c>
      <c r="E20" s="1688">
        <v>2</v>
      </c>
      <c r="F20" s="1614" t="s">
        <v>97</v>
      </c>
      <c r="G20" s="1614" t="s">
        <v>97</v>
      </c>
      <c r="H20" s="1614" t="s">
        <v>98</v>
      </c>
      <c r="I20" s="1614" t="s">
        <v>97</v>
      </c>
      <c r="J20" s="1614" t="s">
        <v>97</v>
      </c>
      <c r="K20" s="3515" t="s">
        <v>108</v>
      </c>
      <c r="L20" s="3516">
        <v>2</v>
      </c>
      <c r="M20" s="3517" t="s">
        <v>1324</v>
      </c>
      <c r="N20" s="89" t="s">
        <v>99</v>
      </c>
    </row>
    <row r="21" spans="1:14" ht="19.5" customHeight="1" x14ac:dyDescent="0.15">
      <c r="A21" s="87">
        <f t="shared" ref="A21:A29" si="0">A20+1</f>
        <v>2</v>
      </c>
      <c r="B21" s="71"/>
      <c r="C21" s="88"/>
      <c r="D21" s="3645" t="s">
        <v>99</v>
      </c>
      <c r="E21" s="3645"/>
      <c r="F21" s="1614" t="s">
        <v>97</v>
      </c>
      <c r="G21" s="1614" t="s">
        <v>97</v>
      </c>
      <c r="H21" s="1614" t="s">
        <v>98</v>
      </c>
      <c r="I21" s="1614" t="s">
        <v>97</v>
      </c>
      <c r="J21" s="1614" t="s">
        <v>97</v>
      </c>
      <c r="K21" s="3645" t="s">
        <v>99</v>
      </c>
      <c r="L21" s="3645"/>
      <c r="M21" s="3645"/>
      <c r="N21" s="89" t="s">
        <v>99</v>
      </c>
    </row>
    <row r="22" spans="1:14" ht="19.5" customHeight="1" x14ac:dyDescent="0.15">
      <c r="A22" s="90">
        <f t="shared" si="0"/>
        <v>3</v>
      </c>
      <c r="B22" s="71"/>
      <c r="C22" s="91"/>
      <c r="D22" s="3645" t="s">
        <v>99</v>
      </c>
      <c r="E22" s="3645"/>
      <c r="F22" s="1614" t="s">
        <v>97</v>
      </c>
      <c r="G22" s="1614" t="s">
        <v>97</v>
      </c>
      <c r="H22" s="1614" t="s">
        <v>98</v>
      </c>
      <c r="I22" s="1614" t="s">
        <v>97</v>
      </c>
      <c r="J22" s="1614" t="s">
        <v>97</v>
      </c>
      <c r="K22" s="3645" t="s">
        <v>99</v>
      </c>
      <c r="L22" s="3645"/>
      <c r="M22" s="3645"/>
      <c r="N22" s="89" t="s">
        <v>99</v>
      </c>
    </row>
    <row r="23" spans="1:14" ht="19.5" customHeight="1" x14ac:dyDescent="0.15">
      <c r="A23" s="90">
        <f t="shared" si="0"/>
        <v>4</v>
      </c>
      <c r="B23" s="71"/>
      <c r="C23" s="88"/>
      <c r="D23" s="3645" t="s">
        <v>99</v>
      </c>
      <c r="E23" s="3645"/>
      <c r="F23" s="1614" t="s">
        <v>97</v>
      </c>
      <c r="G23" s="1614" t="s">
        <v>97</v>
      </c>
      <c r="H23" s="1614" t="s">
        <v>98</v>
      </c>
      <c r="I23" s="1614" t="s">
        <v>97</v>
      </c>
      <c r="J23" s="1614" t="s">
        <v>97</v>
      </c>
      <c r="K23" s="3645" t="s">
        <v>99</v>
      </c>
      <c r="L23" s="3645"/>
      <c r="M23" s="3645"/>
      <c r="N23" s="89" t="s">
        <v>99</v>
      </c>
    </row>
    <row r="24" spans="1:14" ht="19.5" customHeight="1" x14ac:dyDescent="0.15">
      <c r="A24" s="87">
        <f t="shared" si="0"/>
        <v>5</v>
      </c>
      <c r="B24" s="71"/>
      <c r="C24" s="88"/>
      <c r="D24" s="3645" t="s">
        <v>99</v>
      </c>
      <c r="E24" s="3645"/>
      <c r="F24" s="1614" t="s">
        <v>97</v>
      </c>
      <c r="G24" s="1614" t="s">
        <v>97</v>
      </c>
      <c r="H24" s="1614" t="s">
        <v>98</v>
      </c>
      <c r="I24" s="1614" t="s">
        <v>97</v>
      </c>
      <c r="J24" s="1614" t="s">
        <v>97</v>
      </c>
      <c r="K24" s="3645" t="s">
        <v>99</v>
      </c>
      <c r="L24" s="3645"/>
      <c r="M24" s="3645"/>
      <c r="N24" s="89" t="s">
        <v>99</v>
      </c>
    </row>
    <row r="25" spans="1:14" ht="19.5" customHeight="1" x14ac:dyDescent="0.15">
      <c r="A25" s="92">
        <f t="shared" si="0"/>
        <v>6</v>
      </c>
      <c r="B25" s="71"/>
      <c r="C25" s="93"/>
      <c r="D25" s="3645" t="s">
        <v>99</v>
      </c>
      <c r="E25" s="3645"/>
      <c r="F25" s="1614" t="s">
        <v>97</v>
      </c>
      <c r="G25" s="1614" t="s">
        <v>97</v>
      </c>
      <c r="H25" s="1614" t="s">
        <v>98</v>
      </c>
      <c r="I25" s="1614" t="s">
        <v>97</v>
      </c>
      <c r="J25" s="1614" t="s">
        <v>97</v>
      </c>
      <c r="K25" s="3645" t="s">
        <v>99</v>
      </c>
      <c r="L25" s="3645"/>
      <c r="M25" s="3645"/>
      <c r="N25" s="89" t="s">
        <v>99</v>
      </c>
    </row>
    <row r="26" spans="1:14" ht="19.5" customHeight="1" x14ac:dyDescent="0.15">
      <c r="A26" s="77">
        <f t="shared" si="0"/>
        <v>7</v>
      </c>
      <c r="B26" s="71"/>
      <c r="C26" s="94"/>
      <c r="D26" s="3645" t="s">
        <v>99</v>
      </c>
      <c r="E26" s="3645"/>
      <c r="F26" s="1614" t="s">
        <v>97</v>
      </c>
      <c r="G26" s="1614" t="s">
        <v>97</v>
      </c>
      <c r="H26" s="1614" t="s">
        <v>98</v>
      </c>
      <c r="I26" s="1614" t="s">
        <v>97</v>
      </c>
      <c r="J26" s="1614" t="s">
        <v>97</v>
      </c>
      <c r="K26" s="3645" t="s">
        <v>99</v>
      </c>
      <c r="L26" s="3645"/>
      <c r="M26" s="3645"/>
      <c r="N26" s="89" t="s">
        <v>99</v>
      </c>
    </row>
    <row r="27" spans="1:14" ht="19.5" customHeight="1" x14ac:dyDescent="0.15">
      <c r="A27" s="77">
        <f t="shared" si="0"/>
        <v>8</v>
      </c>
      <c r="B27" s="71"/>
      <c r="C27" s="94"/>
      <c r="D27" s="3645" t="s">
        <v>99</v>
      </c>
      <c r="E27" s="3645"/>
      <c r="F27" s="1614" t="s">
        <v>97</v>
      </c>
      <c r="G27" s="1614" t="s">
        <v>97</v>
      </c>
      <c r="H27" s="1614" t="s">
        <v>98</v>
      </c>
      <c r="I27" s="1614" t="s">
        <v>97</v>
      </c>
      <c r="J27" s="1614" t="s">
        <v>97</v>
      </c>
      <c r="K27" s="3645" t="s">
        <v>99</v>
      </c>
      <c r="L27" s="3645"/>
      <c r="M27" s="3645"/>
      <c r="N27" s="89" t="s">
        <v>99</v>
      </c>
    </row>
    <row r="28" spans="1:14" ht="19.5" customHeight="1" x14ac:dyDescent="0.15">
      <c r="A28" s="77">
        <f t="shared" si="0"/>
        <v>9</v>
      </c>
      <c r="B28" s="71"/>
      <c r="C28" s="93"/>
      <c r="D28" s="3645" t="s">
        <v>99</v>
      </c>
      <c r="E28" s="3645"/>
      <c r="F28" s="1614" t="s">
        <v>97</v>
      </c>
      <c r="G28" s="1614" t="s">
        <v>97</v>
      </c>
      <c r="H28" s="1614" t="s">
        <v>98</v>
      </c>
      <c r="I28" s="1614" t="s">
        <v>97</v>
      </c>
      <c r="J28" s="1614" t="s">
        <v>97</v>
      </c>
      <c r="K28" s="3645" t="s">
        <v>99</v>
      </c>
      <c r="L28" s="3645"/>
      <c r="M28" s="3645"/>
      <c r="N28" s="89" t="s">
        <v>99</v>
      </c>
    </row>
    <row r="29" spans="1:14" ht="19.5" customHeight="1" thickBot="1" x14ac:dyDescent="0.2">
      <c r="A29" s="95">
        <f t="shared" si="0"/>
        <v>10</v>
      </c>
      <c r="B29" s="71"/>
      <c r="C29" s="96"/>
      <c r="D29" s="3646" t="s">
        <v>99</v>
      </c>
      <c r="E29" s="3646"/>
      <c r="F29" s="97" t="s">
        <v>97</v>
      </c>
      <c r="G29" s="97" t="s">
        <v>97</v>
      </c>
      <c r="H29" s="97" t="s">
        <v>98</v>
      </c>
      <c r="I29" s="97" t="s">
        <v>97</v>
      </c>
      <c r="J29" s="97" t="s">
        <v>97</v>
      </c>
      <c r="K29" s="3646" t="s">
        <v>99</v>
      </c>
      <c r="L29" s="3646"/>
      <c r="M29" s="3646"/>
      <c r="N29" s="98" t="s">
        <v>99</v>
      </c>
    </row>
    <row r="30" spans="1:14" ht="18" customHeight="1" x14ac:dyDescent="0.15"/>
    <row r="31" spans="1:14" ht="12.75" customHeight="1" x14ac:dyDescent="0.15"/>
    <row r="32" spans="1:14" ht="12.75" customHeight="1" x14ac:dyDescent="0.15"/>
    <row r="33" spans="1:14" s="82" customFormat="1" ht="12.75" customHeight="1" x14ac:dyDescent="0.15">
      <c r="A33" s="52"/>
      <c r="B33" s="53"/>
      <c r="C33" s="53"/>
      <c r="D33" s="53"/>
      <c r="E33" s="53"/>
      <c r="F33" s="53"/>
      <c r="G33" s="53"/>
      <c r="H33" s="53"/>
      <c r="I33" s="53"/>
      <c r="J33" s="53"/>
      <c r="K33" s="53"/>
      <c r="L33" s="53"/>
      <c r="M33" s="53"/>
      <c r="N33" s="53"/>
    </row>
    <row r="34" spans="1:14" s="82" customFormat="1" ht="12.75" customHeight="1" x14ac:dyDescent="0.15">
      <c r="A34" s="52"/>
      <c r="B34" s="53"/>
      <c r="C34" s="53"/>
      <c r="D34" s="53"/>
      <c r="E34" s="53"/>
      <c r="F34" s="53"/>
      <c r="G34" s="53"/>
      <c r="H34" s="53"/>
      <c r="I34" s="53"/>
      <c r="J34" s="53"/>
      <c r="K34" s="53"/>
      <c r="L34" s="53"/>
      <c r="M34" s="53"/>
      <c r="N34" s="53"/>
    </row>
  </sheetData>
  <mergeCells count="34">
    <mergeCell ref="D24:E24"/>
    <mergeCell ref="K24:M24"/>
    <mergeCell ref="D25:E25"/>
    <mergeCell ref="K25:M25"/>
    <mergeCell ref="D29:E29"/>
    <mergeCell ref="K29:M29"/>
    <mergeCell ref="D26:E26"/>
    <mergeCell ref="K26:M26"/>
    <mergeCell ref="D27:E27"/>
    <mergeCell ref="K27:M27"/>
    <mergeCell ref="D28:E28"/>
    <mergeCell ref="K28:M28"/>
    <mergeCell ref="D22:E22"/>
    <mergeCell ref="K22:M22"/>
    <mergeCell ref="D23:E23"/>
    <mergeCell ref="K23:M23"/>
    <mergeCell ref="D21:E21"/>
    <mergeCell ref="K21:M21"/>
    <mergeCell ref="N7:N19"/>
    <mergeCell ref="I9:J12"/>
    <mergeCell ref="C10:C13"/>
    <mergeCell ref="F10:H15"/>
    <mergeCell ref="I13:J16"/>
    <mergeCell ref="C14:C15"/>
    <mergeCell ref="C16:C17"/>
    <mergeCell ref="A6:A19"/>
    <mergeCell ref="F6:H6"/>
    <mergeCell ref="I6:J6"/>
    <mergeCell ref="K6:M6"/>
    <mergeCell ref="C7:C9"/>
    <mergeCell ref="F7:H9"/>
    <mergeCell ref="I7:J7"/>
    <mergeCell ref="D7:E18"/>
    <mergeCell ref="K7:M18"/>
  </mergeCells>
  <pageMargins left="0.7" right="0.7" top="0.75" bottom="0.75" header="0.51180555555555496" footer="0.51180555555555496"/>
  <pageSetup paperSize="9" scale="87" firstPageNumber="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M165"/>
  <sheetViews>
    <sheetView showGridLines="0" view="pageBreakPreview" topLeftCell="A5" zoomScale="110" zoomScaleNormal="100" zoomScaleSheetLayoutView="110" zoomScalePageLayoutView="95" workbookViewId="0">
      <selection activeCell="W43" sqref="W43"/>
    </sheetView>
  </sheetViews>
  <sheetFormatPr baseColWidth="10" defaultColWidth="4" defaultRowHeight="11" x14ac:dyDescent="0.15"/>
  <cols>
    <col min="1" max="1" width="11.75" style="99" customWidth="1"/>
    <col min="2" max="3" width="3.25" style="100" customWidth="1"/>
    <col min="4" max="4" width="3.25" style="101" customWidth="1"/>
    <col min="5" max="6" width="3.25" style="100" customWidth="1"/>
    <col min="7" max="7" width="3.25" style="102" customWidth="1"/>
    <col min="8" max="8" width="4" style="102" customWidth="1"/>
    <col min="9" max="9" width="5" style="102" customWidth="1"/>
    <col min="10" max="10" width="4.25" style="102" customWidth="1"/>
    <col min="11" max="11" width="3.25" style="102" customWidth="1"/>
    <col min="12" max="12" width="4.25" style="102" customWidth="1"/>
    <col min="13" max="13" width="4.25" style="100" customWidth="1"/>
    <col min="14" max="14" width="6.25" style="100" customWidth="1"/>
    <col min="15" max="16" width="5.25" style="100" customWidth="1"/>
    <col min="17" max="17" width="6.25" style="100" customWidth="1"/>
    <col min="18" max="18" width="7.25" style="100" customWidth="1"/>
    <col min="19" max="19" width="4.75" style="100" customWidth="1"/>
    <col min="20" max="20" width="7.25" style="100" customWidth="1"/>
    <col min="21" max="21" width="0.75" style="100" customWidth="1"/>
    <col min="22" max="22" width="5" style="100" customWidth="1"/>
    <col min="23" max="23" width="4" style="100" customWidth="1"/>
    <col min="24" max="24" width="8.75" style="102" customWidth="1"/>
    <col min="25" max="26" width="3.75" style="102" customWidth="1"/>
    <col min="27" max="27" width="3.75" style="100" customWidth="1"/>
    <col min="28" max="28" width="4.25" style="100" customWidth="1"/>
    <col min="29" max="29" width="3.75" style="100" customWidth="1"/>
    <col min="30" max="30" width="5.75" style="102" customWidth="1"/>
    <col min="31" max="33" width="4.25" style="102" customWidth="1"/>
    <col min="34" max="35" width="3.75" style="102" customWidth="1"/>
    <col min="36" max="36" width="4.25" style="100" customWidth="1"/>
    <col min="37" max="38" width="3.75" style="103" customWidth="1"/>
    <col min="39" max="39" width="3.75" style="104" customWidth="1"/>
    <col min="40" max="40" width="3.75" style="100" customWidth="1"/>
    <col min="41" max="41" width="4.25" style="100" customWidth="1"/>
    <col min="42" max="42" width="5.25" style="100" customWidth="1"/>
    <col min="43" max="43" width="4.25" style="100" customWidth="1"/>
    <col min="44" max="45" width="5.75" style="100" customWidth="1"/>
    <col min="46" max="46" width="4.25" style="100" customWidth="1"/>
    <col min="47" max="16384" width="4" style="100"/>
  </cols>
  <sheetData>
    <row r="1" spans="1:46" s="923" customFormat="1" ht="24.75" customHeight="1" x14ac:dyDescent="0.2">
      <c r="A1" s="913">
        <v>3</v>
      </c>
      <c r="B1" s="914" t="s">
        <v>110</v>
      </c>
      <c r="C1" s="914"/>
      <c r="D1" s="915"/>
      <c r="E1" s="915"/>
      <c r="F1" s="916"/>
      <c r="G1" s="916"/>
      <c r="H1" s="916"/>
      <c r="I1" s="916"/>
      <c r="J1" s="916"/>
      <c r="K1" s="916"/>
      <c r="L1" s="917"/>
      <c r="M1" s="917"/>
      <c r="N1" s="917"/>
      <c r="O1" s="917"/>
      <c r="P1" s="917"/>
      <c r="Q1" s="917"/>
      <c r="R1" s="917"/>
      <c r="S1" s="917"/>
      <c r="T1" s="917"/>
      <c r="U1" s="917"/>
      <c r="V1" s="917"/>
      <c r="W1" s="917"/>
      <c r="X1" s="917"/>
      <c r="Y1" s="917"/>
      <c r="Z1" s="917"/>
      <c r="AA1" s="917"/>
      <c r="AB1" s="917"/>
      <c r="AC1" s="918"/>
      <c r="AD1" s="917"/>
      <c r="AE1" s="917"/>
      <c r="AF1" s="917"/>
      <c r="AG1" s="917"/>
      <c r="AH1" s="917"/>
      <c r="AI1" s="917"/>
      <c r="AJ1" s="917"/>
      <c r="AK1" s="917"/>
      <c r="AL1" s="917"/>
      <c r="AM1" s="917"/>
      <c r="AN1" s="917"/>
      <c r="AO1" s="917"/>
      <c r="AP1" s="917"/>
      <c r="AQ1" s="917"/>
      <c r="AR1" s="917"/>
      <c r="AS1" s="917"/>
      <c r="AT1" s="919"/>
    </row>
    <row r="2" spans="1:46" s="105" customFormat="1" ht="6" customHeight="1" x14ac:dyDescent="0.2">
      <c r="A2" s="106"/>
      <c r="B2" s="107"/>
      <c r="C2" s="107"/>
      <c r="D2" s="108"/>
      <c r="E2" s="108"/>
      <c r="F2" s="109"/>
      <c r="G2" s="109"/>
      <c r="H2" s="109"/>
      <c r="I2" s="109"/>
      <c r="J2" s="109"/>
      <c r="K2" s="109"/>
      <c r="L2" s="110"/>
      <c r="M2" s="110"/>
      <c r="N2" s="110"/>
      <c r="O2" s="110"/>
      <c r="P2" s="110"/>
      <c r="Q2" s="110"/>
      <c r="R2" s="110"/>
      <c r="S2" s="110"/>
      <c r="T2" s="110"/>
      <c r="U2" s="110"/>
      <c r="V2" s="110"/>
      <c r="W2" s="110"/>
      <c r="X2" s="110"/>
      <c r="Y2" s="110"/>
      <c r="Z2" s="110"/>
      <c r="AA2" s="110"/>
      <c r="AB2" s="110"/>
      <c r="AC2" s="111"/>
      <c r="AD2" s="110"/>
      <c r="AE2" s="110"/>
      <c r="AF2" s="110"/>
      <c r="AG2" s="110"/>
      <c r="AH2" s="110"/>
      <c r="AI2" s="110"/>
      <c r="AJ2" s="110"/>
      <c r="AK2" s="110"/>
      <c r="AL2" s="110"/>
      <c r="AM2" s="110"/>
      <c r="AN2" s="110"/>
      <c r="AO2" s="110"/>
      <c r="AP2" s="110"/>
      <c r="AQ2" s="110"/>
      <c r="AR2" s="110"/>
      <c r="AS2" s="110"/>
      <c r="AT2" s="112"/>
    </row>
    <row r="3" spans="1:46" s="125" customFormat="1" ht="12.75" customHeight="1" x14ac:dyDescent="0.15">
      <c r="A3" s="113" t="s">
        <v>111</v>
      </c>
      <c r="B3" s="114"/>
      <c r="C3" s="114"/>
      <c r="D3" s="115"/>
      <c r="E3" s="114"/>
      <c r="F3" s="114"/>
      <c r="G3" s="114"/>
      <c r="H3" s="114"/>
      <c r="I3" s="114"/>
      <c r="J3" s="114"/>
      <c r="K3" s="116"/>
      <c r="L3" s="116"/>
      <c r="M3" s="116"/>
      <c r="N3" s="117"/>
      <c r="O3" s="117"/>
      <c r="P3" s="117"/>
      <c r="Q3" s="117"/>
      <c r="R3" s="117"/>
      <c r="S3" s="117"/>
      <c r="T3" s="117"/>
      <c r="U3" s="118"/>
      <c r="V3" s="114"/>
      <c r="W3" s="114"/>
      <c r="X3" s="119"/>
      <c r="Y3" s="120"/>
      <c r="Z3" s="116"/>
      <c r="AA3" s="116"/>
      <c r="AB3" s="114"/>
      <c r="AC3" s="114"/>
      <c r="AD3" s="121"/>
      <c r="AE3" s="116"/>
      <c r="AF3" s="116"/>
      <c r="AG3" s="116"/>
      <c r="AH3" s="122"/>
      <c r="AI3" s="123"/>
      <c r="AJ3" s="116"/>
      <c r="AK3" s="116"/>
      <c r="AL3" s="116"/>
      <c r="AM3" s="116"/>
      <c r="AN3" s="116"/>
      <c r="AO3" s="116"/>
      <c r="AP3" s="116"/>
      <c r="AQ3" s="114"/>
      <c r="AR3" s="114"/>
      <c r="AS3" s="114"/>
      <c r="AT3" s="124"/>
    </row>
    <row r="4" spans="1:46" s="125" customFormat="1" ht="12.75" customHeight="1" x14ac:dyDescent="0.15">
      <c r="A4" s="113" t="s">
        <v>43</v>
      </c>
      <c r="B4" s="114"/>
      <c r="C4" s="114"/>
      <c r="D4" s="115"/>
      <c r="E4" s="114"/>
      <c r="F4" s="114"/>
      <c r="G4" s="114"/>
      <c r="H4" s="114"/>
      <c r="I4" s="114"/>
      <c r="J4" s="114"/>
      <c r="K4" s="116"/>
      <c r="L4" s="116"/>
      <c r="M4" s="116"/>
      <c r="N4" s="1564"/>
      <c r="O4" s="1564"/>
      <c r="P4" s="1564"/>
      <c r="Q4" s="1564"/>
      <c r="R4" s="1564"/>
      <c r="S4" s="1564"/>
      <c r="T4" s="1564"/>
      <c r="U4" s="118"/>
      <c r="V4" s="114"/>
      <c r="W4" s="114"/>
      <c r="X4" s="126"/>
      <c r="Y4" s="126"/>
      <c r="Z4" s="126"/>
      <c r="AA4" s="126"/>
      <c r="AB4" s="126"/>
      <c r="AC4" s="126"/>
      <c r="AD4" s="126"/>
      <c r="AE4" s="126"/>
      <c r="AF4" s="126"/>
      <c r="AG4" s="126"/>
      <c r="AH4" s="126"/>
      <c r="AI4" s="126"/>
      <c r="AJ4" s="126"/>
      <c r="AK4" s="116"/>
      <c r="AL4" s="116"/>
      <c r="AM4" s="116"/>
      <c r="AN4" s="116"/>
      <c r="AO4" s="116"/>
      <c r="AP4" s="116"/>
      <c r="AQ4" s="126"/>
      <c r="AR4" s="126"/>
      <c r="AS4" s="126"/>
      <c r="AT4" s="127"/>
    </row>
    <row r="5" spans="1:46" s="103" customFormat="1" ht="12.75" customHeight="1" x14ac:dyDescent="0.15">
      <c r="A5" s="128"/>
      <c r="B5" s="116"/>
      <c r="C5" s="116"/>
      <c r="D5" s="157"/>
      <c r="E5" s="116"/>
      <c r="F5" s="116"/>
      <c r="G5" s="116"/>
      <c r="H5" s="116"/>
      <c r="I5" s="116"/>
      <c r="J5" s="116"/>
      <c r="K5" s="116"/>
      <c r="L5" s="116"/>
      <c r="M5" s="116"/>
      <c r="N5" s="116"/>
      <c r="O5" s="116"/>
      <c r="P5" s="116"/>
      <c r="Q5" s="116"/>
      <c r="R5" s="116"/>
      <c r="S5" s="116"/>
      <c r="T5" s="116"/>
      <c r="U5" s="116"/>
      <c r="V5" s="116"/>
      <c r="W5" s="116"/>
      <c r="X5" s="116"/>
      <c r="Y5" s="116"/>
      <c r="Z5" s="116"/>
      <c r="AA5" s="116"/>
      <c r="AB5" s="116"/>
      <c r="AC5" s="116"/>
      <c r="AD5" s="116"/>
      <c r="AE5" s="116"/>
      <c r="AF5" s="116"/>
      <c r="AG5" s="116"/>
      <c r="AH5" s="116"/>
      <c r="AI5" s="116"/>
      <c r="AJ5" s="116"/>
      <c r="AK5" s="116"/>
      <c r="AL5" s="116"/>
      <c r="AM5" s="157"/>
      <c r="AN5" s="116"/>
      <c r="AO5" s="116"/>
      <c r="AP5" s="116"/>
      <c r="AQ5" s="116"/>
      <c r="AR5" s="116"/>
      <c r="AS5" s="116"/>
      <c r="AT5" s="129"/>
    </row>
    <row r="6" spans="1:46" s="103" customFormat="1" ht="24.75" customHeight="1" x14ac:dyDescent="0.15">
      <c r="A6" s="159">
        <f>-A1-0.01</f>
        <v>-3.01</v>
      </c>
      <c r="B6" s="3647" t="s">
        <v>112</v>
      </c>
      <c r="C6" s="3647"/>
      <c r="D6" s="3647"/>
      <c r="E6" s="3647"/>
      <c r="F6" s="3647"/>
      <c r="G6" s="3647"/>
      <c r="H6" s="3647"/>
      <c r="I6" s="3647"/>
      <c r="J6" s="3647"/>
      <c r="K6" s="3647"/>
      <c r="L6" s="3647"/>
      <c r="M6" s="3647"/>
      <c r="N6" s="3647"/>
      <c r="O6" s="3647"/>
      <c r="P6" s="3647"/>
      <c r="Q6" s="3647"/>
      <c r="R6" s="3647"/>
      <c r="S6" s="3647"/>
      <c r="T6" s="3647"/>
      <c r="U6" s="3647"/>
      <c r="V6" s="3647"/>
      <c r="W6" s="3647"/>
      <c r="X6" s="155">
        <f>A30-0.01</f>
        <v>-3.0599999999999987</v>
      </c>
      <c r="Y6" s="3648" t="s">
        <v>113</v>
      </c>
      <c r="Z6" s="3648"/>
      <c r="AA6" s="3648"/>
      <c r="AB6" s="3648"/>
      <c r="AC6" s="3648"/>
      <c r="AD6" s="3648"/>
      <c r="AE6" s="3648"/>
      <c r="AF6" s="3648"/>
      <c r="AG6" s="3648"/>
      <c r="AH6" s="3648"/>
      <c r="AI6" s="3648"/>
      <c r="AJ6" s="3648"/>
      <c r="AK6" s="3648"/>
      <c r="AL6" s="3648"/>
      <c r="AM6" s="3648"/>
      <c r="AN6" s="3648"/>
      <c r="AO6" s="3648"/>
      <c r="AP6" s="3648"/>
      <c r="AQ6" s="3648"/>
      <c r="AR6" s="3648"/>
      <c r="AS6" s="3648"/>
      <c r="AT6" s="130"/>
    </row>
    <row r="7" spans="1:46" s="103" customFormat="1" ht="12.75" customHeight="1" x14ac:dyDescent="0.15">
      <c r="A7" s="159"/>
      <c r="B7" s="1706"/>
      <c r="C7" s="156"/>
      <c r="D7" s="1707"/>
      <c r="E7" s="156"/>
      <c r="F7" s="156"/>
      <c r="G7" s="156"/>
      <c r="H7" s="156"/>
      <c r="I7" s="156"/>
      <c r="J7" s="156"/>
      <c r="K7" s="156"/>
      <c r="L7" s="156"/>
      <c r="M7" s="156"/>
      <c r="N7" s="156"/>
      <c r="O7" s="156"/>
      <c r="P7" s="156"/>
      <c r="Q7" s="156"/>
      <c r="R7" s="156"/>
      <c r="S7" s="156"/>
      <c r="T7" s="156"/>
      <c r="U7" s="156"/>
      <c r="V7" s="156"/>
      <c r="W7" s="156"/>
      <c r="X7" s="156"/>
      <c r="Y7" s="3648"/>
      <c r="Z7" s="3648"/>
      <c r="AA7" s="3648"/>
      <c r="AB7" s="3648"/>
      <c r="AC7" s="3648"/>
      <c r="AD7" s="3648"/>
      <c r="AE7" s="3648"/>
      <c r="AF7" s="3648"/>
      <c r="AG7" s="3648"/>
      <c r="AH7" s="3648"/>
      <c r="AI7" s="3648"/>
      <c r="AJ7" s="3648"/>
      <c r="AK7" s="3648"/>
      <c r="AL7" s="3648"/>
      <c r="AM7" s="3648"/>
      <c r="AN7" s="3648"/>
      <c r="AO7" s="3648"/>
      <c r="AP7" s="3648"/>
      <c r="AQ7" s="3648"/>
      <c r="AR7" s="3648"/>
      <c r="AS7" s="3648"/>
      <c r="AT7" s="130"/>
    </row>
    <row r="8" spans="1:46" s="103" customFormat="1" ht="12.75" customHeight="1" x14ac:dyDescent="0.15">
      <c r="A8" s="1708"/>
      <c r="B8" s="131" t="s">
        <v>114</v>
      </c>
      <c r="C8" s="131"/>
      <c r="D8" s="131"/>
      <c r="E8" s="131"/>
      <c r="F8" s="131">
        <v>1</v>
      </c>
      <c r="G8" s="156"/>
      <c r="H8" s="156"/>
      <c r="I8" s="156"/>
      <c r="J8" s="156"/>
      <c r="K8" s="156"/>
      <c r="L8" s="156"/>
      <c r="M8" s="156"/>
      <c r="N8" s="156"/>
      <c r="O8" s="1709"/>
      <c r="P8" s="156"/>
      <c r="Q8" s="156"/>
      <c r="R8" s="156"/>
      <c r="S8" s="156"/>
      <c r="T8" s="156"/>
      <c r="U8" s="156"/>
      <c r="V8" s="156"/>
      <c r="W8" s="156"/>
      <c r="X8" s="156"/>
      <c r="Y8" s="197"/>
      <c r="Z8" s="197"/>
      <c r="AA8" s="197"/>
      <c r="AB8" s="197"/>
      <c r="AC8" s="197"/>
      <c r="AD8" s="197"/>
      <c r="AE8" s="197"/>
      <c r="AF8" s="197"/>
      <c r="AG8" s="197"/>
      <c r="AH8" s="197"/>
      <c r="AI8" s="197"/>
      <c r="AJ8" s="197"/>
      <c r="AK8" s="197"/>
      <c r="AL8" s="197"/>
      <c r="AM8" s="132"/>
      <c r="AN8" s="132"/>
      <c r="AO8" s="132"/>
      <c r="AP8" s="132"/>
      <c r="AQ8" s="132"/>
      <c r="AR8" s="132"/>
      <c r="AS8" s="132"/>
      <c r="AT8" s="130"/>
    </row>
    <row r="9" spans="1:46" s="103" customFormat="1" ht="12.75" customHeight="1" x14ac:dyDescent="0.15">
      <c r="A9" s="1708"/>
      <c r="B9" s="131" t="s">
        <v>108</v>
      </c>
      <c r="C9" s="131"/>
      <c r="D9" s="131"/>
      <c r="E9" s="131"/>
      <c r="F9" s="131">
        <v>2</v>
      </c>
      <c r="G9" s="156"/>
      <c r="H9" s="156" t="s">
        <v>41</v>
      </c>
      <c r="I9" s="3649">
        <f>A18</f>
        <v>-3.0299999999999994</v>
      </c>
      <c r="J9" s="3649"/>
      <c r="K9" s="156"/>
      <c r="L9" s="156"/>
      <c r="M9" s="156"/>
      <c r="N9" s="156"/>
      <c r="O9" s="156"/>
      <c r="P9" s="156"/>
      <c r="Q9" s="156"/>
      <c r="R9" s="156"/>
      <c r="S9" s="156"/>
      <c r="T9" s="156"/>
      <c r="U9" s="156"/>
      <c r="V9" s="156"/>
      <c r="W9" s="156"/>
      <c r="X9" s="155"/>
      <c r="Y9" s="131" t="s">
        <v>114</v>
      </c>
      <c r="Z9" s="131"/>
      <c r="AA9" s="131"/>
      <c r="AB9" s="131"/>
      <c r="AC9" s="131">
        <v>1</v>
      </c>
      <c r="AD9" s="156"/>
      <c r="AE9" s="156"/>
      <c r="AF9" s="156"/>
      <c r="AG9" s="156"/>
      <c r="AH9" s="156"/>
      <c r="AI9" s="156"/>
      <c r="AJ9" s="156"/>
      <c r="AK9" s="156"/>
      <c r="AL9" s="1709"/>
      <c r="AM9" s="1706"/>
      <c r="AN9" s="1706"/>
      <c r="AO9" s="156"/>
      <c r="AP9" s="155"/>
      <c r="AQ9" s="156"/>
      <c r="AR9" s="156"/>
      <c r="AS9" s="156"/>
      <c r="AT9" s="130"/>
    </row>
    <row r="10" spans="1:46" s="930" customFormat="1" ht="12.75" customHeight="1" x14ac:dyDescent="0.15">
      <c r="A10" s="1710"/>
      <c r="B10" s="924"/>
      <c r="C10" s="925"/>
      <c r="D10" s="925"/>
      <c r="E10" s="925"/>
      <c r="F10" s="925"/>
      <c r="G10" s="928"/>
      <c r="H10" s="928"/>
      <c r="I10" s="928"/>
      <c r="J10" s="928"/>
      <c r="K10" s="928"/>
      <c r="L10" s="928"/>
      <c r="M10" s="928"/>
      <c r="N10" s="928"/>
      <c r="O10" s="928"/>
      <c r="P10" s="928"/>
      <c r="Q10" s="928"/>
      <c r="R10" s="928"/>
      <c r="S10" s="928"/>
      <c r="T10" s="928"/>
      <c r="U10" s="928"/>
      <c r="V10" s="928"/>
      <c r="W10" s="928"/>
      <c r="X10" s="926"/>
      <c r="Y10" s="927" t="s">
        <v>108</v>
      </c>
      <c r="Z10" s="927"/>
      <c r="AA10" s="927"/>
      <c r="AB10" s="927"/>
      <c r="AC10" s="927">
        <v>2</v>
      </c>
      <c r="AD10" s="928"/>
      <c r="AE10" s="928"/>
      <c r="AF10" s="1566"/>
      <c r="AG10" s="1566"/>
      <c r="AH10" s="928"/>
      <c r="AI10" s="928"/>
      <c r="AJ10" s="928"/>
      <c r="AK10" s="928"/>
      <c r="AL10" s="928"/>
      <c r="AM10" s="1711"/>
      <c r="AN10" s="1711"/>
      <c r="AO10" s="928"/>
      <c r="AP10" s="926"/>
      <c r="AQ10" s="928"/>
      <c r="AR10" s="928"/>
      <c r="AS10" s="928"/>
      <c r="AT10" s="929"/>
    </row>
    <row r="11" spans="1:46" s="103" customFormat="1" ht="12.75" customHeight="1" x14ac:dyDescent="0.15">
      <c r="A11" s="159">
        <f>A6-0.01</f>
        <v>-3.0199999999999996</v>
      </c>
      <c r="B11" s="133" t="s">
        <v>115</v>
      </c>
      <c r="C11" s="156"/>
      <c r="D11" s="1707"/>
      <c r="E11" s="156"/>
      <c r="F11" s="156"/>
      <c r="G11" s="156"/>
      <c r="H11" s="156"/>
      <c r="I11" s="156"/>
      <c r="J11" s="156"/>
      <c r="K11" s="156"/>
      <c r="L11" s="156"/>
      <c r="M11" s="156"/>
      <c r="N11" s="156"/>
      <c r="O11" s="156"/>
      <c r="P11" s="156"/>
      <c r="Q11" s="156"/>
      <c r="R11" s="156"/>
      <c r="S11" s="156"/>
      <c r="T11" s="156"/>
      <c r="U11" s="156"/>
      <c r="V11" s="156"/>
      <c r="W11" s="156"/>
      <c r="X11" s="1558"/>
      <c r="Y11" s="1558"/>
      <c r="Z11" s="1558"/>
      <c r="AA11" s="1558"/>
      <c r="AB11" s="1558"/>
      <c r="AC11" s="1558"/>
      <c r="AD11" s="1558"/>
      <c r="AE11" s="1558"/>
      <c r="AF11" s="1558"/>
      <c r="AG11" s="1558"/>
      <c r="AH11" s="1558"/>
      <c r="AI11" s="1558"/>
      <c r="AJ11" s="1558"/>
      <c r="AK11" s="1558"/>
      <c r="AL11" s="1558"/>
      <c r="AM11" s="1558"/>
      <c r="AN11" s="1558"/>
      <c r="AO11" s="1558"/>
      <c r="AP11" s="1558"/>
      <c r="AQ11" s="1558"/>
      <c r="AR11" s="1558"/>
      <c r="AS11" s="1558"/>
      <c r="AT11" s="130"/>
    </row>
    <row r="12" spans="1:46" s="103" customFormat="1" ht="12.75" customHeight="1" x14ac:dyDescent="0.15">
      <c r="A12" s="159"/>
      <c r="B12" s="156"/>
      <c r="C12" s="131" t="s">
        <v>116</v>
      </c>
      <c r="D12" s="131"/>
      <c r="E12" s="131"/>
      <c r="F12" s="131"/>
      <c r="G12" s="131"/>
      <c r="H12" s="131"/>
      <c r="I12" s="131"/>
      <c r="J12" s="154"/>
      <c r="K12" s="156"/>
      <c r="L12" s="156"/>
      <c r="M12" s="1712"/>
      <c r="N12" s="156"/>
      <c r="O12" s="156"/>
      <c r="P12" s="156"/>
      <c r="Q12" s="156"/>
      <c r="R12" s="156"/>
      <c r="S12" s="156"/>
      <c r="T12" s="156"/>
      <c r="U12" s="156"/>
      <c r="V12" s="156"/>
      <c r="W12" s="156"/>
      <c r="X12" s="1558"/>
      <c r="Y12" s="1558"/>
      <c r="Z12" s="1558"/>
      <c r="AA12" s="1558"/>
      <c r="AB12" s="1558"/>
      <c r="AC12" s="1558"/>
      <c r="AD12" s="1558"/>
      <c r="AE12" s="1558"/>
      <c r="AF12" s="1558"/>
      <c r="AG12" s="1558"/>
      <c r="AH12" s="1558"/>
      <c r="AI12" s="1558"/>
      <c r="AJ12" s="1558"/>
      <c r="AK12" s="1558"/>
      <c r="AL12" s="1558"/>
      <c r="AM12" s="1558"/>
      <c r="AN12" s="1558"/>
      <c r="AO12" s="1558"/>
      <c r="AP12" s="1558"/>
      <c r="AQ12" s="1558"/>
      <c r="AR12" s="1558"/>
      <c r="AS12" s="1558"/>
      <c r="AT12" s="130"/>
    </row>
    <row r="13" spans="1:46" ht="12.75" customHeight="1" x14ac:dyDescent="0.15">
      <c r="A13" s="3587"/>
      <c r="B13" s="3587"/>
      <c r="C13" s="131" t="s">
        <v>117</v>
      </c>
      <c r="D13" s="131"/>
      <c r="E13" s="131"/>
      <c r="F13" s="131"/>
      <c r="G13" s="131"/>
      <c r="H13" s="131"/>
      <c r="I13" s="131"/>
      <c r="J13" s="154"/>
      <c r="K13" s="156"/>
      <c r="L13" s="156"/>
      <c r="M13" s="1712"/>
      <c r="N13" s="156"/>
      <c r="O13" s="131" t="s">
        <v>114</v>
      </c>
      <c r="P13" s="131"/>
      <c r="Q13" s="131"/>
      <c r="R13" s="131"/>
      <c r="S13" s="131">
        <v>1</v>
      </c>
      <c r="T13" s="156"/>
      <c r="U13" s="156"/>
      <c r="V13" s="156"/>
      <c r="W13" s="156"/>
      <c r="X13" s="155">
        <f>X6-0.01</f>
        <v>-3.0699999999999985</v>
      </c>
      <c r="Y13" s="3648" t="s">
        <v>118</v>
      </c>
      <c r="Z13" s="3648"/>
      <c r="AA13" s="3648"/>
      <c r="AB13" s="3648"/>
      <c r="AC13" s="3648"/>
      <c r="AD13" s="3648"/>
      <c r="AE13" s="3648"/>
      <c r="AF13" s="3648"/>
      <c r="AG13" s="3648"/>
      <c r="AH13" s="3648"/>
      <c r="AI13" s="3648"/>
      <c r="AJ13" s="3648"/>
      <c r="AK13" s="3648"/>
      <c r="AL13" s="3648"/>
      <c r="AM13" s="3648"/>
      <c r="AN13" s="3648"/>
      <c r="AO13" s="3648"/>
      <c r="AP13" s="3648"/>
      <c r="AQ13" s="3648"/>
      <c r="AR13" s="3648"/>
      <c r="AS13" s="3648"/>
      <c r="AT13" s="130"/>
    </row>
    <row r="14" spans="1:46" ht="12.75" customHeight="1" x14ac:dyDescent="0.15">
      <c r="A14" s="3587"/>
      <c r="B14" s="3587"/>
      <c r="C14" s="131" t="s">
        <v>119</v>
      </c>
      <c r="D14" s="131"/>
      <c r="E14" s="131"/>
      <c r="F14" s="131"/>
      <c r="G14" s="131"/>
      <c r="H14" s="131"/>
      <c r="I14" s="131"/>
      <c r="J14" s="154"/>
      <c r="K14" s="156"/>
      <c r="L14" s="156"/>
      <c r="M14" s="1712"/>
      <c r="N14" s="156"/>
      <c r="O14" s="131" t="s">
        <v>108</v>
      </c>
      <c r="P14" s="131"/>
      <c r="Q14" s="131"/>
      <c r="R14" s="131"/>
      <c r="S14" s="131">
        <v>2</v>
      </c>
      <c r="T14" s="1713"/>
      <c r="U14" s="1714"/>
      <c r="V14" s="1714"/>
      <c r="W14" s="1714"/>
      <c r="X14" s="156"/>
      <c r="Y14" s="3648"/>
      <c r="Z14" s="3648"/>
      <c r="AA14" s="3648"/>
      <c r="AB14" s="3648"/>
      <c r="AC14" s="3648"/>
      <c r="AD14" s="3648"/>
      <c r="AE14" s="3648"/>
      <c r="AF14" s="3648"/>
      <c r="AG14" s="3648"/>
      <c r="AH14" s="3648"/>
      <c r="AI14" s="3648"/>
      <c r="AJ14" s="3648"/>
      <c r="AK14" s="3648"/>
      <c r="AL14" s="3648"/>
      <c r="AM14" s="3648"/>
      <c r="AN14" s="3648"/>
      <c r="AO14" s="3648"/>
      <c r="AP14" s="3648"/>
      <c r="AQ14" s="3648"/>
      <c r="AR14" s="3648"/>
      <c r="AS14" s="3648"/>
      <c r="AT14" s="130"/>
    </row>
    <row r="15" spans="1:46" ht="12.75" customHeight="1" x14ac:dyDescent="0.15">
      <c r="A15" s="3587"/>
      <c r="B15" s="3587"/>
      <c r="C15" s="156" t="s">
        <v>120</v>
      </c>
      <c r="D15" s="131"/>
      <c r="E15" s="131"/>
      <c r="F15" s="131"/>
      <c r="G15" s="131"/>
      <c r="H15" s="131"/>
      <c r="I15" s="131"/>
      <c r="J15" s="154"/>
      <c r="K15" s="156"/>
      <c r="L15" s="156"/>
      <c r="M15" s="1712"/>
      <c r="N15" s="156"/>
      <c r="O15" s="156"/>
      <c r="P15" s="156"/>
      <c r="Q15" s="156"/>
      <c r="R15" s="156"/>
      <c r="S15" s="134"/>
      <c r="T15" s="1713"/>
      <c r="U15" s="1714"/>
      <c r="V15" s="1714"/>
      <c r="W15" s="1714"/>
      <c r="X15" s="156"/>
      <c r="Y15" s="197"/>
      <c r="Z15" s="197"/>
      <c r="AA15" s="197"/>
      <c r="AB15" s="197"/>
      <c r="AC15" s="197"/>
      <c r="AD15" s="197"/>
      <c r="AE15" s="197"/>
      <c r="AF15" s="197"/>
      <c r="AG15" s="197"/>
      <c r="AH15" s="197"/>
      <c r="AI15" s="197"/>
      <c r="AJ15" s="197"/>
      <c r="AK15" s="197"/>
      <c r="AL15" s="197"/>
      <c r="AM15" s="132"/>
      <c r="AN15" s="132"/>
      <c r="AO15" s="132"/>
      <c r="AP15" s="132"/>
      <c r="AQ15" s="132"/>
      <c r="AR15" s="132"/>
      <c r="AS15" s="132"/>
      <c r="AT15" s="130"/>
    </row>
    <row r="16" spans="1:46" ht="12.75" customHeight="1" x14ac:dyDescent="0.15">
      <c r="A16" s="159"/>
      <c r="B16" s="135"/>
      <c r="C16" s="131" t="s">
        <v>121</v>
      </c>
      <c r="D16" s="131"/>
      <c r="E16" s="131"/>
      <c r="F16" s="131"/>
      <c r="G16" s="131"/>
      <c r="H16" s="131"/>
      <c r="I16" s="131"/>
      <c r="J16" s="154"/>
      <c r="K16" s="156"/>
      <c r="L16" s="156"/>
      <c r="M16" s="1712"/>
      <c r="N16" s="156"/>
      <c r="O16" s="156"/>
      <c r="P16" s="156"/>
      <c r="Q16" s="156"/>
      <c r="R16" s="156"/>
      <c r="S16" s="134"/>
      <c r="T16" s="1713"/>
      <c r="U16" s="1714"/>
      <c r="V16" s="1714"/>
      <c r="W16" s="1714"/>
      <c r="X16" s="155"/>
      <c r="Y16" s="131" t="s">
        <v>114</v>
      </c>
      <c r="Z16" s="131"/>
      <c r="AA16" s="131"/>
      <c r="AB16" s="131"/>
      <c r="AC16" s="131">
        <v>1</v>
      </c>
      <c r="AD16" s="156"/>
      <c r="AE16" s="156"/>
      <c r="AF16" s="156"/>
      <c r="AG16" s="156"/>
      <c r="AH16" s="156"/>
      <c r="AI16" s="156"/>
      <c r="AJ16" s="156"/>
      <c r="AK16" s="156"/>
      <c r="AL16" s="1709"/>
      <c r="AM16" s="1706"/>
      <c r="AN16" s="1706"/>
      <c r="AO16" s="156"/>
      <c r="AP16" s="155"/>
      <c r="AQ16" s="156"/>
      <c r="AR16" s="156"/>
      <c r="AS16" s="156"/>
      <c r="AT16" s="130"/>
    </row>
    <row r="17" spans="1:46" ht="12.75" customHeight="1" x14ac:dyDescent="0.15">
      <c r="A17" s="159"/>
      <c r="B17" s="135"/>
      <c r="C17" s="135"/>
      <c r="D17" s="135"/>
      <c r="E17" s="156"/>
      <c r="F17" s="156"/>
      <c r="G17" s="156"/>
      <c r="H17" s="156"/>
      <c r="I17" s="156"/>
      <c r="J17" s="156"/>
      <c r="K17" s="156"/>
      <c r="L17" s="156"/>
      <c r="M17" s="156"/>
      <c r="N17" s="156"/>
      <c r="O17" s="156"/>
      <c r="P17" s="156"/>
      <c r="Q17" s="156"/>
      <c r="R17" s="156"/>
      <c r="S17" s="134"/>
      <c r="T17" s="1713"/>
      <c r="U17" s="1714"/>
      <c r="V17" s="1714"/>
      <c r="W17" s="1714"/>
      <c r="X17" s="155"/>
      <c r="Y17" s="131" t="s">
        <v>108</v>
      </c>
      <c r="Z17" s="131"/>
      <c r="AA17" s="131"/>
      <c r="AB17" s="131"/>
      <c r="AC17" s="131">
        <v>2</v>
      </c>
      <c r="AD17" s="156"/>
      <c r="AE17" s="156"/>
      <c r="AF17" s="1560"/>
      <c r="AG17" s="1560"/>
      <c r="AH17" s="156"/>
      <c r="AI17" s="156"/>
      <c r="AJ17" s="156"/>
      <c r="AK17" s="156"/>
      <c r="AL17" s="156"/>
      <c r="AM17" s="1706"/>
      <c r="AN17" s="1706"/>
      <c r="AO17" s="156"/>
      <c r="AP17" s="155"/>
      <c r="AQ17" s="156"/>
      <c r="AR17" s="156"/>
      <c r="AS17" s="156"/>
      <c r="AT17" s="130"/>
    </row>
    <row r="18" spans="1:46" ht="12.75" customHeight="1" x14ac:dyDescent="0.15">
      <c r="A18" s="159">
        <f>A11-0.01</f>
        <v>-3.0299999999999994</v>
      </c>
      <c r="B18" s="3648" t="s">
        <v>122</v>
      </c>
      <c r="C18" s="3648"/>
      <c r="D18" s="3648"/>
      <c r="E18" s="3648"/>
      <c r="F18" s="3648"/>
      <c r="G18" s="3648"/>
      <c r="H18" s="3648"/>
      <c r="I18" s="3648"/>
      <c r="J18" s="3648"/>
      <c r="K18" s="3648"/>
      <c r="L18" s="3648"/>
      <c r="M18" s="3648"/>
      <c r="N18" s="3648"/>
      <c r="O18" s="3648"/>
      <c r="P18" s="3648"/>
      <c r="Q18" s="3648"/>
      <c r="R18" s="3648"/>
      <c r="S18" s="3648"/>
      <c r="T18" s="3648"/>
      <c r="U18" s="3648"/>
      <c r="V18" s="3648"/>
      <c r="W18" s="1714"/>
      <c r="X18" s="1558"/>
      <c r="Y18" s="1558"/>
      <c r="Z18" s="1558"/>
      <c r="AA18" s="1558"/>
      <c r="AB18" s="1558"/>
      <c r="AC18" s="1558"/>
      <c r="AD18" s="1558"/>
      <c r="AE18" s="1558"/>
      <c r="AF18" s="1558"/>
      <c r="AG18" s="1558"/>
      <c r="AH18" s="1558"/>
      <c r="AI18" s="1558"/>
      <c r="AJ18" s="1558"/>
      <c r="AK18" s="1558"/>
      <c r="AL18" s="1558"/>
      <c r="AM18" s="1558"/>
      <c r="AN18" s="1558"/>
      <c r="AO18" s="1558"/>
      <c r="AP18" s="1558"/>
      <c r="AQ18" s="1558"/>
      <c r="AR18" s="1558"/>
      <c r="AS18" s="1558"/>
      <c r="AT18" s="130"/>
    </row>
    <row r="19" spans="1:46" ht="12.75" customHeight="1" x14ac:dyDescent="0.15">
      <c r="A19" s="1715"/>
      <c r="B19" s="3648"/>
      <c r="C19" s="3648"/>
      <c r="D19" s="3648"/>
      <c r="E19" s="3648"/>
      <c r="F19" s="3648"/>
      <c r="G19" s="3648"/>
      <c r="H19" s="3648"/>
      <c r="I19" s="3648"/>
      <c r="J19" s="3648"/>
      <c r="K19" s="3648"/>
      <c r="L19" s="3648"/>
      <c r="M19" s="3648"/>
      <c r="N19" s="3648"/>
      <c r="O19" s="3648"/>
      <c r="P19" s="3648"/>
      <c r="Q19" s="3648"/>
      <c r="R19" s="3648"/>
      <c r="S19" s="3648"/>
      <c r="T19" s="3648"/>
      <c r="U19" s="3648"/>
      <c r="V19" s="3648"/>
      <c r="W19" s="1714"/>
      <c r="X19" s="1558"/>
      <c r="Y19" s="1558"/>
      <c r="Z19" s="1558"/>
      <c r="AA19" s="1558"/>
      <c r="AB19" s="1558"/>
      <c r="AC19" s="1558"/>
      <c r="AD19" s="1558"/>
      <c r="AE19" s="1558"/>
      <c r="AF19" s="1558"/>
      <c r="AG19" s="1558"/>
      <c r="AH19" s="1558"/>
      <c r="AI19" s="1558"/>
      <c r="AJ19" s="1558"/>
      <c r="AK19" s="1558"/>
      <c r="AL19" s="1558"/>
      <c r="AM19" s="1558"/>
      <c r="AN19" s="1558"/>
      <c r="AO19" s="1558"/>
      <c r="AP19" s="1558"/>
      <c r="AQ19" s="1558"/>
      <c r="AR19" s="1558"/>
      <c r="AS19" s="1558"/>
      <c r="AT19" s="130"/>
    </row>
    <row r="20" spans="1:46" ht="6.75" customHeight="1" x14ac:dyDescent="0.15">
      <c r="A20" s="1715"/>
      <c r="B20" s="132"/>
      <c r="C20" s="132"/>
      <c r="D20" s="132"/>
      <c r="E20" s="132"/>
      <c r="F20" s="132"/>
      <c r="G20" s="132"/>
      <c r="H20" s="132"/>
      <c r="I20" s="132"/>
      <c r="J20" s="132"/>
      <c r="K20" s="132"/>
      <c r="L20" s="132"/>
      <c r="M20" s="132"/>
      <c r="N20" s="132"/>
      <c r="O20" s="132"/>
      <c r="P20" s="132"/>
      <c r="Q20" s="132"/>
      <c r="R20" s="132"/>
      <c r="S20" s="132"/>
      <c r="T20" s="132"/>
      <c r="U20" s="132"/>
      <c r="V20" s="132"/>
      <c r="W20" s="1714"/>
      <c r="X20" s="156"/>
      <c r="Y20" s="1558"/>
      <c r="Z20" s="1558"/>
      <c r="AA20" s="1558"/>
      <c r="AB20" s="1558"/>
      <c r="AC20" s="1558"/>
      <c r="AD20" s="1558"/>
      <c r="AE20" s="1558"/>
      <c r="AF20" s="1558"/>
      <c r="AG20" s="1558"/>
      <c r="AH20" s="1558"/>
      <c r="AI20" s="1558"/>
      <c r="AJ20" s="1558"/>
      <c r="AK20" s="1558"/>
      <c r="AL20" s="1558"/>
      <c r="AM20" s="1716"/>
      <c r="AN20" s="1716"/>
      <c r="AO20" s="1716"/>
      <c r="AP20" s="1716"/>
      <c r="AQ20" s="1716"/>
      <c r="AR20" s="156"/>
      <c r="AS20" s="156"/>
      <c r="AT20" s="1717"/>
    </row>
    <row r="21" spans="1:46" ht="15" customHeight="1" x14ac:dyDescent="0.15">
      <c r="A21" s="159"/>
      <c r="B21" s="131" t="s">
        <v>114</v>
      </c>
      <c r="C21" s="131"/>
      <c r="D21" s="131"/>
      <c r="E21" s="131"/>
      <c r="F21" s="131">
        <v>1</v>
      </c>
      <c r="G21" s="156"/>
      <c r="H21" s="156"/>
      <c r="I21" s="156"/>
      <c r="J21" s="156"/>
      <c r="K21" s="156"/>
      <c r="L21" s="156"/>
      <c r="M21" s="156"/>
      <c r="N21" s="197"/>
      <c r="O21" s="1709"/>
      <c r="P21" s="1706"/>
      <c r="Q21" s="1706"/>
      <c r="R21" s="156"/>
      <c r="S21" s="155"/>
      <c r="T21" s="156"/>
      <c r="U21" s="156"/>
      <c r="V21" s="156"/>
      <c r="W21" s="1714"/>
      <c r="X21" s="156"/>
      <c r="Y21" s="1558"/>
      <c r="Z21" s="1558"/>
      <c r="AA21" s="1558"/>
      <c r="AB21" s="1558"/>
      <c r="AC21" s="1558"/>
      <c r="AD21" s="1558"/>
      <c r="AE21" s="1558"/>
      <c r="AF21" s="1558"/>
      <c r="AG21" s="1558"/>
      <c r="AH21" s="1558"/>
      <c r="AI21" s="1558"/>
      <c r="AJ21" s="1558"/>
      <c r="AK21" s="1558"/>
      <c r="AL21" s="1558"/>
      <c r="AM21" s="1716"/>
      <c r="AN21" s="1716"/>
      <c r="AO21" s="1716"/>
      <c r="AP21" s="1716"/>
      <c r="AQ21" s="1716"/>
      <c r="AR21" s="156"/>
      <c r="AS21" s="156"/>
      <c r="AT21" s="1717"/>
    </row>
    <row r="22" spans="1:46" ht="15" customHeight="1" x14ac:dyDescent="0.15">
      <c r="A22" s="159"/>
      <c r="B22" s="131" t="s">
        <v>108</v>
      </c>
      <c r="C22" s="131"/>
      <c r="D22" s="131"/>
      <c r="E22" s="131"/>
      <c r="F22" s="131">
        <v>2</v>
      </c>
      <c r="G22" s="156"/>
      <c r="H22" s="3587"/>
      <c r="I22" s="3587"/>
      <c r="J22" s="156"/>
      <c r="K22" s="156"/>
      <c r="L22" s="156"/>
      <c r="M22" s="156"/>
      <c r="N22" s="156"/>
      <c r="O22" s="1706"/>
      <c r="P22" s="1706"/>
      <c r="Q22" s="1706"/>
      <c r="R22" s="156"/>
      <c r="S22" s="155"/>
      <c r="T22" s="156"/>
      <c r="U22" s="156"/>
      <c r="V22" s="156"/>
      <c r="W22" s="1714"/>
      <c r="X22" s="156"/>
      <c r="Y22" s="1558"/>
      <c r="Z22" s="1558"/>
      <c r="AA22" s="1558"/>
      <c r="AB22" s="1558"/>
      <c r="AC22" s="1558"/>
      <c r="AD22" s="1558"/>
      <c r="AE22" s="1558"/>
      <c r="AF22" s="1558"/>
      <c r="AG22" s="1558"/>
      <c r="AH22" s="1558"/>
      <c r="AI22" s="1558"/>
      <c r="AJ22" s="1558"/>
      <c r="AK22" s="1558"/>
      <c r="AL22" s="1558"/>
      <c r="AM22" s="1716"/>
      <c r="AN22" s="1716"/>
      <c r="AO22" s="1716"/>
      <c r="AP22" s="1716"/>
      <c r="AQ22" s="1716"/>
      <c r="AR22" s="156"/>
      <c r="AS22" s="156"/>
      <c r="AT22" s="1717"/>
    </row>
    <row r="23" spans="1:46" ht="12.75" customHeight="1" x14ac:dyDescent="0.15">
      <c r="A23" s="159"/>
      <c r="B23" s="156"/>
      <c r="C23" s="156"/>
      <c r="D23" s="156"/>
      <c r="E23" s="156"/>
      <c r="F23" s="156"/>
      <c r="G23" s="155"/>
      <c r="H23" s="156"/>
      <c r="I23" s="156"/>
      <c r="J23" s="156"/>
      <c r="K23" s="156"/>
      <c r="L23" s="156"/>
      <c r="M23" s="155"/>
      <c r="N23" s="156"/>
      <c r="O23" s="156"/>
      <c r="P23" s="156"/>
      <c r="Q23" s="156"/>
      <c r="R23" s="156"/>
      <c r="S23" s="155"/>
      <c r="T23" s="156"/>
      <c r="U23" s="156"/>
      <c r="V23" s="156"/>
      <c r="W23" s="1714"/>
      <c r="X23" s="156"/>
      <c r="Y23" s="1558"/>
      <c r="Z23" s="1558"/>
      <c r="AA23" s="1558"/>
      <c r="AB23" s="1558"/>
      <c r="AC23" s="1558"/>
      <c r="AD23" s="1558"/>
      <c r="AE23" s="1558"/>
      <c r="AF23" s="1558"/>
      <c r="AG23" s="1558"/>
      <c r="AH23" s="1558"/>
      <c r="AI23" s="1558"/>
      <c r="AJ23" s="1558"/>
      <c r="AK23" s="1558"/>
      <c r="AL23" s="1558"/>
      <c r="AM23" s="1716"/>
      <c r="AN23" s="1716"/>
      <c r="AO23" s="1716"/>
      <c r="AP23" s="1716"/>
      <c r="AQ23" s="1716"/>
      <c r="AR23" s="156"/>
      <c r="AS23" s="156"/>
      <c r="AT23" s="1717"/>
    </row>
    <row r="24" spans="1:46" ht="12.75" customHeight="1" x14ac:dyDescent="0.15">
      <c r="A24" s="159">
        <f>A18-0.01</f>
        <v>-3.0399999999999991</v>
      </c>
      <c r="B24" s="3648" t="s">
        <v>123</v>
      </c>
      <c r="C24" s="3648"/>
      <c r="D24" s="3648"/>
      <c r="E24" s="3648"/>
      <c r="F24" s="3648"/>
      <c r="G24" s="3648"/>
      <c r="H24" s="3648"/>
      <c r="I24" s="3648"/>
      <c r="J24" s="3648"/>
      <c r="K24" s="3648"/>
      <c r="L24" s="3648"/>
      <c r="M24" s="3648"/>
      <c r="N24" s="3648"/>
      <c r="O24" s="3648"/>
      <c r="P24" s="3648"/>
      <c r="Q24" s="3648"/>
      <c r="R24" s="3648"/>
      <c r="S24" s="3648"/>
      <c r="T24" s="3648"/>
      <c r="U24" s="3648"/>
      <c r="V24" s="3648"/>
      <c r="W24" s="1714"/>
      <c r="X24" s="156"/>
      <c r="Y24" s="1558"/>
      <c r="Z24" s="1558"/>
      <c r="AA24" s="1558"/>
      <c r="AB24" s="1558"/>
      <c r="AC24" s="1558"/>
      <c r="AD24" s="1558"/>
      <c r="AE24" s="1558"/>
      <c r="AF24" s="1558"/>
      <c r="AG24" s="1558"/>
      <c r="AH24" s="1558"/>
      <c r="AI24" s="1558"/>
      <c r="AJ24" s="1558"/>
      <c r="AK24" s="1558"/>
      <c r="AL24" s="1558"/>
      <c r="AM24" s="1716"/>
      <c r="AN24" s="1716"/>
      <c r="AO24" s="1716"/>
      <c r="AP24" s="1716"/>
      <c r="AQ24" s="1716"/>
      <c r="AR24" s="156"/>
      <c r="AS24" s="156"/>
      <c r="AT24" s="1717"/>
    </row>
    <row r="25" spans="1:46" ht="15.5" customHeight="1" x14ac:dyDescent="0.15">
      <c r="A25" s="1715"/>
      <c r="B25" s="3648"/>
      <c r="C25" s="3648"/>
      <c r="D25" s="3648"/>
      <c r="E25" s="3648"/>
      <c r="F25" s="3648"/>
      <c r="G25" s="3648"/>
      <c r="H25" s="3648"/>
      <c r="I25" s="3648"/>
      <c r="J25" s="3648"/>
      <c r="K25" s="3648"/>
      <c r="L25" s="3648"/>
      <c r="M25" s="3648"/>
      <c r="N25" s="3648"/>
      <c r="O25" s="3648"/>
      <c r="P25" s="3648"/>
      <c r="Q25" s="3648"/>
      <c r="R25" s="3648"/>
      <c r="S25" s="3648"/>
      <c r="T25" s="3648"/>
      <c r="U25" s="3648"/>
      <c r="V25" s="3648"/>
      <c r="W25" s="1714"/>
      <c r="X25" s="156"/>
      <c r="Y25" s="1558"/>
      <c r="Z25" s="1558"/>
      <c r="AA25" s="1558"/>
      <c r="AB25" s="1558"/>
      <c r="AC25" s="1558"/>
      <c r="AD25" s="1558"/>
      <c r="AE25" s="1558"/>
      <c r="AF25" s="1558"/>
      <c r="AG25" s="1558"/>
      <c r="AH25" s="1558"/>
      <c r="AI25" s="1558"/>
      <c r="AJ25" s="1558"/>
      <c r="AK25" s="1558"/>
      <c r="AL25" s="1558"/>
      <c r="AM25" s="1716"/>
      <c r="AN25" s="1716"/>
      <c r="AO25" s="1716"/>
      <c r="AP25" s="1716"/>
      <c r="AQ25" s="1716"/>
      <c r="AR25" s="156"/>
      <c r="AS25" s="156"/>
      <c r="AT25" s="1717"/>
    </row>
    <row r="26" spans="1:46" ht="10.5" customHeight="1" x14ac:dyDescent="0.15">
      <c r="A26" s="1715"/>
      <c r="B26" s="136"/>
      <c r="C26" s="136"/>
      <c r="D26" s="136"/>
      <c r="E26" s="136"/>
      <c r="F26" s="136"/>
      <c r="G26" s="136"/>
      <c r="H26" s="136"/>
      <c r="I26" s="136"/>
      <c r="J26" s="136"/>
      <c r="K26" s="136"/>
      <c r="L26" s="136"/>
      <c r="M26" s="136"/>
      <c r="N26" s="136"/>
      <c r="O26" s="136"/>
      <c r="P26" s="136"/>
      <c r="Q26" s="136"/>
      <c r="R26" s="132"/>
      <c r="S26" s="132"/>
      <c r="T26" s="132"/>
      <c r="U26" s="132"/>
      <c r="V26" s="132"/>
      <c r="W26" s="1714"/>
      <c r="X26" s="156"/>
      <c r="Y26" s="1558"/>
      <c r="Z26" s="1558"/>
      <c r="AA26" s="1558"/>
      <c r="AB26" s="1558"/>
      <c r="AC26" s="1558"/>
      <c r="AD26" s="1558"/>
      <c r="AE26" s="1558"/>
      <c r="AF26" s="1558"/>
      <c r="AG26" s="1558"/>
      <c r="AH26" s="1558"/>
      <c r="AI26" s="1558"/>
      <c r="AJ26" s="1558"/>
      <c r="AK26" s="1558"/>
      <c r="AL26" s="1558"/>
      <c r="AM26" s="1716"/>
      <c r="AN26" s="1716"/>
      <c r="AO26" s="1716"/>
      <c r="AP26" s="1716"/>
      <c r="AQ26" s="1716"/>
      <c r="AR26" s="156"/>
      <c r="AS26" s="156"/>
      <c r="AT26" s="1717"/>
    </row>
    <row r="27" spans="1:46" ht="14" customHeight="1" x14ac:dyDescent="0.15">
      <c r="A27" s="1715"/>
      <c r="B27" s="131" t="s">
        <v>114</v>
      </c>
      <c r="C27" s="131"/>
      <c r="D27" s="131"/>
      <c r="E27" s="131"/>
      <c r="F27" s="131">
        <v>1</v>
      </c>
      <c r="G27" s="156"/>
      <c r="H27" s="156"/>
      <c r="I27" s="156"/>
      <c r="J27" s="156"/>
      <c r="K27" s="156"/>
      <c r="L27" s="156"/>
      <c r="M27" s="156"/>
      <c r="N27" s="197"/>
      <c r="O27" s="1709"/>
      <c r="P27" s="136"/>
      <c r="Q27" s="136"/>
      <c r="R27" s="132"/>
      <c r="S27" s="132"/>
      <c r="T27" s="132"/>
      <c r="U27" s="132"/>
      <c r="V27" s="132"/>
      <c r="W27" s="1714"/>
      <c r="X27" s="156"/>
      <c r="Y27" s="1558"/>
      <c r="Z27" s="1558"/>
      <c r="AA27" s="1558"/>
      <c r="AB27" s="1558"/>
      <c r="AC27" s="1558"/>
      <c r="AD27" s="1558"/>
      <c r="AE27" s="1558"/>
      <c r="AF27" s="1558"/>
      <c r="AG27" s="1558"/>
      <c r="AH27" s="1558"/>
      <c r="AI27" s="1558"/>
      <c r="AJ27" s="1558"/>
      <c r="AK27" s="1558"/>
      <c r="AL27" s="1558"/>
      <c r="AM27" s="1716"/>
      <c r="AN27" s="1716"/>
      <c r="AO27" s="1716"/>
      <c r="AP27" s="1716"/>
      <c r="AQ27" s="1716"/>
      <c r="AR27" s="156"/>
      <c r="AS27" s="156"/>
      <c r="AT27" s="1717"/>
    </row>
    <row r="28" spans="1:46" ht="14" customHeight="1" x14ac:dyDescent="0.15">
      <c r="A28" s="159"/>
      <c r="B28" s="131" t="s">
        <v>108</v>
      </c>
      <c r="C28" s="131"/>
      <c r="D28" s="131"/>
      <c r="E28" s="131"/>
      <c r="F28" s="131">
        <v>2</v>
      </c>
      <c r="G28" s="156"/>
      <c r="H28" s="3587"/>
      <c r="I28" s="3587"/>
      <c r="J28" s="156"/>
      <c r="K28" s="156"/>
      <c r="L28" s="156"/>
      <c r="M28" s="156"/>
      <c r="N28" s="156"/>
      <c r="O28" s="1706"/>
      <c r="P28" s="1706"/>
      <c r="Q28" s="1706"/>
      <c r="R28" s="156"/>
      <c r="S28" s="155"/>
      <c r="T28" s="156"/>
      <c r="U28" s="156"/>
      <c r="V28" s="156"/>
      <c r="W28" s="1714"/>
      <c r="X28" s="156"/>
      <c r="Y28" s="1558"/>
      <c r="Z28" s="1558"/>
      <c r="AA28" s="1558"/>
      <c r="AB28" s="1558"/>
      <c r="AC28" s="1558"/>
      <c r="AD28" s="1558"/>
      <c r="AE28" s="1558"/>
      <c r="AF28" s="1558"/>
      <c r="AG28" s="1558"/>
      <c r="AH28" s="1558"/>
      <c r="AI28" s="1558"/>
      <c r="AJ28" s="1558"/>
      <c r="AK28" s="1558"/>
      <c r="AL28" s="1558"/>
      <c r="AM28" s="1716"/>
      <c r="AN28" s="1716"/>
      <c r="AO28" s="1716"/>
      <c r="AP28" s="1716"/>
      <c r="AQ28" s="1716"/>
      <c r="AR28" s="156"/>
      <c r="AS28" s="156"/>
      <c r="AT28" s="1717"/>
    </row>
    <row r="29" spans="1:46" ht="12.75" customHeight="1" x14ac:dyDescent="0.15">
      <c r="A29" s="159"/>
      <c r="B29" s="156"/>
      <c r="C29" s="156"/>
      <c r="D29" s="156"/>
      <c r="E29" s="156"/>
      <c r="F29" s="156"/>
      <c r="G29" s="155"/>
      <c r="H29" s="156"/>
      <c r="I29" s="156"/>
      <c r="J29" s="156"/>
      <c r="K29" s="156"/>
      <c r="L29" s="156"/>
      <c r="M29" s="155"/>
      <c r="N29" s="156"/>
      <c r="O29" s="156"/>
      <c r="P29" s="156"/>
      <c r="Q29" s="156"/>
      <c r="R29" s="156"/>
      <c r="S29" s="155"/>
      <c r="T29" s="156"/>
      <c r="U29" s="156"/>
      <c r="V29" s="156"/>
      <c r="W29" s="1714"/>
      <c r="X29" s="156"/>
      <c r="Y29" s="1558"/>
      <c r="Z29" s="1558"/>
      <c r="AA29" s="1558"/>
      <c r="AB29" s="1558"/>
      <c r="AC29" s="1558"/>
      <c r="AD29" s="1558"/>
      <c r="AE29" s="1558"/>
      <c r="AF29" s="1558"/>
      <c r="AG29" s="1558"/>
      <c r="AH29" s="1558"/>
      <c r="AI29" s="1558"/>
      <c r="AJ29" s="1558"/>
      <c r="AK29" s="1558"/>
      <c r="AL29" s="1558"/>
      <c r="AM29" s="1716"/>
      <c r="AN29" s="1716"/>
      <c r="AO29" s="1716"/>
      <c r="AP29" s="1716"/>
      <c r="AQ29" s="1716"/>
      <c r="AR29" s="156"/>
      <c r="AS29" s="156"/>
      <c r="AT29" s="1717"/>
    </row>
    <row r="30" spans="1:46" ht="12.75" customHeight="1" x14ac:dyDescent="0.15">
      <c r="A30" s="159">
        <f>A24-0.01</f>
        <v>-3.0499999999999989</v>
      </c>
      <c r="B30" s="3648" t="s">
        <v>124</v>
      </c>
      <c r="C30" s="3648"/>
      <c r="D30" s="3648"/>
      <c r="E30" s="3648"/>
      <c r="F30" s="3648"/>
      <c r="G30" s="3648"/>
      <c r="H30" s="3648"/>
      <c r="I30" s="3648"/>
      <c r="J30" s="3648"/>
      <c r="K30" s="3648"/>
      <c r="L30" s="3648"/>
      <c r="M30" s="3648"/>
      <c r="N30" s="3648"/>
      <c r="O30" s="3648"/>
      <c r="P30" s="3648"/>
      <c r="Q30" s="3648"/>
      <c r="R30" s="3648"/>
      <c r="S30" s="3648"/>
      <c r="T30" s="3648"/>
      <c r="U30" s="3648"/>
      <c r="V30" s="3648"/>
      <c r="W30" s="1714"/>
      <c r="X30" s="156"/>
      <c r="Y30" s="1558"/>
      <c r="Z30" s="1558"/>
      <c r="AA30" s="1558"/>
      <c r="AB30" s="1558"/>
      <c r="AC30" s="1558"/>
      <c r="AD30" s="1558"/>
      <c r="AE30" s="1558"/>
      <c r="AF30" s="1558"/>
      <c r="AG30" s="1558"/>
      <c r="AH30" s="1558"/>
      <c r="AI30" s="1558"/>
      <c r="AJ30" s="1558"/>
      <c r="AK30" s="1558"/>
      <c r="AL30" s="1558"/>
      <c r="AM30" s="1716"/>
      <c r="AN30" s="1716"/>
      <c r="AO30" s="1716"/>
      <c r="AP30" s="1716"/>
      <c r="AQ30" s="1716"/>
      <c r="AR30" s="156"/>
      <c r="AS30" s="156"/>
      <c r="AT30" s="1717"/>
    </row>
    <row r="31" spans="1:46" ht="12.75" customHeight="1" x14ac:dyDescent="0.15">
      <c r="A31" s="1715"/>
      <c r="B31" s="3648"/>
      <c r="C31" s="3648"/>
      <c r="D31" s="3648"/>
      <c r="E31" s="3648"/>
      <c r="F31" s="3648"/>
      <c r="G31" s="3648"/>
      <c r="H31" s="3648"/>
      <c r="I31" s="3648"/>
      <c r="J31" s="3648"/>
      <c r="K31" s="3648"/>
      <c r="L31" s="3648"/>
      <c r="M31" s="3648"/>
      <c r="N31" s="3648"/>
      <c r="O31" s="3648"/>
      <c r="P31" s="3648"/>
      <c r="Q31" s="3648"/>
      <c r="R31" s="3648"/>
      <c r="S31" s="3648"/>
      <c r="T31" s="3648"/>
      <c r="U31" s="3648"/>
      <c r="V31" s="3648"/>
      <c r="W31" s="1714"/>
      <c r="X31" s="156"/>
      <c r="Y31" s="1558"/>
      <c r="Z31" s="1558"/>
      <c r="AA31" s="1558"/>
      <c r="AB31" s="1558"/>
      <c r="AC31" s="1558"/>
      <c r="AD31" s="1558"/>
      <c r="AE31" s="1558"/>
      <c r="AF31" s="1558"/>
      <c r="AG31" s="1558"/>
      <c r="AH31" s="1558"/>
      <c r="AI31" s="1558" t="s">
        <v>125</v>
      </c>
      <c r="AJ31" s="1558"/>
      <c r="AK31" s="1558"/>
      <c r="AL31" s="1558"/>
      <c r="AM31" s="1716"/>
      <c r="AN31" s="1716"/>
      <c r="AO31" s="1716"/>
      <c r="AP31" s="1716"/>
      <c r="AQ31" s="1716"/>
      <c r="AR31" s="156"/>
      <c r="AS31" s="156"/>
      <c r="AT31" s="1717"/>
    </row>
    <row r="32" spans="1:46" ht="12.75" customHeight="1" x14ac:dyDescent="0.15">
      <c r="A32" s="1715"/>
      <c r="B32" s="132"/>
      <c r="C32" s="132"/>
      <c r="D32" s="132"/>
      <c r="E32" s="132"/>
      <c r="F32" s="132"/>
      <c r="G32" s="132"/>
      <c r="H32" s="132"/>
      <c r="I32" s="132"/>
      <c r="J32" s="132"/>
      <c r="K32" s="132"/>
      <c r="L32" s="132"/>
      <c r="M32" s="132"/>
      <c r="N32" s="132"/>
      <c r="O32" s="132"/>
      <c r="P32" s="132"/>
      <c r="Q32" s="132"/>
      <c r="R32" s="132"/>
      <c r="S32" s="132"/>
      <c r="T32" s="132"/>
      <c r="U32" s="132"/>
      <c r="V32" s="132"/>
      <c r="W32" s="1714"/>
      <c r="X32" s="156"/>
      <c r="Y32" s="1558"/>
      <c r="Z32" s="1558"/>
      <c r="AA32" s="1558"/>
      <c r="AB32" s="1558"/>
      <c r="AC32" s="1558"/>
      <c r="AD32" s="1558"/>
      <c r="AE32" s="1558"/>
      <c r="AF32" s="1558"/>
      <c r="AG32" s="1558"/>
      <c r="AH32" s="1558"/>
      <c r="AI32" s="1558"/>
      <c r="AJ32" s="1558"/>
      <c r="AK32" s="1558"/>
      <c r="AL32" s="1558"/>
      <c r="AM32" s="1716"/>
      <c r="AN32" s="1716"/>
      <c r="AO32" s="1716"/>
      <c r="AP32" s="1716"/>
      <c r="AQ32" s="1716"/>
      <c r="AR32" s="156"/>
      <c r="AS32" s="156"/>
      <c r="AT32" s="1717"/>
    </row>
    <row r="33" spans="1:46" ht="14" customHeight="1" x14ac:dyDescent="0.15">
      <c r="A33" s="1715"/>
      <c r="B33" s="131" t="s">
        <v>114</v>
      </c>
      <c r="C33" s="131"/>
      <c r="D33" s="131"/>
      <c r="E33" s="131"/>
      <c r="F33" s="131">
        <v>1</v>
      </c>
      <c r="G33" s="156"/>
      <c r="H33" s="156"/>
      <c r="I33" s="156"/>
      <c r="J33" s="156"/>
      <c r="K33" s="156"/>
      <c r="L33" s="156"/>
      <c r="M33" s="156"/>
      <c r="N33" s="197"/>
      <c r="O33" s="1709"/>
      <c r="P33" s="136"/>
      <c r="Q33" s="136"/>
      <c r="R33" s="132"/>
      <c r="S33" s="132"/>
      <c r="T33" s="132"/>
      <c r="U33" s="132"/>
      <c r="V33" s="132"/>
      <c r="W33" s="1714"/>
      <c r="X33" s="156"/>
      <c r="Y33" s="1558"/>
      <c r="Z33" s="1558"/>
      <c r="AA33" s="1558"/>
      <c r="AB33" s="1558"/>
      <c r="AC33" s="1558"/>
      <c r="AD33" s="1558"/>
      <c r="AE33" s="1558"/>
      <c r="AF33" s="1558"/>
      <c r="AG33" s="1558"/>
      <c r="AH33" s="1558"/>
      <c r="AI33" s="1558"/>
      <c r="AJ33" s="1558"/>
      <c r="AK33" s="1558"/>
      <c r="AL33" s="1558"/>
      <c r="AM33" s="1716"/>
      <c r="AN33" s="1716"/>
      <c r="AO33" s="1716"/>
      <c r="AP33" s="1716"/>
      <c r="AQ33" s="1716"/>
      <c r="AR33" s="156"/>
      <c r="AS33" s="156"/>
      <c r="AT33" s="1717"/>
    </row>
    <row r="34" spans="1:46" ht="14" customHeight="1" x14ac:dyDescent="0.15">
      <c r="A34" s="159"/>
      <c r="B34" s="131" t="s">
        <v>108</v>
      </c>
      <c r="C34" s="131"/>
      <c r="D34" s="131"/>
      <c r="E34" s="131"/>
      <c r="F34" s="131">
        <v>2</v>
      </c>
      <c r="G34" s="156"/>
      <c r="H34" s="3587"/>
      <c r="I34" s="3587"/>
      <c r="J34" s="156"/>
      <c r="K34" s="156"/>
      <c r="L34" s="156"/>
      <c r="M34" s="156"/>
      <c r="N34" s="156"/>
      <c r="O34" s="1706"/>
      <c r="P34" s="1706"/>
      <c r="Q34" s="1706"/>
      <c r="R34" s="156"/>
      <c r="S34" s="155"/>
      <c r="T34" s="156"/>
      <c r="U34" s="156"/>
      <c r="V34" s="156"/>
      <c r="W34" s="1714"/>
      <c r="X34" s="156"/>
      <c r="Y34" s="1558"/>
      <c r="Z34" s="1558"/>
      <c r="AA34" s="1558"/>
      <c r="AB34" s="1558"/>
      <c r="AC34" s="1558"/>
      <c r="AD34" s="1558"/>
      <c r="AE34" s="1558"/>
      <c r="AF34" s="1558"/>
      <c r="AG34" s="1558"/>
      <c r="AH34" s="1558"/>
      <c r="AI34" s="1558"/>
      <c r="AJ34" s="1558"/>
      <c r="AK34" s="1558"/>
      <c r="AL34" s="1558"/>
      <c r="AM34" s="1716"/>
      <c r="AN34" s="1716"/>
      <c r="AO34" s="1716"/>
      <c r="AP34" s="1716"/>
      <c r="AQ34" s="1716"/>
      <c r="AR34" s="156"/>
      <c r="AS34" s="156"/>
      <c r="AT34" s="1717"/>
    </row>
    <row r="35" spans="1:46" ht="12.75" customHeight="1" x14ac:dyDescent="0.15">
      <c r="A35" s="159"/>
      <c r="B35" s="1557"/>
      <c r="C35" s="1557"/>
      <c r="D35" s="1557"/>
      <c r="E35" s="1557"/>
      <c r="F35" s="1557"/>
      <c r="G35" s="137"/>
      <c r="H35" s="1557"/>
      <c r="I35" s="1557"/>
      <c r="J35" s="1557"/>
      <c r="K35" s="1557"/>
      <c r="L35" s="1557"/>
      <c r="M35" s="137"/>
      <c r="N35" s="1557"/>
      <c r="O35" s="1557"/>
      <c r="P35" s="1557"/>
      <c r="Q35" s="1557"/>
      <c r="R35" s="156"/>
      <c r="S35" s="155"/>
      <c r="T35" s="156"/>
      <c r="U35" s="156"/>
      <c r="V35" s="156"/>
      <c r="W35" s="1714"/>
      <c r="X35" s="156"/>
      <c r="Y35" s="1558"/>
      <c r="Z35" s="1558"/>
      <c r="AA35" s="1558"/>
      <c r="AB35" s="1558"/>
      <c r="AC35" s="1558"/>
      <c r="AD35" s="1558"/>
      <c r="AE35" s="1558"/>
      <c r="AF35" s="1558"/>
      <c r="AG35" s="1558"/>
      <c r="AH35" s="1558"/>
      <c r="AI35" s="1558"/>
      <c r="AJ35" s="1558"/>
      <c r="AK35" s="1558"/>
      <c r="AL35" s="1558"/>
      <c r="AM35" s="1716"/>
      <c r="AN35" s="1716"/>
      <c r="AO35" s="1716"/>
      <c r="AP35" s="1716"/>
      <c r="AQ35" s="1716"/>
      <c r="AR35" s="156"/>
      <c r="AS35" s="156"/>
      <c r="AT35" s="1717"/>
    </row>
    <row r="36" spans="1:46" ht="12.75" customHeight="1" x14ac:dyDescent="0.15">
      <c r="A36" s="159"/>
      <c r="B36" s="156"/>
      <c r="C36" s="156"/>
      <c r="D36" s="156"/>
      <c r="E36" s="156"/>
      <c r="F36" s="156"/>
      <c r="G36" s="155"/>
      <c r="H36" s="156"/>
      <c r="I36" s="156"/>
      <c r="J36" s="156"/>
      <c r="K36" s="156"/>
      <c r="L36" s="156"/>
      <c r="M36" s="155"/>
      <c r="N36" s="156"/>
      <c r="O36" s="156"/>
      <c r="P36" s="156"/>
      <c r="Q36" s="156"/>
      <c r="R36" s="156"/>
      <c r="S36" s="155"/>
      <c r="T36" s="156"/>
      <c r="U36" s="156"/>
      <c r="V36" s="156"/>
      <c r="W36" s="1714"/>
      <c r="X36" s="156"/>
      <c r="Y36" s="1558"/>
      <c r="Z36" s="1558"/>
      <c r="AA36" s="1558"/>
      <c r="AB36" s="1558"/>
      <c r="AC36" s="1558"/>
      <c r="AD36" s="1558"/>
      <c r="AE36" s="1558"/>
      <c r="AF36" s="1558"/>
      <c r="AG36" s="1558"/>
      <c r="AH36" s="1558"/>
      <c r="AI36" s="1558"/>
      <c r="AJ36" s="1558"/>
      <c r="AK36" s="1558"/>
      <c r="AL36" s="1558"/>
      <c r="AM36" s="1716"/>
      <c r="AN36" s="1716"/>
      <c r="AO36" s="1716"/>
      <c r="AP36" s="1716"/>
      <c r="AQ36" s="1716"/>
      <c r="AR36" s="156"/>
      <c r="AS36" s="156"/>
      <c r="AT36" s="1717"/>
    </row>
    <row r="37" spans="1:46" s="920" customFormat="1" ht="13" x14ac:dyDescent="0.15">
      <c r="A37" s="1718">
        <v>3</v>
      </c>
      <c r="B37" s="1719" t="s">
        <v>126</v>
      </c>
      <c r="C37" s="1719"/>
      <c r="D37" s="1720"/>
      <c r="E37" s="1720"/>
      <c r="F37" s="1721"/>
      <c r="G37" s="1721"/>
      <c r="H37" s="1721"/>
      <c r="I37" s="1721"/>
      <c r="J37" s="1721"/>
      <c r="K37" s="1721"/>
      <c r="L37" s="1722"/>
      <c r="M37" s="1722"/>
      <c r="N37" s="1722"/>
      <c r="O37" s="1722"/>
      <c r="P37" s="1722"/>
      <c r="Q37" s="1722"/>
      <c r="R37" s="1722"/>
      <c r="S37" s="1722"/>
      <c r="T37" s="1722"/>
      <c r="U37" s="3569"/>
      <c r="V37" s="1722"/>
      <c r="W37" s="1722"/>
      <c r="X37" s="1722"/>
      <c r="Y37" s="1722"/>
      <c r="Z37" s="1722"/>
      <c r="AA37" s="1722"/>
      <c r="AB37" s="1722"/>
      <c r="AC37" s="1723"/>
      <c r="AD37" s="1722"/>
      <c r="AE37" s="1722"/>
      <c r="AF37" s="1722"/>
      <c r="AG37" s="1722"/>
      <c r="AH37" s="1722"/>
      <c r="AI37" s="1722"/>
      <c r="AJ37" s="1722"/>
      <c r="AK37" s="1722"/>
      <c r="AL37" s="1722"/>
      <c r="AM37" s="1722"/>
      <c r="AN37" s="1722"/>
      <c r="AO37" s="1722"/>
      <c r="AP37" s="1722"/>
      <c r="AQ37" s="1722"/>
      <c r="AR37" s="1722"/>
      <c r="AS37" s="1722"/>
      <c r="AT37" s="1724"/>
    </row>
    <row r="38" spans="1:46" ht="13" x14ac:dyDescent="0.15">
      <c r="A38" s="1715"/>
      <c r="B38" s="156"/>
      <c r="C38" s="156"/>
      <c r="D38" s="156"/>
      <c r="E38" s="156"/>
      <c r="F38" s="156"/>
      <c r="G38" s="156"/>
      <c r="H38" s="156"/>
      <c r="I38" s="156"/>
      <c r="J38" s="156"/>
      <c r="K38" s="156"/>
      <c r="L38" s="156"/>
      <c r="M38" s="156"/>
      <c r="N38" s="156"/>
      <c r="O38" s="156"/>
      <c r="P38" s="156"/>
      <c r="Q38" s="156"/>
      <c r="R38" s="156"/>
      <c r="S38" s="156"/>
      <c r="T38" s="156"/>
      <c r="U38" s="156"/>
      <c r="V38" s="156"/>
      <c r="W38" s="156"/>
      <c r="X38" s="156"/>
      <c r="Y38" s="156"/>
      <c r="Z38" s="156"/>
      <c r="AA38" s="156"/>
      <c r="AB38" s="156"/>
      <c r="AC38" s="156"/>
      <c r="AD38" s="156"/>
      <c r="AE38" s="156"/>
      <c r="AF38" s="156"/>
      <c r="AG38" s="156"/>
      <c r="AH38" s="156"/>
      <c r="AI38" s="156"/>
      <c r="AJ38" s="156"/>
      <c r="AK38" s="156"/>
      <c r="AL38" s="156"/>
      <c r="AM38" s="1707"/>
      <c r="AN38" s="156"/>
      <c r="AO38" s="156"/>
      <c r="AP38" s="156"/>
      <c r="AQ38" s="156"/>
      <c r="AR38" s="156"/>
      <c r="AS38" s="156"/>
      <c r="AT38" s="1717"/>
    </row>
    <row r="39" spans="1:46" ht="20.25" customHeight="1" x14ac:dyDescent="0.15">
      <c r="A39" s="159">
        <f>-3.09</f>
        <v>-3.09</v>
      </c>
      <c r="B39" s="3651" t="s">
        <v>127</v>
      </c>
      <c r="C39" s="3651"/>
      <c r="D39" s="3651"/>
      <c r="E39" s="3651"/>
      <c r="F39" s="3651"/>
      <c r="G39" s="3651"/>
      <c r="H39" s="3651"/>
      <c r="I39" s="3651"/>
      <c r="J39" s="3651"/>
      <c r="K39" s="3651"/>
      <c r="L39" s="3651"/>
      <c r="M39" s="3651"/>
      <c r="N39" s="3651"/>
      <c r="O39" s="3651"/>
      <c r="P39" s="3651"/>
      <c r="Q39" s="3651"/>
      <c r="R39" s="3651"/>
      <c r="S39" s="3651"/>
      <c r="T39" s="3651"/>
      <c r="U39" s="3651"/>
      <c r="V39" s="3651"/>
      <c r="W39" s="156"/>
      <c r="X39" s="139">
        <f>K57-0.01</f>
        <v>-3.129999999999999</v>
      </c>
      <c r="Y39" s="3650" t="s">
        <v>1363</v>
      </c>
      <c r="Z39" s="3650"/>
      <c r="AA39" s="3650"/>
      <c r="AB39" s="3650"/>
      <c r="AC39" s="3650"/>
      <c r="AD39" s="3650"/>
      <c r="AE39" s="3650"/>
      <c r="AF39" s="3650"/>
      <c r="AG39" s="3650"/>
      <c r="AH39" s="3650"/>
      <c r="AI39" s="3650"/>
      <c r="AJ39" s="3650"/>
      <c r="AK39" s="3650"/>
      <c r="AL39" s="3650"/>
      <c r="AM39" s="3650"/>
      <c r="AN39" s="3650"/>
      <c r="AO39" s="3650"/>
      <c r="AP39" s="3650"/>
      <c r="AQ39" s="3650"/>
      <c r="AR39" s="3650"/>
      <c r="AS39" s="3650"/>
      <c r="AT39" s="3650"/>
    </row>
    <row r="40" spans="1:46" ht="20.25" customHeight="1" x14ac:dyDescent="0.15">
      <c r="A40" s="1715"/>
      <c r="B40" s="3651"/>
      <c r="C40" s="3651"/>
      <c r="D40" s="3651"/>
      <c r="E40" s="3651"/>
      <c r="F40" s="3651"/>
      <c r="G40" s="3651"/>
      <c r="H40" s="3651"/>
      <c r="I40" s="3651"/>
      <c r="J40" s="3651"/>
      <c r="K40" s="3651"/>
      <c r="L40" s="3651"/>
      <c r="M40" s="3651"/>
      <c r="N40" s="3651"/>
      <c r="O40" s="3651"/>
      <c r="P40" s="3651"/>
      <c r="Q40" s="3651"/>
      <c r="R40" s="3651"/>
      <c r="S40" s="3651"/>
      <c r="T40" s="3651"/>
      <c r="U40" s="3651"/>
      <c r="V40" s="3651"/>
      <c r="W40" s="156"/>
      <c r="X40" s="1725"/>
      <c r="Y40" s="3650"/>
      <c r="Z40" s="3650"/>
      <c r="AA40" s="3650"/>
      <c r="AB40" s="3650"/>
      <c r="AC40" s="3650"/>
      <c r="AD40" s="3650"/>
      <c r="AE40" s="3650"/>
      <c r="AF40" s="3650"/>
      <c r="AG40" s="3650"/>
      <c r="AH40" s="3650"/>
      <c r="AI40" s="3650"/>
      <c r="AJ40" s="3650"/>
      <c r="AK40" s="3650"/>
      <c r="AL40" s="3650"/>
      <c r="AM40" s="3650"/>
      <c r="AN40" s="3650"/>
      <c r="AO40" s="3650"/>
      <c r="AP40" s="3650"/>
      <c r="AQ40" s="3650"/>
      <c r="AR40" s="3650"/>
      <c r="AS40" s="3650"/>
      <c r="AT40" s="3650"/>
    </row>
    <row r="41" spans="1:46" ht="11" customHeight="1" x14ac:dyDescent="0.15">
      <c r="A41" s="1708"/>
      <c r="B41" s="156"/>
      <c r="C41" s="156"/>
      <c r="D41" s="1707"/>
      <c r="E41" s="156"/>
      <c r="F41" s="156"/>
      <c r="G41" s="156"/>
      <c r="H41" s="156"/>
      <c r="I41" s="156"/>
      <c r="J41" s="156"/>
      <c r="K41" s="156"/>
      <c r="L41" s="156"/>
      <c r="M41" s="156"/>
      <c r="N41" s="156"/>
      <c r="O41" s="156"/>
      <c r="P41" s="156"/>
      <c r="Q41" s="156"/>
      <c r="R41" s="156"/>
      <c r="S41" s="156"/>
      <c r="T41" s="156"/>
      <c r="U41" s="156"/>
      <c r="V41" s="156"/>
      <c r="W41" s="156"/>
      <c r="X41" s="1725"/>
      <c r="Y41" s="3650"/>
      <c r="Z41" s="3650"/>
      <c r="AA41" s="3650"/>
      <c r="AB41" s="3650"/>
      <c r="AC41" s="3650"/>
      <c r="AD41" s="3650"/>
      <c r="AE41" s="3650"/>
      <c r="AF41" s="3650"/>
      <c r="AG41" s="3650"/>
      <c r="AH41" s="3650"/>
      <c r="AI41" s="3650"/>
      <c r="AJ41" s="3650"/>
      <c r="AK41" s="3650"/>
      <c r="AL41" s="3650"/>
      <c r="AM41" s="3650"/>
      <c r="AN41" s="3650"/>
      <c r="AO41" s="3650"/>
      <c r="AP41" s="3650"/>
      <c r="AQ41" s="3650"/>
      <c r="AR41" s="3650"/>
      <c r="AS41" s="3650"/>
      <c r="AT41" s="3650"/>
    </row>
    <row r="42" spans="1:46" ht="13" x14ac:dyDescent="0.15">
      <c r="A42" s="1708"/>
      <c r="B42" s="156"/>
      <c r="C42" s="156"/>
      <c r="D42" s="131" t="s">
        <v>114</v>
      </c>
      <c r="E42" s="131"/>
      <c r="F42" s="131"/>
      <c r="G42" s="131"/>
      <c r="H42" s="131">
        <v>1</v>
      </c>
      <c r="I42" s="156"/>
      <c r="J42" s="156"/>
      <c r="K42" s="156"/>
      <c r="L42" s="156"/>
      <c r="M42" s="156"/>
      <c r="N42" s="156"/>
      <c r="O42" s="156"/>
      <c r="P42" s="156"/>
      <c r="Q42" s="1709"/>
      <c r="R42" s="156"/>
      <c r="S42" s="156"/>
      <c r="T42" s="156"/>
      <c r="U42" s="156"/>
      <c r="V42" s="156"/>
      <c r="W42" s="156"/>
      <c r="X42" s="1725"/>
      <c r="Y42" s="158"/>
      <c r="Z42" s="152"/>
      <c r="AA42" s="1726"/>
      <c r="AB42" s="142" t="s">
        <v>39</v>
      </c>
      <c r="AC42" s="142"/>
      <c r="AD42" s="142">
        <v>1</v>
      </c>
      <c r="AE42" s="142"/>
      <c r="AF42" s="142"/>
      <c r="AG42" s="142"/>
      <c r="AH42" s="142"/>
      <c r="AI42" s="142"/>
      <c r="AJ42" s="1725"/>
      <c r="AK42" s="1725"/>
      <c r="AL42" s="1725"/>
      <c r="AM42" s="3652" t="s">
        <v>99</v>
      </c>
      <c r="AN42" s="3652"/>
      <c r="AO42" s="3652"/>
      <c r="AP42" s="158"/>
      <c r="AQ42" s="158"/>
      <c r="AR42" s="158"/>
      <c r="AS42" s="143"/>
      <c r="AT42" s="1727"/>
    </row>
    <row r="43" spans="1:46" ht="13" x14ac:dyDescent="0.15">
      <c r="A43" s="1708"/>
      <c r="B43" s="156"/>
      <c r="C43" s="156"/>
      <c r="D43" s="131" t="s">
        <v>108</v>
      </c>
      <c r="E43" s="131"/>
      <c r="F43" s="131"/>
      <c r="G43" s="131"/>
      <c r="H43" s="131">
        <v>2</v>
      </c>
      <c r="I43" s="156"/>
      <c r="J43" s="156"/>
      <c r="K43" s="3653"/>
      <c r="L43" s="3653"/>
      <c r="M43" s="156"/>
      <c r="N43" s="156"/>
      <c r="O43" s="156"/>
      <c r="P43" s="156"/>
      <c r="Q43" s="156"/>
      <c r="R43" s="156"/>
      <c r="S43" s="156"/>
      <c r="T43" s="156"/>
      <c r="U43" s="156"/>
      <c r="V43" s="156"/>
      <c r="W43" s="156"/>
      <c r="X43" s="1725"/>
      <c r="Y43" s="158"/>
      <c r="Z43" s="144"/>
      <c r="AA43" s="144"/>
      <c r="AB43" s="145" t="s">
        <v>40</v>
      </c>
      <c r="AC43" s="145"/>
      <c r="AD43" s="145">
        <v>2</v>
      </c>
      <c r="AE43" s="145" t="s">
        <v>41</v>
      </c>
      <c r="AF43" s="3654">
        <f>X49</f>
        <v>-3.1599999999999988</v>
      </c>
      <c r="AG43" s="3654"/>
      <c r="AH43" s="145"/>
      <c r="AI43" s="145"/>
      <c r="AJ43" s="144"/>
      <c r="AK43" s="1725"/>
      <c r="AL43" s="1725"/>
      <c r="AM43" s="3652"/>
      <c r="AN43" s="3652"/>
      <c r="AO43" s="3652"/>
      <c r="AP43" s="158"/>
      <c r="AQ43" s="158"/>
      <c r="AR43" s="158"/>
      <c r="AS43" s="158"/>
      <c r="AT43" s="1727"/>
    </row>
    <row r="44" spans="1:46" ht="13" x14ac:dyDescent="0.15">
      <c r="A44" s="1708"/>
      <c r="B44" s="156"/>
      <c r="C44" s="156"/>
      <c r="D44" s="1707"/>
      <c r="E44" s="156"/>
      <c r="F44" s="156"/>
      <c r="G44" s="156"/>
      <c r="H44" s="156"/>
      <c r="I44" s="156"/>
      <c r="J44" s="156"/>
      <c r="K44" s="156"/>
      <c r="L44" s="156"/>
      <c r="M44" s="156"/>
      <c r="N44" s="156"/>
      <c r="O44" s="156"/>
      <c r="P44" s="156"/>
      <c r="Q44" s="156"/>
      <c r="R44" s="156"/>
      <c r="S44" s="156"/>
      <c r="T44" s="156"/>
      <c r="U44" s="156"/>
      <c r="V44" s="156"/>
      <c r="W44" s="156"/>
      <c r="X44" s="1725"/>
      <c r="Y44" s="146"/>
      <c r="Z44" s="144"/>
      <c r="AA44" s="144"/>
      <c r="AB44" s="144"/>
      <c r="AC44" s="144"/>
      <c r="AD44" s="144"/>
      <c r="AE44" s="144"/>
      <c r="AF44" s="144"/>
      <c r="AG44" s="144"/>
      <c r="AH44" s="144"/>
      <c r="AI44" s="144"/>
      <c r="AJ44" s="144"/>
      <c r="AK44" s="1725"/>
      <c r="AL44" s="1725"/>
      <c r="AM44" s="1725"/>
      <c r="AN44" s="158"/>
      <c r="AO44" s="158"/>
      <c r="AP44" s="158"/>
      <c r="AQ44" s="158"/>
      <c r="AR44" s="1725"/>
      <c r="AS44" s="158"/>
      <c r="AT44" s="1727"/>
    </row>
    <row r="45" spans="1:46" ht="12.75" customHeight="1" x14ac:dyDescent="0.15">
      <c r="A45" s="159">
        <f>A39-0.01</f>
        <v>-3.0999999999999996</v>
      </c>
      <c r="B45" s="3655" t="s">
        <v>128</v>
      </c>
      <c r="C45" s="3655"/>
      <c r="D45" s="3655"/>
      <c r="E45" s="3655"/>
      <c r="F45" s="3655"/>
      <c r="G45" s="3655"/>
      <c r="H45" s="3655"/>
      <c r="I45" s="3655"/>
      <c r="J45" s="3655"/>
      <c r="K45" s="3655"/>
      <c r="L45" s="3655"/>
      <c r="M45" s="3655"/>
      <c r="N45" s="3655"/>
      <c r="O45" s="3655"/>
      <c r="P45" s="3655"/>
      <c r="Q45" s="3655"/>
      <c r="R45" s="3655"/>
      <c r="S45" s="3655"/>
      <c r="T45" s="3655"/>
      <c r="U45" s="3655"/>
      <c r="V45" s="3655"/>
      <c r="W45" s="156"/>
      <c r="X45" s="3254">
        <f>X39-0.01</f>
        <v>-3.1399999999999988</v>
      </c>
      <c r="Y45" s="3656" t="s">
        <v>129</v>
      </c>
      <c r="Z45" s="3656"/>
      <c r="AA45" s="3656"/>
      <c r="AB45" s="3656"/>
      <c r="AC45" s="3656"/>
      <c r="AD45" s="3656"/>
      <c r="AE45" s="3656"/>
      <c r="AF45" s="3656"/>
      <c r="AG45" s="3656"/>
      <c r="AH45" s="3656"/>
      <c r="AI45" s="3656"/>
      <c r="AJ45" s="3656"/>
      <c r="AK45" s="3656"/>
      <c r="AL45" s="3656"/>
      <c r="AM45" s="3656"/>
      <c r="AN45" s="3656"/>
      <c r="AO45" s="3656"/>
      <c r="AP45" s="3656"/>
      <c r="AQ45" s="3656"/>
      <c r="AR45" s="3656"/>
      <c r="AS45" s="3656"/>
      <c r="AT45" s="3656"/>
    </row>
    <row r="46" spans="1:46" ht="13" x14ac:dyDescent="0.15">
      <c r="A46" s="159"/>
      <c r="B46" s="3655"/>
      <c r="C46" s="3655"/>
      <c r="D46" s="3655"/>
      <c r="E46" s="3655"/>
      <c r="F46" s="3655"/>
      <c r="G46" s="3655"/>
      <c r="H46" s="3655"/>
      <c r="I46" s="3655"/>
      <c r="J46" s="3655"/>
      <c r="K46" s="3655"/>
      <c r="L46" s="3655"/>
      <c r="M46" s="3655"/>
      <c r="N46" s="3655"/>
      <c r="O46" s="3655"/>
      <c r="P46" s="3655"/>
      <c r="Q46" s="3655"/>
      <c r="R46" s="3655"/>
      <c r="S46" s="3655"/>
      <c r="T46" s="3655"/>
      <c r="U46" s="3655"/>
      <c r="V46" s="3655"/>
      <c r="W46" s="156"/>
      <c r="X46" s="3255"/>
      <c r="Y46" s="3656"/>
      <c r="Z46" s="3656"/>
      <c r="AA46" s="3656"/>
      <c r="AB46" s="3656"/>
      <c r="AC46" s="3656"/>
      <c r="AD46" s="3656"/>
      <c r="AE46" s="3656"/>
      <c r="AF46" s="3656"/>
      <c r="AG46" s="3656"/>
      <c r="AH46" s="3656"/>
      <c r="AI46" s="3656"/>
      <c r="AJ46" s="3656"/>
      <c r="AK46" s="3656"/>
      <c r="AL46" s="3656"/>
      <c r="AM46" s="3656"/>
      <c r="AN46" s="3656"/>
      <c r="AO46" s="3656"/>
      <c r="AP46" s="3656"/>
      <c r="AQ46" s="3656"/>
      <c r="AR46" s="3656"/>
      <c r="AS46" s="3656"/>
      <c r="AT46" s="3656"/>
    </row>
    <row r="47" spans="1:46" ht="13" x14ac:dyDescent="0.15">
      <c r="A47" s="159"/>
      <c r="B47" s="3655"/>
      <c r="C47" s="3655"/>
      <c r="D47" s="3655"/>
      <c r="E47" s="3655"/>
      <c r="F47" s="3655"/>
      <c r="G47" s="3655"/>
      <c r="H47" s="3655"/>
      <c r="I47" s="3655"/>
      <c r="J47" s="3655"/>
      <c r="K47" s="3655"/>
      <c r="L47" s="3655"/>
      <c r="M47" s="3655"/>
      <c r="N47" s="3655"/>
      <c r="O47" s="3655"/>
      <c r="P47" s="3655"/>
      <c r="Q47" s="3655"/>
      <c r="R47" s="3655"/>
      <c r="S47" s="3655"/>
      <c r="T47" s="3655"/>
      <c r="U47" s="3655"/>
      <c r="V47" s="3655"/>
      <c r="W47" s="156"/>
      <c r="X47" s="3255"/>
      <c r="Y47" s="3256"/>
      <c r="Z47" s="3257"/>
      <c r="AA47" s="3255"/>
      <c r="AB47" s="3255"/>
      <c r="AC47" s="3255"/>
      <c r="AD47" s="3255"/>
      <c r="AE47" s="3256"/>
      <c r="AF47" s="3258" t="s">
        <v>1362</v>
      </c>
      <c r="AG47" s="3657" t="s">
        <v>130</v>
      </c>
      <c r="AH47" s="3657"/>
      <c r="AI47" s="3657"/>
      <c r="AJ47" s="3657"/>
      <c r="AK47" s="3657"/>
      <c r="AL47" s="3657"/>
      <c r="AM47" s="3657"/>
      <c r="AN47" s="3657"/>
      <c r="AO47" s="3657"/>
      <c r="AP47" s="3657"/>
      <c r="AQ47" s="3256"/>
      <c r="AR47" s="3256"/>
      <c r="AS47" s="3256"/>
      <c r="AT47" s="3259"/>
    </row>
    <row r="48" spans="1:46" ht="9" customHeight="1" x14ac:dyDescent="0.15">
      <c r="A48" s="159"/>
      <c r="B48" s="1559"/>
      <c r="C48" s="1559"/>
      <c r="D48" s="1559"/>
      <c r="E48" s="1559"/>
      <c r="F48" s="1559"/>
      <c r="G48" s="1559"/>
      <c r="H48" s="1559"/>
      <c r="I48" s="1559"/>
      <c r="J48" s="1559"/>
      <c r="K48" s="1559"/>
      <c r="L48" s="1559"/>
      <c r="M48" s="1559"/>
      <c r="N48" s="1559"/>
      <c r="O48" s="1559"/>
      <c r="P48" s="1559"/>
      <c r="Q48" s="1559"/>
      <c r="R48" s="1559"/>
      <c r="S48" s="1559"/>
      <c r="T48" s="1559"/>
      <c r="U48" s="1559"/>
      <c r="V48" s="1559"/>
      <c r="W48" s="156"/>
      <c r="X48" s="3255"/>
      <c r="Y48" s="3256"/>
      <c r="Z48" s="3257"/>
      <c r="AA48" s="3255"/>
      <c r="AB48" s="3255"/>
      <c r="AC48" s="3255"/>
      <c r="AD48" s="3255"/>
      <c r="AE48" s="3256"/>
      <c r="AF48" s="3258"/>
      <c r="AG48" s="3260"/>
      <c r="AH48" s="3260"/>
      <c r="AI48" s="3260"/>
      <c r="AJ48" s="3260"/>
      <c r="AK48" s="3260"/>
      <c r="AL48" s="3260"/>
      <c r="AM48" s="3260"/>
      <c r="AN48" s="3260"/>
      <c r="AO48" s="3260"/>
      <c r="AP48" s="3260"/>
      <c r="AQ48" s="3256"/>
      <c r="AR48" s="3256"/>
      <c r="AS48" s="3256"/>
      <c r="AT48" s="3259"/>
    </row>
    <row r="49" spans="1:46" ht="12.75" customHeight="1" x14ac:dyDescent="0.15">
      <c r="A49" s="1708"/>
      <c r="B49" s="156"/>
      <c r="C49" s="3658" t="s">
        <v>1360</v>
      </c>
      <c r="D49" s="3658"/>
      <c r="E49" s="3658"/>
      <c r="F49" s="3658"/>
      <c r="G49" s="3658"/>
      <c r="H49" s="3658"/>
      <c r="I49" s="3658"/>
      <c r="J49" s="3658"/>
      <c r="K49" s="3658"/>
      <c r="L49" s="3658"/>
      <c r="M49" s="3658"/>
      <c r="N49" s="3658"/>
      <c r="O49" s="3658"/>
      <c r="P49" s="3658"/>
      <c r="Q49" s="3658"/>
      <c r="R49" s="3658"/>
      <c r="S49" s="3658"/>
      <c r="T49" s="3658"/>
      <c r="U49" s="3658"/>
      <c r="V49" s="3658"/>
      <c r="W49" s="156"/>
      <c r="X49" s="139">
        <f>X45-0.02</f>
        <v>-3.1599999999999988</v>
      </c>
      <c r="Y49" s="3650" t="s">
        <v>1364</v>
      </c>
      <c r="Z49" s="3650"/>
      <c r="AA49" s="3650"/>
      <c r="AB49" s="3650"/>
      <c r="AC49" s="3650"/>
      <c r="AD49" s="3650"/>
      <c r="AE49" s="3650"/>
      <c r="AF49" s="3650"/>
      <c r="AG49" s="3650"/>
      <c r="AH49" s="3650"/>
      <c r="AI49" s="3650"/>
      <c r="AJ49" s="3650"/>
      <c r="AK49" s="3650"/>
      <c r="AL49" s="3650"/>
      <c r="AM49" s="3650"/>
      <c r="AN49" s="3650"/>
      <c r="AO49" s="3650"/>
      <c r="AP49" s="3650"/>
      <c r="AQ49" s="3650"/>
      <c r="AR49" s="3650"/>
      <c r="AS49" s="3650"/>
      <c r="AT49" s="3650"/>
    </row>
    <row r="50" spans="1:46" ht="13" x14ac:dyDescent="0.15">
      <c r="A50" s="1708"/>
      <c r="B50" s="156"/>
      <c r="C50" s="3658"/>
      <c r="D50" s="3658"/>
      <c r="E50" s="3658"/>
      <c r="F50" s="3658"/>
      <c r="G50" s="3658"/>
      <c r="H50" s="3658"/>
      <c r="I50" s="3658"/>
      <c r="J50" s="3658"/>
      <c r="K50" s="3658"/>
      <c r="L50" s="3658"/>
      <c r="M50" s="3658"/>
      <c r="N50" s="3658"/>
      <c r="O50" s="3658"/>
      <c r="P50" s="3658"/>
      <c r="Q50" s="3658"/>
      <c r="R50" s="3658"/>
      <c r="S50" s="3658"/>
      <c r="T50" s="3658"/>
      <c r="U50" s="3658"/>
      <c r="V50" s="3658"/>
      <c r="W50" s="156"/>
      <c r="X50" s="1725"/>
      <c r="Y50" s="3650"/>
      <c r="Z50" s="3650"/>
      <c r="AA50" s="3650"/>
      <c r="AB50" s="3650"/>
      <c r="AC50" s="3650"/>
      <c r="AD50" s="3650"/>
      <c r="AE50" s="3650"/>
      <c r="AF50" s="3650"/>
      <c r="AG50" s="3650"/>
      <c r="AH50" s="3650"/>
      <c r="AI50" s="3650"/>
      <c r="AJ50" s="3650"/>
      <c r="AK50" s="3650"/>
      <c r="AL50" s="3650"/>
      <c r="AM50" s="3650"/>
      <c r="AN50" s="3650"/>
      <c r="AO50" s="3650"/>
      <c r="AP50" s="3650"/>
      <c r="AQ50" s="3650"/>
      <c r="AR50" s="3650"/>
      <c r="AS50" s="3650"/>
      <c r="AT50" s="3650"/>
    </row>
    <row r="51" spans="1:46" ht="13" x14ac:dyDescent="0.15">
      <c r="A51" s="1708"/>
      <c r="B51" s="156"/>
      <c r="C51" s="3658"/>
      <c r="D51" s="3658"/>
      <c r="E51" s="3658"/>
      <c r="F51" s="3658"/>
      <c r="G51" s="3658"/>
      <c r="H51" s="3658"/>
      <c r="I51" s="3658"/>
      <c r="J51" s="3658"/>
      <c r="K51" s="3658"/>
      <c r="L51" s="3658"/>
      <c r="M51" s="3658"/>
      <c r="N51" s="3658"/>
      <c r="O51" s="3658"/>
      <c r="P51" s="3658"/>
      <c r="Q51" s="3658"/>
      <c r="R51" s="3658"/>
      <c r="S51" s="3658"/>
      <c r="T51" s="3658"/>
      <c r="U51" s="3658"/>
      <c r="V51" s="3658"/>
      <c r="W51" s="156"/>
      <c r="X51" s="1725"/>
      <c r="Y51" s="158"/>
      <c r="Z51" s="152"/>
      <c r="AA51" s="1726"/>
      <c r="AB51" s="142" t="s">
        <v>114</v>
      </c>
      <c r="AC51" s="142"/>
      <c r="AD51" s="142">
        <v>1</v>
      </c>
      <c r="AE51" s="142"/>
      <c r="AF51" s="142"/>
      <c r="AG51" s="142"/>
      <c r="AH51" s="142"/>
      <c r="AI51" s="142"/>
      <c r="AJ51" s="1725"/>
      <c r="AK51" s="1725"/>
      <c r="AL51" s="1725"/>
      <c r="AM51" s="3652" t="s">
        <v>99</v>
      </c>
      <c r="AN51" s="3652"/>
      <c r="AO51" s="3652"/>
      <c r="AP51" s="158"/>
      <c r="AQ51" s="158"/>
      <c r="AR51" s="158"/>
      <c r="AS51" s="143"/>
      <c r="AT51" s="1727"/>
    </row>
    <row r="52" spans="1:46" ht="13" customHeight="1" x14ac:dyDescent="0.15">
      <c r="A52" s="1708"/>
      <c r="B52" s="156"/>
      <c r="C52" s="3658"/>
      <c r="D52" s="3658"/>
      <c r="E52" s="3658"/>
      <c r="F52" s="3658"/>
      <c r="G52" s="3658"/>
      <c r="H52" s="3658"/>
      <c r="I52" s="3658"/>
      <c r="J52" s="3658"/>
      <c r="K52" s="3658"/>
      <c r="L52" s="3658"/>
      <c r="M52" s="3658"/>
      <c r="N52" s="3658"/>
      <c r="O52" s="3658"/>
      <c r="P52" s="3658"/>
      <c r="Q52" s="3658"/>
      <c r="R52" s="3658"/>
      <c r="S52" s="3658"/>
      <c r="T52" s="3658"/>
      <c r="U52" s="3658"/>
      <c r="V52" s="3658"/>
      <c r="W52" s="156"/>
      <c r="X52" s="1725"/>
      <c r="Y52" s="158"/>
      <c r="Z52" s="144"/>
      <c r="AA52" s="144"/>
      <c r="AB52" s="145" t="s">
        <v>108</v>
      </c>
      <c r="AC52" s="145"/>
      <c r="AD52" s="145">
        <v>2</v>
      </c>
      <c r="AE52" s="145" t="s">
        <v>41</v>
      </c>
      <c r="AF52" s="3654">
        <f>X58</f>
        <v>-3.1899999999999986</v>
      </c>
      <c r="AG52" s="3654"/>
      <c r="AH52" s="145"/>
      <c r="AI52" s="145"/>
      <c r="AJ52" s="144"/>
      <c r="AK52" s="1725"/>
      <c r="AL52" s="1725"/>
      <c r="AM52" s="3652"/>
      <c r="AN52" s="3652"/>
      <c r="AO52" s="3652"/>
      <c r="AP52" s="158"/>
      <c r="AQ52" s="158"/>
      <c r="AR52" s="158"/>
      <c r="AS52" s="158"/>
      <c r="AT52" s="1727"/>
    </row>
    <row r="53" spans="1:46" ht="11" customHeight="1" thickBot="1" x14ac:dyDescent="0.2">
      <c r="A53" s="1708"/>
      <c r="B53" s="156"/>
      <c r="C53" s="156"/>
      <c r="D53" s="1707"/>
      <c r="E53" s="156"/>
      <c r="F53" s="156"/>
      <c r="G53" s="156"/>
      <c r="H53" s="156"/>
      <c r="I53" s="156"/>
      <c r="J53" s="156"/>
      <c r="K53" s="156"/>
      <c r="L53" s="156"/>
      <c r="M53" s="156"/>
      <c r="N53" s="156"/>
      <c r="O53" s="156"/>
      <c r="P53" s="156"/>
      <c r="Q53" s="156"/>
      <c r="R53" s="156"/>
      <c r="S53" s="156"/>
      <c r="T53" s="156"/>
      <c r="U53" s="156"/>
      <c r="V53" s="156"/>
      <c r="W53" s="156"/>
      <c r="X53" s="1725"/>
      <c r="Y53" s="158"/>
      <c r="Z53" s="144"/>
      <c r="AA53" s="144"/>
      <c r="AB53" s="158"/>
      <c r="AC53" s="158"/>
      <c r="AD53" s="158"/>
      <c r="AE53" s="158"/>
      <c r="AF53" s="146"/>
      <c r="AG53" s="146"/>
      <c r="AH53" s="158"/>
      <c r="AI53" s="158"/>
      <c r="AJ53" s="144"/>
      <c r="AK53" s="1725"/>
      <c r="AL53" s="1725"/>
      <c r="AM53" s="1725"/>
      <c r="AN53" s="158"/>
      <c r="AO53" s="158"/>
      <c r="AP53" s="158"/>
      <c r="AQ53" s="158"/>
      <c r="AR53" s="158"/>
      <c r="AS53" s="158"/>
      <c r="AT53" s="1727"/>
    </row>
    <row r="54" spans="1:46" ht="14" thickBot="1" x14ac:dyDescent="0.2">
      <c r="A54" s="1708"/>
      <c r="B54" s="156"/>
      <c r="C54" s="156"/>
      <c r="D54" s="131" t="s">
        <v>114</v>
      </c>
      <c r="E54" s="131"/>
      <c r="F54" s="131"/>
      <c r="G54" s="131"/>
      <c r="H54" s="131">
        <v>1</v>
      </c>
      <c r="I54" s="156"/>
      <c r="J54" s="156"/>
      <c r="K54" s="156"/>
      <c r="L54" s="156"/>
      <c r="M54" s="156"/>
      <c r="N54" s="156"/>
      <c r="O54" s="156"/>
      <c r="P54" s="156"/>
      <c r="Q54" s="1709"/>
      <c r="R54" s="156"/>
      <c r="S54" s="156"/>
      <c r="T54" s="156"/>
      <c r="U54" s="156"/>
      <c r="V54" s="156"/>
      <c r="W54" s="156"/>
      <c r="X54" s="3254">
        <f>X49-0.01</f>
        <v>-3.1699999999999986</v>
      </c>
      <c r="Y54" s="3656" t="s">
        <v>131</v>
      </c>
      <c r="Z54" s="3656"/>
      <c r="AA54" s="3656"/>
      <c r="AB54" s="3656"/>
      <c r="AC54" s="3656"/>
      <c r="AD54" s="3656"/>
      <c r="AE54" s="3656"/>
      <c r="AF54" s="3656"/>
      <c r="AG54" s="3656"/>
      <c r="AH54" s="3656"/>
      <c r="AI54" s="3656"/>
      <c r="AJ54" s="3656"/>
      <c r="AK54" s="3656"/>
      <c r="AL54" s="3656"/>
      <c r="AM54" s="3656"/>
      <c r="AN54" s="3656"/>
      <c r="AO54" s="3656"/>
      <c r="AP54" s="3656"/>
      <c r="AQ54" s="3656"/>
      <c r="AR54" s="3656"/>
      <c r="AS54" s="3656"/>
      <c r="AT54" s="3656"/>
    </row>
    <row r="55" spans="1:46" ht="13" x14ac:dyDescent="0.15">
      <c r="A55" s="1708"/>
      <c r="B55" s="156"/>
      <c r="C55" s="156"/>
      <c r="D55" s="131" t="s">
        <v>108</v>
      </c>
      <c r="E55" s="131"/>
      <c r="F55" s="131"/>
      <c r="G55" s="131"/>
      <c r="H55" s="131">
        <v>2</v>
      </c>
      <c r="I55" s="156" t="s">
        <v>41</v>
      </c>
      <c r="J55" s="3661">
        <f>X39</f>
        <v>-3.129999999999999</v>
      </c>
      <c r="K55" s="3661"/>
      <c r="L55" s="3661"/>
      <c r="M55" s="156"/>
      <c r="N55" s="156"/>
      <c r="O55" s="156"/>
      <c r="P55" s="156"/>
      <c r="Q55" s="156"/>
      <c r="R55" s="156"/>
      <c r="S55" s="156"/>
      <c r="T55" s="156"/>
      <c r="U55" s="156"/>
      <c r="V55" s="156"/>
      <c r="W55" s="156"/>
      <c r="X55" s="3255"/>
      <c r="Y55" s="3656"/>
      <c r="Z55" s="3656"/>
      <c r="AA55" s="3656"/>
      <c r="AB55" s="3656"/>
      <c r="AC55" s="3656"/>
      <c r="AD55" s="3656"/>
      <c r="AE55" s="3656"/>
      <c r="AF55" s="3656"/>
      <c r="AG55" s="3656"/>
      <c r="AH55" s="3656"/>
      <c r="AI55" s="3656"/>
      <c r="AJ55" s="3656"/>
      <c r="AK55" s="3656"/>
      <c r="AL55" s="3656"/>
      <c r="AM55" s="3656"/>
      <c r="AN55" s="3656"/>
      <c r="AO55" s="3656"/>
      <c r="AP55" s="3656"/>
      <c r="AQ55" s="3656"/>
      <c r="AR55" s="3656"/>
      <c r="AS55" s="3656"/>
      <c r="AT55" s="3656"/>
    </row>
    <row r="56" spans="1:46" ht="13" x14ac:dyDescent="0.15">
      <c r="A56" s="1708"/>
      <c r="B56" s="156"/>
      <c r="C56" s="156"/>
      <c r="D56" s="1707"/>
      <c r="E56" s="156"/>
      <c r="F56" s="156"/>
      <c r="G56" s="156"/>
      <c r="H56" s="156"/>
      <c r="I56" s="156"/>
      <c r="J56" s="156"/>
      <c r="K56" s="156"/>
      <c r="L56" s="156"/>
      <c r="M56" s="156"/>
      <c r="N56" s="156"/>
      <c r="O56" s="156"/>
      <c r="P56" s="156"/>
      <c r="Q56" s="156"/>
      <c r="R56" s="156"/>
      <c r="S56" s="156"/>
      <c r="T56" s="156"/>
      <c r="U56" s="156"/>
      <c r="V56" s="156"/>
      <c r="W56" s="156"/>
      <c r="X56" s="3255"/>
      <c r="Y56" s="3256"/>
      <c r="Z56" s="3257"/>
      <c r="AA56" s="3255"/>
      <c r="AB56" s="3255"/>
      <c r="AC56" s="3255"/>
      <c r="AD56" s="3255"/>
      <c r="AE56" s="3256"/>
      <c r="AF56" s="3258" t="s">
        <v>1362</v>
      </c>
      <c r="AG56" s="3657" t="s">
        <v>130</v>
      </c>
      <c r="AH56" s="3657"/>
      <c r="AI56" s="3657"/>
      <c r="AJ56" s="3657"/>
      <c r="AK56" s="3657"/>
      <c r="AL56" s="3657"/>
      <c r="AM56" s="3657"/>
      <c r="AN56" s="3657"/>
      <c r="AO56" s="3657"/>
      <c r="AP56" s="3657"/>
      <c r="AQ56" s="3256"/>
      <c r="AR56" s="3256"/>
      <c r="AS56" s="3256"/>
      <c r="AT56" s="3259"/>
    </row>
    <row r="57" spans="1:46" ht="12.75" customHeight="1" x14ac:dyDescent="0.15">
      <c r="A57" s="1729"/>
      <c r="B57" s="1726"/>
      <c r="C57" s="158"/>
      <c r="D57" s="158"/>
      <c r="E57" s="1725"/>
      <c r="F57" s="158"/>
      <c r="G57" s="158"/>
      <c r="H57" s="3662">
        <f>A45-0.01</f>
        <v>-3.1099999999999994</v>
      </c>
      <c r="I57" s="3662"/>
      <c r="J57" s="3662"/>
      <c r="K57" s="3663">
        <f>H57- 0.01</f>
        <v>-3.1199999999999992</v>
      </c>
      <c r="L57" s="3663"/>
      <c r="M57" s="3663"/>
      <c r="N57" s="3663"/>
      <c r="O57" s="3663"/>
      <c r="P57" s="3663"/>
      <c r="Q57" s="1730"/>
      <c r="R57" s="156"/>
      <c r="S57" s="156"/>
      <c r="T57" s="156"/>
      <c r="U57" s="156"/>
      <c r="V57" s="156"/>
      <c r="W57" s="156"/>
      <c r="X57" s="3255"/>
      <c r="Y57" s="3256"/>
      <c r="Z57" s="3261"/>
      <c r="AA57" s="3261"/>
      <c r="AB57" s="3261"/>
      <c r="AC57" s="3261"/>
      <c r="AD57" s="3261"/>
      <c r="AE57" s="3261"/>
      <c r="AF57" s="3261"/>
      <c r="AG57" s="3261"/>
      <c r="AH57" s="3261"/>
      <c r="AI57" s="3261"/>
      <c r="AJ57" s="3261"/>
      <c r="AK57" s="3261"/>
      <c r="AL57" s="3261"/>
      <c r="AM57" s="3261"/>
      <c r="AN57" s="3261"/>
      <c r="AO57" s="3261"/>
      <c r="AP57" s="3261"/>
      <c r="AQ57" s="3256"/>
      <c r="AR57" s="3255"/>
      <c r="AS57" s="3256"/>
      <c r="AT57" s="3259"/>
    </row>
    <row r="58" spans="1:46" ht="12.75" customHeight="1" x14ac:dyDescent="0.15">
      <c r="A58" s="1729"/>
      <c r="B58" s="1726"/>
      <c r="C58" s="158"/>
      <c r="D58" s="158"/>
      <c r="E58" s="1725"/>
      <c r="F58" s="158"/>
      <c r="G58" s="158"/>
      <c r="H58" s="3666" t="s">
        <v>132</v>
      </c>
      <c r="I58" s="3666"/>
      <c r="J58" s="3666"/>
      <c r="K58" s="3667" t="s">
        <v>133</v>
      </c>
      <c r="L58" s="3667"/>
      <c r="M58" s="3667"/>
      <c r="N58" s="3667"/>
      <c r="O58" s="3667"/>
      <c r="P58" s="3667"/>
      <c r="Q58" s="3667"/>
      <c r="R58" s="156"/>
      <c r="S58" s="156"/>
      <c r="T58" s="156"/>
      <c r="U58" s="156"/>
      <c r="V58" s="156"/>
      <c r="W58" s="156"/>
      <c r="X58" s="139">
        <f>X54-0.02</f>
        <v>-3.1899999999999986</v>
      </c>
      <c r="Y58" s="3650" t="s">
        <v>136</v>
      </c>
      <c r="Z58" s="3650"/>
      <c r="AA58" s="3650"/>
      <c r="AB58" s="3650"/>
      <c r="AC58" s="3650"/>
      <c r="AD58" s="3650"/>
      <c r="AE58" s="3650"/>
      <c r="AF58" s="3650"/>
      <c r="AG58" s="3650"/>
      <c r="AH58" s="3650"/>
      <c r="AI58" s="3650"/>
      <c r="AJ58" s="3650"/>
      <c r="AK58" s="3650"/>
      <c r="AL58" s="3650"/>
      <c r="AM58" s="3650"/>
      <c r="AN58" s="3650"/>
      <c r="AO58" s="3650"/>
      <c r="AP58" s="3650"/>
      <c r="AQ58" s="3650"/>
      <c r="AR58" s="3650"/>
      <c r="AS58" s="3650"/>
      <c r="AT58" s="3650"/>
    </row>
    <row r="59" spans="1:46" ht="11.5" customHeight="1" x14ac:dyDescent="0.15">
      <c r="A59" s="1729"/>
      <c r="B59" s="1726"/>
      <c r="C59" s="158"/>
      <c r="D59" s="158"/>
      <c r="E59" s="1725"/>
      <c r="F59" s="158"/>
      <c r="G59" s="158"/>
      <c r="H59" s="3666"/>
      <c r="I59" s="3666"/>
      <c r="J59" s="3666"/>
      <c r="K59" s="3667"/>
      <c r="L59" s="3667"/>
      <c r="M59" s="3667"/>
      <c r="N59" s="3667"/>
      <c r="O59" s="3667"/>
      <c r="P59" s="3667"/>
      <c r="Q59" s="3667"/>
      <c r="R59" s="156"/>
      <c r="S59" s="156"/>
      <c r="T59" s="156"/>
      <c r="U59" s="156"/>
      <c r="V59" s="156"/>
      <c r="W59" s="156"/>
      <c r="X59" s="1725"/>
      <c r="Y59" s="3650"/>
      <c r="Z59" s="3650"/>
      <c r="AA59" s="3650"/>
      <c r="AB59" s="3650"/>
      <c r="AC59" s="3650"/>
      <c r="AD59" s="3650"/>
      <c r="AE59" s="3650"/>
      <c r="AF59" s="3650"/>
      <c r="AG59" s="3650"/>
      <c r="AH59" s="3650"/>
      <c r="AI59" s="3650"/>
      <c r="AJ59" s="3650"/>
      <c r="AK59" s="3650"/>
      <c r="AL59" s="3650"/>
      <c r="AM59" s="3650"/>
      <c r="AN59" s="3650"/>
      <c r="AO59" s="3650"/>
      <c r="AP59" s="3650"/>
      <c r="AQ59" s="3650"/>
      <c r="AR59" s="3650"/>
      <c r="AS59" s="3650"/>
      <c r="AT59" s="3650"/>
    </row>
    <row r="60" spans="1:46" ht="13" customHeight="1" x14ac:dyDescent="0.15">
      <c r="A60" s="1729"/>
      <c r="B60" s="1726"/>
      <c r="C60" s="158"/>
      <c r="D60" s="158"/>
      <c r="E60" s="1725"/>
      <c r="F60" s="158"/>
      <c r="G60" s="158"/>
      <c r="H60" s="3666"/>
      <c r="I60" s="3666"/>
      <c r="J60" s="3666"/>
      <c r="K60" s="3667"/>
      <c r="L60" s="3667"/>
      <c r="M60" s="3667"/>
      <c r="N60" s="3667"/>
      <c r="O60" s="3667"/>
      <c r="P60" s="3667"/>
      <c r="Q60" s="3667"/>
      <c r="R60" s="156"/>
      <c r="S60" s="156"/>
      <c r="T60" s="156"/>
      <c r="U60" s="156"/>
      <c r="V60" s="156"/>
      <c r="W60" s="156"/>
      <c r="X60" s="1725"/>
      <c r="Y60" s="3650"/>
      <c r="Z60" s="3650"/>
      <c r="AA60" s="3650"/>
      <c r="AB60" s="3650"/>
      <c r="AC60" s="3650"/>
      <c r="AD60" s="3650"/>
      <c r="AE60" s="3650"/>
      <c r="AF60" s="3650"/>
      <c r="AG60" s="3650"/>
      <c r="AH60" s="3650"/>
      <c r="AI60" s="3650"/>
      <c r="AJ60" s="3650"/>
      <c r="AK60" s="3650"/>
      <c r="AL60" s="3650"/>
      <c r="AM60" s="3650"/>
      <c r="AN60" s="3650"/>
      <c r="AO60" s="3650"/>
      <c r="AP60" s="3650"/>
      <c r="AQ60" s="3650"/>
      <c r="AR60" s="3650"/>
      <c r="AS60" s="3650"/>
      <c r="AT60" s="3650"/>
    </row>
    <row r="61" spans="1:46" ht="13" x14ac:dyDescent="0.15">
      <c r="A61" s="1729"/>
      <c r="B61" s="1726"/>
      <c r="C61" s="158"/>
      <c r="D61" s="158"/>
      <c r="E61" s="1725"/>
      <c r="F61" s="158"/>
      <c r="G61" s="158"/>
      <c r="H61" s="1731" t="s">
        <v>39</v>
      </c>
      <c r="I61" s="145"/>
      <c r="J61" s="1732">
        <v>1</v>
      </c>
      <c r="K61" s="3667"/>
      <c r="L61" s="3667"/>
      <c r="M61" s="3667"/>
      <c r="N61" s="3667"/>
      <c r="O61" s="3667"/>
      <c r="P61" s="3667"/>
      <c r="Q61" s="3667"/>
      <c r="R61" s="156"/>
      <c r="S61" s="156"/>
      <c r="T61" s="156"/>
      <c r="U61" s="156"/>
      <c r="V61" s="156"/>
      <c r="W61" s="156"/>
      <c r="X61" s="1725"/>
      <c r="Y61" s="3650"/>
      <c r="Z61" s="3650"/>
      <c r="AA61" s="3650"/>
      <c r="AB61" s="3650"/>
      <c r="AC61" s="3650"/>
      <c r="AD61" s="3650"/>
      <c r="AE61" s="3650"/>
      <c r="AF61" s="3650"/>
      <c r="AG61" s="3650"/>
      <c r="AH61" s="3650"/>
      <c r="AI61" s="3650"/>
      <c r="AJ61" s="3650"/>
      <c r="AK61" s="3650"/>
      <c r="AL61" s="3650"/>
      <c r="AM61" s="3650"/>
      <c r="AN61" s="3650"/>
      <c r="AO61" s="3650"/>
      <c r="AP61" s="3650"/>
      <c r="AQ61" s="3650"/>
      <c r="AR61" s="3650"/>
      <c r="AS61" s="3650"/>
      <c r="AT61" s="3650"/>
    </row>
    <row r="62" spans="1:46" ht="13.5" customHeight="1" x14ac:dyDescent="0.15">
      <c r="A62" s="1729"/>
      <c r="B62" s="1726"/>
      <c r="C62" s="158"/>
      <c r="D62" s="158"/>
      <c r="E62" s="1725"/>
      <c r="F62" s="158"/>
      <c r="G62" s="158"/>
      <c r="H62" s="1733" t="s">
        <v>40</v>
      </c>
      <c r="I62" s="158"/>
      <c r="J62" s="1734">
        <v>2</v>
      </c>
      <c r="K62" s="3659" t="s">
        <v>1361</v>
      </c>
      <c r="L62" s="3659"/>
      <c r="M62" s="3659"/>
      <c r="N62" s="3659"/>
      <c r="O62" s="3659"/>
      <c r="P62" s="3659"/>
      <c r="Q62" s="3659"/>
      <c r="R62" s="156"/>
      <c r="S62" s="156"/>
      <c r="T62" s="156"/>
      <c r="U62" s="156"/>
      <c r="V62" s="156"/>
      <c r="W62" s="156"/>
      <c r="X62" s="139"/>
      <c r="Y62" s="3650"/>
      <c r="Z62" s="3650"/>
      <c r="AA62" s="3650"/>
      <c r="AB62" s="3650"/>
      <c r="AC62" s="3650"/>
      <c r="AD62" s="3650"/>
      <c r="AE62" s="3650"/>
      <c r="AF62" s="3650"/>
      <c r="AG62" s="3650"/>
      <c r="AH62" s="3650"/>
      <c r="AI62" s="3650"/>
      <c r="AJ62" s="3650"/>
      <c r="AK62" s="3650"/>
      <c r="AL62" s="3650"/>
      <c r="AM62" s="3650"/>
      <c r="AN62" s="3650"/>
      <c r="AO62" s="3650"/>
      <c r="AP62" s="3650"/>
      <c r="AQ62" s="3650"/>
      <c r="AR62" s="3650"/>
      <c r="AS62" s="3650"/>
      <c r="AT62" s="3650"/>
    </row>
    <row r="63" spans="1:46" ht="13" x14ac:dyDescent="0.15">
      <c r="A63" s="1729"/>
      <c r="B63" s="1726"/>
      <c r="C63" s="158"/>
      <c r="D63" s="158"/>
      <c r="E63" s="1725"/>
      <c r="F63" s="158"/>
      <c r="G63" s="158"/>
      <c r="H63" s="3660" t="s">
        <v>134</v>
      </c>
      <c r="I63" s="3660"/>
      <c r="J63" s="3660"/>
      <c r="K63" s="3659"/>
      <c r="L63" s="3659"/>
      <c r="M63" s="3659"/>
      <c r="N63" s="3659"/>
      <c r="O63" s="3659"/>
      <c r="P63" s="3659"/>
      <c r="Q63" s="3659"/>
      <c r="R63" s="156"/>
      <c r="S63" s="156"/>
      <c r="T63" s="156"/>
      <c r="U63" s="156"/>
      <c r="V63" s="156"/>
      <c r="W63" s="156"/>
      <c r="X63" s="1725"/>
      <c r="Y63" s="158"/>
      <c r="Z63" s="152"/>
      <c r="AA63" s="1726"/>
      <c r="AB63" s="145" t="s">
        <v>114</v>
      </c>
      <c r="AC63" s="145"/>
      <c r="AD63" s="145">
        <v>1</v>
      </c>
      <c r="AE63" s="145"/>
      <c r="AF63" s="158"/>
      <c r="AG63" s="158"/>
      <c r="AH63" s="158"/>
      <c r="AI63" s="158"/>
      <c r="AJ63" s="1725"/>
      <c r="AK63" s="1725"/>
      <c r="AL63" s="1725"/>
      <c r="AM63" s="1725"/>
      <c r="AN63" s="158"/>
      <c r="AO63" s="158"/>
      <c r="AP63" s="158"/>
      <c r="AQ63" s="158"/>
      <c r="AR63" s="158"/>
      <c r="AS63" s="158"/>
      <c r="AT63" s="1727"/>
    </row>
    <row r="64" spans="1:46" ht="15.75" customHeight="1" x14ac:dyDescent="0.15">
      <c r="A64" s="149">
        <v>1</v>
      </c>
      <c r="B64" s="150" t="s">
        <v>135</v>
      </c>
      <c r="C64" s="150"/>
      <c r="D64" s="150"/>
      <c r="E64" s="151"/>
      <c r="F64" s="150"/>
      <c r="G64" s="1735"/>
      <c r="H64" s="3664"/>
      <c r="I64" s="3664"/>
      <c r="J64" s="3664"/>
      <c r="K64" s="3665" t="s">
        <v>1325</v>
      </c>
      <c r="L64" s="3665"/>
      <c r="M64" s="3665"/>
      <c r="N64" s="3665"/>
      <c r="O64" s="3665"/>
      <c r="P64" s="3665"/>
      <c r="Q64" s="3665"/>
      <c r="R64" s="156"/>
      <c r="S64" s="156"/>
      <c r="T64" s="156"/>
      <c r="U64" s="156"/>
      <c r="V64" s="156"/>
      <c r="W64" s="156"/>
      <c r="X64" s="1725"/>
      <c r="Y64" s="158"/>
      <c r="Z64" s="152"/>
      <c r="AA64" s="1726"/>
      <c r="AB64" s="145" t="s">
        <v>108</v>
      </c>
      <c r="AC64" s="145"/>
      <c r="AD64" s="145">
        <v>2</v>
      </c>
      <c r="AE64" s="145"/>
      <c r="AF64" s="1761" t="s">
        <v>41</v>
      </c>
      <c r="AG64" s="3668">
        <f>X69</f>
        <v>-3.2099999999999982</v>
      </c>
      <c r="AH64" s="3668"/>
      <c r="AI64" s="158"/>
      <c r="AJ64" s="1725"/>
      <c r="AK64" s="1725"/>
      <c r="AL64" s="1725"/>
      <c r="AM64" s="1725"/>
      <c r="AN64" s="158"/>
      <c r="AO64" s="158"/>
      <c r="AP64" s="158"/>
      <c r="AQ64" s="158"/>
      <c r="AR64" s="1562"/>
      <c r="AS64" s="158"/>
      <c r="AT64" s="1727"/>
    </row>
    <row r="65" spans="1:65" ht="13" x14ac:dyDescent="0.15">
      <c r="A65" s="149">
        <v>2</v>
      </c>
      <c r="B65" s="150" t="s">
        <v>137</v>
      </c>
      <c r="C65" s="150"/>
      <c r="D65" s="150"/>
      <c r="E65" s="151"/>
      <c r="F65" s="150"/>
      <c r="G65" s="1735"/>
      <c r="H65" s="3664"/>
      <c r="I65" s="3664"/>
      <c r="J65" s="3664"/>
      <c r="K65" s="3665" t="s">
        <v>1325</v>
      </c>
      <c r="L65" s="3665"/>
      <c r="M65" s="3665"/>
      <c r="N65" s="3665"/>
      <c r="O65" s="3665"/>
      <c r="P65" s="3665"/>
      <c r="Q65" s="3665"/>
      <c r="R65" s="156"/>
      <c r="S65" s="156"/>
      <c r="T65" s="156"/>
      <c r="U65" s="156"/>
      <c r="V65" s="156"/>
      <c r="W65" s="156"/>
      <c r="X65" s="1725"/>
      <c r="Y65" s="146"/>
      <c r="Z65" s="152"/>
      <c r="AA65" s="1726"/>
      <c r="AB65" s="158"/>
      <c r="AC65" s="158"/>
      <c r="AD65" s="1725"/>
      <c r="AE65" s="158"/>
      <c r="AF65" s="158"/>
      <c r="AG65" s="158"/>
      <c r="AH65" s="158"/>
      <c r="AI65" s="158"/>
      <c r="AJ65" s="1725"/>
      <c r="AK65" s="1725"/>
      <c r="AL65" s="1725"/>
      <c r="AM65" s="1725"/>
      <c r="AN65" s="158"/>
      <c r="AO65" s="1728"/>
      <c r="AP65" s="158"/>
      <c r="AQ65" s="158"/>
      <c r="AR65" s="1725"/>
      <c r="AS65" s="1562"/>
      <c r="AT65" s="1727"/>
    </row>
    <row r="66" spans="1:65" ht="13" x14ac:dyDescent="0.15">
      <c r="A66" s="149">
        <v>3</v>
      </c>
      <c r="B66" s="150" t="s">
        <v>138</v>
      </c>
      <c r="C66" s="150"/>
      <c r="D66" s="150"/>
      <c r="E66" s="151"/>
      <c r="F66" s="150"/>
      <c r="G66" s="1735"/>
      <c r="H66" s="3664"/>
      <c r="I66" s="3664"/>
      <c r="J66" s="3664"/>
      <c r="K66" s="3665" t="s">
        <v>1325</v>
      </c>
      <c r="L66" s="3665"/>
      <c r="M66" s="3665"/>
      <c r="N66" s="3665"/>
      <c r="O66" s="3665"/>
      <c r="P66" s="3665"/>
      <c r="Q66" s="3665"/>
      <c r="R66" s="156"/>
      <c r="S66" s="156"/>
      <c r="T66" s="156"/>
      <c r="U66" s="156"/>
      <c r="V66" s="156"/>
      <c r="W66" s="156"/>
      <c r="X66" s="3254">
        <f>X58-0.01</f>
        <v>-3.1999999999999984</v>
      </c>
      <c r="Y66" s="3256"/>
      <c r="Z66" s="3656" t="s">
        <v>142</v>
      </c>
      <c r="AA66" s="3656"/>
      <c r="AB66" s="3656"/>
      <c r="AC66" s="3656"/>
      <c r="AD66" s="3656"/>
      <c r="AE66" s="3656"/>
      <c r="AF66" s="3656"/>
      <c r="AG66" s="3656"/>
      <c r="AH66" s="3656"/>
      <c r="AI66" s="3656"/>
      <c r="AJ66" s="3656"/>
      <c r="AK66" s="3656"/>
      <c r="AL66" s="3656"/>
      <c r="AM66" s="3656"/>
      <c r="AN66" s="3656"/>
      <c r="AO66" s="3656"/>
      <c r="AP66" s="3656"/>
      <c r="AQ66" s="3656"/>
      <c r="AR66" s="3656"/>
      <c r="AS66" s="3656"/>
      <c r="AT66" s="3656"/>
    </row>
    <row r="67" spans="1:65" ht="13" x14ac:dyDescent="0.15">
      <c r="A67" s="149">
        <v>4</v>
      </c>
      <c r="B67" s="150" t="s">
        <v>139</v>
      </c>
      <c r="C67" s="150"/>
      <c r="D67" s="150"/>
      <c r="E67" s="151"/>
      <c r="F67" s="150"/>
      <c r="G67" s="1735"/>
      <c r="H67" s="3664"/>
      <c r="I67" s="3664"/>
      <c r="J67" s="3664"/>
      <c r="K67" s="3665" t="s">
        <v>1325</v>
      </c>
      <c r="L67" s="3665"/>
      <c r="M67" s="3665"/>
      <c r="N67" s="3665"/>
      <c r="O67" s="3665"/>
      <c r="P67" s="3665"/>
      <c r="Q67" s="3665"/>
      <c r="R67" s="156"/>
      <c r="S67" s="156"/>
      <c r="T67" s="156"/>
      <c r="U67" s="156"/>
      <c r="V67" s="156"/>
      <c r="W67" s="156"/>
      <c r="X67" s="3255"/>
      <c r="Y67" s="3256"/>
      <c r="Z67" s="3656"/>
      <c r="AA67" s="3656"/>
      <c r="AB67" s="3656"/>
      <c r="AC67" s="3656"/>
      <c r="AD67" s="3656"/>
      <c r="AE67" s="3656"/>
      <c r="AF67" s="3656"/>
      <c r="AG67" s="3656"/>
      <c r="AH67" s="3656"/>
      <c r="AI67" s="3656"/>
      <c r="AJ67" s="3656"/>
      <c r="AK67" s="3656"/>
      <c r="AL67" s="3656"/>
      <c r="AM67" s="3656"/>
      <c r="AN67" s="3656"/>
      <c r="AO67" s="3656"/>
      <c r="AP67" s="3656"/>
      <c r="AQ67" s="3656"/>
      <c r="AR67" s="3656"/>
      <c r="AS67" s="3656"/>
      <c r="AT67" s="3656"/>
    </row>
    <row r="68" spans="1:65" ht="13" x14ac:dyDescent="0.15">
      <c r="A68" s="149">
        <v>5</v>
      </c>
      <c r="B68" s="150" t="s">
        <v>140</v>
      </c>
      <c r="C68" s="150"/>
      <c r="D68" s="150"/>
      <c r="E68" s="151"/>
      <c r="F68" s="150"/>
      <c r="G68" s="1735"/>
      <c r="H68" s="3664"/>
      <c r="I68" s="3664"/>
      <c r="J68" s="3664"/>
      <c r="K68" s="3665" t="s">
        <v>1325</v>
      </c>
      <c r="L68" s="3665"/>
      <c r="M68" s="3665"/>
      <c r="N68" s="3665"/>
      <c r="O68" s="3665"/>
      <c r="P68" s="3665"/>
      <c r="Q68" s="3665"/>
      <c r="R68" s="156"/>
      <c r="S68" s="156"/>
      <c r="T68" s="156"/>
      <c r="U68" s="156"/>
      <c r="V68" s="156"/>
      <c r="W68" s="156"/>
      <c r="X68" s="3255"/>
      <c r="Y68" s="3255"/>
      <c r="Z68" s="3257"/>
      <c r="AA68" s="3262"/>
      <c r="AB68" s="3256"/>
      <c r="AC68" s="3255"/>
      <c r="AD68" s="3255"/>
      <c r="AE68" s="3256"/>
      <c r="AF68" s="3258" t="s">
        <v>1362</v>
      </c>
      <c r="AG68" s="3657" t="s">
        <v>130</v>
      </c>
      <c r="AH68" s="3657"/>
      <c r="AI68" s="3657"/>
      <c r="AJ68" s="3657"/>
      <c r="AK68" s="3657"/>
      <c r="AL68" s="3657"/>
      <c r="AM68" s="3657"/>
      <c r="AN68" s="3657"/>
      <c r="AO68" s="3657"/>
      <c r="AP68" s="3657"/>
      <c r="AQ68" s="3256"/>
      <c r="AR68" s="3256"/>
      <c r="AS68" s="3256"/>
      <c r="AT68" s="3259"/>
    </row>
    <row r="69" spans="1:65" ht="13" x14ac:dyDescent="0.15">
      <c r="A69" s="149">
        <v>97</v>
      </c>
      <c r="B69" s="150" t="s">
        <v>141</v>
      </c>
      <c r="C69" s="150"/>
      <c r="D69" s="150"/>
      <c r="E69" s="151"/>
      <c r="F69" s="150"/>
      <c r="G69" s="1735"/>
      <c r="H69" s="3664"/>
      <c r="I69" s="3664"/>
      <c r="J69" s="3664"/>
      <c r="K69" s="3665" t="s">
        <v>1325</v>
      </c>
      <c r="L69" s="3665"/>
      <c r="M69" s="3665"/>
      <c r="N69" s="3665"/>
      <c r="O69" s="3665"/>
      <c r="P69" s="3665"/>
      <c r="Q69" s="3665"/>
      <c r="R69" s="156"/>
      <c r="S69" s="156"/>
      <c r="T69" s="156"/>
      <c r="U69" s="156"/>
      <c r="V69" s="156"/>
      <c r="W69" s="156"/>
      <c r="X69" s="3254">
        <f>X66-0.01</f>
        <v>-3.2099999999999982</v>
      </c>
      <c r="Y69" s="3256"/>
      <c r="Z69" s="3656" t="s">
        <v>143</v>
      </c>
      <c r="AA69" s="3656"/>
      <c r="AB69" s="3656"/>
      <c r="AC69" s="3656"/>
      <c r="AD69" s="3656"/>
      <c r="AE69" s="3656"/>
      <c r="AF69" s="3656"/>
      <c r="AG69" s="3656"/>
      <c r="AH69" s="3656"/>
      <c r="AI69" s="3656"/>
      <c r="AJ69" s="3656"/>
      <c r="AK69" s="3656"/>
      <c r="AL69" s="3656"/>
      <c r="AM69" s="3656"/>
      <c r="AN69" s="3656"/>
      <c r="AO69" s="3656"/>
      <c r="AP69" s="3656"/>
      <c r="AQ69" s="3656"/>
      <c r="AR69" s="3656"/>
      <c r="AS69" s="3656"/>
      <c r="AT69" s="3656"/>
    </row>
    <row r="70" spans="1:65" ht="13" x14ac:dyDescent="0.15">
      <c r="A70" s="1708"/>
      <c r="B70" s="156"/>
      <c r="C70" s="156"/>
      <c r="D70" s="1707"/>
      <c r="E70" s="156"/>
      <c r="F70" s="156"/>
      <c r="G70" s="156"/>
      <c r="H70" s="156"/>
      <c r="I70" s="156"/>
      <c r="J70" s="156"/>
      <c r="K70" s="156"/>
      <c r="L70" s="156"/>
      <c r="M70" s="156"/>
      <c r="N70" s="156"/>
      <c r="O70" s="156"/>
      <c r="P70" s="156"/>
      <c r="Q70" s="156"/>
      <c r="R70" s="156"/>
      <c r="S70" s="156"/>
      <c r="T70" s="156"/>
      <c r="U70" s="156"/>
      <c r="V70" s="156"/>
      <c r="W70" s="156"/>
      <c r="X70" s="3255"/>
      <c r="Y70" s="3256"/>
      <c r="Z70" s="3656"/>
      <c r="AA70" s="3656"/>
      <c r="AB70" s="3656"/>
      <c r="AC70" s="3656"/>
      <c r="AD70" s="3656"/>
      <c r="AE70" s="3656"/>
      <c r="AF70" s="3656"/>
      <c r="AG70" s="3656"/>
      <c r="AH70" s="3656"/>
      <c r="AI70" s="3656"/>
      <c r="AJ70" s="3656"/>
      <c r="AK70" s="3656"/>
      <c r="AL70" s="3656"/>
      <c r="AM70" s="3656"/>
      <c r="AN70" s="3656"/>
      <c r="AO70" s="3656"/>
      <c r="AP70" s="3656"/>
      <c r="AQ70" s="3656"/>
      <c r="AR70" s="3656"/>
      <c r="AS70" s="3656"/>
      <c r="AT70" s="3656"/>
    </row>
    <row r="71" spans="1:65" ht="13" x14ac:dyDescent="0.15">
      <c r="A71" s="1708"/>
      <c r="B71" s="156"/>
      <c r="C71" s="156"/>
      <c r="D71" s="1707"/>
      <c r="E71" s="156"/>
      <c r="F71" s="156"/>
      <c r="G71" s="156"/>
      <c r="H71" s="156"/>
      <c r="I71" s="156"/>
      <c r="J71" s="156"/>
      <c r="K71" s="156"/>
      <c r="L71" s="156"/>
      <c r="M71" s="156"/>
      <c r="N71" s="197"/>
      <c r="O71" s="156"/>
      <c r="P71" s="156"/>
      <c r="Q71" s="156"/>
      <c r="R71" s="156"/>
      <c r="S71" s="156"/>
      <c r="T71" s="156"/>
      <c r="U71" s="156"/>
      <c r="V71" s="156"/>
      <c r="W71" s="156"/>
      <c r="X71" s="3255"/>
      <c r="Y71" s="3256"/>
      <c r="Z71" s="3255"/>
      <c r="AA71" s="3256"/>
      <c r="AB71" s="3256"/>
      <c r="AC71" s="3255"/>
      <c r="AD71" s="3255"/>
      <c r="AE71" s="3256"/>
      <c r="AF71" s="3258" t="s">
        <v>1362</v>
      </c>
      <c r="AG71" s="3657" t="s">
        <v>130</v>
      </c>
      <c r="AH71" s="3657"/>
      <c r="AI71" s="3657"/>
      <c r="AJ71" s="3657"/>
      <c r="AK71" s="3657"/>
      <c r="AL71" s="3657"/>
      <c r="AM71" s="3657"/>
      <c r="AN71" s="3657"/>
      <c r="AO71" s="3657"/>
      <c r="AP71" s="3657"/>
      <c r="AQ71" s="3260"/>
      <c r="AR71" s="3260"/>
      <c r="AS71" s="3263"/>
      <c r="AT71" s="3259"/>
    </row>
    <row r="72" spans="1:65" ht="12.75" customHeight="1" x14ac:dyDescent="0.15">
      <c r="A72" s="1708"/>
      <c r="B72" s="156"/>
      <c r="C72" s="156"/>
      <c r="D72" s="1707"/>
      <c r="E72" s="156"/>
      <c r="F72" s="156"/>
      <c r="G72" s="156"/>
      <c r="H72" s="156"/>
      <c r="I72" s="156"/>
      <c r="J72" s="156"/>
      <c r="K72" s="156"/>
      <c r="L72" s="156"/>
      <c r="M72" s="156"/>
      <c r="N72" s="197"/>
      <c r="O72" s="156"/>
      <c r="P72" s="156"/>
      <c r="Q72" s="156"/>
      <c r="R72" s="156"/>
      <c r="S72" s="156"/>
      <c r="T72" s="156"/>
      <c r="U72" s="156"/>
      <c r="V72" s="156"/>
      <c r="W72" s="156"/>
      <c r="X72" s="1725"/>
      <c r="Y72" s="158"/>
      <c r="Z72" s="1725"/>
      <c r="AA72" s="158"/>
      <c r="AB72" s="158"/>
      <c r="AC72" s="1725"/>
      <c r="AD72" s="1725"/>
      <c r="AE72" s="158"/>
      <c r="AF72" s="1728"/>
      <c r="AG72" s="1562"/>
      <c r="AH72" s="1562"/>
      <c r="AI72" s="1562"/>
      <c r="AJ72" s="1562"/>
      <c r="AK72" s="1562"/>
      <c r="AL72" s="1562"/>
      <c r="AM72" s="1562"/>
      <c r="AN72" s="1562"/>
      <c r="AO72" s="1562"/>
      <c r="AP72" s="1562"/>
      <c r="AQ72" s="1562"/>
      <c r="AR72" s="1562"/>
      <c r="AS72" s="1736"/>
      <c r="AT72" s="1727"/>
    </row>
    <row r="73" spans="1:65" ht="13" x14ac:dyDescent="0.15">
      <c r="A73" s="1708"/>
      <c r="B73" s="156"/>
      <c r="C73" s="156"/>
      <c r="D73" s="1707"/>
      <c r="E73" s="156"/>
      <c r="F73" s="156"/>
      <c r="G73" s="156"/>
      <c r="H73" s="156"/>
      <c r="I73" s="156"/>
      <c r="J73" s="156"/>
      <c r="K73" s="156"/>
      <c r="L73" s="156"/>
      <c r="M73" s="156"/>
      <c r="N73" s="197"/>
      <c r="O73" s="156"/>
      <c r="P73" s="156"/>
      <c r="Q73" s="156"/>
      <c r="R73" s="156"/>
      <c r="S73" s="156"/>
      <c r="T73" s="156"/>
      <c r="U73" s="156"/>
      <c r="V73" s="156"/>
      <c r="W73" s="156"/>
      <c r="X73" s="1725"/>
      <c r="Y73" s="158"/>
      <c r="Z73" s="1725"/>
      <c r="AA73" s="158"/>
      <c r="AB73" s="158"/>
      <c r="AC73" s="1725"/>
      <c r="AD73" s="1725"/>
      <c r="AE73" s="158"/>
      <c r="AF73" s="1728"/>
      <c r="AG73" s="1562"/>
      <c r="AH73" s="1562"/>
      <c r="AI73" s="1562"/>
      <c r="AJ73" s="1562"/>
      <c r="AK73" s="1562"/>
      <c r="AL73" s="1562"/>
      <c r="AM73" s="1562"/>
      <c r="AN73" s="1562"/>
      <c r="AO73" s="1562"/>
      <c r="AP73" s="1562"/>
      <c r="AQ73" s="1562"/>
      <c r="AR73" s="1562"/>
      <c r="AS73" s="1736"/>
      <c r="AT73" s="1727"/>
    </row>
    <row r="74" spans="1:65" ht="13" x14ac:dyDescent="0.15">
      <c r="A74" s="1708"/>
      <c r="B74" s="156"/>
      <c r="C74" s="156"/>
      <c r="D74" s="1707"/>
      <c r="E74" s="156"/>
      <c r="F74" s="156"/>
      <c r="G74" s="156"/>
      <c r="H74" s="156"/>
      <c r="I74" s="156"/>
      <c r="J74" s="156"/>
      <c r="K74" s="156"/>
      <c r="L74" s="156"/>
      <c r="M74" s="156"/>
      <c r="N74" s="156"/>
      <c r="O74" s="156"/>
      <c r="P74" s="156"/>
      <c r="Q74" s="156"/>
      <c r="R74" s="156"/>
      <c r="S74" s="156"/>
      <c r="T74" s="156"/>
      <c r="U74" s="156"/>
      <c r="V74" s="156"/>
      <c r="W74" s="156"/>
      <c r="X74" s="1725"/>
      <c r="Y74" s="158"/>
      <c r="Z74" s="1725"/>
      <c r="AA74" s="158"/>
      <c r="AB74" s="158"/>
      <c r="AC74" s="1725"/>
      <c r="AD74" s="1725"/>
      <c r="AE74" s="158"/>
      <c r="AF74" s="1728"/>
      <c r="AG74" s="1562"/>
      <c r="AH74" s="1562"/>
      <c r="AI74" s="1562"/>
      <c r="AJ74" s="1562"/>
      <c r="AK74" s="1562"/>
      <c r="AL74" s="1562"/>
      <c r="AM74" s="1562"/>
      <c r="AN74" s="1562"/>
      <c r="AO74" s="1562"/>
      <c r="AP74" s="1562"/>
      <c r="AQ74" s="1562"/>
      <c r="AR74" s="1562"/>
      <c r="AS74" s="1736"/>
      <c r="AT74" s="1727"/>
    </row>
    <row r="75" spans="1:65" ht="12.75" customHeight="1" x14ac:dyDescent="0.15">
      <c r="A75" s="1708"/>
      <c r="B75" s="156"/>
      <c r="C75" s="156"/>
      <c r="D75" s="1707"/>
      <c r="E75" s="156"/>
      <c r="F75" s="156"/>
      <c r="G75" s="156"/>
      <c r="H75" s="156"/>
      <c r="I75" s="156"/>
      <c r="J75" s="156"/>
      <c r="K75" s="156"/>
      <c r="L75" s="156"/>
      <c r="M75" s="156"/>
      <c r="N75" s="156"/>
      <c r="O75" s="156"/>
      <c r="P75" s="156"/>
      <c r="Q75" s="156"/>
      <c r="R75" s="156"/>
      <c r="S75" s="156"/>
      <c r="T75" s="156"/>
      <c r="U75" s="156"/>
      <c r="V75" s="156"/>
      <c r="W75" s="156"/>
      <c r="X75" s="1725"/>
      <c r="Y75" s="158"/>
      <c r="Z75" s="1725"/>
      <c r="AA75" s="158"/>
      <c r="AB75" s="158"/>
      <c r="AC75" s="1725"/>
      <c r="AD75" s="1725"/>
      <c r="AE75" s="158"/>
      <c r="AF75" s="1728"/>
      <c r="AG75" s="1562"/>
      <c r="AH75" s="1562"/>
      <c r="AI75" s="1562"/>
      <c r="AJ75" s="1562"/>
      <c r="AK75" s="1562"/>
      <c r="AL75" s="1562"/>
      <c r="AM75" s="1562"/>
      <c r="AN75" s="1562"/>
      <c r="AO75" s="1562"/>
      <c r="AP75" s="1562"/>
      <c r="AQ75" s="1562"/>
      <c r="AR75" s="1562"/>
      <c r="AS75" s="1736"/>
      <c r="AT75" s="1727"/>
      <c r="BM75" s="100" t="s">
        <v>1365</v>
      </c>
    </row>
    <row r="76" spans="1:65" ht="13" x14ac:dyDescent="0.15">
      <c r="A76" s="1708"/>
      <c r="B76" s="156"/>
      <c r="C76" s="156"/>
      <c r="D76" s="1707"/>
      <c r="E76" s="156"/>
      <c r="F76" s="156"/>
      <c r="G76" s="156"/>
      <c r="H76" s="156"/>
      <c r="I76" s="156"/>
      <c r="J76" s="156"/>
      <c r="K76" s="156"/>
      <c r="L76" s="156"/>
      <c r="M76" s="156"/>
      <c r="N76" s="156"/>
      <c r="O76" s="156"/>
      <c r="P76" s="156"/>
      <c r="Q76" s="156"/>
      <c r="R76" s="156"/>
      <c r="S76" s="156"/>
      <c r="T76" s="156"/>
      <c r="U76" s="156"/>
      <c r="V76" s="156"/>
      <c r="W76" s="156"/>
      <c r="X76" s="1725"/>
      <c r="Y76" s="158"/>
      <c r="Z76" s="1725"/>
      <c r="AA76" s="158"/>
      <c r="AB76" s="158"/>
      <c r="AC76" s="1725"/>
      <c r="AD76" s="1725"/>
      <c r="AE76" s="158"/>
      <c r="AF76" s="1728"/>
      <c r="AG76" s="1562"/>
      <c r="AH76" s="1562"/>
      <c r="AI76" s="1562"/>
      <c r="AJ76" s="1562"/>
      <c r="AK76" s="1562"/>
      <c r="AL76" s="1562"/>
      <c r="AM76" s="1562"/>
      <c r="AN76" s="1562"/>
      <c r="AO76" s="1562"/>
      <c r="AP76" s="1562"/>
      <c r="AQ76" s="1562"/>
      <c r="AR76" s="1562"/>
      <c r="AS76" s="1736"/>
      <c r="AT76" s="1727"/>
    </row>
    <row r="77" spans="1:65" ht="13" x14ac:dyDescent="0.15">
      <c r="A77" s="1708"/>
      <c r="B77" s="156"/>
      <c r="C77" s="156"/>
      <c r="D77" s="1707"/>
      <c r="E77" s="156"/>
      <c r="F77" s="156"/>
      <c r="G77" s="156"/>
      <c r="H77" s="156"/>
      <c r="I77" s="156"/>
      <c r="J77" s="156"/>
      <c r="K77" s="156"/>
      <c r="L77" s="156"/>
      <c r="M77" s="156"/>
      <c r="N77" s="156"/>
      <c r="O77" s="156"/>
      <c r="P77" s="156"/>
      <c r="Q77" s="156"/>
      <c r="R77" s="156"/>
      <c r="S77" s="156"/>
      <c r="T77" s="156"/>
      <c r="U77" s="156"/>
      <c r="V77" s="156"/>
      <c r="W77" s="156"/>
      <c r="X77" s="1725"/>
      <c r="Y77" s="158"/>
      <c r="Z77" s="1725"/>
      <c r="AA77" s="158"/>
      <c r="AB77" s="158"/>
      <c r="AC77" s="1725"/>
      <c r="AD77" s="1725"/>
      <c r="AE77" s="158"/>
      <c r="AF77" s="1728"/>
      <c r="AG77" s="1562"/>
      <c r="AH77" s="1562"/>
      <c r="AI77" s="1562"/>
      <c r="AJ77" s="1562"/>
      <c r="AK77" s="1562"/>
      <c r="AL77" s="1562"/>
      <c r="AM77" s="1562"/>
      <c r="AN77" s="1562"/>
      <c r="AO77" s="1562"/>
      <c r="AP77" s="1562"/>
      <c r="AQ77" s="1562"/>
      <c r="AR77" s="1562"/>
      <c r="AS77" s="1736"/>
      <c r="AT77" s="1727"/>
    </row>
    <row r="78" spans="1:65" ht="13" x14ac:dyDescent="0.15">
      <c r="A78" s="1708"/>
      <c r="B78" s="156"/>
      <c r="C78" s="156"/>
      <c r="D78" s="1707"/>
      <c r="E78" s="156"/>
      <c r="F78" s="156"/>
      <c r="G78" s="156"/>
      <c r="H78" s="156"/>
      <c r="I78" s="156"/>
      <c r="J78" s="156"/>
      <c r="K78" s="156"/>
      <c r="L78" s="156"/>
      <c r="M78" s="156"/>
      <c r="N78" s="156"/>
      <c r="O78" s="156"/>
      <c r="P78" s="156"/>
      <c r="Q78" s="156"/>
      <c r="R78" s="156"/>
      <c r="S78" s="156"/>
      <c r="T78" s="156"/>
      <c r="U78" s="156"/>
      <c r="V78" s="156"/>
      <c r="W78" s="156"/>
      <c r="X78" s="1725"/>
      <c r="Y78" s="158"/>
      <c r="Z78" s="1725"/>
      <c r="AA78" s="158"/>
      <c r="AB78" s="158"/>
      <c r="AC78" s="1725"/>
      <c r="AD78" s="1725"/>
      <c r="AE78" s="158"/>
      <c r="AF78" s="1728"/>
      <c r="AG78" s="1562"/>
      <c r="AH78" s="1562"/>
      <c r="AI78" s="1562"/>
      <c r="AJ78" s="1562"/>
      <c r="AK78" s="1562"/>
      <c r="AL78" s="1562"/>
      <c r="AM78" s="1562"/>
      <c r="AN78" s="1562"/>
      <c r="AO78" s="1562"/>
      <c r="AP78" s="1562"/>
      <c r="AQ78" s="1562"/>
      <c r="AR78" s="1562"/>
      <c r="AS78" s="1736"/>
      <c r="AT78" s="1727"/>
    </row>
    <row r="79" spans="1:65" ht="13" x14ac:dyDescent="0.15">
      <c r="A79" s="1708"/>
      <c r="B79" s="156"/>
      <c r="C79" s="156"/>
      <c r="D79" s="1707"/>
      <c r="E79" s="156"/>
      <c r="F79" s="156"/>
      <c r="G79" s="156"/>
      <c r="H79" s="156"/>
      <c r="I79" s="156"/>
      <c r="J79" s="156"/>
      <c r="K79" s="156"/>
      <c r="L79" s="156"/>
      <c r="M79" s="156"/>
      <c r="N79" s="156"/>
      <c r="O79" s="156"/>
      <c r="P79" s="156"/>
      <c r="Q79" s="156"/>
      <c r="R79" s="156"/>
      <c r="S79" s="156"/>
      <c r="T79" s="156"/>
      <c r="U79" s="156"/>
      <c r="V79" s="156"/>
      <c r="W79" s="156"/>
      <c r="X79" s="1725"/>
      <c r="Y79" s="158"/>
      <c r="Z79" s="1725"/>
      <c r="AA79" s="158"/>
      <c r="AB79" s="158"/>
      <c r="AC79" s="1725"/>
      <c r="AD79" s="1725"/>
      <c r="AE79" s="158"/>
      <c r="AF79" s="1728"/>
      <c r="AG79" s="1562"/>
      <c r="AH79" s="1562"/>
      <c r="AI79" s="1562"/>
      <c r="AJ79" s="1562"/>
      <c r="AK79" s="1562"/>
      <c r="AL79" s="1562"/>
      <c r="AM79" s="1562"/>
      <c r="AN79" s="1562"/>
      <c r="AO79" s="1562"/>
      <c r="AP79" s="1562"/>
      <c r="AQ79" s="1562"/>
      <c r="AR79" s="1562"/>
      <c r="AS79" s="1736"/>
      <c r="AT79" s="1727"/>
    </row>
    <row r="80" spans="1:65" ht="14" thickBot="1" x14ac:dyDescent="0.2">
      <c r="A80" s="1708"/>
      <c r="B80" s="156"/>
      <c r="C80" s="156"/>
      <c r="D80" s="1707"/>
      <c r="E80" s="156"/>
      <c r="F80" s="156"/>
      <c r="G80" s="156"/>
      <c r="H80" s="156"/>
      <c r="I80" s="156"/>
      <c r="J80" s="156"/>
      <c r="K80" s="156"/>
      <c r="L80" s="156"/>
      <c r="M80" s="156"/>
      <c r="N80" s="156"/>
      <c r="O80" s="156"/>
      <c r="P80" s="156"/>
      <c r="Q80" s="156"/>
      <c r="R80" s="156"/>
      <c r="S80" s="156"/>
      <c r="T80" s="156"/>
      <c r="U80" s="156"/>
      <c r="V80" s="156"/>
      <c r="W80" s="156"/>
      <c r="X80" s="1725"/>
      <c r="Y80" s="158"/>
      <c r="Z80" s="1725"/>
      <c r="AA80" s="158"/>
      <c r="AB80" s="158"/>
      <c r="AC80" s="1725"/>
      <c r="AD80" s="1725"/>
      <c r="AE80" s="158"/>
      <c r="AF80" s="1728"/>
      <c r="AG80" s="1562"/>
      <c r="AH80" s="1562"/>
      <c r="AI80" s="1562"/>
      <c r="AJ80" s="1562"/>
      <c r="AK80" s="1562"/>
      <c r="AL80" s="1562"/>
      <c r="AM80" s="1562"/>
      <c r="AN80" s="1562"/>
      <c r="AO80" s="1562"/>
      <c r="AP80" s="1562"/>
      <c r="AQ80" s="1562"/>
      <c r="AR80" s="1562"/>
      <c r="AS80" s="1736"/>
      <c r="AT80" s="1727"/>
    </row>
    <row r="81" spans="1:46" s="920" customFormat="1" ht="13" x14ac:dyDescent="0.15">
      <c r="A81" s="1737" t="s">
        <v>144</v>
      </c>
      <c r="B81" s="1738" t="s">
        <v>145</v>
      </c>
      <c r="C81" s="1738"/>
      <c r="D81" s="1739"/>
      <c r="E81" s="1739"/>
      <c r="F81" s="1740"/>
      <c r="G81" s="1740"/>
      <c r="H81" s="1740"/>
      <c r="I81" s="1740"/>
      <c r="J81" s="1740"/>
      <c r="K81" s="1740"/>
      <c r="L81" s="1741"/>
      <c r="M81" s="1741"/>
      <c r="N81" s="1741"/>
      <c r="O81" s="1741"/>
      <c r="P81" s="1741"/>
      <c r="Q81" s="1741"/>
      <c r="R81" s="1741"/>
      <c r="S81" s="1741"/>
      <c r="T81" s="1741"/>
      <c r="U81" s="1741"/>
      <c r="V81" s="1741"/>
      <c r="W81" s="1741"/>
      <c r="X81" s="1741"/>
      <c r="Y81" s="1741"/>
      <c r="Z81" s="1741"/>
      <c r="AA81" s="1741"/>
      <c r="AB81" s="1741"/>
      <c r="AC81" s="1742"/>
      <c r="AD81" s="1741"/>
      <c r="AE81" s="1741"/>
      <c r="AF81" s="1741"/>
      <c r="AG81" s="1741"/>
      <c r="AH81" s="1741"/>
      <c r="AI81" s="1741"/>
      <c r="AJ81" s="1741"/>
      <c r="AK81" s="1741"/>
      <c r="AL81" s="1741"/>
      <c r="AM81" s="1741"/>
      <c r="AN81" s="1741"/>
      <c r="AO81" s="1741"/>
      <c r="AP81" s="1741"/>
      <c r="AQ81" s="1741"/>
      <c r="AR81" s="1741"/>
      <c r="AS81" s="1741"/>
      <c r="AT81" s="1743"/>
    </row>
    <row r="82" spans="1:46" ht="13" x14ac:dyDescent="0.15">
      <c r="A82" s="153">
        <f>X69-0.01</f>
        <v>-3.219999999999998</v>
      </c>
      <c r="B82" s="154" t="s">
        <v>146</v>
      </c>
      <c r="C82" s="154"/>
      <c r="D82" s="154"/>
      <c r="E82" s="154"/>
      <c r="F82" s="154"/>
      <c r="G82" s="154"/>
      <c r="H82" s="154"/>
      <c r="I82" s="154"/>
      <c r="J82" s="154"/>
      <c r="K82" s="154"/>
      <c r="L82" s="154"/>
      <c r="M82" s="154"/>
      <c r="N82" s="154"/>
      <c r="O82" s="154"/>
      <c r="P82" s="154"/>
      <c r="Q82" s="154"/>
      <c r="R82" s="154"/>
      <c r="S82" s="154"/>
      <c r="T82" s="154"/>
      <c r="U82" s="154"/>
      <c r="V82" s="154"/>
      <c r="W82" s="154"/>
      <c r="X82" s="153">
        <f>A110-0.01</f>
        <v>-3.2599999999999976</v>
      </c>
      <c r="Y82" s="154" t="s">
        <v>1367</v>
      </c>
      <c r="Z82" s="154"/>
      <c r="AA82" s="154"/>
      <c r="AB82" s="154"/>
      <c r="AC82" s="154"/>
      <c r="AD82" s="154"/>
      <c r="AE82" s="154"/>
      <c r="AF82" s="154"/>
      <c r="AG82" s="154"/>
      <c r="AH82" s="154"/>
      <c r="AI82" s="154"/>
      <c r="AJ82" s="154"/>
      <c r="AK82" s="154"/>
      <c r="AL82" s="154"/>
      <c r="AM82" s="154"/>
      <c r="AN82" s="154"/>
      <c r="AO82" s="154"/>
      <c r="AP82" s="154"/>
      <c r="AQ82" s="154"/>
      <c r="AR82" s="154"/>
      <c r="AS82" s="154"/>
      <c r="AT82" s="154"/>
    </row>
    <row r="83" spans="1:46" ht="14" thickBot="1" x14ac:dyDescent="0.2">
      <c r="A83" s="154"/>
      <c r="B83" s="1166"/>
      <c r="C83" s="154" t="s">
        <v>147</v>
      </c>
      <c r="D83" s="1166"/>
      <c r="E83" s="1166"/>
      <c r="F83" s="1166"/>
      <c r="G83" s="1166"/>
      <c r="H83" s="1166"/>
      <c r="I83" s="1166"/>
      <c r="J83" s="1166"/>
      <c r="K83" s="1166"/>
      <c r="L83" s="1166"/>
      <c r="M83" s="1166"/>
      <c r="N83" s="1166"/>
      <c r="O83" s="1166"/>
      <c r="P83" s="1166"/>
      <c r="Q83" s="1166"/>
      <c r="R83" s="1166"/>
      <c r="S83" s="1166"/>
      <c r="T83" s="1166"/>
      <c r="U83" s="1166"/>
      <c r="V83" s="1166"/>
      <c r="W83" s="1166"/>
      <c r="X83" s="1166"/>
      <c r="Y83" s="154" t="s">
        <v>148</v>
      </c>
      <c r="Z83" s="1166"/>
      <c r="AA83" s="1166"/>
      <c r="AB83" s="1166"/>
      <c r="AC83" s="1166"/>
      <c r="AD83" s="1166"/>
      <c r="AE83" s="1166"/>
      <c r="AF83" s="1166"/>
      <c r="AG83" s="1166"/>
      <c r="AH83" s="1166"/>
      <c r="AI83" s="1166"/>
      <c r="AJ83" s="1166"/>
      <c r="AK83" s="1166"/>
      <c r="AL83" s="1166"/>
      <c r="AM83" s="1166"/>
      <c r="AN83" s="1166"/>
      <c r="AO83" s="1166"/>
      <c r="AP83" s="1166"/>
      <c r="AQ83" s="1166"/>
      <c r="AR83" s="154"/>
      <c r="AS83" s="1166"/>
      <c r="AT83" s="1744"/>
    </row>
    <row r="84" spans="1:46" ht="14" thickBot="1" x14ac:dyDescent="0.2">
      <c r="A84" s="154"/>
      <c r="B84" s="1166"/>
      <c r="C84" s="154" t="s">
        <v>1326</v>
      </c>
      <c r="D84" s="1166"/>
      <c r="E84" s="1166"/>
      <c r="F84" s="1166"/>
      <c r="G84" s="1166"/>
      <c r="H84" s="154"/>
      <c r="I84" s="1166"/>
      <c r="J84" s="1166"/>
      <c r="K84" s="156"/>
      <c r="L84" s="156"/>
      <c r="M84" s="156"/>
      <c r="N84" s="156"/>
      <c r="O84" s="1166"/>
      <c r="P84" s="1166"/>
      <c r="Q84" s="1166"/>
      <c r="R84" s="154"/>
      <c r="S84" s="1166"/>
      <c r="T84" s="1166"/>
      <c r="U84" s="1166"/>
      <c r="V84" s="1166"/>
      <c r="W84" s="1166"/>
      <c r="X84" s="1166"/>
      <c r="Y84" s="154" t="s">
        <v>1327</v>
      </c>
      <c r="Z84" s="1166"/>
      <c r="AA84" s="1166"/>
      <c r="AB84" s="1166"/>
      <c r="AC84" s="1166"/>
      <c r="AD84" s="1166"/>
      <c r="AE84" s="1166"/>
      <c r="AF84" s="1166"/>
      <c r="AG84" s="1166"/>
      <c r="AH84" s="1166"/>
      <c r="AI84" s="1166"/>
      <c r="AJ84" s="1166"/>
      <c r="AK84" s="1166"/>
      <c r="AL84" s="1166"/>
      <c r="AM84" s="1166"/>
      <c r="AN84" s="1166"/>
      <c r="AO84" s="1166"/>
      <c r="AP84" s="1745"/>
      <c r="AQ84" s="1746"/>
      <c r="AR84" s="1166"/>
      <c r="AS84" s="1166"/>
      <c r="AT84" s="1744"/>
    </row>
    <row r="85" spans="1:46" ht="14" thickBot="1" x14ac:dyDescent="0.2">
      <c r="A85" s="154"/>
      <c r="B85" s="1166"/>
      <c r="C85" s="154" t="s">
        <v>1328</v>
      </c>
      <c r="D85" s="1166"/>
      <c r="E85" s="1166"/>
      <c r="F85" s="1166"/>
      <c r="G85" s="1166"/>
      <c r="H85" s="154"/>
      <c r="I85" s="1166"/>
      <c r="J85" s="1166"/>
      <c r="K85" s="156"/>
      <c r="L85" s="156"/>
      <c r="M85" s="156"/>
      <c r="N85" s="156"/>
      <c r="O85" s="1166"/>
      <c r="P85" s="1166"/>
      <c r="Q85" s="1166"/>
      <c r="R85" s="1745"/>
      <c r="S85" s="1746"/>
      <c r="T85" s="1166"/>
      <c r="U85" s="1166"/>
      <c r="V85" s="1166"/>
      <c r="W85" s="1166"/>
      <c r="X85" s="1166"/>
      <c r="Y85" s="154" t="s">
        <v>1329</v>
      </c>
      <c r="Z85" s="1166"/>
      <c r="AA85" s="1166"/>
      <c r="AB85" s="1166"/>
      <c r="AC85" s="1166"/>
      <c r="AD85" s="1166"/>
      <c r="AE85" s="1166"/>
      <c r="AF85" s="1166"/>
      <c r="AG85" s="1166"/>
      <c r="AH85" s="1166"/>
      <c r="AI85" s="1166"/>
      <c r="AJ85" s="1166"/>
      <c r="AK85" s="1166"/>
      <c r="AL85" s="1166"/>
      <c r="AM85" s="1166"/>
      <c r="AN85" s="1166"/>
      <c r="AO85" s="1166"/>
      <c r="AP85" s="1166"/>
      <c r="AQ85" s="1166"/>
      <c r="AR85" s="1166"/>
      <c r="AS85" s="1166"/>
      <c r="AT85" s="1744"/>
    </row>
    <row r="86" spans="1:46" ht="13" x14ac:dyDescent="0.15">
      <c r="A86" s="154"/>
      <c r="B86" s="1166"/>
      <c r="C86" s="154" t="s">
        <v>1330</v>
      </c>
      <c r="D86" s="1166"/>
      <c r="E86" s="1166"/>
      <c r="F86" s="1166"/>
      <c r="G86" s="1166"/>
      <c r="H86" s="154"/>
      <c r="I86" s="1166"/>
      <c r="J86" s="1166"/>
      <c r="K86" s="156"/>
      <c r="L86" s="156"/>
      <c r="M86" s="156"/>
      <c r="N86" s="156"/>
      <c r="O86" s="1166"/>
      <c r="P86" s="1166"/>
      <c r="Q86" s="1166"/>
      <c r="R86" s="1166"/>
      <c r="S86" s="1166"/>
      <c r="T86" s="1166"/>
      <c r="U86" s="1166"/>
      <c r="V86" s="1166"/>
      <c r="W86" s="1166"/>
      <c r="X86" s="1166"/>
      <c r="Y86" s="154" t="s">
        <v>1331</v>
      </c>
      <c r="Z86" s="1166"/>
      <c r="AA86" s="1166"/>
      <c r="AB86" s="1166"/>
      <c r="AC86" s="1166"/>
      <c r="AD86" s="1166"/>
      <c r="AE86" s="1166"/>
      <c r="AF86" s="1166"/>
      <c r="AG86" s="1166"/>
      <c r="AH86" s="1166"/>
      <c r="AI86" s="1166"/>
      <c r="AJ86" s="1166"/>
      <c r="AK86" s="1166"/>
      <c r="AL86" s="1166"/>
      <c r="AM86" s="1166"/>
      <c r="AN86" s="1166"/>
      <c r="AO86" s="1166"/>
      <c r="AP86" s="1166"/>
      <c r="AQ86" s="1166"/>
      <c r="AR86" s="1166"/>
      <c r="AS86" s="1166"/>
      <c r="AT86" s="1744"/>
    </row>
    <row r="87" spans="1:46" ht="12.75" customHeight="1" x14ac:dyDescent="0.15">
      <c r="A87" s="154"/>
      <c r="B87" s="1166"/>
      <c r="C87" s="154" t="s">
        <v>1332</v>
      </c>
      <c r="D87" s="1166"/>
      <c r="E87" s="1166"/>
      <c r="F87" s="1166"/>
      <c r="G87" s="1166"/>
      <c r="H87" s="154"/>
      <c r="I87" s="1166"/>
      <c r="J87" s="1166"/>
      <c r="K87" s="156"/>
      <c r="L87" s="156"/>
      <c r="M87" s="156"/>
      <c r="N87" s="156"/>
      <c r="O87" s="1166"/>
      <c r="P87" s="1166"/>
      <c r="Q87" s="1166"/>
      <c r="R87" s="1166"/>
      <c r="S87" s="1166"/>
      <c r="T87" s="1166"/>
      <c r="U87" s="1166"/>
      <c r="V87" s="1166"/>
      <c r="W87" s="1166"/>
      <c r="X87" s="1166"/>
      <c r="Y87" s="154" t="s">
        <v>1333</v>
      </c>
      <c r="Z87" s="1166"/>
      <c r="AA87" s="1166"/>
      <c r="AB87" s="1166"/>
      <c r="AC87" s="1166"/>
      <c r="AD87" s="1166"/>
      <c r="AE87" s="1166"/>
      <c r="AF87" s="1166"/>
      <c r="AG87" s="1166"/>
      <c r="AH87" s="1166"/>
      <c r="AI87" s="1166"/>
      <c r="AJ87" s="1166"/>
      <c r="AK87" s="1166"/>
      <c r="AL87" s="1166"/>
      <c r="AM87" s="1166"/>
      <c r="AN87" s="1166"/>
      <c r="AO87" s="1166"/>
      <c r="AP87" s="1166"/>
      <c r="AQ87" s="1166"/>
      <c r="AR87" s="1166"/>
      <c r="AS87" s="1166"/>
      <c r="AT87" s="1744"/>
    </row>
    <row r="88" spans="1:46" ht="12.75" customHeight="1" x14ac:dyDescent="0.15">
      <c r="A88" s="154"/>
      <c r="B88" s="1166"/>
      <c r="C88" s="154" t="s">
        <v>149</v>
      </c>
      <c r="D88" s="1166"/>
      <c r="E88" s="1166"/>
      <c r="F88" s="1166"/>
      <c r="G88" s="1166"/>
      <c r="H88" s="1166"/>
      <c r="I88" s="1166"/>
      <c r="J88" s="1166"/>
      <c r="K88" s="1166"/>
      <c r="L88" s="1166"/>
      <c r="M88" s="1166"/>
      <c r="N88" s="1166"/>
      <c r="O88" s="1166"/>
      <c r="P88" s="1166"/>
      <c r="Q88" s="1166"/>
      <c r="R88" s="1166"/>
      <c r="S88" s="1166"/>
      <c r="T88" s="1166"/>
      <c r="U88" s="1166"/>
      <c r="V88" s="1166"/>
      <c r="W88" s="1166"/>
      <c r="X88" s="1166"/>
      <c r="Y88" s="154" t="s">
        <v>1334</v>
      </c>
      <c r="Z88" s="1166"/>
      <c r="AA88" s="1166"/>
      <c r="AB88" s="1166"/>
      <c r="AC88" s="1166"/>
      <c r="AD88" s="1166"/>
      <c r="AE88" s="1166"/>
      <c r="AF88" s="1166"/>
      <c r="AG88" s="1166"/>
      <c r="AH88" s="1166"/>
      <c r="AI88" s="1166"/>
      <c r="AJ88" s="1166"/>
      <c r="AK88" s="1166"/>
      <c r="AL88" s="1166"/>
      <c r="AM88" s="1166"/>
      <c r="AN88" s="1166"/>
      <c r="AO88" s="1166"/>
      <c r="AP88" s="1166"/>
      <c r="AQ88" s="1166"/>
      <c r="AR88" s="1166"/>
      <c r="AS88" s="1166"/>
      <c r="AT88" s="1744"/>
    </row>
    <row r="89" spans="1:46" ht="13" x14ac:dyDescent="0.15">
      <c r="A89" s="154"/>
      <c r="B89" s="1166"/>
      <c r="C89" s="154" t="s">
        <v>1335</v>
      </c>
      <c r="D89" s="1166"/>
      <c r="E89" s="1166"/>
      <c r="F89" s="1166"/>
      <c r="G89" s="1166"/>
      <c r="H89" s="1166"/>
      <c r="I89" s="1166"/>
      <c r="J89" s="1166"/>
      <c r="K89" s="1166"/>
      <c r="L89" s="1166"/>
      <c r="M89" s="1166"/>
      <c r="N89" s="1166"/>
      <c r="O89" s="1166"/>
      <c r="P89" s="1166"/>
      <c r="Q89" s="1166"/>
      <c r="R89" s="1166"/>
      <c r="S89" s="1166"/>
      <c r="T89" s="1166"/>
      <c r="U89" s="1166"/>
      <c r="V89" s="1166"/>
      <c r="W89" s="1166"/>
      <c r="X89" s="1166"/>
      <c r="Y89" s="154" t="s">
        <v>150</v>
      </c>
      <c r="Z89" s="1166"/>
      <c r="AA89" s="1166"/>
      <c r="AB89" s="1166"/>
      <c r="AC89" s="1166"/>
      <c r="AD89" s="1166"/>
      <c r="AE89" s="1166"/>
      <c r="AF89" s="1166"/>
      <c r="AG89" s="1166"/>
      <c r="AH89" s="1166"/>
      <c r="AI89" s="1166"/>
      <c r="AJ89" s="1166"/>
      <c r="AK89" s="1166"/>
      <c r="AL89" s="1166"/>
      <c r="AM89" s="1166"/>
      <c r="AN89" s="1166"/>
      <c r="AO89" s="1166"/>
      <c r="AP89" s="1166"/>
      <c r="AQ89" s="1166"/>
      <c r="AR89" s="1166"/>
      <c r="AS89" s="1166"/>
      <c r="AT89" s="1744"/>
    </row>
    <row r="90" spans="1:46" ht="13" x14ac:dyDescent="0.15">
      <c r="A90" s="154"/>
      <c r="B90" s="1166"/>
      <c r="C90" s="154" t="s">
        <v>1336</v>
      </c>
      <c r="D90" s="1166"/>
      <c r="E90" s="1166"/>
      <c r="F90" s="1166"/>
      <c r="G90" s="1166"/>
      <c r="H90" s="1166"/>
      <c r="I90" s="1166"/>
      <c r="J90" s="1166"/>
      <c r="K90" s="1166"/>
      <c r="L90" s="1166"/>
      <c r="M90" s="1166"/>
      <c r="N90" s="1166"/>
      <c r="O90" s="1166"/>
      <c r="P90" s="1166"/>
      <c r="Q90" s="1166"/>
      <c r="R90" s="1166"/>
      <c r="S90" s="1166"/>
      <c r="T90" s="1166"/>
      <c r="U90" s="1166"/>
      <c r="V90" s="1166"/>
      <c r="W90" s="1166"/>
      <c r="X90" s="1166"/>
      <c r="Y90" s="154" t="s">
        <v>1337</v>
      </c>
      <c r="Z90" s="1166"/>
      <c r="AA90" s="1166"/>
      <c r="AB90" s="1166"/>
      <c r="AC90" s="1166"/>
      <c r="AD90" s="1166"/>
      <c r="AE90" s="1166"/>
      <c r="AF90" s="1166"/>
      <c r="AG90" s="1166"/>
      <c r="AH90" s="1166"/>
      <c r="AI90" s="1166"/>
      <c r="AJ90" s="1166"/>
      <c r="AK90" s="1166"/>
      <c r="AL90" s="1166"/>
      <c r="AM90" s="1166"/>
      <c r="AN90" s="1166"/>
      <c r="AO90" s="1166"/>
      <c r="AP90" s="1166"/>
      <c r="AQ90" s="1166"/>
      <c r="AR90" s="1166"/>
      <c r="AS90" s="1166"/>
      <c r="AT90" s="1744"/>
    </row>
    <row r="91" spans="1:46" ht="13" x14ac:dyDescent="0.15">
      <c r="A91" s="154"/>
      <c r="B91" s="1166"/>
      <c r="C91" s="154" t="s">
        <v>151</v>
      </c>
      <c r="D91" s="1166"/>
      <c r="E91" s="1166"/>
      <c r="F91" s="1166"/>
      <c r="G91" s="1166"/>
      <c r="H91" s="1166"/>
      <c r="I91" s="1166"/>
      <c r="J91" s="1166"/>
      <c r="K91" s="1166"/>
      <c r="L91" s="1166"/>
      <c r="M91" s="1166"/>
      <c r="N91" s="1166"/>
      <c r="O91" s="1166"/>
      <c r="P91" s="1166"/>
      <c r="Q91" s="1166"/>
      <c r="R91" s="1166"/>
      <c r="S91" s="1166"/>
      <c r="T91" s="1166"/>
      <c r="U91" s="1166"/>
      <c r="V91" s="1166"/>
      <c r="W91" s="1166"/>
      <c r="X91" s="1166"/>
      <c r="Y91" s="154" t="s">
        <v>1338</v>
      </c>
      <c r="Z91" s="1166"/>
      <c r="AA91" s="1166"/>
      <c r="AB91" s="1166"/>
      <c r="AC91" s="1166"/>
      <c r="AD91" s="1166"/>
      <c r="AE91" s="1166"/>
      <c r="AF91" s="1166"/>
      <c r="AG91" s="1166"/>
      <c r="AH91" s="1166"/>
      <c r="AI91" s="1166"/>
      <c r="AJ91" s="1166"/>
      <c r="AK91" s="1166"/>
      <c r="AL91" s="1166"/>
      <c r="AM91" s="1166"/>
      <c r="AN91" s="1166"/>
      <c r="AO91" s="1166"/>
      <c r="AP91" s="1166"/>
      <c r="AQ91" s="1166"/>
      <c r="AR91" s="1166"/>
      <c r="AS91" s="1166"/>
      <c r="AT91" s="1744"/>
    </row>
    <row r="92" spans="1:46" ht="13" x14ac:dyDescent="0.15">
      <c r="A92" s="154"/>
      <c r="B92" s="1166"/>
      <c r="C92" s="154" t="s">
        <v>1339</v>
      </c>
      <c r="D92" s="1166"/>
      <c r="E92" s="1166"/>
      <c r="F92" s="1166"/>
      <c r="G92" s="1166"/>
      <c r="H92" s="1166"/>
      <c r="I92" s="1166"/>
      <c r="J92" s="1166"/>
      <c r="K92" s="1166"/>
      <c r="L92" s="1166"/>
      <c r="M92" s="1166"/>
      <c r="N92" s="1166"/>
      <c r="O92" s="1166"/>
      <c r="P92" s="1166"/>
      <c r="Q92" s="1166"/>
      <c r="R92" s="1166"/>
      <c r="S92" s="1166"/>
      <c r="T92" s="1166"/>
      <c r="U92" s="1166"/>
      <c r="V92" s="1166"/>
      <c r="W92" s="1166"/>
      <c r="X92" s="1166"/>
      <c r="Y92" s="154" t="s">
        <v>1340</v>
      </c>
      <c r="Z92" s="1166"/>
      <c r="AA92" s="1166"/>
      <c r="AB92" s="1166"/>
      <c r="AC92" s="1166"/>
      <c r="AD92" s="1166"/>
      <c r="AE92" s="1166"/>
      <c r="AF92" s="1166"/>
      <c r="AG92" s="1166"/>
      <c r="AH92" s="1166"/>
      <c r="AI92" s="1166"/>
      <c r="AJ92" s="1166"/>
      <c r="AK92" s="1166"/>
      <c r="AL92" s="1166"/>
      <c r="AM92" s="1166"/>
      <c r="AN92" s="1166"/>
      <c r="AO92" s="1166"/>
      <c r="AP92" s="1166"/>
      <c r="AQ92" s="1166"/>
      <c r="AR92" s="1166"/>
      <c r="AS92" s="1166"/>
      <c r="AT92" s="1744"/>
    </row>
    <row r="93" spans="1:46" ht="13" x14ac:dyDescent="0.15">
      <c r="A93" s="154"/>
      <c r="B93" s="1166"/>
      <c r="C93" s="154" t="s">
        <v>1341</v>
      </c>
      <c r="D93" s="1166"/>
      <c r="E93" s="1166"/>
      <c r="F93" s="1166"/>
      <c r="G93" s="1166"/>
      <c r="H93" s="1166"/>
      <c r="I93" s="1166"/>
      <c r="J93" s="1166"/>
      <c r="K93" s="1166"/>
      <c r="L93" s="1166"/>
      <c r="M93" s="1166"/>
      <c r="N93" s="1166"/>
      <c r="O93" s="1166"/>
      <c r="P93" s="1166"/>
      <c r="Q93" s="1166"/>
      <c r="R93" s="1166"/>
      <c r="S93" s="1166"/>
      <c r="T93" s="1166"/>
      <c r="U93" s="1166"/>
      <c r="V93" s="1166"/>
      <c r="W93" s="1166"/>
      <c r="X93" s="1166"/>
      <c r="Y93" s="154" t="s">
        <v>152</v>
      </c>
      <c r="Z93" s="1166"/>
      <c r="AA93" s="1166"/>
      <c r="AB93" s="1166"/>
      <c r="AC93" s="1166"/>
      <c r="AD93" s="1166"/>
      <c r="AE93" s="1166"/>
      <c r="AF93" s="1166"/>
      <c r="AG93" s="1166"/>
      <c r="AH93" s="1166"/>
      <c r="AI93" s="1166"/>
      <c r="AJ93" s="1166"/>
      <c r="AK93" s="1166"/>
      <c r="AL93" s="1166"/>
      <c r="AM93" s="1166"/>
      <c r="AN93" s="1166"/>
      <c r="AO93" s="1166"/>
      <c r="AP93" s="1166"/>
      <c r="AQ93" s="1166"/>
      <c r="AR93" s="1166"/>
      <c r="AS93" s="1166"/>
      <c r="AT93" s="1744"/>
    </row>
    <row r="94" spans="1:46" ht="13" x14ac:dyDescent="0.15">
      <c r="A94" s="154"/>
      <c r="B94" s="1166"/>
      <c r="C94" s="154" t="s">
        <v>152</v>
      </c>
      <c r="D94" s="1166"/>
      <c r="E94" s="1166"/>
      <c r="F94" s="1166"/>
      <c r="G94" s="1166"/>
      <c r="H94" s="1166"/>
      <c r="I94" s="1166"/>
      <c r="J94" s="1166"/>
      <c r="K94" s="1166"/>
      <c r="L94" s="1166"/>
      <c r="M94" s="1166"/>
      <c r="N94" s="1166"/>
      <c r="O94" s="1166"/>
      <c r="P94" s="1166"/>
      <c r="Q94" s="1166"/>
      <c r="R94" s="1166"/>
      <c r="S94" s="1166"/>
      <c r="T94" s="1166"/>
      <c r="U94" s="1166"/>
      <c r="V94" s="1166"/>
      <c r="W94" s="1166"/>
      <c r="X94" s="1166"/>
      <c r="Y94" s="154" t="s">
        <v>1342</v>
      </c>
      <c r="Z94" s="1166"/>
      <c r="AA94" s="1166"/>
      <c r="AB94" s="1166"/>
      <c r="AC94" s="1166"/>
      <c r="AD94" s="1166"/>
      <c r="AE94" s="1166"/>
      <c r="AF94" s="1166"/>
      <c r="AG94" s="1166"/>
      <c r="AH94" s="1166"/>
      <c r="AI94" s="1166"/>
      <c r="AJ94" s="1166"/>
      <c r="AK94" s="1166"/>
      <c r="AL94" s="1166"/>
      <c r="AM94" s="1166"/>
      <c r="AN94" s="1166"/>
      <c r="AO94" s="1166"/>
      <c r="AP94" s="1166"/>
      <c r="AQ94" s="1166"/>
      <c r="AR94" s="1166"/>
      <c r="AS94" s="1166"/>
      <c r="AT94" s="1744"/>
    </row>
    <row r="95" spans="1:46" ht="13" x14ac:dyDescent="0.15">
      <c r="A95" s="154"/>
      <c r="B95" s="1166"/>
      <c r="C95" s="154" t="s">
        <v>1343</v>
      </c>
      <c r="D95" s="1166"/>
      <c r="E95" s="1166"/>
      <c r="F95" s="1166"/>
      <c r="G95" s="1166"/>
      <c r="H95" s="1166"/>
      <c r="I95" s="1166"/>
      <c r="J95" s="1166"/>
      <c r="K95" s="1166"/>
      <c r="L95" s="1166"/>
      <c r="M95" s="1166"/>
      <c r="N95" s="1166"/>
      <c r="O95" s="1166"/>
      <c r="P95" s="1166"/>
      <c r="Q95" s="1166"/>
      <c r="R95" s="1166"/>
      <c r="S95" s="1166"/>
      <c r="T95" s="1166"/>
      <c r="U95" s="1166"/>
      <c r="V95" s="1166"/>
      <c r="W95" s="1166"/>
      <c r="X95" s="1166"/>
      <c r="Y95" s="154" t="s">
        <v>1344</v>
      </c>
      <c r="Z95" s="1166"/>
      <c r="AA95" s="1166"/>
      <c r="AB95" s="1166"/>
      <c r="AC95" s="1166"/>
      <c r="AD95" s="1166"/>
      <c r="AE95" s="1166"/>
      <c r="AF95" s="1166"/>
      <c r="AG95" s="1166"/>
      <c r="AH95" s="1166"/>
      <c r="AI95" s="1166"/>
      <c r="AJ95" s="1166"/>
      <c r="AK95" s="1166"/>
      <c r="AL95" s="1166"/>
      <c r="AM95" s="1166"/>
      <c r="AN95" s="1166"/>
      <c r="AO95" s="1166"/>
      <c r="AP95" s="1166"/>
      <c r="AQ95" s="1166"/>
      <c r="AR95" s="1166"/>
      <c r="AS95" s="1166"/>
      <c r="AT95" s="1744"/>
    </row>
    <row r="96" spans="1:46" ht="13" x14ac:dyDescent="0.15">
      <c r="A96" s="154"/>
      <c r="B96" s="1166"/>
      <c r="C96" s="154" t="s">
        <v>1345</v>
      </c>
      <c r="D96" s="1166"/>
      <c r="E96" s="1166"/>
      <c r="F96" s="1166"/>
      <c r="G96" s="1166"/>
      <c r="H96" s="1166"/>
      <c r="I96" s="1166"/>
      <c r="J96" s="1166"/>
      <c r="K96" s="1166"/>
      <c r="L96" s="1166"/>
      <c r="M96" s="1166"/>
      <c r="N96" s="1166"/>
      <c r="O96" s="1166"/>
      <c r="P96" s="1166"/>
      <c r="Q96" s="1166"/>
      <c r="R96" s="1166"/>
      <c r="S96" s="1166"/>
      <c r="T96" s="1166"/>
      <c r="U96" s="1166"/>
      <c r="V96" s="1166"/>
      <c r="W96" s="1166"/>
      <c r="X96" s="1166"/>
      <c r="Y96" s="154" t="s">
        <v>153</v>
      </c>
      <c r="Z96" s="1166"/>
      <c r="AA96" s="1166"/>
      <c r="AB96" s="1166"/>
      <c r="AC96" s="1166"/>
      <c r="AD96" s="1166"/>
      <c r="AE96" s="1166"/>
      <c r="AF96" s="1166"/>
      <c r="AG96" s="1166"/>
      <c r="AH96" s="1166"/>
      <c r="AI96" s="1166"/>
      <c r="AJ96" s="1166"/>
      <c r="AK96" s="1166"/>
      <c r="AL96" s="1166"/>
      <c r="AM96" s="1166"/>
      <c r="AN96" s="1166"/>
      <c r="AO96" s="1166"/>
      <c r="AP96" s="1166"/>
      <c r="AQ96" s="1166"/>
      <c r="AR96" s="1166"/>
      <c r="AS96" s="1166"/>
      <c r="AT96" s="1744"/>
    </row>
    <row r="97" spans="1:46" ht="13.5" customHeight="1" x14ac:dyDescent="0.15">
      <c r="A97" s="154"/>
      <c r="B97" s="1166"/>
      <c r="C97" s="154" t="s">
        <v>1346</v>
      </c>
      <c r="D97" s="1166"/>
      <c r="E97" s="1166"/>
      <c r="F97" s="1166"/>
      <c r="G97" s="1166"/>
      <c r="H97" s="1166"/>
      <c r="I97" s="1166"/>
      <c r="J97" s="1166"/>
      <c r="K97" s="1166"/>
      <c r="L97" s="1166"/>
      <c r="M97" s="1166"/>
      <c r="N97" s="1166"/>
      <c r="O97" s="1166"/>
      <c r="P97" s="1166"/>
      <c r="Q97" s="1166"/>
      <c r="R97" s="1166"/>
      <c r="S97" s="1166"/>
      <c r="T97" s="1166"/>
      <c r="U97" s="1166"/>
      <c r="V97" s="1166"/>
      <c r="W97" s="1166"/>
      <c r="X97" s="1166"/>
      <c r="Y97" s="154" t="s">
        <v>154</v>
      </c>
      <c r="Z97" s="1166"/>
      <c r="AA97" s="1166"/>
      <c r="AB97" s="1166"/>
      <c r="AC97" s="1166"/>
      <c r="AD97" s="1166"/>
      <c r="AE97" s="1166"/>
      <c r="AF97" s="1166"/>
      <c r="AG97" s="1166"/>
      <c r="AH97" s="1166"/>
      <c r="AI97" s="1166"/>
      <c r="AJ97" s="1166"/>
      <c r="AK97" s="1166"/>
      <c r="AL97" s="1166"/>
      <c r="AM97" s="1166"/>
      <c r="AN97" s="1166"/>
      <c r="AO97" s="1166"/>
      <c r="AP97" s="1166"/>
      <c r="AQ97" s="1166"/>
      <c r="AR97" s="1166"/>
      <c r="AS97" s="1166"/>
      <c r="AT97" s="1744"/>
    </row>
    <row r="98" spans="1:46" ht="13" x14ac:dyDescent="0.15">
      <c r="A98" s="154"/>
      <c r="B98" s="1166"/>
      <c r="C98" s="154" t="s">
        <v>1347</v>
      </c>
      <c r="D98" s="1166"/>
      <c r="E98" s="1166"/>
      <c r="F98" s="1166"/>
      <c r="G98" s="1166"/>
      <c r="H98" s="1166"/>
      <c r="I98" s="1166"/>
      <c r="J98" s="1166"/>
      <c r="K98" s="1166"/>
      <c r="L98" s="1166"/>
      <c r="M98" s="1166"/>
      <c r="N98" s="1166"/>
      <c r="O98" s="1166"/>
      <c r="P98" s="1166"/>
      <c r="Q98" s="1166"/>
      <c r="R98" s="1166"/>
      <c r="S98" s="1166"/>
      <c r="T98" s="1166"/>
      <c r="U98" s="1166"/>
      <c r="V98" s="1166"/>
      <c r="W98" s="1166"/>
      <c r="X98" s="1166"/>
      <c r="Y98" s="154"/>
      <c r="Z98" s="1166"/>
      <c r="AA98" s="1166"/>
      <c r="AB98" s="1166"/>
      <c r="AC98" s="1166"/>
      <c r="AD98" s="1166"/>
      <c r="AE98" s="1166"/>
      <c r="AF98" s="1166"/>
      <c r="AG98" s="1166"/>
      <c r="AH98" s="1166"/>
      <c r="AI98" s="1166"/>
      <c r="AJ98" s="1166"/>
      <c r="AK98" s="1166"/>
      <c r="AL98" s="1166"/>
      <c r="AM98" s="1166"/>
      <c r="AN98" s="1166"/>
      <c r="AO98" s="1166"/>
      <c r="AP98" s="1166"/>
      <c r="AQ98" s="1166"/>
      <c r="AR98" s="1166"/>
      <c r="AS98" s="1166"/>
      <c r="AT98" s="1744"/>
    </row>
    <row r="99" spans="1:46" ht="14" thickBot="1" x14ac:dyDescent="0.2">
      <c r="A99" s="154"/>
      <c r="B99" s="1166"/>
      <c r="C99" s="154" t="s">
        <v>1348</v>
      </c>
      <c r="D99" s="1166"/>
      <c r="E99" s="1166"/>
      <c r="F99" s="1166"/>
      <c r="G99" s="1166"/>
      <c r="H99" s="1166"/>
      <c r="I99" s="1166"/>
      <c r="J99" s="1166"/>
      <c r="K99" s="1166"/>
      <c r="L99" s="1166"/>
      <c r="M99" s="1166"/>
      <c r="N99" s="1166"/>
      <c r="O99" s="1166"/>
      <c r="P99" s="1166"/>
      <c r="Q99" s="1166"/>
      <c r="R99" s="1166"/>
      <c r="S99" s="1166"/>
      <c r="T99" s="1166"/>
      <c r="U99" s="1166"/>
      <c r="V99" s="1166"/>
      <c r="W99" s="1166"/>
      <c r="X99" s="1165" t="s">
        <v>1137</v>
      </c>
      <c r="Y99" s="1166" t="s">
        <v>1138</v>
      </c>
      <c r="Z99" s="156"/>
      <c r="AA99" s="1166"/>
      <c r="AB99" s="1166"/>
      <c r="AC99" s="1166"/>
      <c r="AD99" s="1166"/>
      <c r="AE99" s="1166"/>
      <c r="AF99" s="1166"/>
      <c r="AG99" s="1166"/>
      <c r="AH99" s="1166"/>
      <c r="AI99" s="1166"/>
      <c r="AJ99" s="1166"/>
      <c r="AK99" s="1166"/>
      <c r="AL99" s="1166"/>
      <c r="AM99" s="1166"/>
      <c r="AN99" s="1166"/>
      <c r="AO99" s="1166"/>
      <c r="AP99" s="1166"/>
      <c r="AQ99" s="1166"/>
      <c r="AR99" s="1166"/>
      <c r="AS99" s="1166"/>
      <c r="AT99" s="1744"/>
    </row>
    <row r="100" spans="1:46" ht="14" thickBot="1" x14ac:dyDescent="0.2">
      <c r="A100" s="154"/>
      <c r="B100" s="1166"/>
      <c r="C100" s="154" t="s">
        <v>1349</v>
      </c>
      <c r="D100" s="1166"/>
      <c r="E100" s="1166"/>
      <c r="F100" s="1166"/>
      <c r="G100" s="1166"/>
      <c r="H100" s="1166"/>
      <c r="I100" s="1166"/>
      <c r="J100" s="1166"/>
      <c r="K100" s="1166"/>
      <c r="L100" s="1166"/>
      <c r="M100" s="1166"/>
      <c r="N100" s="1166"/>
      <c r="O100" s="1166"/>
      <c r="P100" s="1166"/>
      <c r="Q100" s="1166"/>
      <c r="R100" s="1166"/>
      <c r="S100" s="1166"/>
      <c r="T100" s="1166"/>
      <c r="U100" s="1166"/>
      <c r="V100" s="1166"/>
      <c r="W100" s="1166"/>
      <c r="X100" s="1166"/>
      <c r="Y100" s="154"/>
      <c r="Z100" s="1166"/>
      <c r="AA100" s="1166"/>
      <c r="AB100" s="1166"/>
      <c r="AC100" s="1166"/>
      <c r="AD100" s="1166"/>
      <c r="AE100" s="1166"/>
      <c r="AF100" s="1166"/>
      <c r="AG100" s="1166"/>
      <c r="AH100" s="1166"/>
      <c r="AI100" s="1166"/>
      <c r="AJ100" s="1166"/>
      <c r="AK100" s="1166"/>
      <c r="AL100" s="1166"/>
      <c r="AM100" s="1166"/>
      <c r="AN100" s="1166"/>
      <c r="AO100" s="1166"/>
      <c r="AP100" s="1745"/>
      <c r="AQ100" s="1746"/>
      <c r="AR100" s="1166"/>
      <c r="AS100" s="1166"/>
      <c r="AT100" s="1744"/>
    </row>
    <row r="101" spans="1:46" ht="13" x14ac:dyDescent="0.15">
      <c r="A101" s="154"/>
      <c r="B101" s="1166"/>
      <c r="C101" s="154" t="s">
        <v>1350</v>
      </c>
      <c r="D101" s="1166"/>
      <c r="E101" s="1166"/>
      <c r="F101" s="1166"/>
      <c r="G101" s="1166"/>
      <c r="H101" s="1166"/>
      <c r="I101" s="1166"/>
      <c r="J101" s="1166"/>
      <c r="K101" s="1166"/>
      <c r="L101" s="1166"/>
      <c r="M101" s="1166"/>
      <c r="N101" s="1166"/>
      <c r="O101" s="1166"/>
      <c r="P101" s="1166"/>
      <c r="Q101" s="1166"/>
      <c r="R101" s="1166"/>
      <c r="S101" s="1166"/>
      <c r="T101" s="1166"/>
      <c r="U101" s="1166"/>
      <c r="V101" s="1166"/>
      <c r="W101" s="1166"/>
      <c r="X101" s="1166"/>
      <c r="Y101" s="154"/>
      <c r="Z101" s="1166"/>
      <c r="AA101" s="1166"/>
      <c r="AB101" s="1166"/>
      <c r="AC101" s="1166"/>
      <c r="AD101" s="1166"/>
      <c r="AE101" s="1166"/>
      <c r="AF101" s="1166"/>
      <c r="AG101" s="1166"/>
      <c r="AH101" s="1166"/>
      <c r="AI101" s="1166"/>
      <c r="AJ101" s="1166"/>
      <c r="AK101" s="1166"/>
      <c r="AL101" s="1166"/>
      <c r="AM101" s="1166"/>
      <c r="AN101" s="1166"/>
      <c r="AO101" s="1166"/>
      <c r="AR101" s="1166"/>
      <c r="AS101" s="1166"/>
      <c r="AT101" s="1744"/>
    </row>
    <row r="102" spans="1:46" ht="13" x14ac:dyDescent="0.15">
      <c r="A102" s="154"/>
      <c r="B102" s="1166"/>
      <c r="C102" s="154" t="s">
        <v>1366</v>
      </c>
      <c r="D102" s="1166"/>
      <c r="E102" s="1166"/>
      <c r="F102" s="1166"/>
      <c r="G102" s="1166"/>
      <c r="H102" s="1166"/>
      <c r="I102" s="1166"/>
      <c r="J102" s="1166"/>
      <c r="K102" s="1166"/>
      <c r="L102" s="1166"/>
      <c r="M102" s="1166"/>
      <c r="N102" s="1166"/>
      <c r="O102" s="1166"/>
      <c r="P102" s="1166"/>
      <c r="Q102" s="1166"/>
      <c r="R102" s="1166"/>
      <c r="S102" s="1166"/>
      <c r="T102" s="1166"/>
      <c r="U102" s="1166"/>
      <c r="V102" s="1166"/>
      <c r="W102" s="1166"/>
      <c r="X102" s="1166"/>
      <c r="Y102" s="1166"/>
      <c r="Z102" s="1166"/>
      <c r="AA102" s="1166"/>
      <c r="AB102" s="1166"/>
      <c r="AC102" s="1166"/>
      <c r="AD102" s="1166"/>
      <c r="AE102" s="1166"/>
      <c r="AF102" s="1166"/>
      <c r="AG102" s="1166"/>
      <c r="AH102" s="1166"/>
      <c r="AI102" s="1166"/>
      <c r="AJ102" s="1166"/>
      <c r="AK102" s="1166"/>
      <c r="AL102" s="1166"/>
      <c r="AM102" s="1166"/>
      <c r="AN102" s="1166"/>
      <c r="AO102" s="1166"/>
      <c r="AP102" s="1166"/>
      <c r="AQ102" s="1166"/>
      <c r="AR102" s="1166"/>
      <c r="AS102" s="1166"/>
      <c r="AT102" s="1744"/>
    </row>
    <row r="103" spans="1:46" ht="14" thickBot="1" x14ac:dyDescent="0.2">
      <c r="A103" s="154"/>
      <c r="B103" s="1166"/>
      <c r="C103" s="1166"/>
      <c r="D103" s="1166"/>
      <c r="E103" s="1166"/>
      <c r="F103" s="1166"/>
      <c r="G103" s="1166"/>
      <c r="H103" s="1166"/>
      <c r="I103" s="1166"/>
      <c r="J103" s="1166"/>
      <c r="K103" s="1166"/>
      <c r="L103" s="1166"/>
      <c r="M103" s="1166"/>
      <c r="N103" s="1166"/>
      <c r="O103" s="1166"/>
      <c r="P103" s="1166"/>
      <c r="Q103" s="1166"/>
      <c r="R103" s="1166"/>
      <c r="S103" s="1166"/>
      <c r="T103" s="1166"/>
      <c r="U103" s="1166"/>
      <c r="V103" s="1166"/>
      <c r="W103" s="1166"/>
      <c r="X103" s="155">
        <f>X82-0.04</f>
        <v>-3.2999999999999976</v>
      </c>
      <c r="Y103" s="156" t="s">
        <v>1351</v>
      </c>
      <c r="Z103" s="156"/>
      <c r="AA103" s="156"/>
      <c r="AB103" s="156"/>
      <c r="AC103" s="156"/>
      <c r="AD103" s="156"/>
      <c r="AE103" s="156"/>
      <c r="AF103" s="156"/>
      <c r="AG103" s="156"/>
      <c r="AH103" s="156"/>
      <c r="AI103" s="156"/>
      <c r="AJ103" s="156"/>
      <c r="AK103" s="156"/>
      <c r="AL103" s="156"/>
      <c r="AM103" s="1707"/>
      <c r="AN103" s="156"/>
      <c r="AO103" s="156"/>
      <c r="AP103" s="156"/>
      <c r="AQ103" s="156"/>
      <c r="AR103" s="156"/>
      <c r="AS103" s="156"/>
      <c r="AT103" s="1717"/>
    </row>
    <row r="104" spans="1:46" ht="14" thickBot="1" x14ac:dyDescent="0.2">
      <c r="A104" s="159">
        <f>A82-0.01</f>
        <v>-3.2299999999999978</v>
      </c>
      <c r="B104" s="156" t="s">
        <v>159</v>
      </c>
      <c r="C104" s="1166"/>
      <c r="D104" s="1166"/>
      <c r="E104" s="1166"/>
      <c r="F104" s="1166"/>
      <c r="G104" s="1166"/>
      <c r="H104" s="1166"/>
      <c r="I104" s="1166"/>
      <c r="J104" s="1166"/>
      <c r="K104" s="1166"/>
      <c r="L104" s="1166"/>
      <c r="M104" s="1166"/>
      <c r="N104" s="1166"/>
      <c r="O104" s="1166"/>
      <c r="P104" s="1166"/>
      <c r="Q104" s="1166"/>
      <c r="R104" s="1166"/>
      <c r="S104" s="1166"/>
      <c r="T104" s="1166"/>
      <c r="U104" s="1166"/>
      <c r="V104" s="1166"/>
      <c r="W104" s="1166"/>
      <c r="X104" s="1166"/>
      <c r="Y104" s="1166" t="s">
        <v>155</v>
      </c>
      <c r="Z104" s="1166"/>
      <c r="AB104" s="1166"/>
      <c r="AC104" s="1166"/>
      <c r="AD104" s="1166"/>
      <c r="AE104" s="1166"/>
      <c r="AF104" s="1166"/>
      <c r="AG104" s="1166"/>
      <c r="AH104" s="1166"/>
      <c r="AI104" s="1166"/>
      <c r="AJ104" s="1166"/>
      <c r="AK104" s="1166"/>
      <c r="AL104" s="1166"/>
      <c r="AM104" s="1166"/>
      <c r="AN104" s="1166"/>
      <c r="AO104" s="1166"/>
      <c r="AP104" s="1745"/>
      <c r="AQ104" s="1746"/>
      <c r="AR104" s="154"/>
      <c r="AS104" s="1166"/>
      <c r="AT104" s="1744"/>
    </row>
    <row r="105" spans="1:46" ht="14" thickBot="1" x14ac:dyDescent="0.2">
      <c r="A105" s="154"/>
      <c r="B105" s="1166"/>
      <c r="C105" s="1166" t="s">
        <v>160</v>
      </c>
      <c r="D105" s="1166"/>
      <c r="E105" s="1166"/>
      <c r="F105" s="1166"/>
      <c r="G105" s="1166"/>
      <c r="H105" s="1166"/>
      <c r="I105" s="1166"/>
      <c r="J105" s="1166"/>
      <c r="K105" s="1166"/>
      <c r="L105" s="158"/>
      <c r="M105" s="1747"/>
      <c r="N105" s="1747"/>
      <c r="O105" s="237"/>
      <c r="P105" s="1762"/>
      <c r="Q105" s="1747"/>
      <c r="R105" s="1748"/>
      <c r="S105" s="1166"/>
      <c r="T105" s="1166"/>
      <c r="U105" s="1166"/>
      <c r="V105" s="1166"/>
      <c r="W105" s="1166"/>
      <c r="X105" s="1166"/>
      <c r="Y105" s="1166" t="s">
        <v>156</v>
      </c>
      <c r="Z105" s="1166"/>
      <c r="AB105" s="1166"/>
      <c r="AC105" s="1166"/>
      <c r="AD105" s="1166"/>
      <c r="AE105" s="1166"/>
      <c r="AF105" s="1166"/>
      <c r="AG105" s="1166"/>
      <c r="AH105" s="1166"/>
      <c r="AI105" s="1166"/>
      <c r="AJ105" s="1166"/>
      <c r="AK105" s="1166"/>
      <c r="AL105" s="1166"/>
      <c r="AM105" s="1166"/>
      <c r="AN105" s="1166"/>
      <c r="AO105" s="1166"/>
      <c r="AP105" s="1765" t="s">
        <v>41</v>
      </c>
      <c r="AQ105" s="3669">
        <f>X119</f>
        <v>-3.329999999999997</v>
      </c>
      <c r="AR105" s="3669"/>
      <c r="AS105" s="1166"/>
      <c r="AT105" s="1744"/>
    </row>
    <row r="106" spans="1:46" ht="13" x14ac:dyDescent="0.15">
      <c r="A106" s="154"/>
      <c r="B106" s="1166"/>
      <c r="C106" s="154" t="s">
        <v>162</v>
      </c>
      <c r="D106" s="1166"/>
      <c r="E106" s="1166"/>
      <c r="F106" s="1166"/>
      <c r="G106" s="1166"/>
      <c r="H106" s="156"/>
      <c r="I106" s="156"/>
      <c r="J106" s="156"/>
      <c r="K106" s="1166"/>
      <c r="L106" s="1166"/>
      <c r="M106" s="1166"/>
      <c r="N106" s="1166"/>
      <c r="O106" s="1166"/>
      <c r="P106" s="1166"/>
      <c r="Q106" s="1166"/>
      <c r="R106" s="1166"/>
      <c r="S106" s="1166"/>
      <c r="T106" s="1166"/>
      <c r="U106" s="1166"/>
      <c r="V106" s="1166"/>
      <c r="W106" s="1166"/>
      <c r="X106" s="1166"/>
      <c r="Y106" s="1166" t="s">
        <v>157</v>
      </c>
      <c r="Z106" s="1166"/>
      <c r="AB106" s="1166"/>
      <c r="AC106" s="1166"/>
      <c r="AD106" s="1166"/>
      <c r="AE106" s="1166"/>
      <c r="AF106" s="1166"/>
      <c r="AG106" s="1166"/>
      <c r="AH106" s="1166"/>
      <c r="AI106" s="1166"/>
      <c r="AJ106" s="1166"/>
      <c r="AK106" s="1166"/>
      <c r="AL106" s="1166"/>
      <c r="AM106" s="1166"/>
      <c r="AN106" s="1166"/>
      <c r="AO106" s="1166"/>
      <c r="AP106" s="1765" t="s">
        <v>41</v>
      </c>
      <c r="AQ106" s="3669">
        <f>X119</f>
        <v>-3.329999999999997</v>
      </c>
      <c r="AR106" s="3669"/>
      <c r="AS106" s="1166"/>
      <c r="AT106" s="1744"/>
    </row>
    <row r="107" spans="1:46" ht="13" x14ac:dyDescent="0.15">
      <c r="A107" s="154"/>
      <c r="B107" s="1166"/>
      <c r="C107" s="1166" t="s">
        <v>165</v>
      </c>
      <c r="D107" s="1166"/>
      <c r="E107" s="1166"/>
      <c r="F107" s="1166"/>
      <c r="G107" s="1166"/>
      <c r="H107" s="1166"/>
      <c r="I107" s="1166"/>
      <c r="J107" s="1166"/>
      <c r="K107" s="1166"/>
      <c r="L107" s="158"/>
      <c r="M107" s="3587"/>
      <c r="N107" s="3587"/>
      <c r="O107" s="1166"/>
      <c r="P107" s="3587"/>
      <c r="Q107" s="3587"/>
      <c r="R107" s="1166"/>
      <c r="S107" s="1166"/>
      <c r="T107" s="1166"/>
      <c r="U107" s="1166"/>
      <c r="V107" s="1166"/>
      <c r="W107" s="1166"/>
      <c r="X107" s="1166"/>
      <c r="Y107" s="1166" t="s">
        <v>158</v>
      </c>
      <c r="Z107" s="1166"/>
      <c r="AB107" s="1166"/>
      <c r="AC107" s="1166"/>
      <c r="AD107" s="1166"/>
      <c r="AE107" s="1166"/>
      <c r="AF107" s="1166"/>
      <c r="AG107" s="1166"/>
      <c r="AH107" s="1166"/>
      <c r="AI107" s="1166"/>
      <c r="AJ107" s="1166"/>
      <c r="AK107" s="1166"/>
      <c r="AL107" s="1166"/>
      <c r="AM107" s="1166"/>
      <c r="AN107" s="1166"/>
      <c r="AO107" s="1166"/>
      <c r="AP107" s="1765" t="s">
        <v>41</v>
      </c>
      <c r="AQ107" s="3669">
        <f>X119</f>
        <v>-3.329999999999997</v>
      </c>
      <c r="AR107" s="3669"/>
      <c r="AS107" s="1166"/>
      <c r="AT107" s="1744"/>
    </row>
    <row r="108" spans="1:46" ht="11.25" customHeight="1" x14ac:dyDescent="0.15">
      <c r="A108" s="154"/>
      <c r="B108" s="1166"/>
      <c r="C108" s="1166"/>
      <c r="D108" s="1166"/>
      <c r="E108" s="1166"/>
      <c r="F108" s="1166"/>
      <c r="G108" s="1166"/>
      <c r="H108" s="1166"/>
      <c r="I108" s="1166"/>
      <c r="J108" s="1166"/>
      <c r="K108" s="1166"/>
      <c r="L108" s="1166"/>
      <c r="M108" s="1166"/>
      <c r="N108" s="1166"/>
      <c r="O108" s="1166"/>
      <c r="P108" s="1166"/>
      <c r="Q108" s="1166"/>
      <c r="R108" s="1166"/>
      <c r="S108" s="1166"/>
      <c r="T108" s="1166"/>
      <c r="U108" s="1166"/>
      <c r="V108" s="1166"/>
      <c r="W108" s="1166"/>
      <c r="X108" s="1166"/>
      <c r="Y108" s="1166"/>
      <c r="Z108" s="1166"/>
      <c r="AA108" s="1166"/>
      <c r="AB108" s="1166"/>
      <c r="AC108" s="1166"/>
      <c r="AD108" s="1166"/>
      <c r="AE108" s="1166"/>
      <c r="AF108" s="1166"/>
      <c r="AG108" s="1166"/>
      <c r="AH108" s="1166"/>
      <c r="AI108" s="1166"/>
      <c r="AJ108" s="1166"/>
      <c r="AK108" s="1166"/>
      <c r="AL108" s="1166"/>
      <c r="AM108" s="1166"/>
      <c r="AN108" s="1166"/>
      <c r="AO108" s="1166"/>
      <c r="AP108" s="1166"/>
      <c r="AQ108" s="1166"/>
      <c r="AR108" s="1166"/>
      <c r="AS108" s="1166"/>
      <c r="AT108" s="1744"/>
    </row>
    <row r="109" spans="1:46" ht="14" thickBot="1" x14ac:dyDescent="0.2">
      <c r="A109" s="154"/>
      <c r="B109" s="1166"/>
      <c r="C109" s="1166"/>
      <c r="D109" s="1166"/>
      <c r="E109" s="1166"/>
      <c r="F109" s="1166"/>
      <c r="G109" s="1166"/>
      <c r="H109" s="1166"/>
      <c r="I109" s="1166"/>
      <c r="J109" s="1166"/>
      <c r="K109" s="1166"/>
      <c r="L109" s="1166"/>
      <c r="M109" s="1166"/>
      <c r="N109" s="1166"/>
      <c r="O109" s="1166"/>
      <c r="P109" s="1166"/>
      <c r="Q109" s="1166"/>
      <c r="R109" s="1166"/>
      <c r="S109" s="1166"/>
      <c r="T109" s="1166" t="s">
        <v>1365</v>
      </c>
      <c r="U109" s="1166"/>
      <c r="V109" s="1166"/>
      <c r="W109" s="1166"/>
      <c r="X109" s="155">
        <f>X103-0.01</f>
        <v>-3.3099999999999974</v>
      </c>
      <c r="Y109" s="156" t="s">
        <v>161</v>
      </c>
      <c r="Z109" s="1166"/>
      <c r="AA109" s="1166"/>
      <c r="AB109" s="1166"/>
      <c r="AC109" s="1166"/>
      <c r="AD109" s="1166"/>
      <c r="AE109" s="1166"/>
      <c r="AF109" s="1166"/>
      <c r="AG109" s="1166"/>
      <c r="AH109" s="1166"/>
      <c r="AI109" s="1166"/>
      <c r="AJ109" s="1166"/>
      <c r="AK109" s="1166"/>
      <c r="AL109" s="1166"/>
      <c r="AM109" s="1166"/>
      <c r="AN109" s="1166"/>
      <c r="AO109" s="1166"/>
      <c r="AP109" s="1166"/>
      <c r="AQ109" s="1166"/>
      <c r="AR109" s="1166"/>
      <c r="AS109" s="1166"/>
      <c r="AT109" s="1744"/>
    </row>
    <row r="110" spans="1:46" ht="14" thickBot="1" x14ac:dyDescent="0.2">
      <c r="A110" s="159">
        <f>A104-0.02</f>
        <v>-3.2499999999999978</v>
      </c>
      <c r="B110" s="156" t="s">
        <v>167</v>
      </c>
      <c r="C110" s="1166"/>
      <c r="D110" s="1166"/>
      <c r="E110" s="1166"/>
      <c r="F110" s="1166"/>
      <c r="G110" s="1166"/>
      <c r="H110" s="1166"/>
      <c r="I110" s="1166"/>
      <c r="J110" s="1166"/>
      <c r="K110" s="1166"/>
      <c r="L110" s="1166"/>
      <c r="M110" s="1166"/>
      <c r="N110" s="1166"/>
      <c r="O110" s="1166"/>
      <c r="P110" s="1166"/>
      <c r="Q110" s="1166"/>
      <c r="R110" s="1166"/>
      <c r="S110" s="1166"/>
      <c r="T110" s="1166"/>
      <c r="U110" s="1166"/>
      <c r="V110" s="1166"/>
      <c r="W110" s="1166"/>
      <c r="X110" s="1166"/>
      <c r="Y110" s="156" t="s">
        <v>163</v>
      </c>
      <c r="Z110" s="1166"/>
      <c r="AA110" s="1166"/>
      <c r="AB110" s="1166"/>
      <c r="AC110" s="1166"/>
      <c r="AE110" s="1166"/>
      <c r="AF110" s="1166"/>
      <c r="AG110" s="1166"/>
      <c r="AH110" s="1166"/>
      <c r="AI110" s="1166"/>
      <c r="AJ110" s="1166"/>
      <c r="AK110" s="1166"/>
      <c r="AL110" s="1166"/>
      <c r="AM110" s="1166"/>
      <c r="AN110" s="1166"/>
      <c r="AO110" s="1166"/>
      <c r="AP110" s="1745"/>
      <c r="AQ110" s="1746"/>
      <c r="AR110" s="154"/>
      <c r="AS110" s="1166"/>
      <c r="AT110" s="1744"/>
    </row>
    <row r="111" spans="1:46" ht="14" thickBot="1" x14ac:dyDescent="0.2">
      <c r="A111" s="154"/>
      <c r="B111" s="154" t="s">
        <v>1352</v>
      </c>
      <c r="C111" s="160"/>
      <c r="D111" s="160"/>
      <c r="E111" s="160"/>
      <c r="F111" s="160"/>
      <c r="G111" s="160"/>
      <c r="H111" s="160"/>
      <c r="I111" s="156"/>
      <c r="J111" s="154"/>
      <c r="K111" s="156"/>
      <c r="L111" s="154"/>
      <c r="M111" s="154"/>
      <c r="N111" s="154"/>
      <c r="O111" s="154"/>
      <c r="P111" s="154"/>
      <c r="Q111" s="154"/>
      <c r="R111" s="154"/>
      <c r="S111" s="154"/>
      <c r="T111" s="156"/>
      <c r="U111" s="156"/>
      <c r="V111" s="156"/>
      <c r="W111" s="156"/>
      <c r="X111" s="1166"/>
      <c r="Y111" s="1166" t="s">
        <v>164</v>
      </c>
      <c r="Z111" s="1166"/>
      <c r="AA111" s="1166"/>
      <c r="AB111" s="1166"/>
      <c r="AC111" s="1166"/>
      <c r="AE111" s="1166"/>
      <c r="AF111" s="1166"/>
      <c r="AG111" s="1166"/>
      <c r="AH111" s="1166"/>
      <c r="AI111" s="1166"/>
      <c r="AJ111" s="1166"/>
      <c r="AK111" s="1166"/>
      <c r="AL111" s="1166"/>
      <c r="AM111" s="1166"/>
      <c r="AN111" s="1166"/>
      <c r="AO111" s="1166"/>
      <c r="AP111" s="1166"/>
      <c r="AQ111" s="1166"/>
      <c r="AR111" s="1166"/>
      <c r="AS111" s="1166"/>
      <c r="AT111" s="1744"/>
    </row>
    <row r="112" spans="1:46" ht="14" thickBot="1" x14ac:dyDescent="0.2">
      <c r="A112" s="154"/>
      <c r="B112" s="154" t="s">
        <v>1353</v>
      </c>
      <c r="C112" s="1166"/>
      <c r="D112" s="1166"/>
      <c r="E112" s="1166"/>
      <c r="F112" s="1166"/>
      <c r="G112" s="1166"/>
      <c r="H112" s="1166"/>
      <c r="I112" s="1166"/>
      <c r="J112" s="1166"/>
      <c r="K112" s="1166"/>
      <c r="L112" s="1166"/>
      <c r="M112" s="1166"/>
      <c r="N112" s="1166"/>
      <c r="O112" s="1166"/>
      <c r="P112" s="1166"/>
      <c r="Q112" s="1166"/>
      <c r="R112" s="1749"/>
      <c r="S112" s="1166"/>
      <c r="T112" s="1166"/>
      <c r="U112" s="1166"/>
      <c r="V112" s="1166"/>
      <c r="W112" s="1166"/>
      <c r="X112" s="1166"/>
      <c r="Y112" s="1166" t="s">
        <v>166</v>
      </c>
      <c r="Z112" s="1166"/>
      <c r="AA112" s="1166"/>
      <c r="AB112" s="1166"/>
      <c r="AC112" s="1166"/>
      <c r="AD112" s="1166"/>
      <c r="AE112" s="1166"/>
      <c r="AF112" s="1166"/>
      <c r="AG112" s="1166"/>
      <c r="AH112" s="1166"/>
      <c r="AI112" s="1166"/>
      <c r="AJ112" s="1166"/>
      <c r="AK112" s="1166"/>
      <c r="AL112" s="1166"/>
      <c r="AM112" s="1166"/>
      <c r="AN112" s="1166"/>
      <c r="AO112" s="1166"/>
      <c r="AP112" s="1166"/>
      <c r="AQ112" s="1166"/>
      <c r="AR112" s="1166"/>
      <c r="AS112" s="1166"/>
      <c r="AT112" s="1744"/>
    </row>
    <row r="113" spans="1:46" ht="13" x14ac:dyDescent="0.15">
      <c r="A113" s="154"/>
      <c r="B113" s="154" t="s">
        <v>1354</v>
      </c>
      <c r="C113" s="1166"/>
      <c r="D113" s="1166"/>
      <c r="E113" s="1166"/>
      <c r="F113" s="1166"/>
      <c r="G113" s="1166"/>
      <c r="H113" s="1166"/>
      <c r="I113" s="1166"/>
      <c r="J113" s="1166"/>
      <c r="K113" s="1166"/>
      <c r="L113" s="1166"/>
      <c r="M113" s="1166"/>
      <c r="N113" s="1166"/>
      <c r="O113" s="1166"/>
      <c r="P113" s="1166"/>
      <c r="Q113" s="1166"/>
      <c r="R113" s="1166"/>
      <c r="S113" s="1166"/>
      <c r="T113" s="1166"/>
      <c r="U113" s="1166"/>
      <c r="V113" s="1166"/>
      <c r="W113" s="1166"/>
      <c r="X113" s="156"/>
      <c r="Y113" s="156"/>
      <c r="Z113" s="156"/>
      <c r="AA113" s="156"/>
      <c r="AB113" s="156"/>
      <c r="AC113" s="156"/>
      <c r="AD113" s="156"/>
      <c r="AE113" s="156"/>
      <c r="AF113" s="156"/>
      <c r="AG113" s="156"/>
      <c r="AH113" s="156"/>
      <c r="AI113" s="156"/>
      <c r="AJ113" s="156"/>
      <c r="AK113" s="156"/>
      <c r="AL113" s="156"/>
      <c r="AM113" s="1707"/>
      <c r="AN113" s="156"/>
      <c r="AO113" s="156"/>
      <c r="AP113" s="156"/>
      <c r="AQ113" s="156"/>
      <c r="AR113" s="156"/>
      <c r="AS113" s="156"/>
      <c r="AT113" s="1717"/>
    </row>
    <row r="114" spans="1:46" ht="13" x14ac:dyDescent="0.15">
      <c r="A114" s="154"/>
      <c r="B114" s="154" t="s">
        <v>1355</v>
      </c>
      <c r="C114" s="1166"/>
      <c r="D114" s="1166"/>
      <c r="E114" s="1166"/>
      <c r="F114" s="1166"/>
      <c r="G114" s="1166"/>
      <c r="H114" s="1166"/>
      <c r="I114" s="1166"/>
      <c r="J114" s="1166"/>
      <c r="K114" s="1166"/>
      <c r="L114" s="1166"/>
      <c r="M114" s="1166"/>
      <c r="N114" s="1166"/>
      <c r="O114" s="1166"/>
      <c r="P114" s="1166"/>
      <c r="Q114" s="1166"/>
      <c r="R114" s="1166"/>
      <c r="S114" s="1166"/>
      <c r="T114" s="1166"/>
      <c r="U114" s="1166"/>
      <c r="V114" s="1166"/>
      <c r="W114" s="1166"/>
      <c r="X114" s="155">
        <f>X109-0.01</f>
        <v>-3.3199999999999972</v>
      </c>
      <c r="Y114" s="156" t="s">
        <v>168</v>
      </c>
      <c r="Z114" s="1166"/>
      <c r="AA114" s="1166"/>
      <c r="AB114" s="1166"/>
      <c r="AC114" s="1166"/>
      <c r="AD114" s="1166"/>
      <c r="AE114" s="1166"/>
      <c r="AF114" s="1166"/>
      <c r="AG114" s="1166"/>
      <c r="AH114" s="1166"/>
      <c r="AI114" s="1166"/>
      <c r="AJ114" s="1166"/>
      <c r="AK114" s="1166"/>
      <c r="AL114" s="1166"/>
      <c r="AM114" s="1166"/>
      <c r="AN114" s="1166"/>
      <c r="AO114" s="1166"/>
      <c r="AP114" s="1166"/>
      <c r="AQ114" s="1166"/>
      <c r="AR114" s="1166"/>
      <c r="AS114" s="1166"/>
      <c r="AT114" s="1166"/>
    </row>
    <row r="115" spans="1:46" ht="14" thickBot="1" x14ac:dyDescent="0.2">
      <c r="A115" s="154"/>
      <c r="B115" s="154" t="s">
        <v>1356</v>
      </c>
      <c r="C115" s="1166"/>
      <c r="D115" s="1166"/>
      <c r="E115" s="1166"/>
      <c r="F115" s="1166"/>
      <c r="G115" s="1166"/>
      <c r="H115" s="1166"/>
      <c r="I115" s="1166"/>
      <c r="J115" s="1166"/>
      <c r="K115" s="1166"/>
      <c r="L115" s="1166"/>
      <c r="M115" s="1166"/>
      <c r="N115" s="1166"/>
      <c r="O115" s="1166"/>
      <c r="P115" s="1166"/>
      <c r="Q115" s="1166"/>
      <c r="R115" s="1166"/>
      <c r="S115" s="1166"/>
      <c r="T115" s="1166"/>
      <c r="U115" s="1166"/>
      <c r="V115" s="1166"/>
      <c r="W115" s="1166"/>
      <c r="X115" s="1750"/>
      <c r="Y115" s="156" t="s">
        <v>169</v>
      </c>
      <c r="Z115" s="156"/>
      <c r="AA115" s="1707"/>
      <c r="AB115" s="156"/>
      <c r="AC115" s="156"/>
      <c r="AD115" s="156"/>
      <c r="AE115" s="156"/>
      <c r="AF115" s="156"/>
      <c r="AG115" s="156"/>
      <c r="AH115" s="156"/>
      <c r="AI115" s="156"/>
      <c r="AJ115" s="156"/>
      <c r="AK115" s="156"/>
      <c r="AL115" s="156"/>
      <c r="AM115" s="156"/>
      <c r="AN115" s="156"/>
      <c r="AO115" s="156"/>
      <c r="AP115" s="156"/>
      <c r="AQ115" s="156"/>
      <c r="AR115" s="154"/>
      <c r="AS115" s="156"/>
      <c r="AT115" s="156"/>
    </row>
    <row r="116" spans="1:46" ht="14" thickBot="1" x14ac:dyDescent="0.2">
      <c r="A116" s="154"/>
      <c r="B116" s="154" t="s">
        <v>1357</v>
      </c>
      <c r="C116" s="1166"/>
      <c r="D116" s="1166"/>
      <c r="E116" s="1166"/>
      <c r="F116" s="1166"/>
      <c r="G116" s="1166"/>
      <c r="H116" s="1166"/>
      <c r="I116" s="1166"/>
      <c r="J116" s="1166"/>
      <c r="K116" s="1166"/>
      <c r="L116" s="1166"/>
      <c r="M116" s="1166"/>
      <c r="N116" s="1166"/>
      <c r="O116" s="1166"/>
      <c r="P116" s="1166"/>
      <c r="Q116" s="1166"/>
      <c r="R116" s="1166"/>
      <c r="S116" s="1166"/>
      <c r="T116" s="1166"/>
      <c r="U116" s="1166"/>
      <c r="V116" s="1166"/>
      <c r="W116" s="1166"/>
      <c r="X116" s="1750"/>
      <c r="Y116" s="156" t="s">
        <v>170</v>
      </c>
      <c r="Z116" s="156"/>
      <c r="AA116" s="1707"/>
      <c r="AB116" s="156"/>
      <c r="AC116" s="156"/>
      <c r="AD116" s="156"/>
      <c r="AE116" s="156"/>
      <c r="AF116" s="156"/>
      <c r="AG116" s="156"/>
      <c r="AH116" s="156"/>
      <c r="AI116" s="156"/>
      <c r="AJ116" s="156"/>
      <c r="AK116" s="156"/>
      <c r="AL116" s="156"/>
      <c r="AM116" s="156"/>
      <c r="AN116" s="156"/>
      <c r="AO116" s="156"/>
      <c r="AP116" s="1751"/>
      <c r="AQ116" s="1752"/>
      <c r="AR116" s="156"/>
      <c r="AS116" s="156"/>
      <c r="AT116" s="156"/>
    </row>
    <row r="117" spans="1:46" ht="13" x14ac:dyDescent="0.15">
      <c r="A117" s="154"/>
      <c r="B117" s="154" t="s">
        <v>1358</v>
      </c>
      <c r="C117" s="1166"/>
      <c r="D117" s="1166"/>
      <c r="E117" s="1166"/>
      <c r="F117" s="1166"/>
      <c r="G117" s="1166"/>
      <c r="H117" s="1166"/>
      <c r="I117" s="1166"/>
      <c r="J117" s="1166"/>
      <c r="K117" s="1166"/>
      <c r="L117" s="1166"/>
      <c r="M117" s="1166"/>
      <c r="N117" s="1166"/>
      <c r="O117" s="1166"/>
      <c r="P117" s="1166"/>
      <c r="Q117" s="1166"/>
      <c r="R117" s="1166"/>
      <c r="S117" s="1166"/>
      <c r="T117" s="1166"/>
      <c r="U117" s="1166"/>
      <c r="V117" s="1166"/>
      <c r="W117" s="1166"/>
      <c r="X117" s="1750"/>
      <c r="Y117" s="156" t="s">
        <v>171</v>
      </c>
      <c r="Z117" s="156"/>
      <c r="AA117" s="1707"/>
      <c r="AB117" s="156"/>
      <c r="AC117" s="156"/>
      <c r="AD117" s="156"/>
      <c r="AE117" s="156"/>
      <c r="AF117" s="156"/>
      <c r="AG117" s="156"/>
      <c r="AH117" s="156"/>
      <c r="AI117" s="156"/>
      <c r="AJ117" s="156"/>
      <c r="AK117" s="156"/>
      <c r="AL117" s="156"/>
      <c r="AM117" s="156"/>
      <c r="AN117" s="156"/>
      <c r="AO117" s="156"/>
      <c r="AP117" s="156"/>
      <c r="AQ117" s="156"/>
      <c r="AR117" s="156"/>
      <c r="AS117" s="156"/>
      <c r="AT117" s="156"/>
    </row>
    <row r="118" spans="1:46" ht="13" x14ac:dyDescent="0.15">
      <c r="A118" s="154"/>
      <c r="B118" s="154" t="s">
        <v>1359</v>
      </c>
      <c r="C118" s="1166"/>
      <c r="D118" s="1166"/>
      <c r="E118" s="1166"/>
      <c r="F118" s="1166"/>
      <c r="G118" s="1166"/>
      <c r="H118" s="1166"/>
      <c r="I118" s="1166"/>
      <c r="J118" s="1166"/>
      <c r="K118" s="1166"/>
      <c r="L118" s="1166"/>
      <c r="M118" s="1166"/>
      <c r="N118" s="1166"/>
      <c r="O118" s="1166"/>
      <c r="P118" s="1166"/>
      <c r="Q118" s="1166"/>
      <c r="R118" s="1166"/>
      <c r="S118" s="1166"/>
      <c r="T118" s="1166"/>
      <c r="U118" s="1166"/>
      <c r="V118" s="1166"/>
      <c r="W118" s="1166"/>
      <c r="X118" s="1750"/>
      <c r="Y118" s="156"/>
      <c r="Z118" s="156"/>
      <c r="AA118" s="1707"/>
      <c r="AB118" s="156"/>
      <c r="AC118" s="156"/>
      <c r="AD118" s="156"/>
      <c r="AE118" s="156"/>
      <c r="AF118" s="156"/>
      <c r="AG118" s="156"/>
      <c r="AH118" s="156"/>
      <c r="AI118" s="156"/>
      <c r="AJ118" s="156"/>
      <c r="AK118" s="156"/>
      <c r="AL118" s="156"/>
      <c r="AM118" s="156"/>
      <c r="AN118" s="156"/>
      <c r="AO118" s="156"/>
      <c r="AP118" s="156"/>
      <c r="AQ118" s="156"/>
      <c r="AR118" s="156"/>
      <c r="AS118" s="156"/>
      <c r="AT118" s="156"/>
    </row>
    <row r="119" spans="1:46" ht="14" thickBot="1" x14ac:dyDescent="0.2">
      <c r="A119" s="199"/>
      <c r="B119" s="154" t="s">
        <v>172</v>
      </c>
      <c r="C119" s="1753"/>
      <c r="D119" s="1753"/>
      <c r="E119" s="197"/>
      <c r="F119" s="197"/>
      <c r="G119" s="156"/>
      <c r="H119" s="156"/>
      <c r="I119" s="156"/>
      <c r="J119" s="156"/>
      <c r="K119" s="156"/>
      <c r="L119" s="156"/>
      <c r="M119" s="197"/>
      <c r="N119" s="197"/>
      <c r="O119" s="197"/>
      <c r="P119" s="197"/>
      <c r="Q119" s="197"/>
      <c r="R119" s="197"/>
      <c r="S119" s="197"/>
      <c r="T119" s="197"/>
      <c r="U119" s="197"/>
      <c r="V119" s="197"/>
      <c r="W119" s="197"/>
      <c r="X119" s="926">
        <f>X114-0.01</f>
        <v>-3.329999999999997</v>
      </c>
      <c r="Y119" s="1754" t="s">
        <v>1126</v>
      </c>
      <c r="Z119" s="1754"/>
      <c r="AA119" s="1754"/>
      <c r="AB119" s="1754"/>
      <c r="AC119" s="1754"/>
      <c r="AD119" s="1754"/>
      <c r="AE119" s="1754"/>
      <c r="AF119" s="1754"/>
      <c r="AG119" s="1754"/>
      <c r="AH119" s="1754"/>
      <c r="AI119" s="1754"/>
      <c r="AJ119" s="1754"/>
      <c r="AK119" s="1754"/>
      <c r="AL119" s="1754"/>
      <c r="AM119" s="1754"/>
      <c r="AN119" s="1754"/>
      <c r="AO119" s="1754"/>
      <c r="AP119" s="1754"/>
      <c r="AQ119" s="1754"/>
      <c r="AR119" s="1207"/>
      <c r="AS119" s="1754"/>
      <c r="AT119" s="1754"/>
    </row>
    <row r="120" spans="1:46" ht="14" thickBot="1" x14ac:dyDescent="0.2">
      <c r="A120" s="199"/>
      <c r="B120" s="197"/>
      <c r="C120" s="197"/>
      <c r="D120" s="1755"/>
      <c r="E120" s="197"/>
      <c r="F120" s="197"/>
      <c r="G120" s="156"/>
      <c r="H120" s="156"/>
      <c r="I120" s="156"/>
      <c r="J120" s="156"/>
      <c r="K120" s="156"/>
      <c r="L120" s="156"/>
      <c r="M120" s="197"/>
      <c r="N120" s="197"/>
      <c r="O120" s="197"/>
      <c r="P120" s="197"/>
      <c r="Q120" s="197"/>
      <c r="R120" s="197"/>
      <c r="S120" s="197"/>
      <c r="T120" s="197"/>
      <c r="U120" s="197"/>
      <c r="V120" s="197"/>
      <c r="W120" s="197"/>
      <c r="X120" s="1754"/>
      <c r="Y120" s="3670" t="s">
        <v>1127</v>
      </c>
      <c r="Z120" s="3670"/>
      <c r="AA120" s="3670"/>
      <c r="AB120" s="3670"/>
      <c r="AC120" s="3670"/>
      <c r="AD120" s="3670"/>
      <c r="AE120" s="3670"/>
      <c r="AF120" s="3670"/>
      <c r="AG120" s="3670"/>
      <c r="AH120" s="3670"/>
      <c r="AI120" s="3670"/>
      <c r="AJ120" s="3670"/>
      <c r="AK120" s="3670"/>
      <c r="AL120" s="3670"/>
      <c r="AM120" s="1754">
        <v>1</v>
      </c>
      <c r="AN120" s="1754"/>
      <c r="AO120" s="1754"/>
      <c r="AP120" s="1756"/>
      <c r="AQ120" s="1757"/>
      <c r="AR120" s="1207"/>
      <c r="AS120" s="1754"/>
      <c r="AT120" s="1754"/>
    </row>
    <row r="121" spans="1:46" ht="13" x14ac:dyDescent="0.15">
      <c r="A121" s="199"/>
      <c r="B121" s="197"/>
      <c r="C121" s="197"/>
      <c r="D121" s="1755"/>
      <c r="E121" s="197"/>
      <c r="F121" s="197"/>
      <c r="G121" s="156"/>
      <c r="H121" s="156"/>
      <c r="I121" s="156"/>
      <c r="J121" s="156"/>
      <c r="K121" s="156"/>
      <c r="L121" s="156"/>
      <c r="M121" s="197"/>
      <c r="N121" s="197"/>
      <c r="O121" s="197"/>
      <c r="P121" s="197"/>
      <c r="Q121" s="197"/>
      <c r="R121" s="197"/>
      <c r="S121" s="197"/>
      <c r="T121" s="197"/>
      <c r="U121" s="197"/>
      <c r="V121" s="197"/>
      <c r="W121" s="197"/>
      <c r="X121" s="1754"/>
      <c r="Y121" s="3670" t="s">
        <v>1128</v>
      </c>
      <c r="Z121" s="3670"/>
      <c r="AA121" s="3670"/>
      <c r="AB121" s="3670"/>
      <c r="AC121" s="3670"/>
      <c r="AD121" s="3670"/>
      <c r="AE121" s="3670"/>
      <c r="AF121" s="3670"/>
      <c r="AG121" s="3670"/>
      <c r="AH121" s="3670"/>
      <c r="AI121" s="3670"/>
      <c r="AJ121" s="3670"/>
      <c r="AK121" s="3670"/>
      <c r="AL121" s="3670"/>
      <c r="AM121" s="1754">
        <v>2</v>
      </c>
      <c r="AN121" s="1754"/>
      <c r="AO121" s="1754"/>
      <c r="AP121" s="1754"/>
      <c r="AQ121" s="1754"/>
      <c r="AR121" s="1207"/>
      <c r="AS121" s="1754"/>
      <c r="AT121" s="1754"/>
    </row>
    <row r="122" spans="1:46" ht="13" x14ac:dyDescent="0.15">
      <c r="A122" s="199"/>
      <c r="B122" s="197"/>
      <c r="C122" s="197"/>
      <c r="D122" s="1755"/>
      <c r="E122" s="197"/>
      <c r="F122" s="197"/>
      <c r="G122" s="156"/>
      <c r="H122" s="156"/>
      <c r="I122" s="156"/>
      <c r="J122" s="156"/>
      <c r="K122" s="156"/>
      <c r="L122" s="156"/>
      <c r="M122" s="197"/>
      <c r="N122" s="197"/>
      <c r="O122" s="197"/>
      <c r="P122" s="197"/>
      <c r="Q122" s="197"/>
      <c r="R122" s="197"/>
      <c r="S122" s="197"/>
      <c r="T122" s="197"/>
      <c r="U122" s="197"/>
      <c r="V122" s="197"/>
      <c r="W122" s="197"/>
      <c r="X122" s="1754"/>
      <c r="Y122" s="3671" t="s">
        <v>1368</v>
      </c>
      <c r="Z122" s="3671"/>
      <c r="AA122" s="3671"/>
      <c r="AB122" s="3671"/>
      <c r="AC122" s="3671"/>
      <c r="AD122" s="3671"/>
      <c r="AE122" s="3671"/>
      <c r="AF122" s="3671"/>
      <c r="AG122" s="3671"/>
      <c r="AH122" s="3671"/>
      <c r="AI122" s="3671"/>
      <c r="AJ122" s="3671"/>
      <c r="AK122" s="3671"/>
      <c r="AL122" s="3671"/>
      <c r="AM122" s="1754">
        <v>3</v>
      </c>
      <c r="AN122" s="1754"/>
      <c r="AO122" s="1754"/>
      <c r="AP122" s="1754"/>
      <c r="AQ122" s="1754"/>
      <c r="AR122" s="1207"/>
      <c r="AS122" s="1754"/>
      <c r="AT122" s="1754"/>
    </row>
    <row r="123" spans="1:46" ht="13" x14ac:dyDescent="0.15">
      <c r="A123" s="199"/>
      <c r="B123" s="197"/>
      <c r="C123" s="197"/>
      <c r="D123" s="1755"/>
      <c r="E123" s="197"/>
      <c r="F123" s="197"/>
      <c r="G123" s="156"/>
      <c r="H123" s="156"/>
      <c r="I123" s="156"/>
      <c r="J123" s="156"/>
      <c r="K123" s="156"/>
      <c r="L123" s="156"/>
      <c r="M123" s="197"/>
      <c r="N123" s="197"/>
      <c r="O123" s="197"/>
      <c r="P123" s="197"/>
      <c r="Q123" s="197"/>
      <c r="R123" s="197"/>
      <c r="S123" s="197"/>
      <c r="T123" s="197"/>
      <c r="U123" s="197"/>
      <c r="V123" s="197"/>
      <c r="W123" s="197"/>
      <c r="X123" s="1754"/>
      <c r="Y123" s="3671" t="s">
        <v>1369</v>
      </c>
      <c r="Z123" s="3671"/>
      <c r="AA123" s="3671"/>
      <c r="AB123" s="3671"/>
      <c r="AC123" s="3671"/>
      <c r="AD123" s="3671"/>
      <c r="AE123" s="3671"/>
      <c r="AF123" s="3671"/>
      <c r="AG123" s="3671"/>
      <c r="AH123" s="3671"/>
      <c r="AI123" s="3671"/>
      <c r="AJ123" s="3671"/>
      <c r="AK123" s="3671"/>
      <c r="AL123" s="3671"/>
      <c r="AM123" s="1754">
        <v>4</v>
      </c>
      <c r="AN123" s="1754"/>
      <c r="AO123" s="1754"/>
      <c r="AP123" s="1754"/>
      <c r="AQ123" s="1754"/>
      <c r="AR123" s="1207"/>
      <c r="AS123" s="1754"/>
      <c r="AT123" s="1754"/>
    </row>
    <row r="124" spans="1:46" ht="13" x14ac:dyDescent="0.15">
      <c r="A124" s="199"/>
      <c r="B124" s="197"/>
      <c r="C124" s="197"/>
      <c r="D124" s="1755"/>
      <c r="E124" s="197"/>
      <c r="F124" s="197"/>
      <c r="G124" s="156"/>
      <c r="H124" s="156"/>
      <c r="I124" s="156"/>
      <c r="J124" s="156"/>
      <c r="K124" s="156"/>
      <c r="L124" s="156"/>
      <c r="M124" s="197"/>
      <c r="N124" s="197"/>
      <c r="O124" s="197"/>
      <c r="P124" s="197"/>
      <c r="Q124" s="197"/>
      <c r="R124" s="197"/>
      <c r="S124" s="197"/>
      <c r="T124" s="197"/>
      <c r="U124" s="197"/>
      <c r="V124" s="197"/>
      <c r="W124" s="197"/>
      <c r="X124" s="1754"/>
      <c r="Y124" s="3670" t="s">
        <v>1129</v>
      </c>
      <c r="Z124" s="3670"/>
      <c r="AA124" s="3670"/>
      <c r="AB124" s="3670"/>
      <c r="AC124" s="3670"/>
      <c r="AD124" s="3670"/>
      <c r="AE124" s="3670"/>
      <c r="AF124" s="3670"/>
      <c r="AG124" s="3670"/>
      <c r="AH124" s="3670"/>
      <c r="AI124" s="3670"/>
      <c r="AJ124" s="3670"/>
      <c r="AK124" s="3670"/>
      <c r="AL124" s="3670"/>
      <c r="AM124" s="1754">
        <v>5</v>
      </c>
      <c r="AN124" s="1754"/>
      <c r="AO124" s="1754"/>
      <c r="AP124" s="1754"/>
      <c r="AQ124" s="1754"/>
      <c r="AR124" s="1207"/>
      <c r="AS124" s="1754"/>
      <c r="AT124" s="1754"/>
    </row>
    <row r="125" spans="1:46" ht="13" x14ac:dyDescent="0.15">
      <c r="A125" s="199"/>
      <c r="B125" s="197"/>
      <c r="C125" s="197"/>
      <c r="D125" s="1755"/>
      <c r="E125" s="197"/>
      <c r="F125" s="197"/>
      <c r="G125" s="156"/>
      <c r="H125" s="156"/>
      <c r="I125" s="156"/>
      <c r="J125" s="156"/>
      <c r="K125" s="156"/>
      <c r="L125" s="156"/>
      <c r="M125" s="197"/>
      <c r="N125" s="197"/>
      <c r="O125" s="197"/>
      <c r="P125" s="197"/>
      <c r="Q125" s="197"/>
      <c r="R125" s="197"/>
      <c r="S125" s="197"/>
      <c r="T125" s="197"/>
      <c r="U125" s="197"/>
      <c r="V125" s="197"/>
      <c r="W125" s="197"/>
      <c r="X125" s="1754"/>
      <c r="Y125" s="1758" t="s">
        <v>1244</v>
      </c>
      <c r="Z125" s="1758"/>
      <c r="AA125" s="1758"/>
      <c r="AB125" s="1758"/>
      <c r="AC125" s="1758"/>
      <c r="AD125" s="1758"/>
      <c r="AE125" s="1758"/>
      <c r="AF125" s="1758"/>
      <c r="AG125" s="1758"/>
      <c r="AH125" s="1758"/>
      <c r="AI125" s="1758"/>
      <c r="AJ125" s="1758"/>
      <c r="AK125" s="1758"/>
      <c r="AL125" s="1758"/>
      <c r="AM125" s="1754">
        <v>7</v>
      </c>
      <c r="AN125" s="1754"/>
      <c r="AO125" s="1754"/>
      <c r="AP125" s="1754"/>
      <c r="AQ125" s="1754"/>
      <c r="AR125" s="1207"/>
      <c r="AS125" s="1754"/>
      <c r="AT125" s="1754"/>
    </row>
    <row r="126" spans="1:46" ht="13" x14ac:dyDescent="0.15">
      <c r="A126" s="199"/>
      <c r="B126" s="197"/>
      <c r="C126" s="197"/>
      <c r="D126" s="1755"/>
      <c r="E126" s="197"/>
      <c r="F126" s="197"/>
      <c r="G126" s="156"/>
      <c r="H126" s="156"/>
      <c r="I126" s="156"/>
      <c r="J126" s="156"/>
      <c r="K126" s="156"/>
      <c r="L126" s="156"/>
      <c r="M126" s="197"/>
      <c r="N126" s="197"/>
      <c r="O126" s="197"/>
      <c r="P126" s="197"/>
      <c r="Q126" s="197"/>
      <c r="R126" s="197"/>
      <c r="S126" s="197"/>
      <c r="T126" s="197"/>
      <c r="U126" s="197"/>
      <c r="V126" s="197"/>
      <c r="W126" s="197"/>
      <c r="X126" s="1754"/>
      <c r="Y126" s="3670" t="s">
        <v>1245</v>
      </c>
      <c r="Z126" s="3670"/>
      <c r="AA126" s="3670"/>
      <c r="AB126" s="3670"/>
      <c r="AC126" s="3670"/>
      <c r="AD126" s="3670"/>
      <c r="AE126" s="3670"/>
      <c r="AF126" s="3670"/>
      <c r="AG126" s="3670"/>
      <c r="AH126" s="3670"/>
      <c r="AI126" s="3670"/>
      <c r="AJ126" s="3670"/>
      <c r="AK126" s="3670"/>
      <c r="AL126" s="3670"/>
      <c r="AM126" s="1754">
        <v>8</v>
      </c>
      <c r="AN126" s="1754"/>
      <c r="AO126" s="1754"/>
      <c r="AP126" s="1754"/>
      <c r="AQ126" s="1754"/>
      <c r="AR126" s="1207"/>
      <c r="AS126" s="1754"/>
      <c r="AT126" s="1754"/>
    </row>
    <row r="127" spans="1:46" ht="13" x14ac:dyDescent="0.15">
      <c r="A127" s="199"/>
      <c r="B127" s="197"/>
      <c r="C127" s="197"/>
      <c r="D127" s="1755"/>
      <c r="E127" s="197"/>
      <c r="F127" s="197"/>
      <c r="G127" s="156"/>
      <c r="H127" s="156"/>
      <c r="I127" s="156"/>
      <c r="J127" s="156"/>
      <c r="K127" s="156"/>
      <c r="L127" s="156"/>
      <c r="M127" s="197"/>
      <c r="N127" s="197"/>
      <c r="O127" s="197"/>
      <c r="P127" s="197"/>
      <c r="Q127" s="197"/>
      <c r="R127" s="197"/>
      <c r="S127" s="197"/>
      <c r="T127" s="197"/>
      <c r="U127" s="197"/>
      <c r="V127" s="197"/>
      <c r="W127" s="197"/>
      <c r="X127" s="1754"/>
      <c r="Y127" s="1754" t="s">
        <v>1130</v>
      </c>
      <c r="Z127" s="1754"/>
      <c r="AA127" s="1754"/>
      <c r="AB127" s="1754"/>
      <c r="AC127" s="1754"/>
      <c r="AD127" s="1754"/>
      <c r="AE127" s="1754"/>
      <c r="AF127" s="1754"/>
      <c r="AG127" s="1754"/>
      <c r="AH127" s="1754"/>
      <c r="AI127" s="1754"/>
      <c r="AJ127" s="1754"/>
      <c r="AK127" s="1754"/>
      <c r="AL127" s="1754"/>
      <c r="AM127" s="1754">
        <v>10</v>
      </c>
      <c r="AN127" s="1754"/>
      <c r="AO127" s="1754"/>
      <c r="AP127" s="1754"/>
      <c r="AQ127" s="1754"/>
      <c r="AR127" s="1207"/>
      <c r="AS127" s="1754"/>
      <c r="AT127" s="1754"/>
    </row>
    <row r="128" spans="1:46" ht="13" x14ac:dyDescent="0.15">
      <c r="A128" s="199"/>
      <c r="B128" s="197"/>
      <c r="C128" s="197"/>
      <c r="D128" s="1755"/>
      <c r="E128" s="197"/>
      <c r="F128" s="197"/>
      <c r="G128" s="156"/>
      <c r="H128" s="156"/>
      <c r="I128" s="156"/>
      <c r="J128" s="156"/>
      <c r="K128" s="156"/>
      <c r="L128" s="156"/>
      <c r="M128" s="197"/>
      <c r="N128" s="197"/>
      <c r="O128" s="197"/>
      <c r="P128" s="197"/>
      <c r="Q128" s="197"/>
      <c r="R128" s="197"/>
      <c r="S128" s="197"/>
      <c r="T128" s="197"/>
      <c r="U128" s="197"/>
      <c r="V128" s="197"/>
      <c r="W128" s="197"/>
      <c r="X128" s="1754"/>
      <c r="Y128" s="1754" t="s">
        <v>1131</v>
      </c>
      <c r="Z128" s="1754"/>
      <c r="AA128" s="1754"/>
      <c r="AB128" s="1754"/>
      <c r="AC128" s="1754"/>
      <c r="AD128" s="1754"/>
      <c r="AE128" s="1754"/>
      <c r="AF128" s="1754"/>
      <c r="AG128" s="1754"/>
      <c r="AH128" s="1754"/>
      <c r="AI128" s="1754"/>
      <c r="AJ128" s="1754"/>
      <c r="AK128" s="1754"/>
      <c r="AL128" s="1754"/>
      <c r="AM128" s="1754">
        <v>11</v>
      </c>
      <c r="AN128" s="1754"/>
      <c r="AO128" s="1754"/>
      <c r="AP128" s="1754"/>
      <c r="AQ128" s="1754"/>
      <c r="AR128" s="1207"/>
      <c r="AS128" s="1754"/>
      <c r="AT128" s="1754"/>
    </row>
    <row r="129" spans="1:46" ht="13" x14ac:dyDescent="0.15">
      <c r="A129" s="199"/>
      <c r="B129" s="197"/>
      <c r="C129" s="197"/>
      <c r="D129" s="1755"/>
      <c r="E129" s="197"/>
      <c r="F129" s="197"/>
      <c r="G129" s="156"/>
      <c r="H129" s="156"/>
      <c r="I129" s="156"/>
      <c r="J129" s="156"/>
      <c r="K129" s="156"/>
      <c r="L129" s="156"/>
      <c r="M129" s="197"/>
      <c r="N129" s="197"/>
      <c r="O129" s="197"/>
      <c r="P129" s="197"/>
      <c r="Q129" s="197"/>
      <c r="R129" s="197"/>
      <c r="S129" s="197"/>
      <c r="T129" s="197"/>
      <c r="U129" s="197"/>
      <c r="V129" s="197"/>
      <c r="W129" s="197"/>
      <c r="X129" s="1754"/>
      <c r="Y129" s="1754" t="s">
        <v>1132</v>
      </c>
      <c r="Z129" s="1754"/>
      <c r="AA129" s="1754"/>
      <c r="AB129" s="1754"/>
      <c r="AC129" s="1754"/>
      <c r="AD129" s="1754"/>
      <c r="AE129" s="1754"/>
      <c r="AF129" s="1754"/>
      <c r="AG129" s="1754"/>
      <c r="AH129" s="1754"/>
      <c r="AI129" s="1754"/>
      <c r="AJ129" s="1754"/>
      <c r="AK129" s="1754"/>
      <c r="AL129" s="1754"/>
      <c r="AM129" s="1754">
        <v>12</v>
      </c>
      <c r="AN129" s="1754"/>
      <c r="AO129" s="1754"/>
      <c r="AP129" s="1754"/>
      <c r="AQ129" s="1754"/>
      <c r="AR129" s="1207"/>
      <c r="AS129" s="1754"/>
      <c r="AT129" s="1754"/>
    </row>
    <row r="130" spans="1:46" ht="13" x14ac:dyDescent="0.15">
      <c r="A130" s="199"/>
      <c r="B130" s="197"/>
      <c r="C130" s="197"/>
      <c r="D130" s="1755"/>
      <c r="E130" s="197"/>
      <c r="F130" s="197"/>
      <c r="G130" s="156"/>
      <c r="H130" s="156"/>
      <c r="I130" s="156"/>
      <c r="J130" s="156"/>
      <c r="K130" s="156"/>
      <c r="L130" s="156"/>
      <c r="M130" s="197"/>
      <c r="N130" s="197"/>
      <c r="O130" s="197"/>
      <c r="P130" s="197"/>
      <c r="Q130" s="197"/>
      <c r="R130" s="197"/>
      <c r="S130" s="197"/>
      <c r="T130" s="197"/>
      <c r="U130" s="197"/>
      <c r="V130" s="197"/>
      <c r="W130" s="197"/>
      <c r="X130" s="1754"/>
      <c r="Y130" s="1754" t="s">
        <v>1133</v>
      </c>
      <c r="Z130" s="1754"/>
      <c r="AA130" s="1754"/>
      <c r="AB130" s="1754"/>
      <c r="AC130" s="1754"/>
      <c r="AD130" s="1754"/>
      <c r="AE130" s="1754"/>
      <c r="AF130" s="1754"/>
      <c r="AG130" s="1754"/>
      <c r="AH130" s="1754"/>
      <c r="AI130" s="1754"/>
      <c r="AJ130" s="1754"/>
      <c r="AK130" s="1754"/>
      <c r="AL130" s="1754"/>
      <c r="AM130" s="1754">
        <v>97</v>
      </c>
      <c r="AN130" s="1754"/>
      <c r="AO130" s="1754"/>
      <c r="AP130" s="1754"/>
      <c r="AQ130" s="1754"/>
      <c r="AR130" s="1207"/>
      <c r="AS130" s="1754"/>
      <c r="AT130" s="1754"/>
    </row>
    <row r="131" spans="1:46" ht="13" x14ac:dyDescent="0.15">
      <c r="A131" s="199"/>
      <c r="B131" s="197"/>
      <c r="C131" s="197"/>
      <c r="D131" s="1755"/>
      <c r="E131" s="197"/>
      <c r="F131" s="197"/>
      <c r="G131" s="156"/>
      <c r="H131" s="156"/>
      <c r="I131" s="156"/>
      <c r="J131" s="156"/>
      <c r="K131" s="156"/>
      <c r="L131" s="156"/>
      <c r="M131" s="197"/>
      <c r="N131" s="197"/>
      <c r="O131" s="197"/>
      <c r="P131" s="197"/>
      <c r="Q131" s="197"/>
      <c r="R131" s="197"/>
      <c r="S131" s="197"/>
      <c r="T131" s="197"/>
      <c r="U131" s="197"/>
      <c r="V131" s="197"/>
      <c r="W131" s="197"/>
      <c r="X131" s="1754"/>
      <c r="Y131" s="1754"/>
      <c r="Z131" s="1754"/>
      <c r="AA131" s="1754"/>
      <c r="AB131" s="1754"/>
      <c r="AC131" s="1754"/>
      <c r="AD131" s="1754"/>
      <c r="AE131" s="1754"/>
      <c r="AF131" s="1754"/>
      <c r="AG131" s="1754"/>
      <c r="AH131" s="1754"/>
      <c r="AI131" s="1754"/>
      <c r="AJ131" s="1754"/>
      <c r="AK131" s="1754"/>
      <c r="AL131" s="1754"/>
      <c r="AM131" s="1754"/>
      <c r="AN131" s="1754"/>
      <c r="AO131" s="1754"/>
      <c r="AP131" s="1754"/>
      <c r="AQ131" s="1754"/>
      <c r="AR131" s="1207"/>
      <c r="AS131" s="1754"/>
      <c r="AT131" s="1754"/>
    </row>
    <row r="132" spans="1:46" ht="14" thickBot="1" x14ac:dyDescent="0.2">
      <c r="A132" s="199"/>
      <c r="B132" s="197"/>
      <c r="C132" s="197"/>
      <c r="D132" s="1755"/>
      <c r="E132" s="197"/>
      <c r="F132" s="197"/>
      <c r="G132" s="156"/>
      <c r="H132" s="156"/>
      <c r="I132" s="156"/>
      <c r="J132" s="156"/>
      <c r="K132" s="156"/>
      <c r="L132" s="156"/>
      <c r="M132" s="197"/>
      <c r="N132" s="197"/>
      <c r="O132" s="197"/>
      <c r="P132" s="197"/>
      <c r="Q132" s="197"/>
      <c r="R132" s="197"/>
      <c r="S132" s="197"/>
      <c r="T132" s="197"/>
      <c r="U132" s="197"/>
      <c r="V132" s="197"/>
      <c r="W132" s="197"/>
      <c r="X132" s="926">
        <f>X119-0.01</f>
        <v>-3.3399999999999967</v>
      </c>
      <c r="Y132" s="1754" t="s">
        <v>1134</v>
      </c>
      <c r="Z132" s="1754"/>
      <c r="AA132" s="1754"/>
      <c r="AB132" s="1754"/>
      <c r="AC132" s="1754"/>
      <c r="AD132" s="1754"/>
      <c r="AE132" s="1754"/>
      <c r="AF132" s="1754"/>
      <c r="AG132" s="1754"/>
      <c r="AH132" s="1754"/>
      <c r="AI132" s="1754"/>
      <c r="AJ132" s="1754"/>
      <c r="AK132" s="1754"/>
      <c r="AL132" s="1754"/>
      <c r="AM132" s="1754"/>
      <c r="AN132" s="1754"/>
      <c r="AO132" s="1754"/>
      <c r="AP132" s="1754"/>
      <c r="AQ132" s="1754"/>
      <c r="AR132" s="1754"/>
      <c r="AS132" s="1754"/>
      <c r="AT132" s="1754"/>
    </row>
    <row r="133" spans="1:46" ht="14" thickBot="1" x14ac:dyDescent="0.2">
      <c r="A133" s="199"/>
      <c r="B133" s="197"/>
      <c r="C133" s="197"/>
      <c r="D133" s="1755"/>
      <c r="E133" s="197"/>
      <c r="F133" s="197"/>
      <c r="G133" s="156"/>
      <c r="H133" s="156"/>
      <c r="I133" s="156"/>
      <c r="J133" s="156"/>
      <c r="K133" s="156"/>
      <c r="L133" s="156"/>
      <c r="M133" s="197"/>
      <c r="N133" s="197"/>
      <c r="O133" s="197"/>
      <c r="P133" s="197"/>
      <c r="Q133" s="197"/>
      <c r="R133" s="197"/>
      <c r="S133" s="197"/>
      <c r="T133" s="197"/>
      <c r="U133" s="197"/>
      <c r="V133" s="197"/>
      <c r="W133" s="197"/>
      <c r="X133" s="1754"/>
      <c r="Y133" s="3671" t="s">
        <v>1127</v>
      </c>
      <c r="Z133" s="3671"/>
      <c r="AA133" s="3671"/>
      <c r="AB133" s="3671"/>
      <c r="AC133" s="3671"/>
      <c r="AD133" s="3671"/>
      <c r="AE133" s="3671"/>
      <c r="AF133" s="3671"/>
      <c r="AG133" s="3671"/>
      <c r="AH133" s="3671"/>
      <c r="AI133" s="3671"/>
      <c r="AJ133" s="3671"/>
      <c r="AK133" s="3671"/>
      <c r="AL133" s="3671"/>
      <c r="AM133" s="1754">
        <v>1</v>
      </c>
      <c r="AN133" s="1754"/>
      <c r="AO133" s="1754"/>
      <c r="AP133" s="1756"/>
      <c r="AQ133" s="1757"/>
      <c r="AR133" s="1754"/>
      <c r="AS133" s="1754"/>
      <c r="AT133" s="1754"/>
    </row>
    <row r="134" spans="1:46" ht="13" x14ac:dyDescent="0.15">
      <c r="A134" s="199"/>
      <c r="B134" s="197"/>
      <c r="C134" s="197"/>
      <c r="D134" s="1755"/>
      <c r="E134" s="197"/>
      <c r="F134" s="197"/>
      <c r="G134" s="156"/>
      <c r="H134" s="156"/>
      <c r="I134" s="156"/>
      <c r="J134" s="156"/>
      <c r="K134" s="156"/>
      <c r="L134" s="156"/>
      <c r="M134" s="197"/>
      <c r="N134" s="197"/>
      <c r="O134" s="197"/>
      <c r="P134" s="197"/>
      <c r="Q134" s="197"/>
      <c r="R134" s="197"/>
      <c r="S134" s="197"/>
      <c r="T134" s="197"/>
      <c r="U134" s="197"/>
      <c r="V134" s="197"/>
      <c r="W134" s="197"/>
      <c r="X134" s="1754"/>
      <c r="Y134" s="3671" t="s">
        <v>1128</v>
      </c>
      <c r="Z134" s="3671"/>
      <c r="AA134" s="3671"/>
      <c r="AB134" s="3671"/>
      <c r="AC134" s="3671"/>
      <c r="AD134" s="3671"/>
      <c r="AE134" s="3671"/>
      <c r="AF134" s="3671"/>
      <c r="AG134" s="3671"/>
      <c r="AH134" s="3671"/>
      <c r="AI134" s="3671"/>
      <c r="AJ134" s="3671"/>
      <c r="AK134" s="3671"/>
      <c r="AL134" s="3671"/>
      <c r="AM134" s="1754">
        <v>2</v>
      </c>
      <c r="AN134" s="1754"/>
      <c r="AO134" s="1754"/>
      <c r="AP134" s="1754"/>
      <c r="AQ134" s="1754"/>
      <c r="AR134" s="1754"/>
      <c r="AS134" s="1754"/>
      <c r="AT134" s="1754"/>
    </row>
    <row r="135" spans="1:46" ht="13" x14ac:dyDescent="0.15">
      <c r="A135" s="199"/>
      <c r="B135" s="197"/>
      <c r="C135" s="197"/>
      <c r="D135" s="1755"/>
      <c r="E135" s="197"/>
      <c r="F135" s="197"/>
      <c r="G135" s="156"/>
      <c r="H135" s="156"/>
      <c r="I135" s="156"/>
      <c r="J135" s="156"/>
      <c r="K135" s="156"/>
      <c r="L135" s="156"/>
      <c r="M135" s="197"/>
      <c r="N135" s="197"/>
      <c r="O135" s="197"/>
      <c r="P135" s="197"/>
      <c r="Q135" s="197"/>
      <c r="R135" s="197"/>
      <c r="S135" s="197"/>
      <c r="T135" s="197"/>
      <c r="U135" s="197"/>
      <c r="V135" s="197"/>
      <c r="W135" s="197"/>
      <c r="X135" s="1754"/>
      <c r="Y135" s="3671" t="s">
        <v>1368</v>
      </c>
      <c r="Z135" s="3671"/>
      <c r="AA135" s="3671"/>
      <c r="AB135" s="3671"/>
      <c r="AC135" s="3671"/>
      <c r="AD135" s="3671"/>
      <c r="AE135" s="3671"/>
      <c r="AF135" s="3671"/>
      <c r="AG135" s="3671"/>
      <c r="AH135" s="3671"/>
      <c r="AI135" s="3671"/>
      <c r="AJ135" s="3671"/>
      <c r="AK135" s="3671"/>
      <c r="AL135" s="3671"/>
      <c r="AM135" s="1754">
        <v>3</v>
      </c>
      <c r="AN135" s="1754"/>
      <c r="AO135" s="1754"/>
      <c r="AP135" s="1754"/>
      <c r="AQ135" s="1754"/>
      <c r="AR135" s="1754"/>
      <c r="AS135" s="1754"/>
      <c r="AT135" s="1754"/>
    </row>
    <row r="136" spans="1:46" ht="13" x14ac:dyDescent="0.15">
      <c r="A136" s="199"/>
      <c r="B136" s="197"/>
      <c r="C136" s="197"/>
      <c r="D136" s="1755"/>
      <c r="E136" s="197"/>
      <c r="F136" s="197"/>
      <c r="G136" s="156"/>
      <c r="H136" s="156"/>
      <c r="I136" s="156"/>
      <c r="J136" s="156"/>
      <c r="K136" s="156"/>
      <c r="L136" s="156"/>
      <c r="M136" s="197"/>
      <c r="N136" s="197"/>
      <c r="O136" s="197"/>
      <c r="P136" s="197"/>
      <c r="Q136" s="197"/>
      <c r="R136" s="197"/>
      <c r="S136" s="197"/>
      <c r="T136" s="197"/>
      <c r="U136" s="197"/>
      <c r="V136" s="197"/>
      <c r="W136" s="197"/>
      <c r="X136" s="1754"/>
      <c r="Y136" s="3671" t="s">
        <v>1369</v>
      </c>
      <c r="Z136" s="3671"/>
      <c r="AA136" s="3671"/>
      <c r="AB136" s="3671"/>
      <c r="AC136" s="3671"/>
      <c r="AD136" s="3671"/>
      <c r="AE136" s="3671"/>
      <c r="AF136" s="3671"/>
      <c r="AG136" s="3671"/>
      <c r="AH136" s="3671"/>
      <c r="AI136" s="3671"/>
      <c r="AJ136" s="3671"/>
      <c r="AK136" s="3671"/>
      <c r="AL136" s="3671"/>
      <c r="AM136" s="1754">
        <v>4</v>
      </c>
      <c r="AN136" s="1754"/>
      <c r="AO136" s="1754"/>
      <c r="AP136" s="1754"/>
      <c r="AQ136" s="1754"/>
      <c r="AR136" s="1754"/>
      <c r="AS136" s="1754"/>
      <c r="AT136" s="1754"/>
    </row>
    <row r="137" spans="1:46" ht="13" x14ac:dyDescent="0.15">
      <c r="A137" s="199"/>
      <c r="B137" s="197"/>
      <c r="C137" s="197"/>
      <c r="D137" s="1755"/>
      <c r="E137" s="197"/>
      <c r="F137" s="197"/>
      <c r="G137" s="156"/>
      <c r="H137" s="156"/>
      <c r="I137" s="156"/>
      <c r="J137" s="156"/>
      <c r="K137" s="156"/>
      <c r="L137" s="156"/>
      <c r="M137" s="197"/>
      <c r="N137" s="197"/>
      <c r="O137" s="197"/>
      <c r="P137" s="197"/>
      <c r="Q137" s="197"/>
      <c r="R137" s="197"/>
      <c r="S137" s="197"/>
      <c r="T137" s="197"/>
      <c r="U137" s="197"/>
      <c r="V137" s="197"/>
      <c r="W137" s="197"/>
      <c r="X137" s="1754"/>
      <c r="Y137" s="3671" t="s">
        <v>1129</v>
      </c>
      <c r="Z137" s="3671"/>
      <c r="AA137" s="3671"/>
      <c r="AB137" s="3671"/>
      <c r="AC137" s="3671"/>
      <c r="AD137" s="3671"/>
      <c r="AE137" s="3671"/>
      <c r="AF137" s="3671"/>
      <c r="AG137" s="3671"/>
      <c r="AH137" s="3671"/>
      <c r="AI137" s="3671"/>
      <c r="AJ137" s="3671"/>
      <c r="AK137" s="3671"/>
      <c r="AL137" s="3671"/>
      <c r="AM137" s="1754">
        <v>5</v>
      </c>
      <c r="AN137" s="1754"/>
      <c r="AO137" s="1754"/>
      <c r="AP137" s="1754"/>
      <c r="AQ137" s="1754"/>
      <c r="AR137" s="1754"/>
      <c r="AS137" s="1754"/>
      <c r="AT137" s="1754"/>
    </row>
    <row r="138" spans="1:46" ht="13" x14ac:dyDescent="0.15">
      <c r="A138" s="199"/>
      <c r="B138" s="197"/>
      <c r="C138" s="197"/>
      <c r="D138" s="1755"/>
      <c r="E138" s="197"/>
      <c r="F138" s="197"/>
      <c r="G138" s="156"/>
      <c r="H138" s="156"/>
      <c r="I138" s="156"/>
      <c r="J138" s="156"/>
      <c r="K138" s="156"/>
      <c r="L138" s="156"/>
      <c r="M138" s="197"/>
      <c r="N138" s="197"/>
      <c r="O138" s="197"/>
      <c r="P138" s="197"/>
      <c r="Q138" s="197"/>
      <c r="R138" s="197"/>
      <c r="S138" s="197"/>
      <c r="T138" s="197"/>
      <c r="U138" s="197"/>
      <c r="V138" s="197"/>
      <c r="W138" s="197"/>
      <c r="X138" s="1754"/>
      <c r="Y138" s="1763" t="s">
        <v>1135</v>
      </c>
      <c r="Z138" s="1763"/>
      <c r="AA138" s="1763"/>
      <c r="AB138" s="1763"/>
      <c r="AC138" s="1763"/>
      <c r="AD138" s="1763"/>
      <c r="AE138" s="1763"/>
      <c r="AF138" s="1763"/>
      <c r="AG138" s="1763"/>
      <c r="AH138" s="1763"/>
      <c r="AI138" s="1763"/>
      <c r="AJ138" s="1763"/>
      <c r="AK138" s="1763"/>
      <c r="AL138" s="1763"/>
      <c r="AM138" s="1754">
        <v>6</v>
      </c>
      <c r="AN138" s="1754"/>
      <c r="AO138" s="1754"/>
      <c r="AP138" s="1754"/>
      <c r="AQ138" s="1754"/>
      <c r="AR138" s="1754"/>
      <c r="AS138" s="1754"/>
      <c r="AT138" s="1754"/>
    </row>
    <row r="139" spans="1:46" ht="13" x14ac:dyDescent="0.15">
      <c r="A139" s="199"/>
      <c r="B139" s="197"/>
      <c r="C139" s="197"/>
      <c r="D139" s="1755"/>
      <c r="E139" s="197"/>
      <c r="F139" s="197"/>
      <c r="G139" s="156"/>
      <c r="H139" s="156"/>
      <c r="I139" s="156"/>
      <c r="J139" s="156"/>
      <c r="K139" s="156"/>
      <c r="L139" s="156"/>
      <c r="M139" s="197"/>
      <c r="N139" s="197"/>
      <c r="O139" s="197"/>
      <c r="P139" s="197"/>
      <c r="Q139" s="197"/>
      <c r="R139" s="197"/>
      <c r="S139" s="197"/>
      <c r="T139" s="197"/>
      <c r="U139" s="197"/>
      <c r="V139" s="197"/>
      <c r="W139" s="197"/>
      <c r="X139" s="1754"/>
      <c r="Y139" s="1764" t="s">
        <v>1370</v>
      </c>
      <c r="Z139" s="1764"/>
      <c r="AA139" s="1764"/>
      <c r="AB139" s="1764"/>
      <c r="AC139" s="1764"/>
      <c r="AD139" s="1764"/>
      <c r="AE139" s="1764"/>
      <c r="AF139" s="1764"/>
      <c r="AG139" s="1764"/>
      <c r="AH139" s="1764"/>
      <c r="AI139" s="1764"/>
      <c r="AJ139" s="1764"/>
      <c r="AK139" s="1764"/>
      <c r="AL139" s="1764"/>
      <c r="AM139" s="1754">
        <v>7</v>
      </c>
      <c r="AN139" s="1754"/>
      <c r="AO139" s="1754"/>
      <c r="AP139" s="1754"/>
      <c r="AQ139" s="1754"/>
      <c r="AR139" s="1754"/>
      <c r="AS139" s="1754"/>
      <c r="AT139" s="1754"/>
    </row>
    <row r="140" spans="1:46" ht="14" thickBot="1" x14ac:dyDescent="0.2">
      <c r="A140" s="199"/>
      <c r="B140" s="197"/>
      <c r="C140" s="197"/>
      <c r="D140" s="1755"/>
      <c r="E140" s="197"/>
      <c r="F140" s="197"/>
      <c r="G140" s="156"/>
      <c r="H140" s="156"/>
      <c r="I140" s="156"/>
      <c r="J140" s="156"/>
      <c r="K140" s="156"/>
      <c r="L140" s="156"/>
      <c r="M140" s="197"/>
      <c r="N140" s="197"/>
      <c r="O140" s="197"/>
      <c r="P140" s="197"/>
      <c r="Q140" s="197"/>
      <c r="R140" s="197"/>
      <c r="S140" s="197"/>
      <c r="T140" s="197"/>
      <c r="U140" s="197"/>
      <c r="V140" s="197"/>
      <c r="W140" s="197"/>
      <c r="X140" s="1754"/>
      <c r="Y140" s="1764" t="s">
        <v>1136</v>
      </c>
      <c r="Z140" s="1764"/>
      <c r="AA140" s="1764"/>
      <c r="AB140" s="1764"/>
      <c r="AC140" s="1764"/>
      <c r="AD140" s="1764"/>
      <c r="AE140" s="1764"/>
      <c r="AF140" s="1764"/>
      <c r="AG140" s="1764"/>
      <c r="AH140" s="1764"/>
      <c r="AI140" s="1764"/>
      <c r="AJ140" s="1764"/>
      <c r="AK140" s="1764"/>
      <c r="AL140" s="1764"/>
      <c r="AM140" s="1754">
        <v>97</v>
      </c>
      <c r="AN140" s="1754"/>
      <c r="AO140" s="1754"/>
      <c r="AP140" s="1754"/>
      <c r="AQ140" s="1754"/>
      <c r="AR140" s="1754"/>
      <c r="AS140" s="1754"/>
      <c r="AT140" s="1754"/>
    </row>
    <row r="141" spans="1:46" ht="13" x14ac:dyDescent="0.15">
      <c r="A141" s="1737" t="s">
        <v>1526</v>
      </c>
      <c r="B141" s="1738" t="s">
        <v>1527</v>
      </c>
      <c r="C141" s="1738"/>
      <c r="D141" s="1739"/>
      <c r="E141" s="1739"/>
      <c r="F141" s="1740"/>
      <c r="G141" s="1740"/>
      <c r="H141" s="1740"/>
      <c r="I141" s="1740"/>
      <c r="J141" s="1740"/>
      <c r="K141" s="1740"/>
      <c r="L141" s="1741"/>
      <c r="M141" s="1741"/>
      <c r="N141" s="1741"/>
      <c r="O141" s="1741"/>
      <c r="P141" s="1741"/>
      <c r="Q141" s="1741"/>
      <c r="R141" s="1741"/>
      <c r="S141" s="1741"/>
      <c r="T141" s="1741"/>
      <c r="U141" s="1741"/>
      <c r="V141" s="1741"/>
      <c r="W141" s="1741"/>
      <c r="X141" s="1741"/>
      <c r="Y141" s="1741"/>
      <c r="Z141" s="1741"/>
      <c r="AA141" s="1741"/>
      <c r="AB141" s="1741"/>
      <c r="AC141" s="1742"/>
      <c r="AD141" s="1741"/>
      <c r="AE141" s="1741"/>
      <c r="AF141" s="1741"/>
      <c r="AG141" s="1741"/>
      <c r="AH141" s="1741"/>
      <c r="AI141" s="1741"/>
      <c r="AJ141" s="1741"/>
      <c r="AK141" s="1741"/>
      <c r="AL141" s="1741"/>
      <c r="AM141" s="1741"/>
      <c r="AN141" s="1741"/>
      <c r="AO141" s="1741"/>
      <c r="AP141" s="1741"/>
      <c r="AQ141" s="1741"/>
      <c r="AR141" s="1741"/>
      <c r="AS141" s="1741"/>
      <c r="AT141" s="1743"/>
    </row>
    <row r="142" spans="1:46" ht="13" x14ac:dyDescent="0.15">
      <c r="A142" s="153">
        <f>X132-0.01</f>
        <v>-3.3499999999999965</v>
      </c>
      <c r="B142" s="3672" t="s">
        <v>1528</v>
      </c>
      <c r="C142" s="3672"/>
      <c r="D142" s="3672"/>
      <c r="E142" s="3672"/>
      <c r="F142" s="3672"/>
      <c r="G142" s="3672"/>
      <c r="H142" s="3672"/>
      <c r="I142" s="3672"/>
      <c r="J142" s="3672"/>
      <c r="K142" s="3672"/>
      <c r="L142" s="3672"/>
      <c r="M142" s="3672"/>
      <c r="N142" s="3672"/>
      <c r="O142" s="3672"/>
      <c r="P142" s="3672"/>
      <c r="Q142" s="3672"/>
      <c r="R142" s="3672"/>
      <c r="S142" s="3672"/>
      <c r="T142" s="3672"/>
      <c r="U142" s="3672"/>
      <c r="V142" s="3672"/>
      <c r="W142" s="3672"/>
      <c r="X142" s="153">
        <f>A160-0.01</f>
        <v>-3.3899999999999957</v>
      </c>
      <c r="Y142" s="3672" t="s">
        <v>1529</v>
      </c>
      <c r="Z142" s="3672"/>
      <c r="AA142" s="3672"/>
      <c r="AB142" s="3672"/>
      <c r="AC142" s="3672"/>
      <c r="AD142" s="3672"/>
      <c r="AE142" s="3672"/>
      <c r="AF142" s="3672"/>
      <c r="AG142" s="3672"/>
      <c r="AH142" s="3672"/>
      <c r="AI142" s="3672"/>
      <c r="AJ142" s="3672"/>
      <c r="AK142" s="3672"/>
      <c r="AL142" s="3672"/>
      <c r="AM142" s="3672"/>
      <c r="AN142" s="3672"/>
      <c r="AO142" s="3672"/>
      <c r="AP142" s="3672"/>
      <c r="AQ142" s="3672"/>
      <c r="AR142" s="3672"/>
      <c r="AS142" s="3672"/>
      <c r="AT142" s="3672"/>
    </row>
    <row r="143" spans="1:46" ht="13" x14ac:dyDescent="0.15">
      <c r="A143" s="154"/>
      <c r="B143" s="3672"/>
      <c r="C143" s="3672"/>
      <c r="D143" s="3672"/>
      <c r="E143" s="3672"/>
      <c r="F143" s="3672"/>
      <c r="G143" s="3672"/>
      <c r="H143" s="3672"/>
      <c r="I143" s="3672"/>
      <c r="J143" s="3672"/>
      <c r="K143" s="3672"/>
      <c r="L143" s="3672"/>
      <c r="M143" s="3672"/>
      <c r="N143" s="3672"/>
      <c r="O143" s="3672"/>
      <c r="P143" s="3672"/>
      <c r="Q143" s="3672"/>
      <c r="R143" s="3672"/>
      <c r="S143" s="3672"/>
      <c r="T143" s="3672"/>
      <c r="U143" s="3672"/>
      <c r="V143" s="3672"/>
      <c r="W143" s="3672"/>
      <c r="X143" s="154"/>
      <c r="Y143" s="3672"/>
      <c r="Z143" s="3672"/>
      <c r="AA143" s="3672"/>
      <c r="AB143" s="3672"/>
      <c r="AC143" s="3672"/>
      <c r="AD143" s="3672"/>
      <c r="AE143" s="3672"/>
      <c r="AF143" s="3672"/>
      <c r="AG143" s="3672"/>
      <c r="AH143" s="3672"/>
      <c r="AI143" s="3672"/>
      <c r="AJ143" s="3672"/>
      <c r="AK143" s="3672"/>
      <c r="AL143" s="3672"/>
      <c r="AM143" s="3672"/>
      <c r="AN143" s="3672"/>
      <c r="AO143" s="3672"/>
      <c r="AP143" s="3672"/>
      <c r="AQ143" s="3672"/>
      <c r="AR143" s="3672"/>
      <c r="AS143" s="3672"/>
      <c r="AT143" s="3672"/>
    </row>
    <row r="144" spans="1:46" ht="14" thickBot="1" x14ac:dyDescent="0.2">
      <c r="A144" s="154"/>
      <c r="B144" s="699"/>
      <c r="C144" s="154" t="s">
        <v>114</v>
      </c>
      <c r="D144" s="699"/>
      <c r="E144" s="699"/>
      <c r="F144" s="699"/>
      <c r="G144" s="699"/>
      <c r="H144" s="154"/>
      <c r="I144" s="699">
        <v>1</v>
      </c>
      <c r="J144" s="699"/>
      <c r="K144" s="197"/>
      <c r="L144" s="197"/>
      <c r="M144" s="197"/>
      <c r="N144" s="197"/>
      <c r="O144" s="699"/>
      <c r="P144" s="699"/>
      <c r="Q144" s="699"/>
      <c r="R144" s="154"/>
      <c r="S144" s="699"/>
      <c r="T144" s="699"/>
      <c r="U144" s="699"/>
      <c r="V144" s="699"/>
      <c r="W144" s="699"/>
      <c r="X144" s="154"/>
      <c r="Y144" s="699"/>
      <c r="Z144" s="154" t="s">
        <v>114</v>
      </c>
      <c r="AA144" s="699"/>
      <c r="AB144" s="699"/>
      <c r="AC144" s="699"/>
      <c r="AD144" s="699"/>
      <c r="AE144" s="154"/>
      <c r="AF144" s="699">
        <v>1</v>
      </c>
      <c r="AG144" s="699"/>
      <c r="AH144" s="197"/>
      <c r="AI144" s="197"/>
      <c r="AJ144" s="197"/>
      <c r="AK144" s="197"/>
      <c r="AL144" s="699"/>
      <c r="AM144" s="699"/>
      <c r="AN144" s="699"/>
      <c r="AO144" s="154"/>
      <c r="AP144" s="699"/>
      <c r="AQ144" s="699"/>
      <c r="AR144" s="699"/>
      <c r="AS144" s="699"/>
      <c r="AT144" s="699"/>
    </row>
    <row r="145" spans="1:46" ht="14" thickBot="1" x14ac:dyDescent="0.2">
      <c r="A145" s="154"/>
      <c r="B145" s="699"/>
      <c r="C145" s="154" t="s">
        <v>108</v>
      </c>
      <c r="D145" s="699"/>
      <c r="E145" s="699"/>
      <c r="F145" s="699"/>
      <c r="G145" s="699"/>
      <c r="H145" s="154"/>
      <c r="I145" s="699">
        <v>2</v>
      </c>
      <c r="J145" s="699"/>
      <c r="K145" s="197"/>
      <c r="L145" s="197"/>
      <c r="M145" s="197"/>
      <c r="N145" s="197"/>
      <c r="O145" s="699"/>
      <c r="P145" s="699"/>
      <c r="Q145" s="699"/>
      <c r="R145" s="1745"/>
      <c r="S145" s="1746"/>
      <c r="T145" s="699"/>
      <c r="U145" s="699"/>
      <c r="V145" s="699"/>
      <c r="W145" s="699"/>
      <c r="X145" s="154"/>
      <c r="Y145" s="699"/>
      <c r="Z145" s="154" t="s">
        <v>108</v>
      </c>
      <c r="AA145" s="699"/>
      <c r="AB145" s="699"/>
      <c r="AC145" s="699"/>
      <c r="AD145" s="699"/>
      <c r="AE145" s="154"/>
      <c r="AF145" s="699">
        <v>2</v>
      </c>
      <c r="AG145" s="699"/>
      <c r="AH145" s="197"/>
      <c r="AI145" s="197"/>
      <c r="AJ145" s="197"/>
      <c r="AK145" s="197"/>
      <c r="AL145" s="699"/>
      <c r="AM145" s="699"/>
      <c r="AN145" s="699"/>
      <c r="AO145" s="1745"/>
      <c r="AP145" s="1746"/>
      <c r="AQ145" s="699"/>
      <c r="AR145" s="699"/>
      <c r="AS145" s="699"/>
      <c r="AT145" s="699"/>
    </row>
    <row r="146" spans="1:46" ht="13" x14ac:dyDescent="0.15">
      <c r="A146" s="154"/>
      <c r="B146" s="699"/>
      <c r="C146" s="154" t="s">
        <v>1488</v>
      </c>
      <c r="D146" s="699"/>
      <c r="E146" s="699"/>
      <c r="F146" s="699"/>
      <c r="G146" s="699"/>
      <c r="H146" s="154"/>
      <c r="I146" s="699">
        <v>98</v>
      </c>
      <c r="J146" s="699"/>
      <c r="K146" s="197"/>
      <c r="L146" s="197"/>
      <c r="M146" s="197"/>
      <c r="N146" s="197"/>
      <c r="O146" s="699"/>
      <c r="P146" s="699"/>
      <c r="Q146" s="699"/>
      <c r="R146" s="699"/>
      <c r="S146" s="699"/>
      <c r="T146" s="699"/>
      <c r="U146" s="699"/>
      <c r="V146" s="699"/>
      <c r="W146" s="699"/>
      <c r="X146" s="154"/>
      <c r="Y146" s="699"/>
      <c r="Z146" s="154" t="s">
        <v>1488</v>
      </c>
      <c r="AA146" s="699"/>
      <c r="AB146" s="699"/>
      <c r="AC146" s="699"/>
      <c r="AD146" s="699"/>
      <c r="AE146" s="154"/>
      <c r="AF146" s="699">
        <v>98</v>
      </c>
      <c r="AG146" s="699"/>
      <c r="AH146" s="197"/>
      <c r="AI146" s="197"/>
      <c r="AJ146" s="197"/>
      <c r="AK146" s="197"/>
      <c r="AL146" s="699"/>
      <c r="AM146" s="699"/>
      <c r="AN146" s="699"/>
      <c r="AO146" s="699"/>
      <c r="AP146" s="699"/>
      <c r="AQ146" s="699"/>
      <c r="AR146" s="699"/>
      <c r="AS146" s="699"/>
      <c r="AT146" s="699"/>
    </row>
    <row r="147" spans="1:46" ht="13" x14ac:dyDescent="0.15">
      <c r="A147" s="154"/>
      <c r="B147" s="699"/>
      <c r="C147" s="154"/>
      <c r="D147" s="699"/>
      <c r="E147" s="699"/>
      <c r="F147" s="699"/>
      <c r="G147" s="699"/>
      <c r="H147" s="154"/>
      <c r="I147" s="699"/>
      <c r="J147" s="699"/>
      <c r="K147" s="197"/>
      <c r="L147" s="197"/>
      <c r="M147" s="197"/>
      <c r="N147" s="197"/>
      <c r="O147" s="699"/>
      <c r="P147" s="699"/>
      <c r="Q147" s="699"/>
      <c r="R147" s="699"/>
      <c r="S147" s="699"/>
      <c r="T147" s="699"/>
      <c r="U147" s="699"/>
      <c r="V147" s="699"/>
      <c r="W147" s="699"/>
      <c r="X147" s="154"/>
      <c r="Y147" s="699"/>
      <c r="Z147" s="154"/>
      <c r="AA147" s="699"/>
      <c r="AB147" s="699"/>
      <c r="AC147" s="699"/>
      <c r="AD147" s="699"/>
      <c r="AE147" s="154"/>
      <c r="AF147" s="699"/>
      <c r="AG147" s="699"/>
      <c r="AH147" s="197"/>
      <c r="AI147" s="197"/>
      <c r="AJ147" s="197"/>
      <c r="AK147" s="197"/>
      <c r="AL147" s="699"/>
      <c r="AM147" s="699"/>
      <c r="AN147" s="699"/>
      <c r="AO147" s="699"/>
      <c r="AP147" s="699"/>
      <c r="AQ147" s="699"/>
      <c r="AR147" s="699"/>
      <c r="AS147" s="699"/>
      <c r="AT147" s="699"/>
    </row>
    <row r="148" spans="1:46" ht="13" x14ac:dyDescent="0.15">
      <c r="A148" s="153">
        <f>A142-0.01</f>
        <v>-3.3599999999999963</v>
      </c>
      <c r="B148" s="3672" t="s">
        <v>1530</v>
      </c>
      <c r="C148" s="3672"/>
      <c r="D148" s="3672"/>
      <c r="E148" s="3672"/>
      <c r="F148" s="3672"/>
      <c r="G148" s="3672"/>
      <c r="H148" s="3672"/>
      <c r="I148" s="3672"/>
      <c r="J148" s="3672"/>
      <c r="K148" s="3672"/>
      <c r="L148" s="3672"/>
      <c r="M148" s="3672"/>
      <c r="N148" s="3672"/>
      <c r="O148" s="3672"/>
      <c r="P148" s="3672"/>
      <c r="Q148" s="3672"/>
      <c r="R148" s="3672"/>
      <c r="S148" s="3672"/>
      <c r="T148" s="3672"/>
      <c r="U148" s="3672"/>
      <c r="V148" s="3672"/>
      <c r="W148" s="3672"/>
      <c r="X148" s="153">
        <f>X142-0.01</f>
        <v>-3.3999999999999955</v>
      </c>
      <c r="Y148" s="3672" t="s">
        <v>1531</v>
      </c>
      <c r="Z148" s="3672"/>
      <c r="AA148" s="3672"/>
      <c r="AB148" s="3672"/>
      <c r="AC148" s="3672"/>
      <c r="AD148" s="3672"/>
      <c r="AE148" s="3672"/>
      <c r="AF148" s="3672"/>
      <c r="AG148" s="3672"/>
      <c r="AH148" s="3672"/>
      <c r="AI148" s="3672"/>
      <c r="AJ148" s="3672"/>
      <c r="AK148" s="3672"/>
      <c r="AL148" s="3672"/>
      <c r="AM148" s="3672"/>
      <c r="AN148" s="3672"/>
      <c r="AO148" s="3672"/>
      <c r="AP148" s="3672"/>
      <c r="AQ148" s="3672"/>
      <c r="AR148" s="3672"/>
      <c r="AS148" s="3672"/>
      <c r="AT148" s="3672"/>
    </row>
    <row r="149" spans="1:46" ht="13" x14ac:dyDescent="0.15">
      <c r="A149" s="154"/>
      <c r="B149" s="3672"/>
      <c r="C149" s="3672"/>
      <c r="D149" s="3672"/>
      <c r="E149" s="3672"/>
      <c r="F149" s="3672"/>
      <c r="G149" s="3672"/>
      <c r="H149" s="3672"/>
      <c r="I149" s="3672"/>
      <c r="J149" s="3672"/>
      <c r="K149" s="3672"/>
      <c r="L149" s="3672"/>
      <c r="M149" s="3672"/>
      <c r="N149" s="3672"/>
      <c r="O149" s="3672"/>
      <c r="P149" s="3672"/>
      <c r="Q149" s="3672"/>
      <c r="R149" s="3672"/>
      <c r="S149" s="3672"/>
      <c r="T149" s="3672"/>
      <c r="U149" s="3672"/>
      <c r="V149" s="3672"/>
      <c r="W149" s="3672"/>
      <c r="X149" s="154"/>
      <c r="Y149" s="3672"/>
      <c r="Z149" s="3672"/>
      <c r="AA149" s="3672"/>
      <c r="AB149" s="3672"/>
      <c r="AC149" s="3672"/>
      <c r="AD149" s="3672"/>
      <c r="AE149" s="3672"/>
      <c r="AF149" s="3672"/>
      <c r="AG149" s="3672"/>
      <c r="AH149" s="3672"/>
      <c r="AI149" s="3672"/>
      <c r="AJ149" s="3672"/>
      <c r="AK149" s="3672"/>
      <c r="AL149" s="3672"/>
      <c r="AM149" s="3672"/>
      <c r="AN149" s="3672"/>
      <c r="AO149" s="3672"/>
      <c r="AP149" s="3672"/>
      <c r="AQ149" s="3672"/>
      <c r="AR149" s="3672"/>
      <c r="AS149" s="3672"/>
      <c r="AT149" s="3672"/>
    </row>
    <row r="150" spans="1:46" ht="14" thickBot="1" x14ac:dyDescent="0.2">
      <c r="A150" s="154"/>
      <c r="B150" s="699"/>
      <c r="C150" s="154" t="s">
        <v>114</v>
      </c>
      <c r="D150" s="699"/>
      <c r="E150" s="699"/>
      <c r="F150" s="699"/>
      <c r="G150" s="699"/>
      <c r="H150" s="154"/>
      <c r="I150" s="699">
        <v>1</v>
      </c>
      <c r="J150" s="699"/>
      <c r="K150" s="197"/>
      <c r="L150" s="197"/>
      <c r="M150" s="197"/>
      <c r="N150" s="197"/>
      <c r="O150" s="699"/>
      <c r="P150" s="699"/>
      <c r="Q150" s="699"/>
      <c r="R150" s="154"/>
      <c r="S150" s="699"/>
      <c r="T150" s="699"/>
      <c r="U150" s="699"/>
      <c r="V150" s="699"/>
      <c r="W150" s="699"/>
      <c r="X150" s="154"/>
      <c r="Y150" s="699"/>
      <c r="Z150" s="154" t="s">
        <v>114</v>
      </c>
      <c r="AA150" s="699"/>
      <c r="AB150" s="699"/>
      <c r="AC150" s="699"/>
      <c r="AD150" s="699"/>
      <c r="AE150" s="154"/>
      <c r="AF150" s="699">
        <v>1</v>
      </c>
      <c r="AG150" s="699"/>
      <c r="AH150" s="197"/>
      <c r="AI150" s="197"/>
      <c r="AJ150" s="197"/>
      <c r="AK150" s="197"/>
      <c r="AL150" s="699"/>
      <c r="AM150" s="699"/>
      <c r="AN150" s="699"/>
      <c r="AO150" s="154"/>
      <c r="AP150" s="699"/>
      <c r="AQ150" s="699"/>
      <c r="AR150" s="699"/>
      <c r="AS150" s="699"/>
      <c r="AT150" s="699"/>
    </row>
    <row r="151" spans="1:46" ht="14" thickBot="1" x14ac:dyDescent="0.2">
      <c r="A151" s="154"/>
      <c r="B151" s="699"/>
      <c r="C151" s="154" t="s">
        <v>108</v>
      </c>
      <c r="D151" s="699"/>
      <c r="E151" s="699"/>
      <c r="F151" s="699"/>
      <c r="G151" s="699"/>
      <c r="H151" s="154"/>
      <c r="I151" s="699">
        <v>2</v>
      </c>
      <c r="J151" s="699"/>
      <c r="K151" s="197"/>
      <c r="L151" s="197"/>
      <c r="M151" s="197"/>
      <c r="N151" s="197"/>
      <c r="O151" s="699"/>
      <c r="P151" s="699"/>
      <c r="Q151" s="699"/>
      <c r="R151" s="1745"/>
      <c r="S151" s="1746"/>
      <c r="T151" s="699"/>
      <c r="U151" s="699"/>
      <c r="V151" s="699"/>
      <c r="W151" s="699"/>
      <c r="X151" s="154"/>
      <c r="Y151" s="699"/>
      <c r="Z151" s="154" t="s">
        <v>108</v>
      </c>
      <c r="AA151" s="699"/>
      <c r="AB151" s="699"/>
      <c r="AC151" s="699"/>
      <c r="AD151" s="699"/>
      <c r="AE151" s="154"/>
      <c r="AF151" s="699">
        <v>2</v>
      </c>
      <c r="AG151" s="699"/>
      <c r="AH151" s="197"/>
      <c r="AI151" s="197"/>
      <c r="AJ151" s="197"/>
      <c r="AK151" s="197"/>
      <c r="AL151" s="699"/>
      <c r="AM151" s="699"/>
      <c r="AN151" s="699"/>
      <c r="AO151" s="1745"/>
      <c r="AP151" s="1746"/>
      <c r="AQ151" s="699"/>
      <c r="AR151" s="699"/>
      <c r="AS151" s="699"/>
      <c r="AT151" s="699"/>
    </row>
    <row r="152" spans="1:46" ht="13" x14ac:dyDescent="0.15">
      <c r="A152" s="154"/>
      <c r="B152" s="699"/>
      <c r="C152" s="154" t="s">
        <v>1488</v>
      </c>
      <c r="D152" s="699"/>
      <c r="E152" s="699"/>
      <c r="F152" s="699"/>
      <c r="G152" s="699"/>
      <c r="H152" s="154"/>
      <c r="I152" s="699">
        <v>98</v>
      </c>
      <c r="J152" s="699"/>
      <c r="K152" s="197"/>
      <c r="L152" s="197"/>
      <c r="M152" s="197"/>
      <c r="N152" s="197"/>
      <c r="O152" s="699"/>
      <c r="P152" s="699"/>
      <c r="Q152" s="699"/>
      <c r="R152" s="699"/>
      <c r="S152" s="699"/>
      <c r="T152" s="699"/>
      <c r="U152" s="699"/>
      <c r="V152" s="699"/>
      <c r="W152" s="699"/>
      <c r="X152" s="154"/>
      <c r="Y152" s="699"/>
      <c r="Z152" s="154" t="s">
        <v>1488</v>
      </c>
      <c r="AA152" s="699"/>
      <c r="AB152" s="699"/>
      <c r="AC152" s="699"/>
      <c r="AD152" s="699"/>
      <c r="AE152" s="154"/>
      <c r="AF152" s="699">
        <v>98</v>
      </c>
      <c r="AG152" s="699"/>
      <c r="AH152" s="197"/>
      <c r="AI152" s="197"/>
      <c r="AJ152" s="197"/>
      <c r="AK152" s="197"/>
      <c r="AL152" s="699"/>
      <c r="AM152" s="699"/>
      <c r="AN152" s="699"/>
      <c r="AO152" s="699"/>
      <c r="AP152" s="699"/>
      <c r="AQ152" s="699"/>
      <c r="AR152" s="699"/>
      <c r="AS152" s="699"/>
      <c r="AT152" s="699"/>
    </row>
    <row r="153" spans="1:46" ht="13" x14ac:dyDescent="0.15">
      <c r="A153" s="154"/>
      <c r="B153" s="699"/>
      <c r="C153" s="154"/>
      <c r="D153" s="699"/>
      <c r="E153" s="699"/>
      <c r="F153" s="699"/>
      <c r="G153" s="699"/>
      <c r="H153" s="699"/>
      <c r="I153" s="699"/>
      <c r="J153" s="699"/>
      <c r="K153" s="699"/>
      <c r="L153" s="699"/>
      <c r="M153" s="699"/>
      <c r="N153" s="699"/>
      <c r="O153" s="699"/>
      <c r="P153" s="699"/>
      <c r="Q153" s="699"/>
      <c r="R153" s="699"/>
      <c r="S153" s="699"/>
      <c r="T153" s="699"/>
      <c r="U153" s="699"/>
      <c r="V153" s="699"/>
      <c r="W153" s="699"/>
      <c r="X153" s="699"/>
      <c r="Y153" s="154"/>
      <c r="Z153" s="699"/>
      <c r="AA153" s="699"/>
      <c r="AB153" s="699"/>
      <c r="AC153" s="699"/>
      <c r="AD153" s="699"/>
      <c r="AE153" s="699"/>
      <c r="AF153" s="699"/>
      <c r="AG153" s="699"/>
      <c r="AH153" s="699"/>
      <c r="AI153" s="699"/>
      <c r="AJ153" s="699"/>
      <c r="AK153" s="699"/>
      <c r="AL153" s="699"/>
      <c r="AM153" s="699"/>
      <c r="AN153" s="699"/>
      <c r="AO153" s="699"/>
      <c r="AP153" s="699"/>
      <c r="AQ153" s="699"/>
      <c r="AR153" s="699"/>
      <c r="AS153" s="699"/>
      <c r="AT153" s="1744"/>
    </row>
    <row r="154" spans="1:46" ht="13" x14ac:dyDescent="0.15">
      <c r="A154" s="3227">
        <f>A148-0.01</f>
        <v>-3.3699999999999961</v>
      </c>
      <c r="B154" s="3672" t="s">
        <v>1532</v>
      </c>
      <c r="C154" s="3672"/>
      <c r="D154" s="3672"/>
      <c r="E154" s="3672"/>
      <c r="F154" s="3672"/>
      <c r="G154" s="3672"/>
      <c r="H154" s="3672"/>
      <c r="I154" s="3672"/>
      <c r="J154" s="3672"/>
      <c r="K154" s="3672"/>
      <c r="L154" s="3672"/>
      <c r="M154" s="3672"/>
      <c r="N154" s="3672"/>
      <c r="O154" s="3672"/>
      <c r="P154" s="3672"/>
      <c r="Q154" s="3672"/>
      <c r="R154" s="3672"/>
      <c r="S154" s="3672"/>
      <c r="T154" s="3672"/>
      <c r="U154" s="3672"/>
      <c r="V154" s="3672"/>
      <c r="W154" s="3672"/>
      <c r="X154" s="3227">
        <f>X148-0.01</f>
        <v>-3.4099999999999953</v>
      </c>
      <c r="Y154" s="3672" t="s">
        <v>1533</v>
      </c>
      <c r="Z154" s="3672"/>
      <c r="AA154" s="3672"/>
      <c r="AB154" s="3672"/>
      <c r="AC154" s="3672"/>
      <c r="AD154" s="3672"/>
      <c r="AE154" s="3672"/>
      <c r="AF154" s="3672"/>
      <c r="AG154" s="3672"/>
      <c r="AH154" s="3672"/>
      <c r="AI154" s="3672"/>
      <c r="AJ154" s="3672"/>
      <c r="AK154" s="3672"/>
      <c r="AL154" s="3672"/>
      <c r="AM154" s="3672"/>
      <c r="AN154" s="3672"/>
      <c r="AO154" s="3672"/>
      <c r="AP154" s="3672"/>
      <c r="AQ154" s="3672"/>
      <c r="AR154" s="3672"/>
      <c r="AS154" s="3672"/>
      <c r="AT154" s="3672"/>
    </row>
    <row r="155" spans="1:46" ht="13" x14ac:dyDescent="0.15">
      <c r="A155" s="154"/>
      <c r="B155" s="3672"/>
      <c r="C155" s="3672"/>
      <c r="D155" s="3672"/>
      <c r="E155" s="3672"/>
      <c r="F155" s="3672"/>
      <c r="G155" s="3672"/>
      <c r="H155" s="3672"/>
      <c r="I155" s="3672"/>
      <c r="J155" s="3672"/>
      <c r="K155" s="3672"/>
      <c r="L155" s="3672"/>
      <c r="M155" s="3672"/>
      <c r="N155" s="3672"/>
      <c r="O155" s="3672"/>
      <c r="P155" s="3672"/>
      <c r="Q155" s="3672"/>
      <c r="R155" s="3672"/>
      <c r="S155" s="3672"/>
      <c r="T155" s="3672"/>
      <c r="U155" s="3672"/>
      <c r="V155" s="3672"/>
      <c r="W155" s="3672"/>
      <c r="X155" s="154"/>
      <c r="Y155" s="3672"/>
      <c r="Z155" s="3672"/>
      <c r="AA155" s="3672"/>
      <c r="AB155" s="3672"/>
      <c r="AC155" s="3672"/>
      <c r="AD155" s="3672"/>
      <c r="AE155" s="3672"/>
      <c r="AF155" s="3672"/>
      <c r="AG155" s="3672"/>
      <c r="AH155" s="3672"/>
      <c r="AI155" s="3672"/>
      <c r="AJ155" s="3672"/>
      <c r="AK155" s="3672"/>
      <c r="AL155" s="3672"/>
      <c r="AM155" s="3672"/>
      <c r="AN155" s="3672"/>
      <c r="AO155" s="3672"/>
      <c r="AP155" s="3672"/>
      <c r="AQ155" s="3672"/>
      <c r="AR155" s="3672"/>
      <c r="AS155" s="3672"/>
      <c r="AT155" s="3672"/>
    </row>
    <row r="156" spans="1:46" ht="14" thickBot="1" x14ac:dyDescent="0.2">
      <c r="A156" s="154"/>
      <c r="B156" s="699"/>
      <c r="C156" s="154" t="s">
        <v>114</v>
      </c>
      <c r="D156" s="699"/>
      <c r="E156" s="699"/>
      <c r="F156" s="699"/>
      <c r="G156" s="699"/>
      <c r="H156" s="154"/>
      <c r="I156" s="699">
        <v>1</v>
      </c>
      <c r="J156" s="699"/>
      <c r="K156" s="197"/>
      <c r="L156" s="197"/>
      <c r="M156" s="197"/>
      <c r="N156" s="197"/>
      <c r="O156" s="699"/>
      <c r="P156" s="699"/>
      <c r="Q156" s="699"/>
      <c r="R156" s="154"/>
      <c r="S156" s="699"/>
      <c r="T156" s="699"/>
      <c r="U156" s="699"/>
      <c r="V156" s="699"/>
      <c r="W156" s="699"/>
      <c r="X156" s="154"/>
      <c r="Y156" s="699"/>
      <c r="Z156" s="154" t="s">
        <v>114</v>
      </c>
      <c r="AA156" s="699"/>
      <c r="AB156" s="699"/>
      <c r="AC156" s="699"/>
      <c r="AD156" s="699"/>
      <c r="AE156" s="154"/>
      <c r="AF156" s="699">
        <v>1</v>
      </c>
      <c r="AG156" s="699"/>
      <c r="AH156" s="197"/>
      <c r="AI156" s="197"/>
      <c r="AJ156" s="197"/>
      <c r="AK156" s="197"/>
      <c r="AL156" s="699"/>
      <c r="AM156" s="699"/>
      <c r="AN156" s="699"/>
      <c r="AO156" s="154"/>
      <c r="AP156" s="699"/>
      <c r="AQ156" s="699"/>
      <c r="AR156" s="699"/>
      <c r="AS156" s="699"/>
      <c r="AT156" s="699"/>
    </row>
    <row r="157" spans="1:46" ht="14" thickBot="1" x14ac:dyDescent="0.2">
      <c r="A157" s="154"/>
      <c r="B157" s="699"/>
      <c r="C157" s="154" t="s">
        <v>108</v>
      </c>
      <c r="D157" s="699"/>
      <c r="E157" s="699"/>
      <c r="F157" s="699"/>
      <c r="G157" s="699"/>
      <c r="H157" s="154"/>
      <c r="I157" s="699">
        <v>2</v>
      </c>
      <c r="J157" s="699"/>
      <c r="K157" s="197"/>
      <c r="L157" s="197"/>
      <c r="M157" s="197"/>
      <c r="N157" s="197"/>
      <c r="O157" s="699"/>
      <c r="P157" s="699"/>
      <c r="Q157" s="699"/>
      <c r="R157" s="1745"/>
      <c r="S157" s="1746"/>
      <c r="T157" s="699"/>
      <c r="U157" s="699"/>
      <c r="V157" s="699"/>
      <c r="W157" s="699"/>
      <c r="X157" s="154"/>
      <c r="Y157" s="699"/>
      <c r="Z157" s="154" t="s">
        <v>108</v>
      </c>
      <c r="AA157" s="699"/>
      <c r="AB157" s="699"/>
      <c r="AC157" s="699"/>
      <c r="AD157" s="699"/>
      <c r="AE157" s="154"/>
      <c r="AF157" s="699">
        <v>2</v>
      </c>
      <c r="AG157" s="699"/>
      <c r="AH157" s="197"/>
      <c r="AI157" s="197"/>
      <c r="AJ157" s="197"/>
      <c r="AK157" s="197"/>
      <c r="AL157" s="699"/>
      <c r="AM157" s="699"/>
      <c r="AN157" s="699"/>
      <c r="AO157" s="1745"/>
      <c r="AP157" s="1746"/>
      <c r="AQ157" s="699"/>
      <c r="AR157" s="699"/>
      <c r="AS157" s="699"/>
      <c r="AT157" s="699"/>
    </row>
    <row r="158" spans="1:46" ht="13" x14ac:dyDescent="0.15">
      <c r="A158" s="154"/>
      <c r="B158" s="699"/>
      <c r="C158" s="154" t="s">
        <v>1488</v>
      </c>
      <c r="D158" s="699"/>
      <c r="E158" s="699"/>
      <c r="F158" s="699"/>
      <c r="G158" s="699"/>
      <c r="H158" s="154"/>
      <c r="I158" s="699">
        <v>98</v>
      </c>
      <c r="J158" s="699"/>
      <c r="K158" s="197"/>
      <c r="L158" s="197"/>
      <c r="M158" s="197"/>
      <c r="N158" s="197"/>
      <c r="O158" s="699"/>
      <c r="P158" s="699"/>
      <c r="Q158" s="699"/>
      <c r="R158" s="699"/>
      <c r="S158" s="699"/>
      <c r="T158" s="699"/>
      <c r="U158" s="699"/>
      <c r="V158" s="699"/>
      <c r="W158" s="699"/>
      <c r="X158" s="154"/>
      <c r="Y158" s="699"/>
      <c r="Z158" s="154" t="s">
        <v>1488</v>
      </c>
      <c r="AA158" s="699"/>
      <c r="AB158" s="699"/>
      <c r="AC158" s="699"/>
      <c r="AD158" s="699"/>
      <c r="AE158" s="154"/>
      <c r="AF158" s="699">
        <v>98</v>
      </c>
      <c r="AG158" s="699"/>
      <c r="AH158" s="197"/>
      <c r="AI158" s="197"/>
      <c r="AJ158" s="197"/>
      <c r="AK158" s="197"/>
      <c r="AL158" s="699"/>
      <c r="AM158" s="699"/>
      <c r="AN158" s="699"/>
      <c r="AO158" s="699"/>
      <c r="AP158" s="699"/>
      <c r="AQ158" s="699"/>
      <c r="AR158" s="699"/>
      <c r="AS158" s="699"/>
      <c r="AT158" s="699"/>
    </row>
    <row r="159" spans="1:46" ht="13" x14ac:dyDescent="0.15">
      <c r="A159" s="154"/>
      <c r="B159" s="699"/>
      <c r="C159" s="154"/>
      <c r="D159" s="699"/>
      <c r="E159" s="699"/>
      <c r="F159" s="699"/>
      <c r="G159" s="699"/>
      <c r="H159" s="699"/>
      <c r="I159" s="699"/>
      <c r="J159" s="699"/>
      <c r="K159" s="699"/>
      <c r="L159" s="699"/>
      <c r="M159" s="699"/>
      <c r="N159" s="699"/>
      <c r="O159" s="699"/>
      <c r="P159" s="699"/>
      <c r="Q159" s="699"/>
      <c r="R159" s="699"/>
      <c r="S159" s="699"/>
      <c r="T159" s="699"/>
      <c r="U159" s="699"/>
      <c r="V159" s="699"/>
      <c r="W159" s="699"/>
      <c r="X159" s="3228"/>
      <c r="Y159" s="699"/>
      <c r="Z159" s="197"/>
      <c r="AA159" s="699"/>
      <c r="AB159" s="699"/>
      <c r="AC159" s="699"/>
      <c r="AD159" s="699"/>
      <c r="AE159" s="699"/>
      <c r="AF159" s="699"/>
      <c r="AG159" s="699"/>
      <c r="AH159" s="699"/>
      <c r="AI159" s="699"/>
      <c r="AJ159" s="699"/>
      <c r="AK159" s="699"/>
      <c r="AL159" s="699"/>
      <c r="AM159" s="699"/>
      <c r="AN159" s="699"/>
      <c r="AO159" s="699"/>
      <c r="AP159" s="699"/>
      <c r="AQ159" s="699"/>
      <c r="AR159" s="699"/>
      <c r="AS159" s="699"/>
      <c r="AT159" s="1744"/>
    </row>
    <row r="160" spans="1:46" ht="13" x14ac:dyDescent="0.15">
      <c r="A160" s="153">
        <f>A154-0.01</f>
        <v>-3.3799999999999959</v>
      </c>
      <c r="B160" s="3672" t="s">
        <v>1534</v>
      </c>
      <c r="C160" s="3672"/>
      <c r="D160" s="3672"/>
      <c r="E160" s="3672"/>
      <c r="F160" s="3672"/>
      <c r="G160" s="3672"/>
      <c r="H160" s="3672"/>
      <c r="I160" s="3672"/>
      <c r="J160" s="3672"/>
      <c r="K160" s="3672"/>
      <c r="L160" s="3672"/>
      <c r="M160" s="3672"/>
      <c r="N160" s="3672"/>
      <c r="O160" s="3672"/>
      <c r="P160" s="3672"/>
      <c r="Q160" s="3672"/>
      <c r="R160" s="3672"/>
      <c r="S160" s="3672"/>
      <c r="T160" s="3672"/>
      <c r="U160" s="3672"/>
      <c r="V160" s="3672"/>
      <c r="W160" s="3672"/>
      <c r="X160" s="3227">
        <f>X154-0.01</f>
        <v>-3.419999999999995</v>
      </c>
      <c r="Y160" s="3672" t="s">
        <v>1535</v>
      </c>
      <c r="Z160" s="3672"/>
      <c r="AA160" s="3672"/>
      <c r="AB160" s="3672"/>
      <c r="AC160" s="3672"/>
      <c r="AD160" s="3672"/>
      <c r="AE160" s="3672"/>
      <c r="AF160" s="3672"/>
      <c r="AG160" s="3672"/>
      <c r="AH160" s="3672"/>
      <c r="AI160" s="3672"/>
      <c r="AJ160" s="3672"/>
      <c r="AK160" s="3672"/>
      <c r="AL160" s="3672"/>
      <c r="AM160" s="3672"/>
      <c r="AN160" s="3672"/>
      <c r="AO160" s="3672"/>
      <c r="AP160" s="3672"/>
      <c r="AQ160" s="3672"/>
      <c r="AR160" s="3672"/>
      <c r="AS160" s="3672"/>
      <c r="AT160" s="3672"/>
    </row>
    <row r="161" spans="1:46" ht="13" x14ac:dyDescent="0.15">
      <c r="A161" s="154"/>
      <c r="B161" s="3672"/>
      <c r="C161" s="3672"/>
      <c r="D161" s="3672"/>
      <c r="E161" s="3672"/>
      <c r="F161" s="3672"/>
      <c r="G161" s="3672"/>
      <c r="H161" s="3672"/>
      <c r="I161" s="3672"/>
      <c r="J161" s="3672"/>
      <c r="K161" s="3672"/>
      <c r="L161" s="3672"/>
      <c r="M161" s="3672"/>
      <c r="N161" s="3672"/>
      <c r="O161" s="3672"/>
      <c r="P161" s="3672"/>
      <c r="Q161" s="3672"/>
      <c r="R161" s="3672"/>
      <c r="S161" s="3672"/>
      <c r="T161" s="3672"/>
      <c r="U161" s="3672"/>
      <c r="V161" s="3672"/>
      <c r="W161" s="3672"/>
      <c r="X161" s="154"/>
      <c r="Y161" s="3672"/>
      <c r="Z161" s="3672"/>
      <c r="AA161" s="3672"/>
      <c r="AB161" s="3672"/>
      <c r="AC161" s="3672"/>
      <c r="AD161" s="3672"/>
      <c r="AE161" s="3672"/>
      <c r="AF161" s="3672"/>
      <c r="AG161" s="3672"/>
      <c r="AH161" s="3672"/>
      <c r="AI161" s="3672"/>
      <c r="AJ161" s="3672"/>
      <c r="AK161" s="3672"/>
      <c r="AL161" s="3672"/>
      <c r="AM161" s="3672"/>
      <c r="AN161" s="3672"/>
      <c r="AO161" s="3672"/>
      <c r="AP161" s="3672"/>
      <c r="AQ161" s="3672"/>
      <c r="AR161" s="3672"/>
      <c r="AS161" s="3672"/>
      <c r="AT161" s="3672"/>
    </row>
    <row r="162" spans="1:46" ht="14" thickBot="1" x14ac:dyDescent="0.2">
      <c r="A162" s="154"/>
      <c r="B162" s="699"/>
      <c r="C162" s="154" t="s">
        <v>114</v>
      </c>
      <c r="D162" s="699"/>
      <c r="E162" s="699"/>
      <c r="F162" s="699"/>
      <c r="G162" s="699"/>
      <c r="H162" s="154"/>
      <c r="I162" s="699">
        <v>1</v>
      </c>
      <c r="J162" s="699"/>
      <c r="K162" s="197"/>
      <c r="L162" s="197"/>
      <c r="M162" s="197"/>
      <c r="N162" s="197"/>
      <c r="O162" s="699"/>
      <c r="P162" s="699"/>
      <c r="Q162" s="699"/>
      <c r="R162" s="154"/>
      <c r="S162" s="699"/>
      <c r="T162" s="699"/>
      <c r="U162" s="699"/>
      <c r="V162" s="699"/>
      <c r="W162" s="699"/>
      <c r="X162" s="154"/>
      <c r="Y162" s="699"/>
      <c r="Z162" s="154" t="s">
        <v>114</v>
      </c>
      <c r="AA162" s="699"/>
      <c r="AB162" s="699"/>
      <c r="AC162" s="699"/>
      <c r="AD162" s="699"/>
      <c r="AE162" s="154"/>
      <c r="AF162" s="699">
        <v>1</v>
      </c>
      <c r="AG162" s="699"/>
      <c r="AH162" s="197"/>
      <c r="AI162" s="197"/>
      <c r="AJ162" s="197"/>
      <c r="AK162" s="197"/>
      <c r="AL162" s="699"/>
      <c r="AM162" s="699"/>
      <c r="AN162" s="699"/>
      <c r="AO162" s="154"/>
      <c r="AP162" s="699"/>
      <c r="AQ162" s="699"/>
      <c r="AR162" s="699"/>
      <c r="AS162" s="699"/>
      <c r="AT162" s="699"/>
    </row>
    <row r="163" spans="1:46" ht="14" thickBot="1" x14ac:dyDescent="0.2">
      <c r="A163" s="154"/>
      <c r="B163" s="699"/>
      <c r="C163" s="154" t="s">
        <v>108</v>
      </c>
      <c r="D163" s="699"/>
      <c r="E163" s="699"/>
      <c r="F163" s="699"/>
      <c r="G163" s="699"/>
      <c r="H163" s="154"/>
      <c r="I163" s="699">
        <v>2</v>
      </c>
      <c r="J163" s="699"/>
      <c r="K163" s="197"/>
      <c r="L163" s="197"/>
      <c r="M163" s="197"/>
      <c r="N163" s="197"/>
      <c r="O163" s="699"/>
      <c r="P163" s="699"/>
      <c r="Q163" s="699"/>
      <c r="R163" s="1745"/>
      <c r="S163" s="1746"/>
      <c r="T163" s="699"/>
      <c r="U163" s="699"/>
      <c r="V163" s="699"/>
      <c r="W163" s="699"/>
      <c r="X163" s="154"/>
      <c r="Y163" s="699"/>
      <c r="Z163" s="154" t="s">
        <v>108</v>
      </c>
      <c r="AA163" s="699"/>
      <c r="AB163" s="699"/>
      <c r="AC163" s="699"/>
      <c r="AD163" s="699"/>
      <c r="AE163" s="154"/>
      <c r="AF163" s="699">
        <v>2</v>
      </c>
      <c r="AG163" s="699"/>
      <c r="AH163" s="197"/>
      <c r="AI163" s="197"/>
      <c r="AJ163" s="197"/>
      <c r="AK163" s="197"/>
      <c r="AL163" s="699"/>
      <c r="AM163" s="699"/>
      <c r="AN163" s="699"/>
      <c r="AO163" s="1745"/>
      <c r="AP163" s="1746"/>
      <c r="AQ163" s="699"/>
      <c r="AR163" s="699"/>
      <c r="AS163" s="699"/>
      <c r="AT163" s="699"/>
    </row>
    <row r="164" spans="1:46" ht="13" x14ac:dyDescent="0.15">
      <c r="A164" s="154"/>
      <c r="B164" s="699"/>
      <c r="C164" s="154" t="s">
        <v>1488</v>
      </c>
      <c r="D164" s="699"/>
      <c r="E164" s="699"/>
      <c r="F164" s="699"/>
      <c r="G164" s="699"/>
      <c r="H164" s="154"/>
      <c r="I164" s="699">
        <v>98</v>
      </c>
      <c r="J164" s="699"/>
      <c r="K164" s="197"/>
      <c r="L164" s="197"/>
      <c r="M164" s="197"/>
      <c r="N164" s="197"/>
      <c r="O164" s="699"/>
      <c r="P164" s="699"/>
      <c r="Q164" s="699"/>
      <c r="R164" s="699"/>
      <c r="S164" s="699"/>
      <c r="T164" s="699"/>
      <c r="U164" s="699"/>
      <c r="V164" s="699"/>
      <c r="W164" s="699"/>
      <c r="X164" s="154"/>
      <c r="Y164" s="699"/>
      <c r="Z164" s="154" t="s">
        <v>1488</v>
      </c>
      <c r="AA164" s="699"/>
      <c r="AB164" s="699"/>
      <c r="AC164" s="699"/>
      <c r="AD164" s="699"/>
      <c r="AE164" s="154"/>
      <c r="AF164" s="699">
        <v>98</v>
      </c>
      <c r="AG164" s="699"/>
      <c r="AH164" s="197"/>
      <c r="AI164" s="197"/>
      <c r="AJ164" s="197"/>
      <c r="AK164" s="197"/>
      <c r="AL164" s="699"/>
      <c r="AM164" s="699"/>
      <c r="AN164" s="699"/>
      <c r="AO164" s="699"/>
      <c r="AP164" s="699"/>
      <c r="AQ164" s="699"/>
      <c r="AR164" s="699"/>
      <c r="AS164" s="699"/>
      <c r="AT164" s="699"/>
    </row>
    <row r="165" spans="1:46" ht="13" x14ac:dyDescent="0.15">
      <c r="A165" s="154"/>
      <c r="B165" s="699"/>
      <c r="C165" s="699"/>
      <c r="D165" s="699"/>
      <c r="E165" s="699"/>
      <c r="F165" s="699"/>
      <c r="G165" s="699"/>
      <c r="H165" s="699"/>
      <c r="I165" s="699"/>
      <c r="J165" s="699"/>
      <c r="K165" s="699"/>
      <c r="L165" s="171"/>
      <c r="M165" s="154"/>
      <c r="N165" s="154"/>
      <c r="O165" s="154"/>
      <c r="P165" s="154"/>
      <c r="Q165" s="154"/>
      <c r="R165" s="154"/>
      <c r="S165" s="699"/>
      <c r="T165" s="699"/>
      <c r="U165" s="699"/>
      <c r="V165" s="699"/>
      <c r="W165" s="699"/>
      <c r="X165" s="699"/>
      <c r="Y165" s="699"/>
      <c r="Z165" s="699"/>
      <c r="AB165" s="699"/>
      <c r="AC165" s="699"/>
      <c r="AD165" s="699"/>
      <c r="AE165" s="699"/>
      <c r="AF165" s="699"/>
      <c r="AG165" s="699"/>
      <c r="AH165" s="699"/>
      <c r="AI165" s="699"/>
      <c r="AJ165" s="699"/>
      <c r="AK165" s="699"/>
      <c r="AL165" s="699"/>
      <c r="AM165" s="699"/>
      <c r="AN165" s="699"/>
      <c r="AO165" s="699"/>
      <c r="AP165" s="3229"/>
      <c r="AQ165" s="3673"/>
      <c r="AR165" s="3673"/>
      <c r="AS165" s="699"/>
      <c r="AT165" s="1744"/>
    </row>
  </sheetData>
  <mergeCells count="75">
    <mergeCell ref="B160:W161"/>
    <mergeCell ref="Y160:AT161"/>
    <mergeCell ref="AQ165:AR165"/>
    <mergeCell ref="B142:W143"/>
    <mergeCell ref="Y142:AT143"/>
    <mergeCell ref="B148:W149"/>
    <mergeCell ref="Y148:AT149"/>
    <mergeCell ref="B154:W155"/>
    <mergeCell ref="Y154:AT155"/>
    <mergeCell ref="Y134:AL134"/>
    <mergeCell ref="Y135:AL135"/>
    <mergeCell ref="Y136:AL136"/>
    <mergeCell ref="Y137:AL137"/>
    <mergeCell ref="Y126:AL126"/>
    <mergeCell ref="Y133:AL133"/>
    <mergeCell ref="Y120:AL120"/>
    <mergeCell ref="Y121:AL121"/>
    <mergeCell ref="Y122:AL122"/>
    <mergeCell ref="Y123:AL123"/>
    <mergeCell ref="Y124:AL124"/>
    <mergeCell ref="P107:Q107"/>
    <mergeCell ref="Z69:AT70"/>
    <mergeCell ref="AG71:AP71"/>
    <mergeCell ref="AQ105:AR105"/>
    <mergeCell ref="AQ106:AR106"/>
    <mergeCell ref="AQ107:AR107"/>
    <mergeCell ref="AG64:AH64"/>
    <mergeCell ref="Z66:AT67"/>
    <mergeCell ref="AG68:AP68"/>
    <mergeCell ref="H66:J66"/>
    <mergeCell ref="K66:Q66"/>
    <mergeCell ref="H67:J67"/>
    <mergeCell ref="K67:Q67"/>
    <mergeCell ref="H68:J68"/>
    <mergeCell ref="K68:Q68"/>
    <mergeCell ref="H64:J64"/>
    <mergeCell ref="K64:Q64"/>
    <mergeCell ref="H65:J65"/>
    <mergeCell ref="K65:Q65"/>
    <mergeCell ref="H58:J60"/>
    <mergeCell ref="K58:Q61"/>
    <mergeCell ref="H69:J69"/>
    <mergeCell ref="K69:Q69"/>
    <mergeCell ref="AG56:AP56"/>
    <mergeCell ref="K62:Q63"/>
    <mergeCell ref="H63:J63"/>
    <mergeCell ref="J55:L55"/>
    <mergeCell ref="AF52:AG52"/>
    <mergeCell ref="H57:J57"/>
    <mergeCell ref="K57:P57"/>
    <mergeCell ref="Y54:AT55"/>
    <mergeCell ref="Y58:AT62"/>
    <mergeCell ref="AF43:AG43"/>
    <mergeCell ref="B45:V47"/>
    <mergeCell ref="Y45:AT46"/>
    <mergeCell ref="AG47:AP47"/>
    <mergeCell ref="C49:V52"/>
    <mergeCell ref="Y49:AT50"/>
    <mergeCell ref="AM51:AO52"/>
    <mergeCell ref="M107:N107"/>
    <mergeCell ref="B6:W6"/>
    <mergeCell ref="Y6:AS7"/>
    <mergeCell ref="I9:J9"/>
    <mergeCell ref="A13:B15"/>
    <mergeCell ref="Y13:AS14"/>
    <mergeCell ref="B18:V19"/>
    <mergeCell ref="H22:I22"/>
    <mergeCell ref="B24:V25"/>
    <mergeCell ref="H28:I28"/>
    <mergeCell ref="B30:V31"/>
    <mergeCell ref="H34:I34"/>
    <mergeCell ref="Y39:AT41"/>
    <mergeCell ref="B39:V40"/>
    <mergeCell ref="AM42:AO43"/>
    <mergeCell ref="K43:L43"/>
  </mergeCells>
  <pageMargins left="0.7" right="0.7" top="0.75" bottom="0.75" header="0.51180555555555496" footer="0.51180555555555496"/>
  <pageSetup paperSize="9" scale="63" firstPageNumber="0" orientation="landscape" horizontalDpi="300" verticalDpi="300" r:id="rId1"/>
  <rowBreaks count="2" manualBreakCount="2">
    <brk id="36" max="16383" man="1"/>
    <brk id="8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J147"/>
  <sheetViews>
    <sheetView showGridLines="0" view="pageBreakPreview" topLeftCell="A25" zoomScale="112" zoomScaleNormal="110" zoomScaleSheetLayoutView="112" zoomScalePageLayoutView="95" workbookViewId="0">
      <selection activeCell="I43" sqref="I43"/>
    </sheetView>
  </sheetViews>
  <sheetFormatPr baseColWidth="10" defaultColWidth="5.25" defaultRowHeight="11" x14ac:dyDescent="0.15"/>
  <cols>
    <col min="1" max="1" width="6.25" style="162" customWidth="1"/>
    <col min="2" max="2" width="11.25" style="163" customWidth="1"/>
    <col min="3" max="3" width="10.25" style="164" customWidth="1"/>
    <col min="4" max="4" width="14" style="162" customWidth="1"/>
    <col min="5" max="5" width="5.25" style="162" customWidth="1"/>
    <col min="6" max="6" width="5.25" style="165" customWidth="1"/>
    <col min="7" max="9" width="5.25" style="162" customWidth="1"/>
    <col min="10" max="10" width="5.25" style="165" customWidth="1"/>
    <col min="11" max="11" width="5.25" style="162" customWidth="1"/>
    <col min="12" max="14" width="5.25" style="165" customWidth="1"/>
    <col min="15" max="15" width="7.75" style="162" customWidth="1"/>
    <col min="16" max="16" width="8.75" style="162" customWidth="1"/>
    <col min="17" max="31" width="5.25" style="162" customWidth="1"/>
    <col min="32" max="32" width="3.75" style="162" customWidth="1"/>
    <col min="33" max="34" width="5.25" style="162" customWidth="1"/>
    <col min="35" max="35" width="6.25" style="162" customWidth="1"/>
    <col min="36" max="16384" width="5.25" style="162"/>
  </cols>
  <sheetData>
    <row r="1" spans="1:35" s="923" customFormat="1" ht="24.75" customHeight="1" x14ac:dyDescent="0.2">
      <c r="A1" s="909">
        <v>4</v>
      </c>
      <c r="B1" s="910" t="s">
        <v>173</v>
      </c>
      <c r="C1" s="910"/>
      <c r="D1" s="931"/>
      <c r="E1" s="931"/>
      <c r="F1" s="932"/>
      <c r="G1" s="932"/>
      <c r="H1" s="932"/>
      <c r="I1" s="932"/>
      <c r="J1" s="911"/>
      <c r="K1" s="911"/>
      <c r="L1" s="933"/>
      <c r="M1" s="911"/>
      <c r="N1" s="911"/>
      <c r="O1" s="911"/>
      <c r="P1" s="911"/>
      <c r="Q1" s="909"/>
      <c r="R1" s="911"/>
      <c r="S1" s="911"/>
      <c r="T1" s="911"/>
      <c r="U1" s="911"/>
      <c r="V1" s="911"/>
      <c r="W1" s="911"/>
      <c r="X1" s="911"/>
      <c r="Y1" s="911"/>
      <c r="Z1" s="911"/>
      <c r="AA1" s="911"/>
      <c r="AB1" s="911"/>
      <c r="AC1" s="911"/>
      <c r="AD1" s="911"/>
      <c r="AE1" s="911"/>
      <c r="AF1" s="911"/>
      <c r="AG1" s="911"/>
      <c r="AH1" s="911"/>
      <c r="AI1" s="911"/>
    </row>
    <row r="2" spans="1:35" ht="18" customHeight="1" x14ac:dyDescent="0.15">
      <c r="A2" s="188" t="s">
        <v>111</v>
      </c>
      <c r="B2" s="1777"/>
      <c r="C2" s="1778"/>
      <c r="D2" s="171"/>
      <c r="E2" s="171"/>
      <c r="F2" s="1779"/>
      <c r="G2" s="171"/>
      <c r="H2" s="171"/>
      <c r="I2" s="171"/>
      <c r="J2" s="1779"/>
      <c r="K2" s="171"/>
      <c r="L2" s="1780"/>
      <c r="Y2" s="122"/>
    </row>
    <row r="3" spans="1:35" ht="18" customHeight="1" x14ac:dyDescent="0.15">
      <c r="A3" s="171" t="s">
        <v>43</v>
      </c>
      <c r="B3" s="1777"/>
      <c r="C3" s="1778"/>
      <c r="D3" s="171"/>
      <c r="E3" s="171"/>
      <c r="F3" s="1779"/>
      <c r="G3" s="171"/>
      <c r="H3" s="171"/>
      <c r="I3" s="171"/>
      <c r="J3" s="1779"/>
      <c r="K3" s="171"/>
      <c r="L3" s="158"/>
      <c r="M3" s="141"/>
      <c r="N3" s="158"/>
      <c r="O3" s="141"/>
      <c r="P3" s="158"/>
      <c r="Q3" s="141"/>
      <c r="R3" s="158"/>
      <c r="S3" s="141"/>
      <c r="T3" s="158"/>
      <c r="U3" s="141"/>
      <c r="V3" s="158"/>
      <c r="W3" s="141"/>
      <c r="X3" s="158"/>
      <c r="Y3" s="141"/>
      <c r="Z3" s="158"/>
      <c r="AA3" s="141"/>
      <c r="AB3" s="158"/>
      <c r="AC3" s="141"/>
      <c r="AD3" s="158"/>
      <c r="AE3" s="141"/>
      <c r="AF3" s="158"/>
      <c r="AG3" s="141"/>
      <c r="AH3" s="158"/>
    </row>
    <row r="4" spans="1:35" s="168" customFormat="1" ht="10.5" customHeight="1" x14ac:dyDescent="0.15">
      <c r="A4" s="3674" t="s">
        <v>174</v>
      </c>
      <c r="B4" s="3674"/>
      <c r="C4" s="3674"/>
      <c r="D4" s="3674"/>
      <c r="E4" s="3674"/>
      <c r="F4" s="3674"/>
      <c r="G4" s="3674"/>
      <c r="H4" s="3674"/>
      <c r="I4" s="3674"/>
      <c r="J4" s="167"/>
      <c r="L4" s="167"/>
      <c r="M4" s="3674" t="s">
        <v>175</v>
      </c>
      <c r="N4" s="3674"/>
      <c r="O4" s="3674"/>
      <c r="P4" s="3674"/>
      <c r="Q4" s="3674"/>
      <c r="R4" s="3674"/>
      <c r="S4" s="3674"/>
      <c r="T4" s="3674"/>
      <c r="U4" s="3674"/>
      <c r="V4" s="3674"/>
      <c r="W4" s="3674"/>
      <c r="X4" s="3674"/>
      <c r="Y4" s="3674"/>
      <c r="Z4" s="3674"/>
      <c r="AA4" s="3674"/>
      <c r="AB4" s="3674"/>
      <c r="AC4" s="3674"/>
      <c r="AD4" s="3674"/>
    </row>
    <row r="5" spans="1:35" s="168" customFormat="1" ht="10.5" customHeight="1" x14ac:dyDescent="0.15">
      <c r="A5" s="3674"/>
      <c r="B5" s="3674"/>
      <c r="C5" s="3674"/>
      <c r="D5" s="3674"/>
      <c r="E5" s="3674"/>
      <c r="F5" s="3674"/>
      <c r="G5" s="3674"/>
      <c r="H5" s="3674"/>
      <c r="I5" s="3674"/>
      <c r="J5" s="167"/>
      <c r="L5" s="167"/>
      <c r="M5" s="3674"/>
      <c r="N5" s="3674"/>
      <c r="O5" s="3674"/>
      <c r="P5" s="3674"/>
      <c r="Q5" s="3674"/>
      <c r="R5" s="3674"/>
      <c r="S5" s="3674"/>
      <c r="T5" s="3674"/>
      <c r="U5" s="3674"/>
      <c r="V5" s="3674"/>
      <c r="W5" s="3674"/>
      <c r="X5" s="3674"/>
      <c r="Y5" s="3674"/>
      <c r="Z5" s="3674"/>
      <c r="AA5" s="3674"/>
      <c r="AB5" s="3674"/>
      <c r="AC5" s="3674"/>
      <c r="AD5" s="3674"/>
    </row>
    <row r="6" spans="1:35" ht="17.25" customHeight="1" x14ac:dyDescent="0.15">
      <c r="A6" s="3675" t="s">
        <v>176</v>
      </c>
      <c r="B6" s="3659" t="s">
        <v>1017</v>
      </c>
      <c r="C6" s="3659"/>
      <c r="D6" s="3659"/>
      <c r="E6" s="3676">
        <f>-A1-0.01</f>
        <v>-4.01</v>
      </c>
      <c r="F6" s="3676"/>
      <c r="G6" s="3676"/>
      <c r="H6" s="3676"/>
      <c r="I6" s="3676"/>
      <c r="L6" s="3678">
        <f>E6-0.02</f>
        <v>-4.0299999999999994</v>
      </c>
      <c r="M6" s="3678"/>
      <c r="N6" s="3679" t="s">
        <v>177</v>
      </c>
      <c r="O6" s="3679"/>
      <c r="P6" s="3679"/>
      <c r="Q6" s="3679"/>
      <c r="R6" s="3679"/>
      <c r="S6" s="3679"/>
      <c r="T6" s="3679"/>
      <c r="U6" s="3679"/>
      <c r="V6" s="3679"/>
      <c r="W6" s="3679"/>
      <c r="X6" s="3679"/>
      <c r="Y6" s="3679"/>
      <c r="Z6" s="3679"/>
      <c r="AA6" s="3679"/>
      <c r="AB6" s="3679"/>
      <c r="AC6" s="3679"/>
      <c r="AD6" s="3679"/>
      <c r="AE6" s="3679"/>
      <c r="AF6" s="3679"/>
      <c r="AG6" s="3679"/>
      <c r="AH6" s="3679"/>
    </row>
    <row r="7" spans="1:35" ht="12.75" customHeight="1" x14ac:dyDescent="0.15">
      <c r="A7" s="3675"/>
      <c r="B7" s="3659"/>
      <c r="C7" s="3659"/>
      <c r="D7" s="3659"/>
      <c r="E7" s="3667" t="s">
        <v>178</v>
      </c>
      <c r="F7" s="3667"/>
      <c r="G7" s="3667"/>
      <c r="H7" s="3667"/>
      <c r="I7" s="3667"/>
      <c r="J7" s="163"/>
      <c r="K7" s="169"/>
      <c r="L7" s="139"/>
      <c r="M7" s="170"/>
      <c r="N7" s="3679"/>
      <c r="O7" s="3679"/>
      <c r="P7" s="3679"/>
      <c r="Q7" s="3679"/>
      <c r="R7" s="3679"/>
      <c r="S7" s="3679"/>
      <c r="T7" s="3679"/>
      <c r="U7" s="3679"/>
      <c r="V7" s="3679"/>
      <c r="W7" s="3679"/>
      <c r="X7" s="3679"/>
      <c r="Y7" s="3679"/>
      <c r="Z7" s="3679"/>
      <c r="AA7" s="3679"/>
      <c r="AB7" s="3679"/>
      <c r="AC7" s="3679"/>
      <c r="AD7" s="3679"/>
      <c r="AE7" s="3679"/>
      <c r="AF7" s="3679"/>
      <c r="AG7" s="3679"/>
      <c r="AH7" s="3679"/>
    </row>
    <row r="8" spans="1:35" ht="12.75" customHeight="1" x14ac:dyDescent="0.15">
      <c r="A8" s="3675"/>
      <c r="B8" s="3659"/>
      <c r="C8" s="3659"/>
      <c r="D8" s="3659"/>
      <c r="E8" s="3667"/>
      <c r="F8" s="3667"/>
      <c r="G8" s="3667"/>
      <c r="H8" s="3667"/>
      <c r="I8" s="3667"/>
      <c r="J8" s="162"/>
      <c r="K8" s="165"/>
      <c r="N8" s="171"/>
      <c r="O8" s="145" t="s">
        <v>39</v>
      </c>
      <c r="P8" s="145"/>
      <c r="Q8" s="145">
        <v>1</v>
      </c>
      <c r="R8" s="158"/>
      <c r="S8" s="158"/>
      <c r="T8" s="158"/>
      <c r="U8" s="171"/>
      <c r="V8" s="171"/>
      <c r="W8" s="1766" t="s">
        <v>99</v>
      </c>
      <c r="X8" s="171"/>
      <c r="Y8" s="171"/>
      <c r="Z8" s="171"/>
      <c r="AA8" s="171"/>
      <c r="AB8" s="171"/>
      <c r="AC8" s="171"/>
      <c r="AD8" s="171"/>
      <c r="AE8" s="171"/>
      <c r="AF8" s="158"/>
      <c r="AG8" s="158"/>
      <c r="AH8" s="158"/>
    </row>
    <row r="9" spans="1:35" ht="12.75" customHeight="1" x14ac:dyDescent="0.15">
      <c r="A9" s="3675"/>
      <c r="B9" s="3659"/>
      <c r="C9" s="3659"/>
      <c r="D9" s="3659"/>
      <c r="E9" s="3667"/>
      <c r="F9" s="3667"/>
      <c r="G9" s="3667"/>
      <c r="H9" s="3667"/>
      <c r="I9" s="3667"/>
      <c r="J9" s="162"/>
      <c r="K9" s="165"/>
      <c r="N9" s="171"/>
      <c r="O9" s="145" t="s">
        <v>40</v>
      </c>
      <c r="P9" s="145"/>
      <c r="Q9" s="145">
        <v>2</v>
      </c>
      <c r="R9" s="158" t="s">
        <v>41</v>
      </c>
      <c r="S9" s="3680">
        <f>L16</f>
        <v>-4.0499999999999989</v>
      </c>
      <c r="T9" s="3680"/>
      <c r="U9" s="171"/>
      <c r="V9" s="171"/>
      <c r="W9" s="171"/>
      <c r="X9" s="171"/>
      <c r="Y9" s="171"/>
      <c r="Z9" s="171"/>
      <c r="AA9" s="171"/>
      <c r="AB9" s="171"/>
      <c r="AC9" s="171"/>
      <c r="AD9" s="171"/>
      <c r="AE9" s="171"/>
      <c r="AF9" s="158"/>
      <c r="AG9" s="171"/>
      <c r="AH9" s="1767"/>
    </row>
    <row r="10" spans="1:35" ht="12.75" customHeight="1" x14ac:dyDescent="0.15">
      <c r="A10" s="3675"/>
      <c r="B10" s="3659"/>
      <c r="C10" s="3659"/>
      <c r="D10" s="3659"/>
      <c r="E10" s="3667"/>
      <c r="F10" s="3667"/>
      <c r="G10" s="3667"/>
      <c r="H10" s="3667"/>
      <c r="I10" s="3667"/>
      <c r="J10" s="162"/>
      <c r="K10" s="165"/>
      <c r="N10" s="171"/>
      <c r="O10" s="171"/>
      <c r="P10" s="171"/>
      <c r="Q10" s="171"/>
      <c r="R10" s="171"/>
      <c r="S10" s="171"/>
      <c r="T10" s="171"/>
      <c r="U10" s="171"/>
      <c r="V10" s="171"/>
      <c r="W10" s="158"/>
      <c r="X10" s="158"/>
      <c r="Y10" s="158"/>
      <c r="Z10" s="158"/>
      <c r="AA10" s="158"/>
      <c r="AB10" s="171"/>
      <c r="AC10" s="171"/>
      <c r="AD10" s="171"/>
      <c r="AE10" s="171"/>
      <c r="AF10" s="171"/>
      <c r="AG10" s="158"/>
      <c r="AH10" s="158"/>
    </row>
    <row r="11" spans="1:35" ht="12.75" customHeight="1" x14ac:dyDescent="0.15">
      <c r="A11" s="3675"/>
      <c r="B11" s="3659"/>
      <c r="C11" s="3659"/>
      <c r="D11" s="3659"/>
      <c r="E11" s="3667"/>
      <c r="F11" s="3667"/>
      <c r="G11" s="3667"/>
      <c r="H11" s="3667"/>
      <c r="I11" s="3667"/>
      <c r="J11" s="162"/>
      <c r="K11" s="165"/>
      <c r="L11" s="3678">
        <f>L6-0.01</f>
        <v>-4.0399999999999991</v>
      </c>
      <c r="M11" s="3678"/>
      <c r="N11" s="171" t="s">
        <v>179</v>
      </c>
      <c r="O11" s="171"/>
      <c r="P11" s="171"/>
      <c r="Q11" s="171"/>
      <c r="R11" s="171"/>
      <c r="S11" s="171"/>
      <c r="T11" s="171"/>
      <c r="U11" s="171"/>
      <c r="V11" s="171"/>
      <c r="W11" s="158"/>
      <c r="X11" s="158"/>
      <c r="Y11" s="158"/>
      <c r="Z11" s="158"/>
      <c r="AA11" s="158"/>
      <c r="AB11" s="171"/>
      <c r="AC11" s="171"/>
      <c r="AD11" s="171"/>
      <c r="AE11" s="171"/>
      <c r="AF11" s="171"/>
      <c r="AG11" s="158"/>
      <c r="AH11" s="158"/>
    </row>
    <row r="12" spans="1:35" ht="12.75" customHeight="1" x14ac:dyDescent="0.15">
      <c r="A12" s="3675"/>
      <c r="B12" s="3659"/>
      <c r="C12" s="3659"/>
      <c r="D12" s="3659"/>
      <c r="E12" s="3667"/>
      <c r="F12" s="3667"/>
      <c r="G12" s="3667"/>
      <c r="H12" s="3667"/>
      <c r="I12" s="3667"/>
      <c r="J12" s="162"/>
      <c r="K12" s="165"/>
      <c r="L12" s="3677"/>
      <c r="M12" s="3677"/>
      <c r="N12" s="171"/>
      <c r="O12" s="1768" t="s">
        <v>180</v>
      </c>
      <c r="P12" s="171"/>
      <c r="Q12" s="171"/>
      <c r="R12" s="171"/>
      <c r="S12" s="171"/>
      <c r="T12" s="171"/>
      <c r="U12" s="171"/>
      <c r="V12" s="1769" t="s">
        <v>181</v>
      </c>
      <c r="W12" s="3681" t="s">
        <v>182</v>
      </c>
      <c r="X12" s="3681"/>
      <c r="Y12" s="3681"/>
      <c r="Z12" s="3681"/>
      <c r="AA12" s="171"/>
      <c r="AB12" s="171"/>
      <c r="AC12" s="171"/>
      <c r="AD12" s="171"/>
      <c r="AE12" s="171"/>
      <c r="AF12" s="1769" t="s">
        <v>183</v>
      </c>
      <c r="AG12" s="1767" t="s">
        <v>99</v>
      </c>
      <c r="AH12" s="1767" t="s">
        <v>99</v>
      </c>
    </row>
    <row r="13" spans="1:35" ht="12.75" customHeight="1" x14ac:dyDescent="0.15">
      <c r="A13" s="3675"/>
      <c r="B13" s="3659"/>
      <c r="C13" s="3659"/>
      <c r="D13" s="3659"/>
      <c r="E13" s="3667"/>
      <c r="F13" s="3667"/>
      <c r="G13" s="3667"/>
      <c r="H13" s="3667"/>
      <c r="I13" s="3667"/>
      <c r="J13" s="162"/>
      <c r="K13" s="165"/>
      <c r="L13" s="3677"/>
      <c r="M13" s="3677"/>
      <c r="N13" s="171"/>
      <c r="O13" s="3682" t="s">
        <v>184</v>
      </c>
      <c r="P13" s="3682"/>
      <c r="Q13" s="3682"/>
      <c r="R13" s="1770">
        <v>1</v>
      </c>
      <c r="S13" s="1771"/>
      <c r="T13" s="699"/>
      <c r="U13" s="699"/>
      <c r="V13" s="1772"/>
      <c r="W13" s="1772"/>
      <c r="X13" s="1772"/>
      <c r="Y13" s="1773"/>
      <c r="Z13" s="171"/>
      <c r="AA13" s="171"/>
      <c r="AB13" s="171"/>
      <c r="AC13" s="171"/>
      <c r="AD13" s="171"/>
      <c r="AE13" s="171"/>
      <c r="AF13" s="171"/>
      <c r="AG13" s="171"/>
      <c r="AH13" s="171"/>
    </row>
    <row r="14" spans="1:35" ht="12.75" customHeight="1" x14ac:dyDescent="0.15">
      <c r="A14" s="3675"/>
      <c r="B14" s="3659"/>
      <c r="C14" s="3659"/>
      <c r="D14" s="3659"/>
      <c r="E14" s="3667" t="s">
        <v>1016</v>
      </c>
      <c r="F14" s="3667"/>
      <c r="G14" s="3667"/>
      <c r="H14" s="3667"/>
      <c r="I14" s="3667"/>
      <c r="J14" s="162"/>
      <c r="K14" s="165"/>
      <c r="L14" s="3677"/>
      <c r="M14" s="3677"/>
      <c r="N14" s="171"/>
      <c r="O14" s="1771" t="s">
        <v>185</v>
      </c>
      <c r="P14" s="525"/>
      <c r="Q14" s="525"/>
      <c r="R14" s="1770">
        <v>2</v>
      </c>
      <c r="S14" s="1771"/>
      <c r="T14" s="699"/>
      <c r="U14" s="699"/>
      <c r="V14" s="1772"/>
      <c r="W14" s="1772"/>
      <c r="X14" s="1772"/>
      <c r="Y14" s="1773"/>
      <c r="Z14" s="171"/>
      <c r="AA14" s="171"/>
      <c r="AB14" s="171"/>
      <c r="AC14" s="171"/>
      <c r="AD14" s="171"/>
      <c r="AE14" s="171"/>
      <c r="AF14" s="171"/>
      <c r="AG14" s="171"/>
      <c r="AH14" s="171"/>
    </row>
    <row r="15" spans="1:35" ht="18.75" customHeight="1" x14ac:dyDescent="0.15">
      <c r="A15" s="3675"/>
      <c r="B15" s="3659"/>
      <c r="C15" s="3659"/>
      <c r="D15" s="3659"/>
      <c r="E15" s="3667"/>
      <c r="F15" s="3667"/>
      <c r="G15" s="3667"/>
      <c r="H15" s="3667"/>
      <c r="I15" s="3667"/>
      <c r="J15" s="162"/>
      <c r="K15" s="165"/>
      <c r="L15" s="3677"/>
      <c r="M15" s="3677"/>
      <c r="N15" s="171"/>
      <c r="O15" s="171"/>
      <c r="P15" s="171"/>
      <c r="Q15" s="171"/>
      <c r="R15" s="171"/>
      <c r="S15" s="171"/>
      <c r="T15" s="171"/>
      <c r="U15" s="171"/>
      <c r="V15" s="171"/>
      <c r="W15" s="171"/>
      <c r="X15" s="171"/>
      <c r="Y15" s="171"/>
      <c r="Z15" s="171"/>
      <c r="AA15" s="171"/>
      <c r="AB15" s="171"/>
      <c r="AC15" s="171"/>
      <c r="AD15" s="171"/>
      <c r="AE15" s="171"/>
      <c r="AF15" s="171"/>
      <c r="AG15" s="171"/>
      <c r="AH15" s="171"/>
    </row>
    <row r="16" spans="1:35" ht="12.75" customHeight="1" x14ac:dyDescent="0.15">
      <c r="A16" s="3675"/>
      <c r="B16" s="3659"/>
      <c r="C16" s="3659"/>
      <c r="D16" s="3659"/>
      <c r="E16" s="3667"/>
      <c r="F16" s="3667"/>
      <c r="G16" s="3667"/>
      <c r="H16" s="3667"/>
      <c r="I16" s="3667"/>
      <c r="J16" s="162"/>
      <c r="K16" s="165"/>
      <c r="L16" s="3678">
        <f>L11-0.01</f>
        <v>-4.0499999999999989</v>
      </c>
      <c r="M16" s="3678"/>
      <c r="N16" s="171" t="s">
        <v>186</v>
      </c>
      <c r="O16" s="171"/>
      <c r="P16" s="171"/>
      <c r="Q16" s="171"/>
      <c r="R16" s="158"/>
      <c r="S16" s="158"/>
      <c r="T16" s="158"/>
      <c r="U16" s="171"/>
      <c r="V16" s="171"/>
      <c r="W16" s="171"/>
      <c r="X16" s="171"/>
      <c r="Y16" s="171"/>
      <c r="Z16" s="171"/>
      <c r="AA16" s="171"/>
      <c r="AB16" s="171"/>
      <c r="AC16" s="171"/>
      <c r="AD16" s="171"/>
      <c r="AE16" s="171"/>
      <c r="AF16" s="171"/>
      <c r="AG16" s="158"/>
      <c r="AH16" s="158"/>
    </row>
    <row r="17" spans="1:36" ht="12.75" customHeight="1" x14ac:dyDescent="0.15">
      <c r="A17" s="3675"/>
      <c r="B17" s="3659"/>
      <c r="C17" s="3659"/>
      <c r="D17" s="3659"/>
      <c r="E17" s="3667"/>
      <c r="F17" s="3667"/>
      <c r="G17" s="3667"/>
      <c r="H17" s="3667"/>
      <c r="I17" s="3667"/>
      <c r="J17" s="162"/>
      <c r="K17" s="165"/>
      <c r="L17" s="3677"/>
      <c r="M17" s="3677"/>
      <c r="N17" s="171"/>
      <c r="O17" s="145" t="s">
        <v>39</v>
      </c>
      <c r="P17" s="145"/>
      <c r="Q17" s="145">
        <v>1</v>
      </c>
      <c r="R17" s="158"/>
      <c r="S17" s="158"/>
      <c r="T17" s="158"/>
      <c r="U17" s="171"/>
      <c r="V17" s="171"/>
      <c r="W17" s="171"/>
      <c r="X17" s="171"/>
      <c r="Y17" s="171"/>
      <c r="Z17" s="171"/>
      <c r="AA17" s="171"/>
      <c r="AB17" s="171"/>
      <c r="AC17" s="171"/>
      <c r="AD17" s="171"/>
      <c r="AE17" s="171"/>
      <c r="AF17" s="171"/>
      <c r="AG17" s="158"/>
      <c r="AH17" s="158"/>
    </row>
    <row r="18" spans="1:36" ht="15.75" customHeight="1" x14ac:dyDescent="0.15">
      <c r="A18" s="3675"/>
      <c r="B18" s="3659"/>
      <c r="C18" s="3659"/>
      <c r="D18" s="3659"/>
      <c r="E18" s="3667" t="s">
        <v>1015</v>
      </c>
      <c r="F18" s="3667"/>
      <c r="G18" s="3667"/>
      <c r="H18" s="3667"/>
      <c r="I18" s="3667"/>
      <c r="J18" s="162"/>
      <c r="K18" s="165"/>
      <c r="L18" s="3677"/>
      <c r="M18" s="3677"/>
      <c r="N18" s="171"/>
      <c r="O18" s="145" t="s">
        <v>40</v>
      </c>
      <c r="P18" s="145"/>
      <c r="Q18" s="145">
        <v>2</v>
      </c>
      <c r="R18" s="158" t="s">
        <v>41</v>
      </c>
      <c r="S18" s="3680">
        <f>Q29</f>
        <v>-4.0699999999999985</v>
      </c>
      <c r="T18" s="3680"/>
      <c r="U18" s="171"/>
      <c r="V18" s="171"/>
      <c r="W18" s="171"/>
      <c r="X18" s="171"/>
      <c r="Y18" s="171"/>
      <c r="Z18" s="171"/>
      <c r="AA18" s="171"/>
      <c r="AB18" s="171"/>
      <c r="AC18" s="171"/>
      <c r="AD18" s="171"/>
      <c r="AE18" s="171"/>
      <c r="AF18" s="171"/>
      <c r="AG18" s="1767" t="s">
        <v>99</v>
      </c>
      <c r="AH18" s="1767"/>
    </row>
    <row r="19" spans="1:36" ht="12.75" customHeight="1" x14ac:dyDescent="0.15">
      <c r="A19" s="3675"/>
      <c r="B19" s="3659"/>
      <c r="C19" s="3659"/>
      <c r="D19" s="3659"/>
      <c r="E19" s="3667"/>
      <c r="F19" s="3667"/>
      <c r="G19" s="3667"/>
      <c r="H19" s="3667"/>
      <c r="I19" s="3667"/>
      <c r="J19" s="162"/>
      <c r="K19" s="165"/>
      <c r="L19" s="3677"/>
      <c r="M19" s="3677"/>
      <c r="N19" s="171"/>
      <c r="O19" s="171"/>
      <c r="P19" s="171"/>
      <c r="Q19" s="171"/>
      <c r="R19" s="171"/>
      <c r="S19" s="171"/>
      <c r="T19" s="171"/>
      <c r="U19" s="171"/>
      <c r="V19" s="171"/>
      <c r="W19" s="171"/>
      <c r="X19" s="171"/>
      <c r="Y19" s="171"/>
      <c r="Z19" s="171"/>
      <c r="AA19" s="171"/>
      <c r="AB19" s="171"/>
      <c r="AC19" s="171"/>
      <c r="AD19" s="171"/>
      <c r="AE19" s="171"/>
      <c r="AF19" s="171"/>
      <c r="AG19" s="171"/>
      <c r="AH19" s="171"/>
    </row>
    <row r="20" spans="1:36" ht="12.75" customHeight="1" x14ac:dyDescent="0.15">
      <c r="A20" s="3675"/>
      <c r="B20" s="3659"/>
      <c r="C20" s="3659"/>
      <c r="D20" s="3659"/>
      <c r="E20" s="3667"/>
      <c r="F20" s="3667"/>
      <c r="G20" s="3667"/>
      <c r="H20" s="3667"/>
      <c r="I20" s="3667"/>
      <c r="J20" s="162"/>
      <c r="K20" s="165"/>
      <c r="L20" s="3678">
        <f>L16-0.01</f>
        <v>-4.0599999999999987</v>
      </c>
      <c r="M20" s="3678"/>
      <c r="N20" s="171" t="s">
        <v>187</v>
      </c>
      <c r="O20" s="171"/>
      <c r="P20" s="171"/>
      <c r="Q20" s="171"/>
      <c r="R20" s="171"/>
      <c r="S20" s="171"/>
      <c r="T20" s="171"/>
      <c r="U20" s="171"/>
      <c r="V20" s="158"/>
      <c r="W20" s="158"/>
      <c r="X20" s="158"/>
      <c r="Y20" s="158"/>
      <c r="Z20" s="158"/>
      <c r="AA20" s="158"/>
      <c r="AB20" s="171"/>
      <c r="AC20" s="171"/>
      <c r="AD20" s="171"/>
      <c r="AE20" s="171"/>
      <c r="AF20" s="171"/>
      <c r="AG20" s="171"/>
      <c r="AH20" s="171"/>
    </row>
    <row r="21" spans="1:36" ht="12.75" customHeight="1" x14ac:dyDescent="0.15">
      <c r="A21" s="3675"/>
      <c r="B21" s="3659"/>
      <c r="C21" s="3659"/>
      <c r="D21" s="3659"/>
      <c r="E21" s="3667"/>
      <c r="F21" s="3667"/>
      <c r="G21" s="3667"/>
      <c r="H21" s="3667"/>
      <c r="I21" s="3667"/>
      <c r="J21" s="162"/>
      <c r="K21" s="165"/>
      <c r="L21" s="3677"/>
      <c r="M21" s="3677"/>
      <c r="N21" s="171"/>
      <c r="O21" s="1774"/>
      <c r="P21" s="158"/>
      <c r="Q21" s="158"/>
      <c r="R21" s="158"/>
      <c r="S21" s="158"/>
      <c r="T21" s="171"/>
      <c r="U21" s="171"/>
      <c r="V21" s="158"/>
      <c r="W21" s="158"/>
      <c r="X21" s="158"/>
      <c r="Y21" s="158"/>
      <c r="Z21" s="158"/>
      <c r="AA21" s="158"/>
      <c r="AB21" s="171"/>
      <c r="AC21" s="171"/>
      <c r="AD21" s="171"/>
      <c r="AE21" s="171"/>
      <c r="AF21" s="158"/>
      <c r="AG21" s="158"/>
      <c r="AH21" s="158"/>
    </row>
    <row r="22" spans="1:36" ht="10.5" customHeight="1" x14ac:dyDescent="0.15">
      <c r="A22" s="3675"/>
      <c r="B22" s="3659"/>
      <c r="C22" s="3659"/>
      <c r="D22" s="3659"/>
      <c r="E22" s="3667"/>
      <c r="F22" s="3667"/>
      <c r="G22" s="3667"/>
      <c r="H22" s="3667"/>
      <c r="I22" s="3667"/>
      <c r="J22" s="162"/>
      <c r="K22" s="165"/>
      <c r="L22" s="3677"/>
      <c r="M22" s="3677"/>
      <c r="N22" s="171"/>
      <c r="O22" s="1768" t="s">
        <v>180</v>
      </c>
      <c r="P22" s="1775"/>
      <c r="Q22" s="1775"/>
      <c r="R22" s="1776"/>
      <c r="S22" s="171"/>
      <c r="T22" s="171"/>
      <c r="U22" s="171"/>
      <c r="V22" s="1769" t="s">
        <v>181</v>
      </c>
      <c r="W22" s="3681" t="s">
        <v>182</v>
      </c>
      <c r="X22" s="3681"/>
      <c r="Y22" s="3681"/>
      <c r="Z22" s="3681"/>
      <c r="AA22" s="171"/>
      <c r="AB22" s="171"/>
      <c r="AC22" s="171"/>
      <c r="AD22" s="171"/>
      <c r="AE22" s="171"/>
      <c r="AF22" s="1769" t="s">
        <v>183</v>
      </c>
      <c r="AG22" s="1767" t="s">
        <v>99</v>
      </c>
      <c r="AH22" s="1767" t="s">
        <v>99</v>
      </c>
    </row>
    <row r="23" spans="1:36" ht="13" x14ac:dyDescent="0.15">
      <c r="A23" s="3675"/>
      <c r="B23" s="3659"/>
      <c r="C23" s="3659"/>
      <c r="D23" s="3659"/>
      <c r="E23" s="3664" t="s">
        <v>188</v>
      </c>
      <c r="F23" s="3664"/>
      <c r="G23" s="3664"/>
      <c r="H23" s="3664"/>
      <c r="I23" s="3664"/>
      <c r="J23" s="162"/>
      <c r="K23" s="165"/>
      <c r="L23" s="3677"/>
      <c r="M23" s="3677"/>
      <c r="N23" s="171"/>
      <c r="O23" s="1771" t="s">
        <v>184</v>
      </c>
      <c r="P23" s="1771"/>
      <c r="Q23" s="525">
        <v>1</v>
      </c>
      <c r="R23" s="171"/>
      <c r="S23" s="171"/>
      <c r="T23" s="699"/>
      <c r="U23" s="699"/>
      <c r="V23" s="699"/>
      <c r="W23" s="1772"/>
      <c r="X23" s="1772"/>
      <c r="Y23" s="1773"/>
      <c r="Z23" s="171"/>
      <c r="AA23" s="171"/>
      <c r="AB23" s="171"/>
      <c r="AC23" s="171"/>
      <c r="AD23" s="171"/>
      <c r="AE23" s="171"/>
      <c r="AF23" s="171"/>
      <c r="AG23" s="171"/>
      <c r="AH23" s="171"/>
    </row>
    <row r="24" spans="1:36" ht="13" x14ac:dyDescent="0.15">
      <c r="A24" s="1781">
        <v>1</v>
      </c>
      <c r="B24" s="3683" t="s">
        <v>189</v>
      </c>
      <c r="C24" s="3683"/>
      <c r="D24" s="3683"/>
      <c r="E24" s="3684" t="s">
        <v>190</v>
      </c>
      <c r="F24" s="3684"/>
      <c r="G24" s="3684"/>
      <c r="H24" s="3684"/>
      <c r="I24" s="3684"/>
      <c r="J24" s="162"/>
      <c r="K24" s="165"/>
      <c r="L24" s="3677"/>
      <c r="M24" s="3677"/>
      <c r="N24" s="171"/>
      <c r="O24" s="1771" t="s">
        <v>185</v>
      </c>
      <c r="P24" s="525"/>
      <c r="Q24" s="525">
        <v>2</v>
      </c>
      <c r="R24" s="171"/>
      <c r="S24" s="171"/>
      <c r="T24" s="699"/>
      <c r="U24" s="699"/>
      <c r="V24" s="699"/>
      <c r="W24" s="1772"/>
      <c r="X24" s="1772"/>
      <c r="Y24" s="1773"/>
      <c r="Z24" s="171"/>
      <c r="AA24" s="171"/>
      <c r="AB24" s="171"/>
      <c r="AC24" s="171"/>
      <c r="AD24" s="171"/>
      <c r="AE24" s="171"/>
      <c r="AF24" s="171"/>
      <c r="AG24" s="171"/>
      <c r="AH24" s="171"/>
    </row>
    <row r="25" spans="1:36" ht="13" x14ac:dyDescent="0.15">
      <c r="A25" s="1781">
        <v>6</v>
      </c>
      <c r="B25" s="1782" t="s">
        <v>191</v>
      </c>
      <c r="C25" s="1783"/>
      <c r="D25" s="1784"/>
      <c r="E25" s="3684" t="s">
        <v>190</v>
      </c>
      <c r="F25" s="3684"/>
      <c r="G25" s="3684"/>
      <c r="H25" s="3684"/>
      <c r="I25" s="3684"/>
      <c r="J25" s="162"/>
      <c r="K25" s="165"/>
      <c r="L25" s="169"/>
      <c r="M25" s="176"/>
      <c r="N25" s="162"/>
      <c r="O25" s="177"/>
      <c r="P25" s="84"/>
      <c r="Q25" s="84"/>
      <c r="R25" s="85"/>
      <c r="S25" s="84"/>
      <c r="T25" s="178"/>
      <c r="U25" s="178"/>
      <c r="V25" s="178"/>
      <c r="W25" s="173"/>
      <c r="X25" s="173"/>
      <c r="Y25" s="174"/>
    </row>
    <row r="26" spans="1:36" ht="13" x14ac:dyDescent="0.15">
      <c r="A26" s="1781">
        <v>7</v>
      </c>
      <c r="B26" s="1782" t="s">
        <v>192</v>
      </c>
      <c r="C26" s="1783"/>
      <c r="D26" s="1784"/>
      <c r="E26" s="3684" t="s">
        <v>190</v>
      </c>
      <c r="F26" s="3684"/>
      <c r="G26" s="3684"/>
      <c r="H26" s="3684"/>
      <c r="I26" s="3684"/>
      <c r="J26" s="162"/>
      <c r="K26" s="165"/>
      <c r="L26" s="3678"/>
      <c r="M26" s="3678"/>
      <c r="N26" s="158"/>
      <c r="O26" s="141"/>
      <c r="P26" s="141"/>
      <c r="Q26" s="141"/>
      <c r="R26" s="141"/>
      <c r="S26" s="141"/>
      <c r="T26" s="141"/>
      <c r="U26" s="141"/>
      <c r="V26" s="141"/>
      <c r="W26" s="141"/>
      <c r="X26" s="141"/>
      <c r="Y26" s="141"/>
      <c r="Z26" s="141"/>
      <c r="AA26" s="141"/>
      <c r="AB26" s="141"/>
      <c r="AC26" s="141"/>
      <c r="AD26" s="141"/>
      <c r="AE26" s="141"/>
      <c r="AF26" s="141"/>
      <c r="AG26" s="141"/>
      <c r="AH26" s="141"/>
      <c r="AI26" s="141"/>
    </row>
    <row r="27" spans="1:36" ht="13" x14ac:dyDescent="0.15">
      <c r="A27" s="1781">
        <v>8</v>
      </c>
      <c r="B27" s="1782" t="s">
        <v>193</v>
      </c>
      <c r="C27" s="1783"/>
      <c r="D27" s="1784"/>
      <c r="E27" s="3684" t="s">
        <v>190</v>
      </c>
      <c r="F27" s="3684"/>
      <c r="G27" s="3684"/>
      <c r="H27" s="3684"/>
      <c r="I27" s="3684"/>
      <c r="J27" s="162"/>
      <c r="K27" s="165"/>
      <c r="L27" s="3674" t="s">
        <v>194</v>
      </c>
      <c r="M27" s="3674"/>
      <c r="N27" s="3674"/>
      <c r="O27" s="3674"/>
      <c r="P27" s="3674"/>
      <c r="Q27" s="3674"/>
      <c r="R27" s="3674"/>
      <c r="S27" s="3674"/>
      <c r="T27" s="3674"/>
      <c r="U27" s="3674"/>
      <c r="V27" s="3674"/>
      <c r="W27" s="3674"/>
      <c r="X27" s="3674"/>
      <c r="Y27" s="3674"/>
      <c r="Z27" s="3674"/>
      <c r="AA27" s="3674"/>
      <c r="AB27" s="3674"/>
      <c r="AC27" s="3674"/>
      <c r="AD27" s="141"/>
      <c r="AE27" s="179"/>
      <c r="AF27" s="172"/>
      <c r="AG27" s="180"/>
      <c r="AH27" s="141"/>
      <c r="AI27" s="179"/>
      <c r="AJ27" s="178"/>
    </row>
    <row r="28" spans="1:36" ht="15.5" customHeight="1" x14ac:dyDescent="0.15">
      <c r="A28" s="1781">
        <v>12</v>
      </c>
      <c r="B28" s="1782" t="s">
        <v>195</v>
      </c>
      <c r="C28" s="1783"/>
      <c r="D28" s="1784"/>
      <c r="E28" s="3684" t="s">
        <v>190</v>
      </c>
      <c r="F28" s="3684"/>
      <c r="G28" s="3684"/>
      <c r="H28" s="3684"/>
      <c r="I28" s="3684"/>
      <c r="J28" s="162"/>
      <c r="K28" s="165"/>
      <c r="L28" s="3674"/>
      <c r="M28" s="3674"/>
      <c r="N28" s="3674"/>
      <c r="O28" s="3674"/>
      <c r="P28" s="3674"/>
      <c r="Q28" s="3674"/>
      <c r="R28" s="3674"/>
      <c r="S28" s="3674"/>
      <c r="T28" s="3674"/>
      <c r="U28" s="3674"/>
      <c r="V28" s="3674"/>
      <c r="W28" s="3674"/>
      <c r="X28" s="3674"/>
      <c r="Y28" s="3674"/>
      <c r="Z28" s="3674"/>
      <c r="AA28" s="3674"/>
      <c r="AB28" s="3674"/>
      <c r="AC28" s="3674"/>
      <c r="AD28" s="141"/>
      <c r="AE28" s="179"/>
      <c r="AF28" s="172"/>
      <c r="AG28" s="180"/>
      <c r="AH28" s="141"/>
      <c r="AI28" s="179"/>
      <c r="AJ28" s="178"/>
    </row>
    <row r="29" spans="1:36" ht="15.5" customHeight="1" x14ac:dyDescent="0.15">
      <c r="A29" s="1781">
        <v>14</v>
      </c>
      <c r="B29" s="1782" t="s">
        <v>196</v>
      </c>
      <c r="C29" s="1783"/>
      <c r="D29" s="1784"/>
      <c r="E29" s="3684" t="s">
        <v>190</v>
      </c>
      <c r="F29" s="3684"/>
      <c r="G29" s="3684"/>
      <c r="H29" s="3684"/>
      <c r="I29" s="3684"/>
      <c r="J29" s="162"/>
      <c r="K29" s="165"/>
      <c r="L29" s="3685" t="s">
        <v>197</v>
      </c>
      <c r="M29" s="3686" t="s">
        <v>198</v>
      </c>
      <c r="N29" s="3686"/>
      <c r="O29" s="3686"/>
      <c r="P29" s="3686"/>
      <c r="Q29" s="3676">
        <f>L20-0.01</f>
        <v>-4.0699999999999985</v>
      </c>
      <c r="R29" s="3676"/>
      <c r="S29" s="3676">
        <f>S25-0.01</f>
        <v>-0.01</v>
      </c>
      <c r="T29" s="3676"/>
      <c r="U29" s="3676">
        <f>U25-0.01</f>
        <v>-0.01</v>
      </c>
      <c r="V29" s="3676"/>
      <c r="W29" s="179"/>
      <c r="X29" s="172"/>
      <c r="Y29" s="180"/>
      <c r="Z29" s="141"/>
      <c r="AA29" s="179"/>
      <c r="AB29" s="172"/>
      <c r="AC29" s="180"/>
      <c r="AD29" s="141"/>
      <c r="AE29" s="179"/>
      <c r="AF29" s="172"/>
      <c r="AG29" s="180"/>
      <c r="AH29" s="141"/>
      <c r="AI29" s="179"/>
      <c r="AJ29" s="178"/>
    </row>
    <row r="30" spans="1:36" ht="15.5" customHeight="1" x14ac:dyDescent="0.15">
      <c r="A30" s="1781">
        <v>15</v>
      </c>
      <c r="B30" s="1782" t="s">
        <v>199</v>
      </c>
      <c r="C30" s="1783"/>
      <c r="D30" s="1784"/>
      <c r="E30" s="3684" t="s">
        <v>190</v>
      </c>
      <c r="F30" s="3684"/>
      <c r="G30" s="3684"/>
      <c r="H30" s="3684"/>
      <c r="I30" s="3684"/>
      <c r="J30" s="162"/>
      <c r="K30" s="165"/>
      <c r="L30" s="3685"/>
      <c r="M30" s="3686"/>
      <c r="N30" s="3686"/>
      <c r="O30" s="3686"/>
      <c r="P30" s="3686"/>
      <c r="Q30" s="3687" t="s">
        <v>200</v>
      </c>
      <c r="R30" s="3687"/>
      <c r="S30" s="3687"/>
      <c r="T30" s="3687"/>
      <c r="U30" s="3687"/>
      <c r="V30" s="3687"/>
      <c r="W30" s="179"/>
      <c r="X30" s="172"/>
      <c r="Y30" s="180"/>
      <c r="Z30" s="141"/>
      <c r="AA30" s="179"/>
      <c r="AB30" s="172"/>
      <c r="AC30" s="180"/>
      <c r="AD30" s="141"/>
      <c r="AE30" s="179"/>
      <c r="AF30" s="172"/>
      <c r="AG30" s="180"/>
      <c r="AH30" s="141"/>
      <c r="AI30" s="179"/>
      <c r="AJ30" s="178"/>
    </row>
    <row r="31" spans="1:36" ht="15.5" customHeight="1" x14ac:dyDescent="0.15">
      <c r="A31" s="1781">
        <v>16</v>
      </c>
      <c r="B31" s="1782" t="s">
        <v>201</v>
      </c>
      <c r="C31" s="1783"/>
      <c r="D31" s="1784"/>
      <c r="E31" s="3684" t="s">
        <v>190</v>
      </c>
      <c r="F31" s="3684"/>
      <c r="G31" s="3684"/>
      <c r="H31" s="3684"/>
      <c r="I31" s="3684"/>
      <c r="J31" s="162"/>
      <c r="K31" s="165"/>
      <c r="L31" s="3685"/>
      <c r="M31" s="3686"/>
      <c r="N31" s="3686"/>
      <c r="O31" s="3686"/>
      <c r="P31" s="3686"/>
      <c r="Q31" s="3687"/>
      <c r="R31" s="3687"/>
      <c r="S31" s="3687"/>
      <c r="T31" s="3687"/>
      <c r="U31" s="3687"/>
      <c r="V31" s="3687"/>
      <c r="W31" s="179"/>
      <c r="X31" s="172"/>
      <c r="Y31" s="180"/>
      <c r="Z31" s="141"/>
      <c r="AA31" s="179"/>
      <c r="AB31" s="172"/>
      <c r="AC31" s="180"/>
      <c r="AD31" s="141"/>
      <c r="AE31" s="179"/>
      <c r="AF31" s="172"/>
      <c r="AG31" s="180"/>
      <c r="AH31" s="141"/>
      <c r="AI31" s="179"/>
    </row>
    <row r="32" spans="1:36" ht="13" x14ac:dyDescent="0.15">
      <c r="A32" s="1781">
        <v>20</v>
      </c>
      <c r="B32" s="1782" t="s">
        <v>202</v>
      </c>
      <c r="C32" s="1783"/>
      <c r="D32" s="1784"/>
      <c r="E32" s="3684" t="s">
        <v>190</v>
      </c>
      <c r="F32" s="3684"/>
      <c r="G32" s="3684"/>
      <c r="H32" s="3684"/>
      <c r="I32" s="3684"/>
      <c r="J32" s="162"/>
      <c r="K32" s="165"/>
      <c r="L32" s="3685"/>
      <c r="M32" s="3686"/>
      <c r="N32" s="3686"/>
      <c r="O32" s="3686"/>
      <c r="P32" s="3686"/>
      <c r="Q32" s="3687"/>
      <c r="R32" s="3687"/>
      <c r="S32" s="3687"/>
      <c r="T32" s="3687"/>
      <c r="U32" s="3687"/>
      <c r="V32" s="3687"/>
      <c r="W32" s="179"/>
      <c r="X32" s="172"/>
      <c r="Y32" s="180"/>
      <c r="Z32" s="141"/>
      <c r="AA32" s="179"/>
      <c r="AB32" s="172"/>
      <c r="AC32" s="180"/>
      <c r="AD32" s="141"/>
      <c r="AE32" s="179"/>
      <c r="AF32" s="172"/>
      <c r="AG32" s="180"/>
      <c r="AH32" s="141"/>
      <c r="AI32" s="179"/>
    </row>
    <row r="33" spans="1:35" ht="15.75" customHeight="1" x14ac:dyDescent="0.15">
      <c r="A33" s="1785">
        <v>21</v>
      </c>
      <c r="B33" s="1786" t="s">
        <v>1000</v>
      </c>
      <c r="C33" s="1787"/>
      <c r="D33" s="1788"/>
      <c r="E33" s="3689" t="s">
        <v>190</v>
      </c>
      <c r="F33" s="3689"/>
      <c r="G33" s="3689"/>
      <c r="H33" s="3689"/>
      <c r="I33" s="3689"/>
      <c r="J33" s="162"/>
      <c r="K33" s="165"/>
      <c r="L33" s="3685"/>
      <c r="M33" s="3686"/>
      <c r="N33" s="3686"/>
      <c r="O33" s="3686"/>
      <c r="P33" s="3686"/>
      <c r="Q33" s="3688" t="s">
        <v>1018</v>
      </c>
      <c r="R33" s="3688"/>
      <c r="S33" s="3688"/>
      <c r="T33" s="3688"/>
      <c r="U33" s="3688"/>
      <c r="V33" s="3688"/>
      <c r="W33" s="179"/>
      <c r="X33" s="172"/>
      <c r="Y33" s="180"/>
      <c r="Z33" s="141"/>
      <c r="AA33" s="179"/>
      <c r="AB33" s="172"/>
      <c r="AC33" s="180"/>
      <c r="AD33" s="141"/>
      <c r="AE33" s="179"/>
      <c r="AF33" s="172"/>
      <c r="AG33" s="180"/>
      <c r="AH33" s="141"/>
      <c r="AI33" s="179"/>
    </row>
    <row r="34" spans="1:35" ht="15.75" customHeight="1" x14ac:dyDescent="0.15">
      <c r="A34" s="1781">
        <v>22</v>
      </c>
      <c r="B34" s="1782" t="s">
        <v>203</v>
      </c>
      <c r="C34" s="1783"/>
      <c r="D34" s="1784"/>
      <c r="E34" s="3684" t="s">
        <v>190</v>
      </c>
      <c r="F34" s="3684"/>
      <c r="G34" s="3684"/>
      <c r="H34" s="3684"/>
      <c r="I34" s="3684"/>
      <c r="J34" s="162"/>
      <c r="K34" s="165"/>
      <c r="L34" s="3685"/>
      <c r="M34" s="3686"/>
      <c r="N34" s="3686"/>
      <c r="O34" s="3686"/>
      <c r="P34" s="3686"/>
      <c r="Q34" s="3688"/>
      <c r="R34" s="3688"/>
      <c r="S34" s="3688"/>
      <c r="T34" s="3688"/>
      <c r="U34" s="3688"/>
      <c r="V34" s="3688"/>
      <c r="W34" s="179"/>
      <c r="X34" s="172"/>
      <c r="Y34" s="180"/>
      <c r="Z34" s="141"/>
      <c r="AA34" s="179"/>
      <c r="AB34" s="172"/>
      <c r="AC34" s="180"/>
      <c r="AD34" s="141"/>
      <c r="AE34" s="179"/>
      <c r="AF34" s="172"/>
      <c r="AG34" s="180"/>
      <c r="AH34" s="141"/>
      <c r="AI34" s="179"/>
    </row>
    <row r="35" spans="1:35" ht="13" x14ac:dyDescent="0.15">
      <c r="A35" s="1781">
        <v>28</v>
      </c>
      <c r="B35" s="1782" t="s">
        <v>204</v>
      </c>
      <c r="C35" s="1783"/>
      <c r="D35" s="1784"/>
      <c r="E35" s="3684" t="s">
        <v>190</v>
      </c>
      <c r="F35" s="3684"/>
      <c r="G35" s="3684"/>
      <c r="H35" s="3684"/>
      <c r="I35" s="3684"/>
      <c r="J35" s="162"/>
      <c r="K35" s="165"/>
      <c r="L35" s="3685"/>
      <c r="M35" s="3686"/>
      <c r="N35" s="3686"/>
      <c r="O35" s="3686"/>
      <c r="P35" s="3686"/>
      <c r="Q35" s="3688"/>
      <c r="R35" s="3688"/>
      <c r="S35" s="3688"/>
      <c r="T35" s="3688"/>
      <c r="U35" s="3688"/>
      <c r="V35" s="3688"/>
      <c r="W35" s="179"/>
      <c r="X35" s="172"/>
      <c r="Y35" s="180"/>
      <c r="Z35" s="141"/>
      <c r="AA35" s="179"/>
      <c r="AB35" s="172"/>
      <c r="AC35" s="180"/>
      <c r="AD35" s="141"/>
      <c r="AE35" s="179"/>
      <c r="AF35" s="172"/>
      <c r="AG35" s="180"/>
      <c r="AH35" s="141"/>
      <c r="AI35" s="179"/>
    </row>
    <row r="36" spans="1:35" ht="13" x14ac:dyDescent="0.15">
      <c r="A36" s="1781">
        <v>31</v>
      </c>
      <c r="B36" s="1782" t="s">
        <v>205</v>
      </c>
      <c r="C36" s="1783"/>
      <c r="D36" s="1784"/>
      <c r="E36" s="3684" t="s">
        <v>190</v>
      </c>
      <c r="F36" s="3684"/>
      <c r="G36" s="3684"/>
      <c r="H36" s="3684"/>
      <c r="I36" s="3684"/>
      <c r="J36" s="162"/>
      <c r="K36" s="165"/>
      <c r="L36" s="3685"/>
      <c r="M36" s="3686"/>
      <c r="N36" s="3686"/>
      <c r="O36" s="3686"/>
      <c r="P36" s="3686"/>
      <c r="Q36" s="3688"/>
      <c r="R36" s="3688"/>
      <c r="S36" s="3688"/>
      <c r="T36" s="3688"/>
      <c r="U36" s="3688"/>
      <c r="V36" s="3688"/>
      <c r="W36" s="179"/>
      <c r="X36" s="172"/>
      <c r="Y36" s="180"/>
      <c r="Z36" s="141"/>
      <c r="AA36" s="179"/>
      <c r="AB36" s="172"/>
      <c r="AC36" s="180"/>
      <c r="AD36" s="141"/>
      <c r="AE36" s="179"/>
      <c r="AF36" s="172"/>
      <c r="AG36" s="180"/>
      <c r="AH36" s="141"/>
      <c r="AI36" s="179"/>
    </row>
    <row r="37" spans="1:35" ht="13" x14ac:dyDescent="0.15">
      <c r="A37" s="1789">
        <v>33</v>
      </c>
      <c r="B37" s="1790" t="s">
        <v>1001</v>
      </c>
      <c r="C37" s="1791"/>
      <c r="D37" s="1792"/>
      <c r="E37" s="3689" t="s">
        <v>190</v>
      </c>
      <c r="F37" s="3689"/>
      <c r="G37" s="3689"/>
      <c r="H37" s="3689"/>
      <c r="I37" s="3689"/>
      <c r="J37" s="162"/>
      <c r="L37" s="3685"/>
      <c r="M37" s="3686"/>
      <c r="N37" s="3686"/>
      <c r="O37" s="3686"/>
      <c r="P37" s="3686"/>
      <c r="Q37" s="3688"/>
      <c r="R37" s="3688"/>
      <c r="S37" s="3688"/>
      <c r="T37" s="3688"/>
      <c r="U37" s="3688"/>
      <c r="V37" s="3688"/>
      <c r="W37" s="181"/>
      <c r="X37" s="173"/>
      <c r="Y37" s="174"/>
      <c r="Z37" s="141"/>
      <c r="AA37" s="141"/>
      <c r="AB37" s="141"/>
      <c r="AC37" s="141"/>
      <c r="AD37" s="141"/>
      <c r="AE37" s="141"/>
      <c r="AF37" s="141"/>
      <c r="AG37" s="141"/>
      <c r="AH37" s="141"/>
      <c r="AI37" s="141"/>
    </row>
    <row r="38" spans="1:35" ht="12" x14ac:dyDescent="0.15">
      <c r="J38" s="162"/>
      <c r="L38" s="182"/>
      <c r="M38" s="3686"/>
      <c r="N38" s="3686"/>
      <c r="O38" s="3686"/>
      <c r="P38" s="3686"/>
      <c r="Q38" s="3686" t="s">
        <v>188</v>
      </c>
      <c r="R38" s="3686"/>
      <c r="S38" s="3686"/>
      <c r="T38" s="3686"/>
      <c r="U38" s="3686"/>
      <c r="V38" s="3686"/>
      <c r="W38" s="141"/>
      <c r="X38" s="141"/>
      <c r="Y38" s="141"/>
      <c r="Z38" s="141"/>
      <c r="AA38" s="141"/>
      <c r="AB38" s="141"/>
      <c r="AC38" s="141"/>
      <c r="AD38" s="141"/>
      <c r="AE38" s="141"/>
      <c r="AF38" s="141"/>
      <c r="AG38" s="141"/>
      <c r="AH38" s="141"/>
      <c r="AI38" s="141"/>
    </row>
    <row r="39" spans="1:35" ht="16" x14ac:dyDescent="0.15">
      <c r="J39" s="162"/>
      <c r="L39" s="183">
        <v>1</v>
      </c>
      <c r="M39" s="3691" t="s">
        <v>206</v>
      </c>
      <c r="N39" s="3691"/>
      <c r="O39" s="3691"/>
      <c r="P39" s="3691"/>
      <c r="Q39" s="3692" t="s">
        <v>207</v>
      </c>
      <c r="R39" s="3692"/>
      <c r="S39" s="3692"/>
      <c r="T39" s="3692"/>
      <c r="U39" s="3692"/>
      <c r="V39" s="3692"/>
      <c r="W39" s="141"/>
      <c r="X39" s="141"/>
      <c r="Y39" s="141"/>
      <c r="Z39" s="141"/>
      <c r="AA39" s="141"/>
      <c r="AB39" s="141"/>
      <c r="AC39" s="141"/>
      <c r="AD39" s="141"/>
      <c r="AE39" s="141"/>
      <c r="AF39" s="141"/>
      <c r="AG39" s="141"/>
      <c r="AH39" s="141"/>
      <c r="AI39" s="141"/>
    </row>
    <row r="40" spans="1:35" ht="16" x14ac:dyDescent="0.15">
      <c r="L40" s="183">
        <f>1+L39</f>
        <v>2</v>
      </c>
      <c r="M40" s="3691" t="s">
        <v>208</v>
      </c>
      <c r="N40" s="3691"/>
      <c r="O40" s="3691"/>
      <c r="P40" s="3691"/>
      <c r="Q40" s="3692" t="s">
        <v>207</v>
      </c>
      <c r="R40" s="3692"/>
      <c r="S40" s="3692"/>
      <c r="T40" s="3692"/>
      <c r="U40" s="3692"/>
      <c r="V40" s="3692"/>
      <c r="W40" s="141"/>
      <c r="X40" s="141"/>
      <c r="Y40" s="141"/>
      <c r="Z40" s="141"/>
      <c r="AA40" s="141"/>
      <c r="AB40" s="141"/>
      <c r="AC40" s="141"/>
      <c r="AD40" s="141"/>
      <c r="AE40" s="141"/>
      <c r="AF40" s="141"/>
      <c r="AG40" s="141"/>
      <c r="AH40" s="141"/>
      <c r="AI40" s="141"/>
    </row>
    <row r="41" spans="1:35" ht="16" x14ac:dyDescent="0.15">
      <c r="L41" s="183">
        <v>3</v>
      </c>
      <c r="M41" s="3691" t="s">
        <v>209</v>
      </c>
      <c r="N41" s="3691"/>
      <c r="O41" s="3691"/>
      <c r="P41" s="3691"/>
      <c r="Q41" s="3692" t="s">
        <v>207</v>
      </c>
      <c r="R41" s="3692"/>
      <c r="S41" s="3692"/>
      <c r="T41" s="3692"/>
      <c r="U41" s="3692"/>
      <c r="V41" s="3692"/>
      <c r="W41" s="141"/>
      <c r="X41" s="141"/>
      <c r="Y41" s="141"/>
      <c r="Z41" s="141"/>
      <c r="AA41" s="141"/>
      <c r="AB41" s="141"/>
      <c r="AC41" s="141"/>
      <c r="AD41" s="141"/>
      <c r="AE41" s="141"/>
      <c r="AF41" s="141"/>
      <c r="AG41" s="141"/>
      <c r="AH41" s="141"/>
      <c r="AI41" s="141"/>
    </row>
    <row r="42" spans="1:35" ht="16" x14ac:dyDescent="0.15">
      <c r="L42" s="183">
        <v>4</v>
      </c>
      <c r="M42" s="3691" t="s">
        <v>210</v>
      </c>
      <c r="N42" s="3691"/>
      <c r="O42" s="3691"/>
      <c r="P42" s="3691"/>
      <c r="Q42" s="3692" t="s">
        <v>207</v>
      </c>
      <c r="R42" s="3692"/>
      <c r="S42" s="3692"/>
      <c r="T42" s="3692"/>
      <c r="U42" s="3692"/>
      <c r="V42" s="3692"/>
      <c r="W42" s="141"/>
      <c r="X42" s="141"/>
      <c r="Y42" s="141"/>
      <c r="Z42" s="141"/>
      <c r="AA42" s="141"/>
      <c r="AB42" s="141"/>
      <c r="AC42" s="141"/>
      <c r="AD42" s="141"/>
      <c r="AE42" s="141"/>
      <c r="AF42" s="141"/>
      <c r="AG42" s="141"/>
      <c r="AH42" s="141"/>
      <c r="AI42" s="141"/>
    </row>
    <row r="43" spans="1:35" ht="16" x14ac:dyDescent="0.2">
      <c r="L43" s="183">
        <v>5</v>
      </c>
      <c r="M43" s="3691" t="s">
        <v>211</v>
      </c>
      <c r="N43" s="3691"/>
      <c r="O43" s="3691"/>
      <c r="P43" s="3691"/>
      <c r="Q43" s="3692" t="s">
        <v>207</v>
      </c>
      <c r="R43" s="3692"/>
      <c r="S43" s="3692"/>
      <c r="T43" s="3692"/>
      <c r="U43" s="3692"/>
      <c r="V43" s="3692"/>
      <c r="W43" s="141"/>
      <c r="X43" s="3690"/>
      <c r="Y43" s="3690"/>
      <c r="Z43" s="3690"/>
      <c r="AA43" s="3690"/>
      <c r="AB43" s="141"/>
      <c r="AC43" s="141"/>
      <c r="AD43" s="141"/>
      <c r="AE43" s="141"/>
      <c r="AF43" s="141"/>
      <c r="AG43" s="141"/>
      <c r="AH43" s="147"/>
      <c r="AI43" s="141"/>
    </row>
    <row r="44" spans="1:35" ht="16" x14ac:dyDescent="0.15">
      <c r="L44" s="175">
        <f>L43+1</f>
        <v>6</v>
      </c>
      <c r="M44" s="3693" t="s">
        <v>212</v>
      </c>
      <c r="N44" s="3693"/>
      <c r="O44" s="3693"/>
      <c r="P44" s="3693"/>
      <c r="Q44" s="3692" t="s">
        <v>207</v>
      </c>
      <c r="R44" s="3692"/>
      <c r="S44" s="3692"/>
      <c r="T44" s="3692"/>
      <c r="U44" s="3692"/>
      <c r="V44" s="3692"/>
      <c r="W44" s="173"/>
      <c r="X44" s="173"/>
      <c r="Y44" s="174"/>
      <c r="Z44" s="141"/>
      <c r="AA44" s="141"/>
      <c r="AB44" s="141"/>
      <c r="AC44" s="141"/>
      <c r="AD44" s="141"/>
      <c r="AE44" s="141"/>
      <c r="AF44" s="141"/>
      <c r="AG44" s="141"/>
      <c r="AH44" s="141"/>
      <c r="AI44" s="141"/>
    </row>
    <row r="45" spans="1:35" ht="12" x14ac:dyDescent="0.15">
      <c r="J45" s="140"/>
      <c r="L45" s="3677"/>
      <c r="M45" s="3677"/>
      <c r="N45" s="141"/>
      <c r="O45" s="177"/>
      <c r="P45" s="84"/>
      <c r="Q45" s="84"/>
      <c r="R45" s="85"/>
      <c r="S45" s="177"/>
      <c r="T45" s="148"/>
      <c r="U45" s="177"/>
      <c r="V45" s="181"/>
      <c r="W45" s="173"/>
      <c r="X45" s="173"/>
      <c r="Y45" s="174"/>
      <c r="Z45" s="184"/>
      <c r="AA45" s="141"/>
      <c r="AB45" s="141"/>
      <c r="AC45" s="141"/>
      <c r="AD45" s="141"/>
      <c r="AE45" s="141"/>
      <c r="AF45" s="141"/>
      <c r="AG45" s="141"/>
      <c r="AH45" s="141"/>
      <c r="AI45" s="141"/>
    </row>
    <row r="46" spans="1:35" x14ac:dyDescent="0.15">
      <c r="J46" s="140"/>
      <c r="L46" s="140"/>
      <c r="M46" s="140"/>
      <c r="N46" s="140"/>
      <c r="O46" s="141"/>
      <c r="P46" s="141"/>
      <c r="Q46" s="141"/>
      <c r="R46" s="141"/>
      <c r="S46" s="141"/>
      <c r="T46" s="141"/>
      <c r="U46" s="141"/>
      <c r="V46" s="141"/>
      <c r="W46" s="141"/>
      <c r="X46" s="141"/>
      <c r="Y46" s="141"/>
      <c r="Z46" s="184"/>
      <c r="AA46" s="141"/>
      <c r="AB46" s="141"/>
      <c r="AC46" s="141"/>
      <c r="AD46" s="141"/>
      <c r="AE46" s="141"/>
      <c r="AF46" s="141"/>
      <c r="AG46" s="141"/>
      <c r="AH46" s="141"/>
      <c r="AI46" s="141"/>
    </row>
    <row r="47" spans="1:35" x14ac:dyDescent="0.15">
      <c r="J47" s="140"/>
    </row>
    <row r="54" spans="12:25" ht="12" x14ac:dyDescent="0.15">
      <c r="L54" s="185"/>
      <c r="M54" s="176"/>
      <c r="N54" s="162"/>
      <c r="O54" s="186"/>
      <c r="P54" s="186"/>
      <c r="Q54" s="186"/>
      <c r="R54" s="186"/>
      <c r="S54" s="84"/>
      <c r="T54" s="166"/>
      <c r="U54" s="177"/>
      <c r="V54" s="181"/>
      <c r="W54" s="173"/>
      <c r="X54" s="173"/>
      <c r="Y54" s="174"/>
    </row>
    <row r="55" spans="12:25" ht="12" x14ac:dyDescent="0.15">
      <c r="L55" s="185"/>
      <c r="M55" s="176"/>
      <c r="N55" s="162"/>
      <c r="O55" s="186"/>
      <c r="P55" s="186"/>
      <c r="Q55" s="186"/>
      <c r="R55" s="186"/>
      <c r="S55" s="84"/>
      <c r="T55" s="166"/>
      <c r="U55" s="177"/>
      <c r="V55" s="181"/>
      <c r="W55" s="173"/>
      <c r="X55" s="173"/>
      <c r="Y55" s="174"/>
    </row>
    <row r="56" spans="12:25" ht="12" x14ac:dyDescent="0.15">
      <c r="L56" s="185"/>
      <c r="M56" s="176"/>
      <c r="N56" s="162"/>
      <c r="O56" s="186"/>
      <c r="P56" s="186"/>
      <c r="Q56" s="186"/>
      <c r="R56" s="186"/>
      <c r="S56" s="84"/>
      <c r="T56" s="166"/>
      <c r="U56" s="177"/>
      <c r="V56" s="181"/>
      <c r="W56" s="173"/>
      <c r="X56" s="173"/>
      <c r="Y56" s="174"/>
    </row>
    <row r="57" spans="12:25" ht="12.75" customHeight="1" x14ac:dyDescent="0.15">
      <c r="M57" s="162"/>
      <c r="N57" s="162"/>
    </row>
    <row r="58" spans="12:25" x14ac:dyDescent="0.15">
      <c r="M58" s="162"/>
      <c r="N58" s="162"/>
    </row>
    <row r="59" spans="12:25" x14ac:dyDescent="0.15">
      <c r="M59" s="162"/>
      <c r="N59" s="162"/>
    </row>
    <row r="60" spans="12:25" x14ac:dyDescent="0.15">
      <c r="M60" s="162"/>
      <c r="N60" s="162"/>
    </row>
    <row r="61" spans="12:25" x14ac:dyDescent="0.15">
      <c r="M61" s="162"/>
      <c r="N61" s="162"/>
    </row>
    <row r="62" spans="12:25" x14ac:dyDescent="0.15">
      <c r="M62" s="162"/>
      <c r="N62" s="162"/>
    </row>
    <row r="63" spans="12:25" x14ac:dyDescent="0.15">
      <c r="M63" s="162"/>
      <c r="N63" s="162"/>
    </row>
    <row r="64" spans="12:25" x14ac:dyDescent="0.15">
      <c r="M64" s="162"/>
      <c r="N64" s="162"/>
    </row>
    <row r="65" spans="13:14" ht="13.5" customHeight="1" x14ac:dyDescent="0.15">
      <c r="M65" s="162"/>
      <c r="N65" s="162"/>
    </row>
    <row r="66" spans="13:14" ht="12.75" customHeight="1" x14ac:dyDescent="0.15">
      <c r="M66" s="162"/>
      <c r="N66" s="162"/>
    </row>
    <row r="67" spans="13:14" x14ac:dyDescent="0.15">
      <c r="M67" s="162"/>
      <c r="N67" s="162"/>
    </row>
    <row r="68" spans="13:14" x14ac:dyDescent="0.15">
      <c r="M68" s="162"/>
      <c r="N68" s="162"/>
    </row>
    <row r="69" spans="13:14" ht="12.75" customHeight="1" x14ac:dyDescent="0.15">
      <c r="M69" s="162"/>
      <c r="N69" s="162"/>
    </row>
    <row r="70" spans="13:14" x14ac:dyDescent="0.15">
      <c r="M70" s="162"/>
      <c r="N70" s="162"/>
    </row>
    <row r="71" spans="13:14" x14ac:dyDescent="0.15">
      <c r="M71" s="162"/>
      <c r="N71" s="162"/>
    </row>
    <row r="72" spans="13:14" x14ac:dyDescent="0.15">
      <c r="M72" s="162"/>
      <c r="N72" s="162"/>
    </row>
    <row r="73" spans="13:14" x14ac:dyDescent="0.15">
      <c r="M73" s="162"/>
      <c r="N73" s="162"/>
    </row>
    <row r="74" spans="13:14" x14ac:dyDescent="0.15">
      <c r="M74" s="162"/>
      <c r="N74" s="162"/>
    </row>
    <row r="75" spans="13:14" x14ac:dyDescent="0.15">
      <c r="M75" s="162"/>
      <c r="N75" s="162"/>
    </row>
    <row r="76" spans="13:14" x14ac:dyDescent="0.15">
      <c r="M76" s="162"/>
      <c r="N76" s="162"/>
    </row>
    <row r="77" spans="13:14" x14ac:dyDescent="0.15">
      <c r="M77" s="162"/>
      <c r="N77" s="162"/>
    </row>
    <row r="78" spans="13:14" x14ac:dyDescent="0.15">
      <c r="M78" s="162"/>
      <c r="N78" s="162"/>
    </row>
    <row r="79" spans="13:14" x14ac:dyDescent="0.15">
      <c r="M79" s="162"/>
      <c r="N79" s="162"/>
    </row>
    <row r="80" spans="13:14" x14ac:dyDescent="0.15">
      <c r="M80" s="162"/>
      <c r="N80" s="162"/>
    </row>
    <row r="81" spans="2:14" x14ac:dyDescent="0.15">
      <c r="M81" s="162"/>
      <c r="N81" s="162"/>
    </row>
    <row r="82" spans="2:14" x14ac:dyDescent="0.15">
      <c r="M82" s="162"/>
    </row>
    <row r="83" spans="2:14" x14ac:dyDescent="0.15">
      <c r="B83" s="162"/>
      <c r="C83" s="162"/>
      <c r="F83" s="162"/>
      <c r="M83" s="162"/>
    </row>
    <row r="84" spans="2:14" x14ac:dyDescent="0.15">
      <c r="B84" s="162"/>
      <c r="C84" s="162"/>
      <c r="F84" s="162"/>
    </row>
    <row r="85" spans="2:14" x14ac:dyDescent="0.15">
      <c r="B85" s="162"/>
      <c r="C85" s="162"/>
      <c r="F85" s="162"/>
    </row>
    <row r="86" spans="2:14" x14ac:dyDescent="0.15">
      <c r="J86" s="162"/>
    </row>
    <row r="113" spans="2:6" x14ac:dyDescent="0.15">
      <c r="B113" s="162"/>
      <c r="C113" s="162"/>
      <c r="F113" s="162"/>
    </row>
    <row r="114" spans="2:6" x14ac:dyDescent="0.15">
      <c r="B114" s="162"/>
      <c r="C114" s="162"/>
      <c r="F114" s="162"/>
    </row>
    <row r="115" spans="2:6" x14ac:dyDescent="0.15">
      <c r="B115" s="162"/>
      <c r="C115" s="162"/>
      <c r="F115" s="162"/>
    </row>
    <row r="116" spans="2:6" x14ac:dyDescent="0.15">
      <c r="B116" s="162"/>
      <c r="C116" s="162"/>
      <c r="F116" s="162"/>
    </row>
    <row r="117" spans="2:6" x14ac:dyDescent="0.15">
      <c r="B117" s="162"/>
      <c r="C117" s="162"/>
      <c r="F117" s="162"/>
    </row>
    <row r="118" spans="2:6" x14ac:dyDescent="0.15">
      <c r="B118" s="162"/>
      <c r="C118" s="162"/>
      <c r="F118" s="162"/>
    </row>
    <row r="119" spans="2:6" x14ac:dyDescent="0.15">
      <c r="B119" s="162"/>
      <c r="C119" s="162"/>
      <c r="F119" s="162"/>
    </row>
    <row r="120" spans="2:6" x14ac:dyDescent="0.15">
      <c r="B120" s="162"/>
      <c r="C120" s="162"/>
      <c r="F120" s="162"/>
    </row>
    <row r="121" spans="2:6" x14ac:dyDescent="0.15">
      <c r="B121" s="162"/>
      <c r="C121" s="162"/>
      <c r="F121" s="162"/>
    </row>
    <row r="122" spans="2:6" x14ac:dyDescent="0.15">
      <c r="B122" s="162"/>
      <c r="C122" s="162"/>
      <c r="F122" s="162"/>
    </row>
    <row r="123" spans="2:6" x14ac:dyDescent="0.15">
      <c r="B123" s="162"/>
      <c r="C123" s="162"/>
      <c r="F123" s="162"/>
    </row>
    <row r="124" spans="2:6" x14ac:dyDescent="0.15">
      <c r="B124" s="162"/>
      <c r="C124" s="162"/>
      <c r="F124" s="162"/>
    </row>
    <row r="125" spans="2:6" x14ac:dyDescent="0.15">
      <c r="B125" s="162"/>
      <c r="C125" s="162"/>
      <c r="F125" s="162"/>
    </row>
    <row r="126" spans="2:6" x14ac:dyDescent="0.15">
      <c r="B126" s="162"/>
      <c r="C126" s="162"/>
      <c r="F126" s="162"/>
    </row>
    <row r="127" spans="2:6" x14ac:dyDescent="0.15">
      <c r="B127" s="162"/>
      <c r="C127" s="162"/>
      <c r="F127" s="162"/>
    </row>
    <row r="128" spans="2:6" x14ac:dyDescent="0.15">
      <c r="B128" s="162"/>
      <c r="C128" s="162"/>
      <c r="F128" s="162"/>
    </row>
    <row r="129" spans="2:6" x14ac:dyDescent="0.15">
      <c r="B129" s="162"/>
      <c r="C129" s="162"/>
      <c r="F129" s="162"/>
    </row>
    <row r="130" spans="2:6" x14ac:dyDescent="0.15">
      <c r="B130" s="162"/>
      <c r="C130" s="162"/>
      <c r="F130" s="162"/>
    </row>
    <row r="131" spans="2:6" x14ac:dyDescent="0.15">
      <c r="B131" s="162"/>
      <c r="C131" s="162"/>
      <c r="F131" s="162"/>
    </row>
    <row r="132" spans="2:6" x14ac:dyDescent="0.15">
      <c r="B132" s="162"/>
      <c r="C132" s="162"/>
      <c r="F132" s="162"/>
    </row>
    <row r="133" spans="2:6" x14ac:dyDescent="0.15">
      <c r="B133" s="162"/>
      <c r="C133" s="162"/>
      <c r="F133" s="162"/>
    </row>
    <row r="134" spans="2:6" x14ac:dyDescent="0.15">
      <c r="B134" s="162"/>
      <c r="C134" s="162"/>
      <c r="F134" s="162"/>
    </row>
    <row r="135" spans="2:6" x14ac:dyDescent="0.15">
      <c r="B135" s="162"/>
      <c r="C135" s="162"/>
      <c r="F135" s="162"/>
    </row>
    <row r="136" spans="2:6" x14ac:dyDescent="0.15">
      <c r="B136" s="162"/>
      <c r="C136" s="162"/>
      <c r="F136" s="162"/>
    </row>
    <row r="137" spans="2:6" x14ac:dyDescent="0.15">
      <c r="B137" s="162"/>
      <c r="C137" s="162"/>
      <c r="F137" s="162"/>
    </row>
    <row r="138" spans="2:6" x14ac:dyDescent="0.15">
      <c r="B138" s="162"/>
      <c r="C138" s="162"/>
      <c r="F138" s="162"/>
    </row>
    <row r="139" spans="2:6" x14ac:dyDescent="0.15">
      <c r="B139" s="162"/>
      <c r="C139" s="162"/>
      <c r="F139" s="162"/>
    </row>
    <row r="140" spans="2:6" x14ac:dyDescent="0.15">
      <c r="B140" s="162"/>
      <c r="C140" s="162"/>
      <c r="F140" s="162"/>
    </row>
    <row r="141" spans="2:6" x14ac:dyDescent="0.15">
      <c r="B141" s="162"/>
      <c r="C141" s="162"/>
      <c r="F141" s="162"/>
    </row>
    <row r="142" spans="2:6" x14ac:dyDescent="0.15">
      <c r="B142" s="162"/>
      <c r="C142" s="162"/>
      <c r="F142" s="162"/>
    </row>
    <row r="143" spans="2:6" x14ac:dyDescent="0.15">
      <c r="B143" s="162"/>
      <c r="C143" s="162"/>
      <c r="F143" s="162"/>
    </row>
    <row r="144" spans="2:6" x14ac:dyDescent="0.15">
      <c r="B144" s="162"/>
      <c r="C144" s="162"/>
      <c r="F144" s="162"/>
    </row>
    <row r="145" spans="2:6" x14ac:dyDescent="0.15">
      <c r="B145" s="162"/>
      <c r="C145" s="162"/>
      <c r="F145" s="162"/>
    </row>
    <row r="146" spans="2:6" x14ac:dyDescent="0.15">
      <c r="B146" s="162"/>
      <c r="C146" s="162"/>
      <c r="F146" s="162"/>
    </row>
    <row r="147" spans="2:6" x14ac:dyDescent="0.15">
      <c r="B147" s="162"/>
      <c r="C147" s="162"/>
      <c r="F147" s="162"/>
    </row>
  </sheetData>
  <mergeCells count="67">
    <mergeCell ref="M44:P44"/>
    <mergeCell ref="Q44:V44"/>
    <mergeCell ref="L45:M45"/>
    <mergeCell ref="M42:P42"/>
    <mergeCell ref="Q42:V42"/>
    <mergeCell ref="M43:P43"/>
    <mergeCell ref="Q43:V43"/>
    <mergeCell ref="X43:AA43"/>
    <mergeCell ref="M39:P39"/>
    <mergeCell ref="Q39:V39"/>
    <mergeCell ref="M40:P40"/>
    <mergeCell ref="Q40:V40"/>
    <mergeCell ref="M41:P41"/>
    <mergeCell ref="Q41:V41"/>
    <mergeCell ref="E29:I29"/>
    <mergeCell ref="L29:L37"/>
    <mergeCell ref="M29:P38"/>
    <mergeCell ref="Q29:V29"/>
    <mergeCell ref="E30:I30"/>
    <mergeCell ref="Q30:V32"/>
    <mergeCell ref="E31:I31"/>
    <mergeCell ref="E32:I32"/>
    <mergeCell ref="E34:I34"/>
    <mergeCell ref="Q33:V37"/>
    <mergeCell ref="E33:I33"/>
    <mergeCell ref="E37:I37"/>
    <mergeCell ref="E35:I35"/>
    <mergeCell ref="E36:I36"/>
    <mergeCell ref="Q38:V38"/>
    <mergeCell ref="E25:I25"/>
    <mergeCell ref="E26:I26"/>
    <mergeCell ref="L26:M26"/>
    <mergeCell ref="E27:I27"/>
    <mergeCell ref="L27:AC28"/>
    <mergeCell ref="E28:I28"/>
    <mergeCell ref="W12:Z12"/>
    <mergeCell ref="L13:M13"/>
    <mergeCell ref="O13:Q13"/>
    <mergeCell ref="W22:Z22"/>
    <mergeCell ref="B24:D24"/>
    <mergeCell ref="E24:I24"/>
    <mergeCell ref="L24:M24"/>
    <mergeCell ref="E18:I22"/>
    <mergeCell ref="L18:M18"/>
    <mergeCell ref="E23:I23"/>
    <mergeCell ref="L23:M23"/>
    <mergeCell ref="E14:I17"/>
    <mergeCell ref="L14:M14"/>
    <mergeCell ref="L15:M15"/>
    <mergeCell ref="L16:M16"/>
    <mergeCell ref="L17:M17"/>
    <mergeCell ref="A4:I5"/>
    <mergeCell ref="M4:AD5"/>
    <mergeCell ref="A6:A23"/>
    <mergeCell ref="B6:D23"/>
    <mergeCell ref="E6:I6"/>
    <mergeCell ref="L19:M19"/>
    <mergeCell ref="L20:M20"/>
    <mergeCell ref="L21:M21"/>
    <mergeCell ref="L22:M22"/>
    <mergeCell ref="L12:M12"/>
    <mergeCell ref="L6:M6"/>
    <mergeCell ref="N6:AH7"/>
    <mergeCell ref="E7:I13"/>
    <mergeCell ref="S9:T9"/>
    <mergeCell ref="L11:M11"/>
    <mergeCell ref="S18:T18"/>
  </mergeCells>
  <pageMargins left="0.7" right="0.7" top="0.75" bottom="0.75" header="0.51180555555555496" footer="0.51180555555555496"/>
  <pageSetup paperSize="9" scale="70" firstPageNumber="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P103"/>
  <sheetViews>
    <sheetView showGridLines="0" view="pageBreakPreview" topLeftCell="A28" zoomScale="120" zoomScaleNormal="98" zoomScaleSheetLayoutView="120" zoomScalePageLayoutView="95" workbookViewId="0">
      <selection activeCell="V98" sqref="V98"/>
    </sheetView>
  </sheetViews>
  <sheetFormatPr baseColWidth="10" defaultColWidth="4" defaultRowHeight="11" x14ac:dyDescent="0.15"/>
  <cols>
    <col min="1" max="1" width="9.75" style="648" customWidth="1"/>
    <col min="2" max="2" width="9.75" style="100" customWidth="1"/>
    <col min="3" max="3" width="3.25" style="100" customWidth="1"/>
    <col min="4" max="4" width="3.25" style="101" customWidth="1"/>
    <col min="5" max="6" width="3.25" style="100" customWidth="1"/>
    <col min="7" max="7" width="3.25" style="102" customWidth="1"/>
    <col min="8" max="8" width="4" style="102" customWidth="1"/>
    <col min="9" max="9" width="6.75" style="102" bestFit="1" customWidth="1"/>
    <col min="10" max="10" width="4.25" style="102" customWidth="1"/>
    <col min="11" max="11" width="3.25" style="102" customWidth="1"/>
    <col min="12" max="12" width="4.25" style="102" customWidth="1"/>
    <col min="13" max="13" width="8.75" style="100" customWidth="1"/>
    <col min="14" max="14" width="5.75" style="100" customWidth="1"/>
    <col min="15" max="15" width="9.25" style="100" customWidth="1"/>
    <col min="16" max="16" width="5.25" style="100" customWidth="1"/>
    <col min="17" max="17" width="6.25" style="100" customWidth="1"/>
    <col min="18" max="18" width="4.25" style="100" customWidth="1"/>
    <col min="19" max="19" width="6" style="100" customWidth="1"/>
    <col min="20" max="20" width="0.25" style="100" hidden="1" customWidth="1"/>
    <col min="21" max="21" width="3.75" style="100" customWidth="1"/>
    <col min="22" max="22" width="10.25" style="360" customWidth="1"/>
    <col min="23" max="24" width="3.75" style="102" customWidth="1"/>
    <col min="25" max="25" width="3.75" style="100" customWidth="1"/>
    <col min="26" max="26" width="4.25" style="100" customWidth="1"/>
    <col min="27" max="27" width="3.75" style="100" customWidth="1"/>
    <col min="28" max="28" width="5.75" style="102" customWidth="1"/>
    <col min="29" max="29" width="6.25" style="102" customWidth="1"/>
    <col min="30" max="30" width="6" style="102" customWidth="1"/>
    <col min="31" max="31" width="6.75" style="102" customWidth="1"/>
    <col min="32" max="33" width="3.75" style="102" customWidth="1"/>
    <col min="34" max="34" width="4.25" style="100" customWidth="1"/>
    <col min="35" max="35" width="3.75" style="103" customWidth="1"/>
    <col min="36" max="36" width="7.75" style="103" customWidth="1"/>
    <col min="37" max="37" width="6.75" style="104" customWidth="1"/>
    <col min="38" max="38" width="6.25" style="100" hidden="1" customWidth="1"/>
    <col min="39" max="39" width="6.25" style="100" customWidth="1"/>
    <col min="40" max="40" width="29.25" style="100" customWidth="1"/>
    <col min="41" max="41" width="5.75" style="100" customWidth="1"/>
    <col min="42" max="16384" width="4" style="100"/>
  </cols>
  <sheetData>
    <row r="1" spans="1:68" s="923" customFormat="1" ht="19.25" customHeight="1" x14ac:dyDescent="0.2">
      <c r="A1" s="1846">
        <v>5</v>
      </c>
      <c r="B1" s="910" t="s">
        <v>213</v>
      </c>
      <c r="C1" s="910"/>
      <c r="D1" s="931"/>
      <c r="E1" s="931"/>
      <c r="F1" s="932"/>
      <c r="G1" s="932"/>
      <c r="H1" s="932"/>
      <c r="I1" s="932"/>
      <c r="J1" s="932"/>
      <c r="K1" s="932"/>
      <c r="L1" s="911"/>
      <c r="M1" s="911"/>
      <c r="N1" s="911"/>
      <c r="O1" s="911"/>
      <c r="P1" s="911"/>
      <c r="Q1" s="911"/>
      <c r="R1" s="911"/>
      <c r="S1" s="911"/>
      <c r="T1" s="911"/>
      <c r="U1" s="911"/>
      <c r="V1" s="1856"/>
      <c r="W1" s="911"/>
      <c r="X1" s="911"/>
      <c r="Y1" s="911"/>
      <c r="Z1" s="911"/>
      <c r="AA1" s="909"/>
      <c r="AB1" s="911"/>
      <c r="AC1" s="911"/>
      <c r="AD1" s="911"/>
      <c r="AE1" s="911"/>
      <c r="AF1" s="911"/>
      <c r="AG1" s="911"/>
      <c r="AH1" s="911"/>
      <c r="AI1" s="911"/>
      <c r="AJ1" s="911"/>
      <c r="AK1" s="911"/>
      <c r="AL1" s="911"/>
      <c r="AM1" s="911"/>
      <c r="AN1" s="911"/>
      <c r="AO1" s="911"/>
    </row>
    <row r="2" spans="1:68" s="105" customFormat="1" ht="13.5" customHeight="1" x14ac:dyDescent="0.2">
      <c r="A2" s="1847"/>
      <c r="B2" s="1799"/>
      <c r="C2" s="1799"/>
      <c r="D2" s="1800"/>
      <c r="E2" s="1800"/>
      <c r="F2" s="1801"/>
      <c r="G2" s="1801"/>
      <c r="H2" s="1801"/>
      <c r="I2" s="1801"/>
      <c r="J2" s="1801"/>
      <c r="K2" s="1801"/>
      <c r="L2" s="1802"/>
      <c r="M2" s="1802"/>
      <c r="N2" s="1802"/>
      <c r="O2" s="1802"/>
      <c r="P2" s="1802"/>
      <c r="Q2" s="1802"/>
      <c r="R2" s="1802"/>
      <c r="S2" s="1802"/>
      <c r="T2" s="1802"/>
      <c r="U2" s="1802"/>
      <c r="V2" s="1854">
        <f>A61-0.01</f>
        <v>-5.0499999999999989</v>
      </c>
      <c r="W2" s="3697" t="s">
        <v>214</v>
      </c>
      <c r="X2" s="3697"/>
      <c r="Y2" s="3697"/>
      <c r="Z2" s="3697"/>
      <c r="AA2" s="3697"/>
      <c r="AB2" s="3697"/>
      <c r="AC2" s="3697"/>
      <c r="AD2" s="3697"/>
      <c r="AE2" s="3697"/>
      <c r="AF2" s="3697"/>
      <c r="AG2" s="3697"/>
      <c r="AH2" s="3697"/>
      <c r="AI2" s="3697"/>
      <c r="AJ2" s="3697"/>
      <c r="AK2" s="3697"/>
      <c r="AL2" s="3697"/>
      <c r="AM2" s="3697"/>
      <c r="AN2" s="3697"/>
      <c r="AO2" s="1803"/>
    </row>
    <row r="3" spans="1:68" s="125" customFormat="1" ht="12.75" customHeight="1" x14ac:dyDescent="0.15">
      <c r="A3" s="2971" t="s">
        <v>111</v>
      </c>
      <c r="B3" s="1170"/>
      <c r="C3" s="1170"/>
      <c r="D3" s="1804"/>
      <c r="E3" s="1170"/>
      <c r="F3" s="1170"/>
      <c r="G3" s="1170"/>
      <c r="H3" s="1170"/>
      <c r="I3" s="1170"/>
      <c r="J3" s="1170"/>
      <c r="K3" s="1805"/>
      <c r="L3" s="1805"/>
      <c r="M3" s="1168"/>
      <c r="N3" s="1806"/>
      <c r="O3" s="1806"/>
      <c r="P3" s="1806"/>
      <c r="Q3" s="1806"/>
      <c r="R3" s="1806"/>
      <c r="S3" s="1806"/>
      <c r="T3" s="1807"/>
      <c r="U3" s="1170"/>
      <c r="V3" s="1854"/>
      <c r="W3" s="3697"/>
      <c r="X3" s="3697"/>
      <c r="Y3" s="3697"/>
      <c r="Z3" s="3697"/>
      <c r="AA3" s="3697"/>
      <c r="AB3" s="3697"/>
      <c r="AC3" s="3697"/>
      <c r="AD3" s="3697"/>
      <c r="AE3" s="3697"/>
      <c r="AF3" s="3697"/>
      <c r="AG3" s="3697"/>
      <c r="AH3" s="3697"/>
      <c r="AI3" s="3697"/>
      <c r="AJ3" s="3697"/>
      <c r="AK3" s="3697"/>
      <c r="AL3" s="3697"/>
      <c r="AM3" s="3697"/>
      <c r="AN3" s="3697"/>
      <c r="AO3" s="1168"/>
    </row>
    <row r="4" spans="1:68" s="125" customFormat="1" ht="12.75" customHeight="1" thickBot="1" x14ac:dyDescent="0.2">
      <c r="A4" s="2972" t="s">
        <v>43</v>
      </c>
      <c r="B4" s="1170"/>
      <c r="C4" s="1170"/>
      <c r="D4" s="1804"/>
      <c r="E4" s="1170"/>
      <c r="F4" s="1170"/>
      <c r="G4" s="1170"/>
      <c r="H4" s="1170"/>
      <c r="I4" s="1170"/>
      <c r="J4" s="1170"/>
      <c r="K4" s="1805"/>
      <c r="L4" s="1805"/>
      <c r="M4" s="1168"/>
      <c r="N4" s="1806"/>
      <c r="O4" s="1806"/>
      <c r="P4" s="1806"/>
      <c r="Q4" s="1806"/>
      <c r="R4" s="1806"/>
      <c r="S4" s="1806"/>
      <c r="T4" s="1807"/>
      <c r="U4" s="1170"/>
      <c r="V4" s="1857"/>
      <c r="W4" s="3698" t="s">
        <v>215</v>
      </c>
      <c r="X4" s="3698"/>
      <c r="Y4" s="3698"/>
      <c r="Z4" s="3698"/>
      <c r="AA4" s="3698"/>
      <c r="AB4" s="3698"/>
      <c r="AC4" s="3698"/>
      <c r="AD4" s="3698"/>
      <c r="AE4" s="3698"/>
      <c r="AF4" s="3698"/>
      <c r="AG4" s="3698"/>
      <c r="AH4" s="3698"/>
      <c r="AI4" s="3698"/>
      <c r="AJ4" s="1808"/>
      <c r="AK4" s="3699" t="s">
        <v>216</v>
      </c>
      <c r="AL4" s="3699"/>
      <c r="AM4" s="3699"/>
      <c r="AN4" s="1176"/>
      <c r="AO4" s="1176"/>
    </row>
    <row r="5" spans="1:68" s="103" customFormat="1" ht="12.75" customHeight="1" thickBot="1" x14ac:dyDescent="0.2">
      <c r="A5" s="1848"/>
      <c r="B5" s="1168"/>
      <c r="C5" s="1168"/>
      <c r="D5" s="1440"/>
      <c r="E5" s="1168"/>
      <c r="F5" s="1168"/>
      <c r="G5" s="1168"/>
      <c r="H5" s="1168"/>
      <c r="I5" s="1168"/>
      <c r="J5" s="1168"/>
      <c r="K5" s="1168"/>
      <c r="L5" s="1168"/>
      <c r="M5" s="1168"/>
      <c r="N5" s="1168"/>
      <c r="O5" s="1168"/>
      <c r="P5" s="1168"/>
      <c r="Q5" s="1168"/>
      <c r="R5" s="1168"/>
      <c r="S5" s="1168"/>
      <c r="T5" s="1168"/>
      <c r="U5" s="1168"/>
      <c r="V5" s="1855"/>
      <c r="W5" s="3700" t="s">
        <v>217</v>
      </c>
      <c r="X5" s="3700"/>
      <c r="Y5" s="3700"/>
      <c r="Z5" s="3700"/>
      <c r="AA5" s="3700"/>
      <c r="AB5" s="3700"/>
      <c r="AC5" s="3700"/>
      <c r="AD5" s="3700"/>
      <c r="AE5" s="3700"/>
      <c r="AF5" s="3700"/>
      <c r="AG5" s="3700"/>
      <c r="AH5" s="3700"/>
      <c r="AI5" s="3700"/>
      <c r="AJ5" s="1168"/>
      <c r="AK5" s="1809"/>
      <c r="AL5" s="1810"/>
      <c r="AM5" s="1811"/>
      <c r="AN5" s="1168"/>
      <c r="AO5" s="1168"/>
    </row>
    <row r="6" spans="1:68" s="103" customFormat="1" ht="23.5" customHeight="1" x14ac:dyDescent="0.15">
      <c r="A6" s="1849">
        <f>-A1-0.01</f>
        <v>-5.01</v>
      </c>
      <c r="B6" s="3695" t="s">
        <v>218</v>
      </c>
      <c r="C6" s="3695"/>
      <c r="D6" s="3695"/>
      <c r="E6" s="3695"/>
      <c r="F6" s="3695"/>
      <c r="G6" s="3695"/>
      <c r="H6" s="3695"/>
      <c r="I6" s="3695"/>
      <c r="J6" s="3695"/>
      <c r="K6" s="3695"/>
      <c r="L6" s="3695"/>
      <c r="M6" s="3695"/>
      <c r="N6" s="3695"/>
      <c r="O6" s="3695"/>
      <c r="P6" s="3695"/>
      <c r="Q6" s="3695"/>
      <c r="R6" s="3695"/>
      <c r="S6" s="3695"/>
      <c r="T6" s="1167"/>
      <c r="U6" s="1167"/>
      <c r="V6" s="1851"/>
      <c r="W6" s="3696" t="s">
        <v>1372</v>
      </c>
      <c r="X6" s="3696"/>
      <c r="Y6" s="3696"/>
      <c r="Z6" s="3696"/>
      <c r="AA6" s="3696"/>
      <c r="AB6" s="3696"/>
      <c r="AC6" s="3696"/>
      <c r="AD6" s="3696"/>
      <c r="AE6" s="3696"/>
      <c r="AF6" s="3696"/>
      <c r="AG6" s="3696"/>
      <c r="AH6" s="3696"/>
      <c r="AI6" s="3696"/>
      <c r="AJ6" s="3696"/>
      <c r="AK6" s="3696"/>
      <c r="AL6" s="3696"/>
      <c r="AM6" s="3696"/>
      <c r="AN6" s="3696"/>
      <c r="AO6" s="1168"/>
    </row>
    <row r="7" spans="1:68" s="103" customFormat="1" ht="12.75" customHeight="1" x14ac:dyDescent="0.15">
      <c r="A7" s="1849"/>
      <c r="B7" s="3695"/>
      <c r="C7" s="3695"/>
      <c r="D7" s="3695"/>
      <c r="E7" s="3695"/>
      <c r="F7" s="3695"/>
      <c r="G7" s="3695"/>
      <c r="H7" s="3695"/>
      <c r="I7" s="3695"/>
      <c r="J7" s="3695"/>
      <c r="K7" s="3695"/>
      <c r="L7" s="3695"/>
      <c r="M7" s="3695"/>
      <c r="N7" s="3695"/>
      <c r="O7" s="3695"/>
      <c r="P7" s="3695"/>
      <c r="Q7" s="3695"/>
      <c r="R7" s="3695"/>
      <c r="S7" s="3695"/>
      <c r="T7" s="1167"/>
      <c r="U7" s="1167"/>
      <c r="V7" s="1849">
        <f>V2-0.01</f>
        <v>-5.0599999999999987</v>
      </c>
      <c r="W7" s="3695" t="s">
        <v>219</v>
      </c>
      <c r="X7" s="3695"/>
      <c r="Y7" s="3695"/>
      <c r="Z7" s="3695"/>
      <c r="AA7" s="3695"/>
      <c r="AB7" s="3695"/>
      <c r="AC7" s="3695"/>
      <c r="AD7" s="3695"/>
      <c r="AE7" s="3695"/>
      <c r="AF7" s="3695"/>
      <c r="AG7" s="3695"/>
      <c r="AH7" s="3695"/>
      <c r="AI7" s="3695"/>
      <c r="AJ7" s="3695"/>
      <c r="AK7" s="3695"/>
      <c r="AL7" s="3695"/>
      <c r="AM7" s="3695"/>
      <c r="AN7" s="3695"/>
      <c r="AO7" s="1168"/>
    </row>
    <row r="8" spans="1:68" s="103" customFormat="1" ht="12.75" customHeight="1" thickBot="1" x14ac:dyDescent="0.2">
      <c r="A8" s="1849"/>
      <c r="B8" s="3703" t="s">
        <v>215</v>
      </c>
      <c r="C8" s="3703"/>
      <c r="D8" s="3703"/>
      <c r="E8" s="3703"/>
      <c r="F8" s="3703"/>
      <c r="G8" s="3703"/>
      <c r="H8" s="3703"/>
      <c r="I8" s="3703"/>
      <c r="J8" s="3703"/>
      <c r="K8" s="3703"/>
      <c r="L8" s="3703"/>
      <c r="M8" s="3703"/>
      <c r="N8" s="3703"/>
      <c r="O8" s="1812"/>
      <c r="P8" s="3704" t="s">
        <v>216</v>
      </c>
      <c r="Q8" s="3704"/>
      <c r="R8" s="3704"/>
      <c r="S8" s="1201"/>
      <c r="T8" s="1167"/>
      <c r="U8" s="1167"/>
      <c r="V8" s="1849"/>
      <c r="W8" s="1191" t="s">
        <v>1124</v>
      </c>
      <c r="X8" s="1192"/>
      <c r="Y8" s="1763"/>
      <c r="Z8" s="1763"/>
      <c r="AA8" s="1763"/>
      <c r="AB8" s="1763"/>
      <c r="AC8" s="1763"/>
      <c r="AD8" s="1763"/>
      <c r="AE8" s="1763"/>
      <c r="AF8" s="1763"/>
      <c r="AG8" s="1763"/>
      <c r="AH8" s="1763"/>
      <c r="AI8" s="1763"/>
      <c r="AJ8" s="1763"/>
      <c r="AK8" s="1193">
        <v>1</v>
      </c>
      <c r="AL8" s="1201"/>
      <c r="AM8" s="1201"/>
      <c r="AN8" s="1201"/>
      <c r="AO8" s="1168"/>
    </row>
    <row r="9" spans="1:68" s="103" customFormat="1" ht="12.75" customHeight="1" thickBot="1" x14ac:dyDescent="0.2">
      <c r="A9" s="1849"/>
      <c r="B9" s="3694" t="s">
        <v>217</v>
      </c>
      <c r="C9" s="3694"/>
      <c r="D9" s="3694"/>
      <c r="E9" s="3694"/>
      <c r="F9" s="3694"/>
      <c r="G9" s="3694"/>
      <c r="H9" s="3694"/>
      <c r="I9" s="3694"/>
      <c r="J9" s="3694"/>
      <c r="K9" s="3694"/>
      <c r="L9" s="3694"/>
      <c r="M9" s="3694"/>
      <c r="N9" s="3694"/>
      <c r="O9" s="1167"/>
      <c r="P9" s="1813"/>
      <c r="Q9" s="1814"/>
      <c r="R9" s="1815"/>
      <c r="S9" s="1201"/>
      <c r="T9" s="1167"/>
      <c r="U9" s="1167"/>
      <c r="V9" s="1858"/>
      <c r="W9" s="1191" t="s">
        <v>1125</v>
      </c>
      <c r="X9" s="1192"/>
      <c r="Y9" s="1763"/>
      <c r="Z9" s="1763"/>
      <c r="AA9" s="1763"/>
      <c r="AB9" s="1763"/>
      <c r="AC9" s="1763"/>
      <c r="AD9" s="1763"/>
      <c r="AE9" s="1763"/>
      <c r="AF9" s="1763"/>
      <c r="AG9" s="1763"/>
      <c r="AH9" s="1763"/>
      <c r="AI9" s="1763"/>
      <c r="AJ9" s="1763"/>
      <c r="AK9" s="1193">
        <v>3</v>
      </c>
      <c r="AL9" s="1167"/>
      <c r="AM9" s="1167"/>
      <c r="AN9" s="1167"/>
      <c r="AO9" s="1168"/>
    </row>
    <row r="10" spans="1:68" s="103" customFormat="1" ht="12.75" customHeight="1" thickBot="1" x14ac:dyDescent="0.2">
      <c r="A10" s="1849"/>
      <c r="B10" s="1201"/>
      <c r="C10" s="1201"/>
      <c r="D10" s="1201"/>
      <c r="E10" s="1201"/>
      <c r="F10" s="1201"/>
      <c r="G10" s="1201"/>
      <c r="H10" s="1201"/>
      <c r="I10" s="1201"/>
      <c r="J10" s="1201"/>
      <c r="K10" s="1201"/>
      <c r="L10" s="1201"/>
      <c r="M10" s="1201"/>
      <c r="N10" s="1201"/>
      <c r="O10" s="1201"/>
      <c r="P10" s="1201"/>
      <c r="Q10" s="1201"/>
      <c r="R10" s="1201"/>
      <c r="S10" s="1201"/>
      <c r="T10" s="1167"/>
      <c r="U10" s="1167"/>
      <c r="V10" s="1858"/>
      <c r="W10" s="1191" t="s">
        <v>1007</v>
      </c>
      <c r="X10" s="1192"/>
      <c r="Y10" s="1763"/>
      <c r="Z10" s="1763"/>
      <c r="AA10" s="1763"/>
      <c r="AB10" s="1763"/>
      <c r="AC10" s="1763"/>
      <c r="AD10" s="1763"/>
      <c r="AE10" s="1763"/>
      <c r="AF10" s="1763"/>
      <c r="AG10" s="1763"/>
      <c r="AH10" s="1763"/>
      <c r="AI10" s="1763"/>
      <c r="AJ10" s="1763"/>
      <c r="AK10" s="1193">
        <v>2</v>
      </c>
      <c r="AL10" s="1167"/>
      <c r="AM10" s="1198"/>
      <c r="AN10" s="1167"/>
      <c r="AO10" s="1168"/>
    </row>
    <row r="11" spans="1:68" s="103" customFormat="1" ht="12.75" customHeight="1" x14ac:dyDescent="0.15">
      <c r="A11" s="1850" t="s">
        <v>1139</v>
      </c>
      <c r="B11" s="1167" t="s">
        <v>1152</v>
      </c>
      <c r="C11" s="1167"/>
      <c r="D11" s="1167"/>
      <c r="E11" s="1167"/>
      <c r="F11" s="1167"/>
      <c r="G11" s="1167"/>
      <c r="H11" s="1167"/>
      <c r="I11" s="1167"/>
      <c r="J11" s="1167"/>
      <c r="K11" s="1167"/>
      <c r="L11" s="1167"/>
      <c r="M11" s="1167"/>
      <c r="N11" s="1167"/>
      <c r="O11" s="1194"/>
      <c r="P11" s="1167"/>
      <c r="Q11" s="1167"/>
      <c r="R11" s="1167"/>
      <c r="S11" s="1167"/>
      <c r="T11" s="1167"/>
      <c r="U11" s="1167"/>
      <c r="V11" s="1851"/>
      <c r="W11" s="1191" t="s">
        <v>221</v>
      </c>
      <c r="X11" s="1192"/>
      <c r="Y11" s="1167"/>
      <c r="Z11" s="1167"/>
      <c r="AA11" s="1167"/>
      <c r="AB11" s="1167"/>
      <c r="AC11" s="1167"/>
      <c r="AD11" s="1167"/>
      <c r="AE11" s="1167"/>
      <c r="AF11" s="1167"/>
      <c r="AG11" s="1167"/>
      <c r="AH11" s="1167"/>
      <c r="AI11" s="1167"/>
      <c r="AJ11" s="1167"/>
      <c r="AK11" s="1193">
        <v>4</v>
      </c>
      <c r="AL11" s="1167"/>
      <c r="AM11" s="1167"/>
      <c r="AN11" s="1167"/>
      <c r="AO11" s="1168"/>
    </row>
    <row r="12" spans="1:68" s="191" customFormat="1" ht="15" customHeight="1" thickBot="1" x14ac:dyDescent="0.2">
      <c r="A12" s="1850"/>
      <c r="B12" s="1191" t="s">
        <v>1124</v>
      </c>
      <c r="C12" s="1191"/>
      <c r="D12" s="1191"/>
      <c r="E12" s="890"/>
      <c r="F12" s="890"/>
      <c r="G12" s="890"/>
      <c r="H12" s="1169"/>
      <c r="I12" s="1169"/>
      <c r="J12" s="1169"/>
      <c r="K12" s="1169"/>
      <c r="L12" s="1169"/>
      <c r="M12" s="1169"/>
      <c r="N12" s="1169"/>
      <c r="O12" s="1195">
        <v>1</v>
      </c>
      <c r="P12" s="1167"/>
      <c r="Q12" s="1169"/>
      <c r="R12" s="1812"/>
      <c r="S12" s="1812"/>
      <c r="T12" s="1812"/>
      <c r="U12" s="1812"/>
      <c r="V12" s="1850"/>
      <c r="W12" s="1191" t="s">
        <v>1153</v>
      </c>
      <c r="X12" s="1192"/>
      <c r="Y12" s="1812"/>
      <c r="Z12" s="1812"/>
      <c r="AA12" s="1812"/>
      <c r="AB12" s="1812"/>
      <c r="AC12" s="1812"/>
      <c r="AD12" s="1812"/>
      <c r="AE12" s="1812"/>
      <c r="AF12" s="1812"/>
      <c r="AG12" s="1812"/>
      <c r="AH12" s="1812"/>
      <c r="AI12" s="1812"/>
      <c r="AJ12" s="1812"/>
      <c r="AK12" s="1193">
        <v>97</v>
      </c>
      <c r="AL12" s="1812"/>
      <c r="AM12" s="1812"/>
      <c r="AN12" s="1812"/>
      <c r="AO12" s="1808"/>
    </row>
    <row r="13" spans="1:68" ht="13.5" customHeight="1" thickBot="1" x14ac:dyDescent="0.2">
      <c r="A13" s="1850"/>
      <c r="B13" s="1191" t="s">
        <v>1125</v>
      </c>
      <c r="C13" s="1191"/>
      <c r="D13" s="1191"/>
      <c r="E13" s="1191"/>
      <c r="F13" s="1191"/>
      <c r="G13" s="890"/>
      <c r="H13" s="1169"/>
      <c r="I13" s="1169"/>
      <c r="J13" s="1169"/>
      <c r="K13" s="1169"/>
      <c r="L13" s="1169"/>
      <c r="M13" s="1169"/>
      <c r="N13" s="1169"/>
      <c r="O13" s="1195">
        <v>3</v>
      </c>
      <c r="P13" s="1167"/>
      <c r="Q13" s="1198"/>
      <c r="R13" s="1167"/>
      <c r="S13" s="1167"/>
      <c r="T13" s="1167"/>
      <c r="U13" s="1167"/>
      <c r="V13" s="1858"/>
      <c r="W13" s="1169"/>
      <c r="X13" s="1169"/>
      <c r="Y13" s="1167"/>
      <c r="Z13" s="1167"/>
      <c r="AA13" s="1167"/>
      <c r="AB13" s="1169"/>
      <c r="AC13" s="1169"/>
      <c r="AD13" s="1169"/>
      <c r="AE13" s="1169"/>
      <c r="AF13" s="1169"/>
      <c r="AG13" s="1169"/>
      <c r="AH13" s="1167"/>
      <c r="AI13" s="1167"/>
      <c r="AJ13" s="1167"/>
      <c r="AK13" s="1194"/>
      <c r="AL13" s="1167"/>
      <c r="AM13" s="1167"/>
      <c r="AN13" s="1167"/>
      <c r="AO13" s="1168"/>
      <c r="BP13" s="103"/>
    </row>
    <row r="14" spans="1:68" ht="12.75" customHeight="1" x14ac:dyDescent="0.15">
      <c r="A14" s="1850"/>
      <c r="B14" s="1191" t="s">
        <v>1007</v>
      </c>
      <c r="C14" s="1191"/>
      <c r="D14" s="1191"/>
      <c r="E14" s="1191"/>
      <c r="F14" s="1191"/>
      <c r="G14" s="890"/>
      <c r="H14" s="1169"/>
      <c r="I14" s="1169"/>
      <c r="J14" s="1169"/>
      <c r="K14" s="1169"/>
      <c r="L14" s="1169"/>
      <c r="M14" s="1169"/>
      <c r="N14" s="1169"/>
      <c r="O14" s="1195">
        <v>2</v>
      </c>
      <c r="P14" s="1167"/>
      <c r="Q14" s="1169"/>
      <c r="R14" s="1167"/>
      <c r="S14" s="1167"/>
      <c r="T14" s="1167"/>
      <c r="U14" s="1167"/>
      <c r="V14" s="1849">
        <f>V7-0.01</f>
        <v>-5.0699999999999985</v>
      </c>
      <c r="W14" s="3695" t="s">
        <v>222</v>
      </c>
      <c r="X14" s="3695"/>
      <c r="Y14" s="3695"/>
      <c r="Z14" s="3695"/>
      <c r="AA14" s="3695"/>
      <c r="AB14" s="3695"/>
      <c r="AC14" s="3695"/>
      <c r="AD14" s="3695"/>
      <c r="AE14" s="3695"/>
      <c r="AF14" s="3695"/>
      <c r="AG14" s="3695"/>
      <c r="AH14" s="3695"/>
      <c r="AI14" s="3695"/>
      <c r="AJ14" s="3695"/>
      <c r="AK14" s="3695"/>
      <c r="AL14" s="3695"/>
      <c r="AM14" s="3695"/>
      <c r="AN14" s="3695"/>
      <c r="AO14" s="1168"/>
      <c r="BP14" s="191"/>
    </row>
    <row r="15" spans="1:68" ht="14" thickBot="1" x14ac:dyDescent="0.2">
      <c r="A15" s="1850"/>
      <c r="B15" s="1191" t="s">
        <v>221</v>
      </c>
      <c r="C15" s="1191"/>
      <c r="D15" s="1191"/>
      <c r="E15" s="1191"/>
      <c r="F15" s="1191"/>
      <c r="G15" s="890"/>
      <c r="H15" s="1169"/>
      <c r="I15" s="1169"/>
      <c r="J15" s="1169"/>
      <c r="K15" s="1169"/>
      <c r="L15" s="1169"/>
      <c r="M15" s="1169"/>
      <c r="N15" s="1169"/>
      <c r="O15" s="1195">
        <v>4</v>
      </c>
      <c r="P15" s="1167"/>
      <c r="Q15" s="1169"/>
      <c r="R15" s="1167"/>
      <c r="S15" s="1167"/>
      <c r="T15" s="1167"/>
      <c r="U15" s="1167"/>
      <c r="V15" s="1849"/>
      <c r="W15" s="1191" t="s">
        <v>223</v>
      </c>
      <c r="X15" s="1191"/>
      <c r="Y15" s="1191"/>
      <c r="Z15" s="1196"/>
      <c r="AA15" s="1197"/>
      <c r="AB15" s="1197"/>
      <c r="AC15" s="1167"/>
      <c r="AD15" s="1167"/>
      <c r="AE15" s="1167"/>
      <c r="AF15" s="1167"/>
      <c r="AG15" s="1167"/>
      <c r="AH15" s="1167"/>
      <c r="AI15" s="1167"/>
      <c r="AJ15" s="1194"/>
      <c r="AK15" s="1567">
        <v>1</v>
      </c>
      <c r="AL15" s="1201"/>
      <c r="AM15" s="1201"/>
      <c r="AN15" s="1201"/>
      <c r="AO15" s="1168"/>
      <c r="BP15" s="191"/>
    </row>
    <row r="16" spans="1:68" ht="14" thickBot="1" x14ac:dyDescent="0.2">
      <c r="A16" s="1850"/>
      <c r="B16" s="1191" t="s">
        <v>1153</v>
      </c>
      <c r="C16" s="890"/>
      <c r="D16" s="890"/>
      <c r="E16" s="1191"/>
      <c r="F16" s="1191"/>
      <c r="G16" s="890"/>
      <c r="H16" s="1169"/>
      <c r="I16" s="1169"/>
      <c r="J16" s="1169"/>
      <c r="K16" s="1169"/>
      <c r="L16" s="1169"/>
      <c r="M16" s="1169"/>
      <c r="N16" s="1169"/>
      <c r="O16" s="1195">
        <v>97</v>
      </c>
      <c r="P16" s="1167"/>
      <c r="Q16" s="1169"/>
      <c r="R16" s="1167"/>
      <c r="S16" s="1167"/>
      <c r="T16" s="1167"/>
      <c r="U16" s="1167"/>
      <c r="V16" s="1858"/>
      <c r="W16" s="1191" t="s">
        <v>1156</v>
      </c>
      <c r="X16" s="1191"/>
      <c r="Y16" s="1191"/>
      <c r="Z16" s="1196"/>
      <c r="AA16" s="1197"/>
      <c r="AB16" s="1197"/>
      <c r="AC16" s="1167"/>
      <c r="AD16" s="1167"/>
      <c r="AE16" s="1167"/>
      <c r="AF16" s="1167"/>
      <c r="AG16" s="1167"/>
      <c r="AH16" s="1167"/>
      <c r="AI16" s="1167"/>
      <c r="AJ16" s="1194"/>
      <c r="AK16" s="1567">
        <v>2</v>
      </c>
      <c r="AL16" s="1167"/>
      <c r="AM16" s="1198"/>
      <c r="AN16" s="1167"/>
      <c r="AO16" s="1168"/>
      <c r="BP16" s="1168"/>
    </row>
    <row r="17" spans="1:68" ht="13" x14ac:dyDescent="0.15">
      <c r="A17" s="1850"/>
      <c r="B17" s="1191"/>
      <c r="C17" s="1191"/>
      <c r="D17" s="1191"/>
      <c r="E17" s="1191"/>
      <c r="F17" s="1191"/>
      <c r="G17" s="1196"/>
      <c r="H17" s="1169"/>
      <c r="I17" s="1169"/>
      <c r="J17" s="1169"/>
      <c r="K17" s="1169"/>
      <c r="L17" s="1169"/>
      <c r="M17" s="1169"/>
      <c r="N17" s="1169"/>
      <c r="O17" s="1816"/>
      <c r="P17" s="1167"/>
      <c r="Q17" s="1169"/>
      <c r="R17" s="1167"/>
      <c r="S17" s="1167"/>
      <c r="T17" s="1167"/>
      <c r="U17" s="1167"/>
      <c r="V17" s="1858"/>
      <c r="W17" s="1191" t="s">
        <v>1157</v>
      </c>
      <c r="X17" s="1191"/>
      <c r="Y17" s="1191"/>
      <c r="Z17" s="1191"/>
      <c r="AA17" s="1191"/>
      <c r="AB17" s="1191"/>
      <c r="AC17" s="1167"/>
      <c r="AD17" s="1167"/>
      <c r="AE17" s="1167"/>
      <c r="AF17" s="1167"/>
      <c r="AG17" s="1167"/>
      <c r="AH17" s="1167"/>
      <c r="AI17" s="1167"/>
      <c r="AJ17" s="1194"/>
      <c r="AK17" s="1567">
        <v>3</v>
      </c>
      <c r="AL17" s="1167"/>
      <c r="AM17" s="1167"/>
      <c r="AN17" s="1167"/>
      <c r="AO17" s="1168"/>
      <c r="BP17" s="1168"/>
    </row>
    <row r="18" spans="1:68" ht="13" x14ac:dyDescent="0.15">
      <c r="A18" s="1850" t="s">
        <v>1150</v>
      </c>
      <c r="B18" s="1167" t="s">
        <v>1155</v>
      </c>
      <c r="C18" s="1167"/>
      <c r="D18" s="1167"/>
      <c r="E18" s="1167"/>
      <c r="F18" s="1167"/>
      <c r="G18" s="1167"/>
      <c r="H18" s="1167"/>
      <c r="I18" s="1167"/>
      <c r="J18" s="1167"/>
      <c r="K18" s="1167"/>
      <c r="L18" s="1167"/>
      <c r="M18" s="1167"/>
      <c r="N18" s="1167"/>
      <c r="O18" s="1194"/>
      <c r="P18" s="1167"/>
      <c r="Q18" s="1167"/>
      <c r="R18" s="1167"/>
      <c r="S18" s="1167"/>
      <c r="T18" s="1167"/>
      <c r="U18" s="1167"/>
      <c r="V18" s="1858"/>
      <c r="W18" s="1197" t="s">
        <v>1158</v>
      </c>
      <c r="X18" s="1197"/>
      <c r="Y18" s="1197"/>
      <c r="Z18" s="1197"/>
      <c r="AA18" s="1197"/>
      <c r="AB18" s="1197"/>
      <c r="AC18" s="1167"/>
      <c r="AD18" s="1167"/>
      <c r="AE18" s="1167"/>
      <c r="AF18" s="1167"/>
      <c r="AG18" s="1167"/>
      <c r="AH18" s="1167"/>
      <c r="AI18" s="1167"/>
      <c r="AJ18" s="1194"/>
      <c r="AK18" s="1567">
        <v>4</v>
      </c>
      <c r="AL18" s="1167"/>
      <c r="AM18" s="1167"/>
      <c r="AN18" s="1167"/>
      <c r="AO18" s="1168"/>
      <c r="BP18" s="1168"/>
    </row>
    <row r="19" spans="1:68" ht="14" thickBot="1" x14ac:dyDescent="0.2">
      <c r="A19" s="1850"/>
      <c r="B19" s="3707" t="s">
        <v>223</v>
      </c>
      <c r="C19" s="3707"/>
      <c r="D19" s="3707"/>
      <c r="E19" s="1196"/>
      <c r="F19" s="1567"/>
      <c r="G19" s="1567"/>
      <c r="H19" s="1167"/>
      <c r="I19" s="1167"/>
      <c r="J19" s="1167"/>
      <c r="K19" s="1167"/>
      <c r="L19" s="1167"/>
      <c r="M19" s="1167"/>
      <c r="N19" s="1167"/>
      <c r="O19" s="1199">
        <v>1</v>
      </c>
      <c r="P19" s="1167"/>
      <c r="Q19" s="1167"/>
      <c r="R19" s="1167"/>
      <c r="S19" s="1167"/>
      <c r="T19" s="1167"/>
      <c r="U19" s="1167"/>
      <c r="V19" s="1858"/>
      <c r="W19" s="1191" t="s">
        <v>1159</v>
      </c>
      <c r="X19" s="1191"/>
      <c r="Y19" s="1191"/>
      <c r="Z19" s="1191"/>
      <c r="AA19" s="1191"/>
      <c r="AB19" s="1191"/>
      <c r="AC19" s="1167"/>
      <c r="AD19" s="1167"/>
      <c r="AE19" s="1167"/>
      <c r="AF19" s="1167"/>
      <c r="AG19" s="1167"/>
      <c r="AH19" s="1167"/>
      <c r="AI19" s="1167"/>
      <c r="AJ19" s="1194"/>
      <c r="AK19" s="1567">
        <v>5</v>
      </c>
      <c r="AL19" s="1167"/>
      <c r="AM19" s="1167"/>
      <c r="AN19" s="1167"/>
      <c r="AO19" s="1168"/>
      <c r="BP19" s="1168"/>
    </row>
    <row r="20" spans="1:68" ht="14" thickBot="1" x14ac:dyDescent="0.2">
      <c r="A20" s="1850"/>
      <c r="B20" s="3707" t="s">
        <v>1156</v>
      </c>
      <c r="C20" s="3707"/>
      <c r="D20" s="3707"/>
      <c r="E20" s="1196"/>
      <c r="F20" s="1567"/>
      <c r="G20" s="1567"/>
      <c r="H20" s="1167"/>
      <c r="I20" s="1167"/>
      <c r="J20" s="1167"/>
      <c r="K20" s="1167"/>
      <c r="L20" s="1167"/>
      <c r="M20" s="1167"/>
      <c r="N20" s="1167"/>
      <c r="O20" s="1199">
        <v>2</v>
      </c>
      <c r="P20" s="1167"/>
      <c r="Q20" s="1198"/>
      <c r="R20" s="1167"/>
      <c r="S20" s="1167"/>
      <c r="T20" s="1167"/>
      <c r="U20" s="1167"/>
      <c r="V20" s="1858"/>
      <c r="W20" s="1192"/>
      <c r="X20" s="1192"/>
      <c r="Y20" s="1192"/>
      <c r="Z20" s="1192"/>
      <c r="AA20" s="1192"/>
      <c r="AB20" s="1192"/>
      <c r="AC20" s="1192"/>
      <c r="AD20" s="1192"/>
      <c r="AE20" s="1192"/>
      <c r="AF20" s="1192"/>
      <c r="AG20" s="1192"/>
      <c r="AH20" s="1192"/>
      <c r="AI20" s="1192"/>
      <c r="AJ20" s="1192"/>
      <c r="AK20" s="1194"/>
      <c r="AL20" s="1167"/>
      <c r="AM20" s="1167"/>
      <c r="AN20" s="1167"/>
      <c r="AO20" s="1168"/>
      <c r="BP20" s="1168"/>
    </row>
    <row r="21" spans="1:68" ht="13" x14ac:dyDescent="0.15">
      <c r="A21" s="1851"/>
      <c r="B21" s="3707" t="s">
        <v>1157</v>
      </c>
      <c r="C21" s="3707"/>
      <c r="D21" s="3707"/>
      <c r="E21" s="3707"/>
      <c r="F21" s="3707"/>
      <c r="G21" s="3707"/>
      <c r="H21" s="1167"/>
      <c r="I21" s="1167"/>
      <c r="J21" s="1167"/>
      <c r="K21" s="1167"/>
      <c r="L21" s="1167"/>
      <c r="M21" s="1167"/>
      <c r="N21" s="1167"/>
      <c r="O21" s="1199">
        <v>3</v>
      </c>
      <c r="P21" s="1167"/>
      <c r="Q21" s="1167"/>
      <c r="R21" s="1167"/>
      <c r="S21" s="1167"/>
      <c r="T21" s="1167"/>
      <c r="U21" s="1167"/>
      <c r="V21" s="1849" t="s">
        <v>1160</v>
      </c>
      <c r="W21" s="1200" t="s">
        <v>1140</v>
      </c>
      <c r="X21" s="1201"/>
      <c r="Y21" s="1201"/>
      <c r="Z21" s="1201"/>
      <c r="AA21" s="1201"/>
      <c r="AB21" s="1201"/>
      <c r="AC21" s="1201"/>
      <c r="AD21" s="1201"/>
      <c r="AE21" s="1201"/>
      <c r="AF21" s="1201"/>
      <c r="AG21" s="1201"/>
      <c r="AH21" s="1201"/>
      <c r="AI21" s="1201"/>
      <c r="AJ21" s="1201"/>
      <c r="AK21" s="1201"/>
      <c r="AL21" s="1201"/>
      <c r="AM21" s="1201"/>
      <c r="AN21" s="1201"/>
      <c r="AO21" s="1168"/>
      <c r="BP21" s="1168"/>
    </row>
    <row r="22" spans="1:68" ht="13" x14ac:dyDescent="0.15">
      <c r="A22" s="1851"/>
      <c r="B22" s="1197" t="s">
        <v>1158</v>
      </c>
      <c r="C22" s="1567"/>
      <c r="D22" s="1567"/>
      <c r="E22" s="1567"/>
      <c r="F22" s="1567"/>
      <c r="G22" s="1567"/>
      <c r="H22" s="1167"/>
      <c r="I22" s="1167"/>
      <c r="J22" s="1167"/>
      <c r="K22" s="1167"/>
      <c r="L22" s="1167"/>
      <c r="M22" s="1167"/>
      <c r="N22" s="1167"/>
      <c r="O22" s="1199">
        <v>4</v>
      </c>
      <c r="P22" s="1167"/>
      <c r="Q22" s="1167"/>
      <c r="R22" s="1167"/>
      <c r="S22" s="1167"/>
      <c r="T22" s="1167"/>
      <c r="U22" s="1167"/>
      <c r="V22" s="1850"/>
      <c r="W22" s="1812"/>
      <c r="X22" s="1812"/>
      <c r="Y22" s="1812"/>
      <c r="Z22" s="1812"/>
      <c r="AA22" s="1812"/>
      <c r="AB22" s="1812"/>
      <c r="AC22" s="1812"/>
      <c r="AD22" s="1812"/>
      <c r="AE22" s="1812"/>
      <c r="AF22" s="1812"/>
      <c r="AG22" s="1812"/>
      <c r="AH22" s="1812"/>
      <c r="AI22" s="1812"/>
      <c r="AJ22" s="1812"/>
      <c r="AK22" s="1812" t="s">
        <v>1141</v>
      </c>
      <c r="AL22" s="1812"/>
      <c r="AM22" s="1812"/>
      <c r="AN22" s="1812"/>
      <c r="AO22" s="1168"/>
      <c r="BP22" s="1168"/>
    </row>
    <row r="23" spans="1:68" ht="13" x14ac:dyDescent="0.15">
      <c r="A23" s="1851"/>
      <c r="B23" s="3707" t="s">
        <v>1159</v>
      </c>
      <c r="C23" s="3707"/>
      <c r="D23" s="3707"/>
      <c r="E23" s="3707"/>
      <c r="F23" s="3707"/>
      <c r="G23" s="3707"/>
      <c r="H23" s="1167"/>
      <c r="I23" s="1167"/>
      <c r="J23" s="1167"/>
      <c r="K23" s="1167"/>
      <c r="L23" s="1167"/>
      <c r="M23" s="1167"/>
      <c r="N23" s="1167"/>
      <c r="O23" s="1199">
        <v>5</v>
      </c>
      <c r="P23" s="1167"/>
      <c r="Q23" s="1167"/>
      <c r="R23" s="1167"/>
      <c r="S23" s="1167"/>
      <c r="T23" s="1167"/>
      <c r="U23" s="1167"/>
      <c r="V23" s="1850"/>
      <c r="W23" s="1812"/>
      <c r="X23" s="1812"/>
      <c r="Y23" s="1812"/>
      <c r="Z23" s="1812"/>
      <c r="AA23" s="1812"/>
      <c r="AB23" s="1812"/>
      <c r="AC23" s="1812"/>
      <c r="AD23" s="1812"/>
      <c r="AE23" s="1812"/>
      <c r="AF23" s="1812"/>
      <c r="AG23" s="1812"/>
      <c r="AH23" s="1812"/>
      <c r="AI23" s="1812"/>
      <c r="AJ23" s="1812"/>
      <c r="AK23" s="1812"/>
      <c r="AL23" s="1812"/>
      <c r="AM23" s="1812"/>
      <c r="AN23" s="1812"/>
      <c r="AO23" s="1168"/>
      <c r="BP23" s="1168"/>
    </row>
    <row r="24" spans="1:68" ht="13" x14ac:dyDescent="0.15">
      <c r="A24" s="1852"/>
      <c r="B24" s="1167"/>
      <c r="C24" s="1167"/>
      <c r="D24" s="1194"/>
      <c r="E24" s="1167"/>
      <c r="F24" s="1167"/>
      <c r="G24" s="1169"/>
      <c r="H24" s="1169"/>
      <c r="I24" s="1169"/>
      <c r="J24" s="1169"/>
      <c r="K24" s="1169"/>
      <c r="L24" s="1169"/>
      <c r="M24" s="1167"/>
      <c r="N24" s="1167"/>
      <c r="O24" s="1167"/>
      <c r="P24" s="1167"/>
      <c r="Q24" s="1167"/>
      <c r="R24" s="1167"/>
      <c r="S24" s="1167"/>
      <c r="T24" s="1167"/>
      <c r="U24" s="1167"/>
      <c r="V24" s="1850" t="s">
        <v>1558</v>
      </c>
      <c r="W24" s="1200" t="s">
        <v>1142</v>
      </c>
      <c r="X24" s="1201"/>
      <c r="Y24" s="1201"/>
      <c r="Z24" s="1201"/>
      <c r="AA24" s="1201"/>
      <c r="AB24" s="1201"/>
      <c r="AC24" s="1201"/>
      <c r="AD24" s="1201"/>
      <c r="AE24" s="1201"/>
      <c r="AF24" s="1201"/>
      <c r="AG24" s="1201"/>
      <c r="AH24" s="1201"/>
      <c r="AI24" s="1201"/>
      <c r="AJ24" s="1201"/>
      <c r="AK24" s="1167"/>
      <c r="AL24" s="1167"/>
      <c r="AM24" s="1167"/>
      <c r="AN24" s="1167"/>
      <c r="AO24" s="1168"/>
      <c r="AP24" s="1168"/>
    </row>
    <row r="25" spans="1:68" ht="14" thickBot="1" x14ac:dyDescent="0.2">
      <c r="A25" s="1849" t="s">
        <v>1151</v>
      </c>
      <c r="B25" s="1205" t="s">
        <v>1140</v>
      </c>
      <c r="C25" s="1206"/>
      <c r="D25" s="1206"/>
      <c r="E25" s="1206"/>
      <c r="F25" s="1206"/>
      <c r="G25" s="1206"/>
      <c r="H25" s="1206"/>
      <c r="I25" s="1206"/>
      <c r="J25" s="1206"/>
      <c r="K25" s="1206"/>
      <c r="L25" s="1206"/>
      <c r="M25" s="1206"/>
      <c r="N25" s="1206"/>
      <c r="O25" s="1206"/>
      <c r="P25" s="1206"/>
      <c r="Q25" s="1206"/>
      <c r="R25" s="1167"/>
      <c r="S25" s="1206"/>
      <c r="T25" s="1206"/>
      <c r="U25" s="1205"/>
      <c r="V25" s="1851"/>
      <c r="W25" s="1200" t="s">
        <v>1143</v>
      </c>
      <c r="X25" s="1201"/>
      <c r="Y25" s="1201"/>
      <c r="Z25" s="1201"/>
      <c r="AA25" s="1201"/>
      <c r="AB25" s="1201"/>
      <c r="AC25" s="1201"/>
      <c r="AD25" s="1201"/>
      <c r="AE25" s="1201"/>
      <c r="AF25" s="1201"/>
      <c r="AG25" s="1201"/>
      <c r="AH25" s="1201"/>
      <c r="AI25" s="1201"/>
      <c r="AJ25" s="1194">
        <v>1</v>
      </c>
      <c r="AK25" s="1167"/>
      <c r="AL25" s="1167"/>
      <c r="AM25" s="1167"/>
      <c r="AN25" s="1167"/>
      <c r="AO25" s="1168"/>
      <c r="AP25" s="1168"/>
    </row>
    <row r="26" spans="1:68" ht="14" thickBot="1" x14ac:dyDescent="0.2">
      <c r="A26" s="1850"/>
      <c r="B26" s="1204"/>
      <c r="C26" s="1204"/>
      <c r="D26" s="1204"/>
      <c r="E26" s="1204"/>
      <c r="F26" s="1204"/>
      <c r="G26" s="1204"/>
      <c r="H26" s="1204"/>
      <c r="I26" s="1204"/>
      <c r="J26" s="1204"/>
      <c r="K26" s="1204"/>
      <c r="L26" s="1204"/>
      <c r="M26" s="1204"/>
      <c r="N26" s="1204"/>
      <c r="O26" s="1204"/>
      <c r="P26" s="1204" t="s">
        <v>1141</v>
      </c>
      <c r="Q26" s="1204"/>
      <c r="R26" s="1167"/>
      <c r="S26" s="1204"/>
      <c r="T26" s="1204"/>
      <c r="U26" s="1204"/>
      <c r="V26" s="1851"/>
      <c r="W26" s="1167" t="s">
        <v>1144</v>
      </c>
      <c r="X26" s="1202"/>
      <c r="Y26" s="1202"/>
      <c r="Z26" s="1202"/>
      <c r="AA26" s="1202"/>
      <c r="AB26" s="1202"/>
      <c r="AC26" s="1202"/>
      <c r="AD26" s="1202"/>
      <c r="AE26" s="1202"/>
      <c r="AF26" s="1202"/>
      <c r="AG26" s="1202"/>
      <c r="AH26" s="1202"/>
      <c r="AI26" s="1202"/>
      <c r="AJ26" s="1203">
        <v>2</v>
      </c>
      <c r="AK26" s="1167"/>
      <c r="AL26" s="1198"/>
      <c r="AM26" s="1167"/>
      <c r="AN26" s="1167"/>
      <c r="AO26" s="1168"/>
      <c r="AP26" s="1168"/>
    </row>
    <row r="27" spans="1:68" ht="13" x14ac:dyDescent="0.15">
      <c r="A27" s="1850"/>
      <c r="B27" s="1204"/>
      <c r="C27" s="1204"/>
      <c r="D27" s="1204"/>
      <c r="E27" s="1204"/>
      <c r="F27" s="1204"/>
      <c r="G27" s="1204"/>
      <c r="H27" s="1204"/>
      <c r="I27" s="1204"/>
      <c r="J27" s="1204"/>
      <c r="K27" s="1204"/>
      <c r="L27" s="1204"/>
      <c r="M27" s="1204"/>
      <c r="N27" s="1204"/>
      <c r="O27" s="1204"/>
      <c r="P27" s="1204"/>
      <c r="Q27" s="1204"/>
      <c r="R27" s="1167"/>
      <c r="S27" s="1204"/>
      <c r="T27" s="1204"/>
      <c r="U27" s="1204"/>
      <c r="V27" s="1851"/>
      <c r="W27" s="1167" t="s">
        <v>1145</v>
      </c>
      <c r="X27" s="1167"/>
      <c r="Y27" s="1167"/>
      <c r="Z27" s="1167"/>
      <c r="AA27" s="1167"/>
      <c r="AB27" s="1167"/>
      <c r="AC27" s="1167"/>
      <c r="AD27" s="1167"/>
      <c r="AE27" s="1167"/>
      <c r="AF27" s="1167"/>
      <c r="AG27" s="1167"/>
      <c r="AH27" s="1167"/>
      <c r="AI27" s="1167"/>
      <c r="AJ27" s="1194">
        <v>3</v>
      </c>
      <c r="AK27" s="1167"/>
      <c r="AL27" s="1167"/>
      <c r="AM27" s="1167"/>
      <c r="AN27" s="1167"/>
      <c r="AO27" s="1168"/>
      <c r="AP27" s="1168"/>
    </row>
    <row r="28" spans="1:68" ht="13" x14ac:dyDescent="0.15">
      <c r="A28" s="1850" t="s">
        <v>1154</v>
      </c>
      <c r="B28" s="1205" t="s">
        <v>1142</v>
      </c>
      <c r="C28" s="1206"/>
      <c r="D28" s="1206"/>
      <c r="E28" s="1206"/>
      <c r="F28" s="1206"/>
      <c r="G28" s="1206"/>
      <c r="H28" s="1206"/>
      <c r="I28" s="1206"/>
      <c r="J28" s="1206"/>
      <c r="K28" s="1206"/>
      <c r="L28" s="1206"/>
      <c r="M28" s="1206"/>
      <c r="N28" s="1206"/>
      <c r="O28" s="1206"/>
      <c r="P28" s="1205"/>
      <c r="Q28" s="1205"/>
      <c r="R28" s="1167"/>
      <c r="S28" s="1205"/>
      <c r="T28" s="1205"/>
      <c r="U28" s="1205"/>
      <c r="V28" s="1851"/>
      <c r="W28" s="1167" t="s">
        <v>1146</v>
      </c>
      <c r="X28" s="1167"/>
      <c r="Y28" s="1167"/>
      <c r="Z28" s="1167"/>
      <c r="AA28" s="1167"/>
      <c r="AB28" s="1167"/>
      <c r="AC28" s="1167"/>
      <c r="AD28" s="1167"/>
      <c r="AE28" s="1167"/>
      <c r="AF28" s="1167"/>
      <c r="AG28" s="1167"/>
      <c r="AH28" s="1167"/>
      <c r="AI28" s="1167"/>
      <c r="AJ28" s="1203">
        <v>4</v>
      </c>
      <c r="AK28" s="1167"/>
      <c r="AL28" s="1167"/>
      <c r="AM28" s="1167"/>
      <c r="AN28" s="1167"/>
      <c r="AO28" s="1168"/>
      <c r="AP28" s="1168"/>
    </row>
    <row r="29" spans="1:68" ht="15" thickBot="1" x14ac:dyDescent="0.2">
      <c r="A29" s="1851"/>
      <c r="B29" s="1206" t="s">
        <v>1143</v>
      </c>
      <c r="C29" s="1206"/>
      <c r="D29" s="1206"/>
      <c r="E29" s="1206"/>
      <c r="F29" s="1206"/>
      <c r="G29" s="1206"/>
      <c r="H29" s="1206"/>
      <c r="I29" s="1206"/>
      <c r="J29" s="1206"/>
      <c r="K29" s="1206"/>
      <c r="L29" s="1206"/>
      <c r="M29" s="1206"/>
      <c r="N29" s="1206"/>
      <c r="O29" s="1205">
        <v>1</v>
      </c>
      <c r="P29" s="1205"/>
      <c r="Q29" s="1205"/>
      <c r="R29" s="1167"/>
      <c r="S29" s="1205"/>
      <c r="T29" s="1205"/>
      <c r="U29" s="1205"/>
      <c r="V29" s="1851"/>
      <c r="W29" s="1167" t="s">
        <v>1147</v>
      </c>
      <c r="X29" s="1167"/>
      <c r="Y29" s="1167"/>
      <c r="Z29" s="1167"/>
      <c r="AA29" s="1167"/>
      <c r="AB29" s="1167"/>
      <c r="AC29" s="1167"/>
      <c r="AD29" s="1167"/>
      <c r="AE29" s="1167"/>
      <c r="AF29" s="1167"/>
      <c r="AG29" s="1167"/>
      <c r="AH29" s="1167"/>
      <c r="AI29" s="1167"/>
      <c r="AJ29" s="1194">
        <v>5</v>
      </c>
      <c r="AK29" s="1167"/>
      <c r="AL29" s="1167"/>
      <c r="AM29" s="1167"/>
      <c r="AN29" s="1167"/>
      <c r="AO29" s="1168"/>
      <c r="AP29" s="1168"/>
    </row>
    <row r="30" spans="1:68" ht="14" thickBot="1" x14ac:dyDescent="0.2">
      <c r="A30" s="1851"/>
      <c r="B30" s="1205" t="s">
        <v>1144</v>
      </c>
      <c r="C30" s="1206"/>
      <c r="D30" s="1206"/>
      <c r="E30" s="1206"/>
      <c r="F30" s="1206"/>
      <c r="G30" s="1206"/>
      <c r="H30" s="1206"/>
      <c r="I30" s="1206"/>
      <c r="J30" s="1206"/>
      <c r="K30" s="1206"/>
      <c r="L30" s="1206"/>
      <c r="M30" s="1206"/>
      <c r="N30" s="1206"/>
      <c r="O30" s="1206">
        <v>2</v>
      </c>
      <c r="P30" s="1205"/>
      <c r="Q30" s="1817"/>
      <c r="R30" s="1167"/>
      <c r="S30" s="1205"/>
      <c r="T30" s="1205"/>
      <c r="U30" s="1205"/>
      <c r="V30" s="1851"/>
      <c r="W30" s="1167" t="s">
        <v>1148</v>
      </c>
      <c r="X30" s="1167"/>
      <c r="Y30" s="1167"/>
      <c r="Z30" s="1167"/>
      <c r="AA30" s="1167"/>
      <c r="AB30" s="1167"/>
      <c r="AC30" s="1167"/>
      <c r="AD30" s="1167"/>
      <c r="AE30" s="1167"/>
      <c r="AF30" s="1167"/>
      <c r="AG30" s="1167"/>
      <c r="AH30" s="1167"/>
      <c r="AI30" s="1167"/>
      <c r="AJ30" s="1203">
        <v>6</v>
      </c>
      <c r="AK30" s="1167"/>
      <c r="AL30" s="1167"/>
      <c r="AM30" s="1167"/>
      <c r="AN30" s="1167"/>
      <c r="AO30" s="1168"/>
      <c r="AP30" s="1168"/>
    </row>
    <row r="31" spans="1:68" ht="13" x14ac:dyDescent="0.15">
      <c r="A31" s="1851"/>
      <c r="B31" s="1205" t="s">
        <v>1145</v>
      </c>
      <c r="C31" s="1205"/>
      <c r="D31" s="1205"/>
      <c r="E31" s="1205"/>
      <c r="F31" s="1205"/>
      <c r="G31" s="1205"/>
      <c r="H31" s="1205"/>
      <c r="I31" s="1205"/>
      <c r="J31" s="1205"/>
      <c r="K31" s="1205"/>
      <c r="L31" s="1205"/>
      <c r="M31" s="1205"/>
      <c r="N31" s="1205"/>
      <c r="O31" s="1205">
        <v>3</v>
      </c>
      <c r="P31" s="1205"/>
      <c r="Q31" s="1205"/>
      <c r="R31" s="1167"/>
      <c r="S31" s="1205"/>
      <c r="T31" s="1205"/>
      <c r="U31" s="1205"/>
      <c r="V31" s="1851"/>
      <c r="W31" s="1167" t="s">
        <v>1149</v>
      </c>
      <c r="X31" s="1167"/>
      <c r="Y31" s="1167"/>
      <c r="Z31" s="1167"/>
      <c r="AA31" s="1167"/>
      <c r="AB31" s="1167"/>
      <c r="AC31" s="1167"/>
      <c r="AD31" s="1167"/>
      <c r="AE31" s="1167"/>
      <c r="AF31" s="1167"/>
      <c r="AG31" s="1167"/>
      <c r="AH31" s="1167"/>
      <c r="AI31" s="1167"/>
      <c r="AJ31" s="1194">
        <v>97</v>
      </c>
      <c r="AK31" s="1167"/>
      <c r="AL31" s="1167"/>
      <c r="AM31" s="1167"/>
      <c r="AN31" s="1167"/>
      <c r="AO31" s="1168"/>
      <c r="AP31" s="1168"/>
    </row>
    <row r="32" spans="1:68" ht="13" x14ac:dyDescent="0.15">
      <c r="A32" s="1851"/>
      <c r="B32" s="1205" t="s">
        <v>1146</v>
      </c>
      <c r="C32" s="1205"/>
      <c r="D32" s="1205"/>
      <c r="E32" s="1205"/>
      <c r="F32" s="1205"/>
      <c r="G32" s="1205"/>
      <c r="H32" s="1205"/>
      <c r="I32" s="1205"/>
      <c r="J32" s="1205"/>
      <c r="K32" s="1205"/>
      <c r="L32" s="1205"/>
      <c r="M32" s="1205"/>
      <c r="N32" s="1205"/>
      <c r="O32" s="1206">
        <v>4</v>
      </c>
      <c r="P32" s="1205"/>
      <c r="Q32" s="1205"/>
      <c r="R32" s="1167"/>
      <c r="S32" s="1205"/>
      <c r="T32" s="1205"/>
      <c r="U32" s="1205"/>
      <c r="V32" s="1858"/>
      <c r="W32" s="1192"/>
      <c r="X32" s="1192"/>
      <c r="Y32" s="1192"/>
      <c r="Z32" s="1192"/>
      <c r="AA32" s="1192"/>
      <c r="AB32" s="1192"/>
      <c r="AC32" s="1192"/>
      <c r="AD32" s="1192"/>
      <c r="AE32" s="1192"/>
      <c r="AF32" s="1192"/>
      <c r="AG32" s="1192"/>
      <c r="AH32" s="1192"/>
      <c r="AI32" s="1192"/>
      <c r="AJ32" s="1192"/>
      <c r="AK32" s="1194"/>
      <c r="AL32" s="1167"/>
      <c r="AM32" s="1167"/>
      <c r="AN32" s="1167"/>
      <c r="AO32" s="1168"/>
    </row>
    <row r="33" spans="1:41" ht="13" x14ac:dyDescent="0.15">
      <c r="A33" s="1851"/>
      <c r="B33" s="1205" t="s">
        <v>1147</v>
      </c>
      <c r="C33" s="1205"/>
      <c r="D33" s="1205"/>
      <c r="E33" s="1205"/>
      <c r="F33" s="1205"/>
      <c r="G33" s="1205"/>
      <c r="H33" s="1205"/>
      <c r="I33" s="1205"/>
      <c r="J33" s="1205"/>
      <c r="K33" s="1205"/>
      <c r="L33" s="1205"/>
      <c r="M33" s="1205"/>
      <c r="N33" s="1205"/>
      <c r="O33" s="1205">
        <v>5</v>
      </c>
      <c r="P33" s="1205"/>
      <c r="Q33" s="1205"/>
      <c r="R33" s="1167"/>
      <c r="S33" s="1205"/>
      <c r="T33" s="1205"/>
      <c r="U33" s="1205"/>
      <c r="V33" s="1859"/>
      <c r="W33" s="3706" t="s">
        <v>224</v>
      </c>
      <c r="X33" s="3706"/>
      <c r="Y33" s="3706"/>
      <c r="Z33" s="3706"/>
      <c r="AA33" s="3706"/>
      <c r="AB33" s="3706"/>
      <c r="AC33" s="3706"/>
      <c r="AD33" s="3706"/>
      <c r="AE33" s="3706"/>
      <c r="AF33" s="3706"/>
      <c r="AG33" s="3706"/>
      <c r="AH33" s="3706"/>
      <c r="AI33" s="3706"/>
      <c r="AJ33" s="3706"/>
      <c r="AK33" s="1818" t="s">
        <v>225</v>
      </c>
      <c r="AL33" s="1819"/>
      <c r="AM33" s="1819"/>
      <c r="AN33" s="1820">
        <v>1</v>
      </c>
      <c r="AO33" s="1168"/>
    </row>
    <row r="34" spans="1:41" ht="13" x14ac:dyDescent="0.15">
      <c r="A34" s="1851"/>
      <c r="B34" s="1205" t="s">
        <v>1148</v>
      </c>
      <c r="C34" s="1205"/>
      <c r="D34" s="1205"/>
      <c r="E34" s="1205"/>
      <c r="F34" s="1205"/>
      <c r="G34" s="1205"/>
      <c r="H34" s="1205"/>
      <c r="I34" s="1205"/>
      <c r="J34" s="1205"/>
      <c r="K34" s="1205"/>
      <c r="L34" s="1205"/>
      <c r="M34" s="1205"/>
      <c r="N34" s="1205"/>
      <c r="O34" s="1206">
        <v>6</v>
      </c>
      <c r="P34" s="1205"/>
      <c r="Q34" s="1205"/>
      <c r="R34" s="1167"/>
      <c r="S34" s="1205"/>
      <c r="T34" s="1205"/>
      <c r="U34" s="1205"/>
      <c r="V34" s="1859">
        <f>V14-0.01</f>
        <v>-5.0799999999999983</v>
      </c>
      <c r="W34" s="3706"/>
      <c r="X34" s="3706"/>
      <c r="Y34" s="3706"/>
      <c r="Z34" s="3706"/>
      <c r="AA34" s="3706"/>
      <c r="AB34" s="3706"/>
      <c r="AC34" s="3706"/>
      <c r="AD34" s="3706"/>
      <c r="AE34" s="3706"/>
      <c r="AF34" s="3706"/>
      <c r="AG34" s="3706"/>
      <c r="AH34" s="3706"/>
      <c r="AI34" s="3706"/>
      <c r="AJ34" s="3706"/>
      <c r="AK34" s="1221" t="s">
        <v>226</v>
      </c>
      <c r="AL34" s="1169"/>
      <c r="AM34" s="1169"/>
      <c r="AN34" s="1821">
        <v>2</v>
      </c>
      <c r="AO34" s="1168"/>
    </row>
    <row r="35" spans="1:41" ht="13" x14ac:dyDescent="0.15">
      <c r="A35" s="1851"/>
      <c r="B35" s="1205" t="s">
        <v>1149</v>
      </c>
      <c r="C35" s="1205"/>
      <c r="D35" s="1205"/>
      <c r="E35" s="1205"/>
      <c r="F35" s="1205"/>
      <c r="G35" s="1205"/>
      <c r="H35" s="1205"/>
      <c r="I35" s="1205"/>
      <c r="J35" s="1205"/>
      <c r="K35" s="1205"/>
      <c r="L35" s="1205"/>
      <c r="M35" s="1205"/>
      <c r="N35" s="1205"/>
      <c r="O35" s="1205">
        <v>97</v>
      </c>
      <c r="P35" s="1205"/>
      <c r="Q35" s="1205"/>
      <c r="R35" s="1167"/>
      <c r="S35" s="1205"/>
      <c r="T35" s="1205"/>
      <c r="U35" s="1205"/>
      <c r="V35" s="1859"/>
      <c r="W35" s="3706"/>
      <c r="X35" s="3706"/>
      <c r="Y35" s="3706"/>
      <c r="Z35" s="3706"/>
      <c r="AA35" s="3706"/>
      <c r="AB35" s="3706"/>
      <c r="AC35" s="3706"/>
      <c r="AD35" s="3706"/>
      <c r="AE35" s="3706"/>
      <c r="AF35" s="3706"/>
      <c r="AG35" s="3706"/>
      <c r="AH35" s="3706"/>
      <c r="AI35" s="3706"/>
      <c r="AJ35" s="3706"/>
      <c r="AK35" s="1221" t="s">
        <v>227</v>
      </c>
      <c r="AL35" s="1169"/>
      <c r="AM35" s="1169"/>
      <c r="AN35" s="1821">
        <v>3</v>
      </c>
      <c r="AO35" s="1168"/>
    </row>
    <row r="36" spans="1:41" ht="12.75" customHeight="1" x14ac:dyDescent="0.15">
      <c r="A36" s="1851"/>
      <c r="B36" s="1167"/>
      <c r="C36" s="1167"/>
      <c r="D36" s="1167"/>
      <c r="E36" s="1167"/>
      <c r="F36" s="1167"/>
      <c r="G36" s="1167"/>
      <c r="H36" s="1167"/>
      <c r="I36" s="1167"/>
      <c r="J36" s="1167"/>
      <c r="K36" s="1167"/>
      <c r="L36" s="1167"/>
      <c r="M36" s="1167"/>
      <c r="N36" s="1167"/>
      <c r="O36" s="1167"/>
      <c r="P36" s="1167"/>
      <c r="Q36" s="1167"/>
      <c r="R36" s="1167"/>
      <c r="S36" s="1167"/>
      <c r="T36" s="1167"/>
      <c r="U36" s="1167"/>
      <c r="V36" s="1859"/>
      <c r="W36" s="3706"/>
      <c r="X36" s="3706"/>
      <c r="Y36" s="3706"/>
      <c r="Z36" s="3706"/>
      <c r="AA36" s="3706"/>
      <c r="AB36" s="3706"/>
      <c r="AC36" s="3706"/>
      <c r="AD36" s="3706"/>
      <c r="AE36" s="3706"/>
      <c r="AF36" s="3706"/>
      <c r="AG36" s="3706"/>
      <c r="AH36" s="3706"/>
      <c r="AI36" s="3706"/>
      <c r="AJ36" s="3706"/>
      <c r="AK36" s="1221" t="s">
        <v>228</v>
      </c>
      <c r="AL36" s="1169"/>
      <c r="AM36" s="1169"/>
      <c r="AN36" s="1821">
        <v>4</v>
      </c>
      <c r="AO36" s="1168"/>
    </row>
    <row r="37" spans="1:41" ht="12.75" customHeight="1" x14ac:dyDescent="0.15">
      <c r="A37" s="3705">
        <f>A6-0.01</f>
        <v>-5.0199999999999996</v>
      </c>
      <c r="B37" s="3706" t="s">
        <v>224</v>
      </c>
      <c r="C37" s="3706"/>
      <c r="D37" s="3706"/>
      <c r="E37" s="3706"/>
      <c r="F37" s="3706"/>
      <c r="G37" s="3706"/>
      <c r="H37" s="3706"/>
      <c r="I37" s="3706"/>
      <c r="J37" s="3706"/>
      <c r="K37" s="3706"/>
      <c r="L37" s="3706"/>
      <c r="M37" s="3706"/>
      <c r="N37" s="3706"/>
      <c r="O37" s="3706"/>
      <c r="P37" s="1818" t="s">
        <v>225</v>
      </c>
      <c r="Q37" s="1819"/>
      <c r="R37" s="1819"/>
      <c r="S37" s="1820">
        <v>1</v>
      </c>
      <c r="T37" s="1167"/>
      <c r="U37" s="1167"/>
      <c r="V37" s="1851"/>
      <c r="W37" s="3706"/>
      <c r="X37" s="3706"/>
      <c r="Y37" s="3706"/>
      <c r="Z37" s="3706"/>
      <c r="AA37" s="3706"/>
      <c r="AB37" s="3706"/>
      <c r="AC37" s="3706"/>
      <c r="AD37" s="3706"/>
      <c r="AE37" s="3706"/>
      <c r="AF37" s="3706"/>
      <c r="AG37" s="3706"/>
      <c r="AH37" s="3706"/>
      <c r="AI37" s="3706"/>
      <c r="AJ37" s="3706"/>
      <c r="AK37" s="1822" t="s">
        <v>229</v>
      </c>
      <c r="AL37" s="1823"/>
      <c r="AM37" s="1823"/>
      <c r="AN37" s="1824">
        <v>5</v>
      </c>
      <c r="AO37" s="1168"/>
    </row>
    <row r="38" spans="1:41" ht="12.75" customHeight="1" x14ac:dyDescent="0.15">
      <c r="A38" s="3705"/>
      <c r="B38" s="3706"/>
      <c r="C38" s="3706"/>
      <c r="D38" s="3706"/>
      <c r="E38" s="3706"/>
      <c r="F38" s="3706"/>
      <c r="G38" s="3706"/>
      <c r="H38" s="3706"/>
      <c r="I38" s="3706"/>
      <c r="J38" s="3706"/>
      <c r="K38" s="3706"/>
      <c r="L38" s="3706"/>
      <c r="M38" s="3706"/>
      <c r="N38" s="3706"/>
      <c r="O38" s="3706"/>
      <c r="P38" s="1221" t="s">
        <v>226</v>
      </c>
      <c r="Q38" s="1169"/>
      <c r="R38" s="1169"/>
      <c r="S38" s="1821">
        <v>2</v>
      </c>
      <c r="T38" s="1167"/>
      <c r="U38" s="1167"/>
      <c r="V38" s="1851"/>
      <c r="W38" s="1825" t="s">
        <v>231</v>
      </c>
      <c r="X38" s="1826"/>
      <c r="Y38" s="1826"/>
      <c r="Z38" s="1826"/>
      <c r="AA38" s="1826"/>
      <c r="AB38" s="1826"/>
      <c r="AC38" s="1826"/>
      <c r="AD38" s="1826"/>
      <c r="AE38" s="1826"/>
      <c r="AF38" s="1826"/>
      <c r="AG38" s="1826"/>
      <c r="AH38" s="1826"/>
      <c r="AI38" s="1826"/>
      <c r="AJ38" s="1827"/>
      <c r="AK38" s="1828"/>
      <c r="AL38" s="1829"/>
      <c r="AM38" s="1829"/>
      <c r="AN38" s="1830"/>
      <c r="AO38" s="1168"/>
    </row>
    <row r="39" spans="1:41" ht="10.25" customHeight="1" x14ac:dyDescent="0.15">
      <c r="A39" s="3705"/>
      <c r="B39" s="3706"/>
      <c r="C39" s="3706"/>
      <c r="D39" s="3706"/>
      <c r="E39" s="3706"/>
      <c r="F39" s="3706"/>
      <c r="G39" s="3706"/>
      <c r="H39" s="3706"/>
      <c r="I39" s="3706"/>
      <c r="J39" s="3706"/>
      <c r="K39" s="3706"/>
      <c r="L39" s="3706"/>
      <c r="M39" s="3706"/>
      <c r="N39" s="3706"/>
      <c r="O39" s="3706"/>
      <c r="P39" s="1221" t="s">
        <v>227</v>
      </c>
      <c r="Q39" s="1169"/>
      <c r="R39" s="1169"/>
      <c r="S39" s="1821">
        <v>3</v>
      </c>
      <c r="T39" s="1167"/>
      <c r="U39" s="1167"/>
      <c r="V39" s="1851"/>
      <c r="W39" s="1825" t="s">
        <v>232</v>
      </c>
      <c r="X39" s="1826"/>
      <c r="Y39" s="1826"/>
      <c r="Z39" s="1826"/>
      <c r="AA39" s="1826"/>
      <c r="AB39" s="1826"/>
      <c r="AC39" s="1826"/>
      <c r="AD39" s="1826"/>
      <c r="AE39" s="1826"/>
      <c r="AF39" s="1826"/>
      <c r="AG39" s="1826"/>
      <c r="AH39" s="1826"/>
      <c r="AI39" s="1826"/>
      <c r="AJ39" s="1827"/>
      <c r="AK39" s="1828"/>
      <c r="AL39" s="1829"/>
      <c r="AM39" s="1829"/>
      <c r="AN39" s="1830"/>
      <c r="AO39" s="1168"/>
    </row>
    <row r="40" spans="1:41" ht="10.25" customHeight="1" x14ac:dyDescent="0.15">
      <c r="A40" s="3705"/>
      <c r="B40" s="3706"/>
      <c r="C40" s="3706"/>
      <c r="D40" s="3706"/>
      <c r="E40" s="3706"/>
      <c r="F40" s="3706"/>
      <c r="G40" s="3706"/>
      <c r="H40" s="3706"/>
      <c r="I40" s="3706"/>
      <c r="J40" s="3706"/>
      <c r="K40" s="3706"/>
      <c r="L40" s="3706"/>
      <c r="M40" s="3706"/>
      <c r="N40" s="3706"/>
      <c r="O40" s="3706"/>
      <c r="P40" s="1221" t="s">
        <v>228</v>
      </c>
      <c r="Q40" s="1169"/>
      <c r="R40" s="1169"/>
      <c r="S40" s="1821">
        <v>4</v>
      </c>
      <c r="T40" s="1167"/>
      <c r="U40" s="1167"/>
      <c r="V40" s="1851"/>
      <c r="W40" s="1825" t="s">
        <v>234</v>
      </c>
      <c r="X40" s="1826"/>
      <c r="Y40" s="1826"/>
      <c r="Z40" s="1826"/>
      <c r="AA40" s="1826"/>
      <c r="AB40" s="1826"/>
      <c r="AC40" s="1826"/>
      <c r="AD40" s="1826"/>
      <c r="AE40" s="1826"/>
      <c r="AF40" s="1826"/>
      <c r="AG40" s="1826"/>
      <c r="AH40" s="1826"/>
      <c r="AI40" s="1826"/>
      <c r="AJ40" s="1827"/>
      <c r="AK40" s="1828"/>
      <c r="AL40" s="1829"/>
      <c r="AM40" s="1829"/>
      <c r="AN40" s="1830"/>
      <c r="AO40" s="1168"/>
    </row>
    <row r="41" spans="1:41" s="197" customFormat="1" ht="12.75" customHeight="1" x14ac:dyDescent="0.15">
      <c r="A41" s="3705"/>
      <c r="B41" s="3706"/>
      <c r="C41" s="3706"/>
      <c r="D41" s="3706"/>
      <c r="E41" s="3706"/>
      <c r="F41" s="3706"/>
      <c r="G41" s="3706"/>
      <c r="H41" s="3706"/>
      <c r="I41" s="3706"/>
      <c r="J41" s="3706"/>
      <c r="K41" s="3706"/>
      <c r="L41" s="3706"/>
      <c r="M41" s="3706"/>
      <c r="N41" s="3706"/>
      <c r="O41" s="3706"/>
      <c r="P41" s="1822" t="s">
        <v>229</v>
      </c>
      <c r="Q41" s="1823"/>
      <c r="R41" s="1823"/>
      <c r="S41" s="1824">
        <v>5</v>
      </c>
      <c r="T41" s="1167"/>
      <c r="U41" s="1167"/>
      <c r="V41" s="1851"/>
      <c r="W41" s="1825" t="s">
        <v>235</v>
      </c>
      <c r="X41" s="1826"/>
      <c r="Y41" s="1826"/>
      <c r="Z41" s="1826"/>
      <c r="AA41" s="1826"/>
      <c r="AB41" s="1826"/>
      <c r="AC41" s="1826"/>
      <c r="AD41" s="1826"/>
      <c r="AE41" s="1826"/>
      <c r="AF41" s="1826"/>
      <c r="AG41" s="1826"/>
      <c r="AH41" s="1826"/>
      <c r="AI41" s="1826"/>
      <c r="AJ41" s="1827"/>
      <c r="AK41" s="1828"/>
      <c r="AL41" s="1829"/>
      <c r="AM41" s="1829"/>
      <c r="AN41" s="1830"/>
      <c r="AO41" s="1168"/>
    </row>
    <row r="42" spans="1:41" s="197" customFormat="1" ht="13" x14ac:dyDescent="0.15">
      <c r="A42" s="1848"/>
      <c r="B42" s="3701" t="s">
        <v>230</v>
      </c>
      <c r="C42" s="3701"/>
      <c r="D42" s="3701"/>
      <c r="E42" s="3701"/>
      <c r="F42" s="3701"/>
      <c r="G42" s="3701"/>
      <c r="H42" s="3701"/>
      <c r="I42" s="3701"/>
      <c r="J42" s="3701"/>
      <c r="K42" s="3701"/>
      <c r="L42" s="3701"/>
      <c r="M42" s="3701"/>
      <c r="N42" s="3701"/>
      <c r="O42" s="3701"/>
      <c r="P42" s="3702"/>
      <c r="Q42" s="3702"/>
      <c r="R42" s="3702"/>
      <c r="S42" s="3702"/>
      <c r="T42" s="1168"/>
      <c r="U42" s="1168"/>
      <c r="V42" s="1853"/>
      <c r="W42" s="1831" t="s">
        <v>236</v>
      </c>
      <c r="X42" s="1832"/>
      <c r="Y42" s="1832"/>
      <c r="Z42" s="1832"/>
      <c r="AA42" s="1832"/>
      <c r="AB42" s="1832"/>
      <c r="AC42" s="1832"/>
      <c r="AD42" s="1832"/>
      <c r="AE42" s="1832"/>
      <c r="AF42" s="1832"/>
      <c r="AG42" s="1832"/>
      <c r="AH42" s="1832"/>
      <c r="AI42" s="1832"/>
      <c r="AJ42" s="1833"/>
      <c r="AK42" s="1834"/>
      <c r="AL42" s="1835"/>
      <c r="AM42" s="1835"/>
      <c r="AN42" s="1836"/>
      <c r="AO42" s="1168"/>
    </row>
    <row r="43" spans="1:41" s="197" customFormat="1" ht="13" x14ac:dyDescent="0.15">
      <c r="A43" s="1848"/>
      <c r="B43" s="3701" t="s">
        <v>232</v>
      </c>
      <c r="C43" s="3701"/>
      <c r="D43" s="3701"/>
      <c r="E43" s="3701"/>
      <c r="F43" s="3701"/>
      <c r="G43" s="3701"/>
      <c r="H43" s="3701"/>
      <c r="I43" s="3701"/>
      <c r="J43" s="3701"/>
      <c r="K43" s="3701"/>
      <c r="L43" s="3701"/>
      <c r="M43" s="3701"/>
      <c r="N43" s="3701"/>
      <c r="O43" s="3701"/>
      <c r="P43" s="3702"/>
      <c r="Q43" s="3702"/>
      <c r="R43" s="3702"/>
      <c r="S43" s="3702"/>
      <c r="T43" s="1168"/>
      <c r="U43" s="1168"/>
      <c r="V43" s="1848"/>
      <c r="W43" s="3701" t="s">
        <v>237</v>
      </c>
      <c r="X43" s="3701"/>
      <c r="Y43" s="3701"/>
      <c r="Z43" s="3701"/>
      <c r="AA43" s="3701"/>
      <c r="AB43" s="3701"/>
      <c r="AC43" s="3701"/>
      <c r="AD43" s="3701"/>
      <c r="AE43" s="3701"/>
      <c r="AF43" s="3701"/>
      <c r="AG43" s="3701"/>
      <c r="AH43" s="3701"/>
      <c r="AI43" s="3701"/>
      <c r="AJ43" s="3701"/>
      <c r="AK43" s="3702"/>
      <c r="AL43" s="3702"/>
      <c r="AM43" s="3702"/>
      <c r="AN43" s="3702"/>
      <c r="AO43" s="1168"/>
    </row>
    <row r="44" spans="1:41" s="197" customFormat="1" ht="13" x14ac:dyDescent="0.15">
      <c r="A44" s="1848"/>
      <c r="B44" s="3701" t="s">
        <v>233</v>
      </c>
      <c r="C44" s="3701"/>
      <c r="D44" s="3701"/>
      <c r="E44" s="3701"/>
      <c r="F44" s="3701"/>
      <c r="G44" s="3701"/>
      <c r="H44" s="3701"/>
      <c r="I44" s="3701"/>
      <c r="J44" s="3701"/>
      <c r="K44" s="3701"/>
      <c r="L44" s="3701"/>
      <c r="M44" s="3701"/>
      <c r="N44" s="3701"/>
      <c r="O44" s="3701"/>
      <c r="P44" s="3702"/>
      <c r="Q44" s="3702"/>
      <c r="R44" s="3702"/>
      <c r="S44" s="3702"/>
      <c r="T44" s="1168"/>
      <c r="U44" s="1168"/>
      <c r="V44" s="3708">
        <f>V34-0.01</f>
        <v>-5.0899999999999981</v>
      </c>
      <c r="W44" s="1168"/>
      <c r="X44" s="1168"/>
      <c r="Y44" s="1168"/>
      <c r="Z44" s="1168"/>
      <c r="AA44" s="1168"/>
      <c r="AB44" s="1168"/>
      <c r="AC44" s="1168"/>
      <c r="AD44" s="1168"/>
      <c r="AE44" s="1168"/>
      <c r="AF44" s="1168"/>
      <c r="AG44" s="1168"/>
      <c r="AH44" s="1168"/>
      <c r="AI44" s="1168"/>
      <c r="AJ44" s="1168"/>
      <c r="AK44" s="1168"/>
      <c r="AL44" s="1168"/>
      <c r="AM44" s="1168"/>
      <c r="AN44" s="1168"/>
      <c r="AO44" s="1168"/>
    </row>
    <row r="45" spans="1:41" s="197" customFormat="1" ht="13" x14ac:dyDescent="0.15">
      <c r="A45" s="1848"/>
      <c r="B45" s="3701" t="s">
        <v>235</v>
      </c>
      <c r="C45" s="3701"/>
      <c r="D45" s="3701"/>
      <c r="E45" s="3701"/>
      <c r="F45" s="3701"/>
      <c r="G45" s="3701"/>
      <c r="H45" s="3701"/>
      <c r="I45" s="3701"/>
      <c r="J45" s="3701"/>
      <c r="K45" s="3701"/>
      <c r="L45" s="3701"/>
      <c r="M45" s="3701"/>
      <c r="N45" s="3701"/>
      <c r="O45" s="3701"/>
      <c r="P45" s="3702"/>
      <c r="Q45" s="3702"/>
      <c r="R45" s="3702"/>
      <c r="S45" s="3702"/>
      <c r="T45" s="1168"/>
      <c r="U45" s="1168"/>
      <c r="V45" s="3708"/>
      <c r="W45" s="3709" t="s">
        <v>238</v>
      </c>
      <c r="X45" s="3709"/>
      <c r="Y45" s="3709"/>
      <c r="Z45" s="3709"/>
      <c r="AA45" s="3709"/>
      <c r="AB45" s="3709"/>
      <c r="AC45" s="3709"/>
      <c r="AD45" s="3709"/>
      <c r="AE45" s="3709"/>
      <c r="AF45" s="3709"/>
      <c r="AG45" s="3709"/>
      <c r="AH45" s="3709"/>
      <c r="AI45" s="3709"/>
      <c r="AJ45" s="3709"/>
      <c r="AK45" s="1837" t="s">
        <v>225</v>
      </c>
      <c r="AL45" s="1838"/>
      <c r="AM45" s="1838"/>
      <c r="AN45" s="1839">
        <v>1</v>
      </c>
      <c r="AO45" s="1168"/>
    </row>
    <row r="46" spans="1:41" s="197" customFormat="1" ht="13" x14ac:dyDescent="0.15">
      <c r="A46" s="1848"/>
      <c r="B46" s="3701" t="s">
        <v>236</v>
      </c>
      <c r="C46" s="3701"/>
      <c r="D46" s="3701"/>
      <c r="E46" s="3701"/>
      <c r="F46" s="3701"/>
      <c r="G46" s="3701"/>
      <c r="H46" s="3701"/>
      <c r="I46" s="3701"/>
      <c r="J46" s="3701"/>
      <c r="K46" s="3701"/>
      <c r="L46" s="3701"/>
      <c r="M46" s="3701"/>
      <c r="N46" s="3701"/>
      <c r="O46" s="3701"/>
      <c r="P46" s="3702"/>
      <c r="Q46" s="3702"/>
      <c r="R46" s="3702"/>
      <c r="S46" s="3702"/>
      <c r="T46" s="1168"/>
      <c r="U46" s="1168"/>
      <c r="V46" s="3708"/>
      <c r="W46" s="3709"/>
      <c r="X46" s="3709"/>
      <c r="Y46" s="3709"/>
      <c r="Z46" s="3709"/>
      <c r="AA46" s="3709"/>
      <c r="AB46" s="3709"/>
      <c r="AC46" s="3709"/>
      <c r="AD46" s="3709"/>
      <c r="AE46" s="3709"/>
      <c r="AF46" s="3709"/>
      <c r="AG46" s="3709"/>
      <c r="AH46" s="3709"/>
      <c r="AI46" s="3709"/>
      <c r="AJ46" s="3709"/>
      <c r="AK46" s="1369" t="s">
        <v>226</v>
      </c>
      <c r="AL46" s="1805"/>
      <c r="AM46" s="1805"/>
      <c r="AN46" s="1840">
        <v>2</v>
      </c>
      <c r="AO46" s="1168"/>
    </row>
    <row r="47" spans="1:41" s="197" customFormat="1" ht="13" x14ac:dyDescent="0.15">
      <c r="A47" s="1853"/>
      <c r="B47" s="3701" t="s">
        <v>237</v>
      </c>
      <c r="C47" s="3701"/>
      <c r="D47" s="3701"/>
      <c r="E47" s="3701"/>
      <c r="F47" s="3701"/>
      <c r="G47" s="3701"/>
      <c r="H47" s="3701"/>
      <c r="I47" s="3701"/>
      <c r="J47" s="3701"/>
      <c r="K47" s="3701"/>
      <c r="L47" s="3701"/>
      <c r="M47" s="3701"/>
      <c r="N47" s="3701"/>
      <c r="O47" s="3701"/>
      <c r="P47" s="3702"/>
      <c r="Q47" s="3702"/>
      <c r="R47" s="3702"/>
      <c r="S47" s="3702"/>
      <c r="T47" s="1168"/>
      <c r="U47" s="1168"/>
      <c r="V47" s="3708"/>
      <c r="W47" s="3709"/>
      <c r="X47" s="3709"/>
      <c r="Y47" s="3709"/>
      <c r="Z47" s="3709"/>
      <c r="AA47" s="3709"/>
      <c r="AB47" s="3709"/>
      <c r="AC47" s="3709"/>
      <c r="AD47" s="3709"/>
      <c r="AE47" s="3709"/>
      <c r="AF47" s="3709"/>
      <c r="AG47" s="3709"/>
      <c r="AH47" s="3709"/>
      <c r="AI47" s="3709"/>
      <c r="AJ47" s="3709"/>
      <c r="AK47" s="1369" t="s">
        <v>227</v>
      </c>
      <c r="AL47" s="1805"/>
      <c r="AM47" s="1805"/>
      <c r="AN47" s="1840">
        <v>3</v>
      </c>
      <c r="AO47" s="1168"/>
    </row>
    <row r="48" spans="1:41" ht="12.75" customHeight="1" x14ac:dyDescent="0.15">
      <c r="A48" s="1853"/>
      <c r="B48" s="1841"/>
      <c r="C48" s="1841"/>
      <c r="D48" s="1841"/>
      <c r="E48" s="1841"/>
      <c r="F48" s="1841"/>
      <c r="G48" s="1841"/>
      <c r="H48" s="1841"/>
      <c r="I48" s="1841"/>
      <c r="J48" s="1841"/>
      <c r="K48" s="1841"/>
      <c r="L48" s="1841"/>
      <c r="M48" s="1841"/>
      <c r="N48" s="1841"/>
      <c r="O48" s="1841"/>
      <c r="P48" s="1806"/>
      <c r="Q48" s="1806"/>
      <c r="R48" s="1806"/>
      <c r="S48" s="1806"/>
      <c r="T48" s="1168"/>
      <c r="U48" s="1168"/>
      <c r="V48" s="3708"/>
      <c r="W48" s="3709"/>
      <c r="X48" s="3709"/>
      <c r="Y48" s="3709"/>
      <c r="Z48" s="3709"/>
      <c r="AA48" s="3709"/>
      <c r="AB48" s="3709"/>
      <c r="AC48" s="3709"/>
      <c r="AD48" s="3709"/>
      <c r="AE48" s="3709"/>
      <c r="AF48" s="3709"/>
      <c r="AG48" s="3709"/>
      <c r="AH48" s="3709"/>
      <c r="AI48" s="3709"/>
      <c r="AJ48" s="3709"/>
      <c r="AK48" s="1369" t="s">
        <v>228</v>
      </c>
      <c r="AL48" s="1805"/>
      <c r="AM48" s="1805"/>
      <c r="AN48" s="1840">
        <v>4</v>
      </c>
      <c r="AO48" s="1168"/>
    </row>
    <row r="49" spans="1:41" ht="13" x14ac:dyDescent="0.15">
      <c r="A49" s="3708">
        <f>A37-0.01</f>
        <v>-5.0299999999999994</v>
      </c>
      <c r="B49" s="3709" t="s">
        <v>238</v>
      </c>
      <c r="C49" s="3709"/>
      <c r="D49" s="3709"/>
      <c r="E49" s="3709"/>
      <c r="F49" s="3709"/>
      <c r="G49" s="3709"/>
      <c r="H49" s="3709"/>
      <c r="I49" s="3709"/>
      <c r="J49" s="3709"/>
      <c r="K49" s="3709"/>
      <c r="L49" s="3709"/>
      <c r="M49" s="3709"/>
      <c r="N49" s="3709"/>
      <c r="O49" s="3709"/>
      <c r="P49" s="1837" t="s">
        <v>225</v>
      </c>
      <c r="Q49" s="1838"/>
      <c r="R49" s="1838"/>
      <c r="S49" s="1839">
        <v>1</v>
      </c>
      <c r="T49" s="1168"/>
      <c r="U49" s="1168"/>
      <c r="V49" s="1848"/>
      <c r="W49" s="3709"/>
      <c r="X49" s="3709"/>
      <c r="Y49" s="3709"/>
      <c r="Z49" s="3709"/>
      <c r="AA49" s="3709"/>
      <c r="AB49" s="3709"/>
      <c r="AC49" s="3709"/>
      <c r="AD49" s="3709"/>
      <c r="AE49" s="3709"/>
      <c r="AF49" s="3709"/>
      <c r="AG49" s="3709"/>
      <c r="AH49" s="3709"/>
      <c r="AI49" s="3709"/>
      <c r="AJ49" s="3709"/>
      <c r="AK49" s="1842" t="s">
        <v>229</v>
      </c>
      <c r="AL49" s="1843"/>
      <c r="AM49" s="1843"/>
      <c r="AN49" s="1844">
        <v>5</v>
      </c>
      <c r="AO49" s="1168"/>
    </row>
    <row r="50" spans="1:41" ht="13" x14ac:dyDescent="0.15">
      <c r="A50" s="3708"/>
      <c r="B50" s="3709"/>
      <c r="C50" s="3709"/>
      <c r="D50" s="3709"/>
      <c r="E50" s="3709"/>
      <c r="F50" s="3709"/>
      <c r="G50" s="3709"/>
      <c r="H50" s="3709"/>
      <c r="I50" s="3709"/>
      <c r="J50" s="3709"/>
      <c r="K50" s="3709"/>
      <c r="L50" s="3709"/>
      <c r="M50" s="3709"/>
      <c r="N50" s="3709"/>
      <c r="O50" s="3709"/>
      <c r="P50" s="1369" t="s">
        <v>226</v>
      </c>
      <c r="Q50" s="1805"/>
      <c r="R50" s="1805"/>
      <c r="S50" s="1840">
        <v>2</v>
      </c>
      <c r="T50" s="1168"/>
      <c r="U50" s="1168"/>
      <c r="V50" s="1848"/>
      <c r="W50" s="3701" t="s">
        <v>239</v>
      </c>
      <c r="X50" s="3701"/>
      <c r="Y50" s="3701"/>
      <c r="Z50" s="3701"/>
      <c r="AA50" s="3701"/>
      <c r="AB50" s="3701"/>
      <c r="AC50" s="3701"/>
      <c r="AD50" s="3701"/>
      <c r="AE50" s="3701"/>
      <c r="AF50" s="3701"/>
      <c r="AG50" s="3701"/>
      <c r="AH50" s="3701"/>
      <c r="AI50" s="3701"/>
      <c r="AJ50" s="3701"/>
      <c r="AK50" s="3702"/>
      <c r="AL50" s="3702"/>
      <c r="AM50" s="3702"/>
      <c r="AN50" s="3702"/>
      <c r="AO50" s="1168"/>
    </row>
    <row r="51" spans="1:41" ht="13" x14ac:dyDescent="0.15">
      <c r="A51" s="3708"/>
      <c r="B51" s="3709"/>
      <c r="C51" s="3709"/>
      <c r="D51" s="3709"/>
      <c r="E51" s="3709"/>
      <c r="F51" s="3709"/>
      <c r="G51" s="3709"/>
      <c r="H51" s="3709"/>
      <c r="I51" s="3709"/>
      <c r="J51" s="3709"/>
      <c r="K51" s="3709"/>
      <c r="L51" s="3709"/>
      <c r="M51" s="3709"/>
      <c r="N51" s="3709"/>
      <c r="O51" s="3709"/>
      <c r="P51" s="1369" t="s">
        <v>227</v>
      </c>
      <c r="Q51" s="1805"/>
      <c r="R51" s="1805"/>
      <c r="S51" s="1840">
        <v>3</v>
      </c>
      <c r="T51" s="1168"/>
      <c r="U51" s="1168"/>
      <c r="V51" s="1848"/>
      <c r="W51" s="3701" t="s">
        <v>241</v>
      </c>
      <c r="X51" s="3701"/>
      <c r="Y51" s="3701"/>
      <c r="Z51" s="3701"/>
      <c r="AA51" s="3701"/>
      <c r="AB51" s="3701"/>
      <c r="AC51" s="3701"/>
      <c r="AD51" s="3701"/>
      <c r="AE51" s="3701"/>
      <c r="AF51" s="3701"/>
      <c r="AG51" s="3701"/>
      <c r="AH51" s="3701"/>
      <c r="AI51" s="3701"/>
      <c r="AJ51" s="3701"/>
      <c r="AK51" s="3702"/>
      <c r="AL51" s="3702"/>
      <c r="AM51" s="3702"/>
      <c r="AN51" s="3702"/>
      <c r="AO51" s="1168"/>
    </row>
    <row r="52" spans="1:41" ht="13" x14ac:dyDescent="0.15">
      <c r="A52" s="3708"/>
      <c r="B52" s="3709"/>
      <c r="C52" s="3709"/>
      <c r="D52" s="3709"/>
      <c r="E52" s="3709"/>
      <c r="F52" s="3709"/>
      <c r="G52" s="3709"/>
      <c r="H52" s="3709"/>
      <c r="I52" s="3709"/>
      <c r="J52" s="3709"/>
      <c r="K52" s="3709"/>
      <c r="L52" s="3709"/>
      <c r="M52" s="3709"/>
      <c r="N52" s="3709"/>
      <c r="O52" s="3709"/>
      <c r="P52" s="1369" t="s">
        <v>228</v>
      </c>
      <c r="Q52" s="1805"/>
      <c r="R52" s="1805"/>
      <c r="S52" s="1840">
        <v>4</v>
      </c>
      <c r="T52" s="1168"/>
      <c r="U52" s="1168"/>
      <c r="V52" s="1848"/>
      <c r="W52" s="3701" t="s">
        <v>242</v>
      </c>
      <c r="X52" s="3701"/>
      <c r="Y52" s="3701"/>
      <c r="Z52" s="3701"/>
      <c r="AA52" s="3701"/>
      <c r="AB52" s="3701"/>
      <c r="AC52" s="3701"/>
      <c r="AD52" s="3701"/>
      <c r="AE52" s="3701"/>
      <c r="AF52" s="3701"/>
      <c r="AG52" s="3701"/>
      <c r="AH52" s="3701"/>
      <c r="AI52" s="3701"/>
      <c r="AJ52" s="3701"/>
      <c r="AK52" s="3702"/>
      <c r="AL52" s="3702"/>
      <c r="AM52" s="3702"/>
      <c r="AN52" s="3702"/>
      <c r="AO52" s="1168"/>
    </row>
    <row r="53" spans="1:41" s="197" customFormat="1" ht="13" x14ac:dyDescent="0.15">
      <c r="A53" s="3708"/>
      <c r="B53" s="3709"/>
      <c r="C53" s="3709"/>
      <c r="D53" s="3709"/>
      <c r="E53" s="3709"/>
      <c r="F53" s="3709"/>
      <c r="G53" s="3709"/>
      <c r="H53" s="3709"/>
      <c r="I53" s="3709"/>
      <c r="J53" s="3709"/>
      <c r="K53" s="3709"/>
      <c r="L53" s="3709"/>
      <c r="M53" s="3709"/>
      <c r="N53" s="3709"/>
      <c r="O53" s="3709"/>
      <c r="P53" s="1842" t="s">
        <v>229</v>
      </c>
      <c r="Q53" s="1843"/>
      <c r="R53" s="1843"/>
      <c r="S53" s="1844">
        <v>5</v>
      </c>
      <c r="T53" s="1168"/>
      <c r="U53" s="1168"/>
      <c r="V53" s="1848"/>
      <c r="W53" s="3701" t="s">
        <v>243</v>
      </c>
      <c r="X53" s="3701"/>
      <c r="Y53" s="3701"/>
      <c r="Z53" s="3701"/>
      <c r="AA53" s="3701"/>
      <c r="AB53" s="3701"/>
      <c r="AC53" s="3701"/>
      <c r="AD53" s="3701"/>
      <c r="AE53" s="3701"/>
      <c r="AF53" s="3701"/>
      <c r="AG53" s="3701"/>
      <c r="AH53" s="3701"/>
      <c r="AI53" s="3701"/>
      <c r="AJ53" s="3701"/>
      <c r="AK53" s="3702"/>
      <c r="AL53" s="3702"/>
      <c r="AM53" s="3702"/>
      <c r="AN53" s="3702"/>
      <c r="AO53" s="1168"/>
    </row>
    <row r="54" spans="1:41" s="197" customFormat="1" ht="13" x14ac:dyDescent="0.15">
      <c r="A54" s="1848"/>
      <c r="B54" s="3701" t="s">
        <v>239</v>
      </c>
      <c r="C54" s="3701"/>
      <c r="D54" s="3701"/>
      <c r="E54" s="3701"/>
      <c r="F54" s="3701"/>
      <c r="G54" s="3701"/>
      <c r="H54" s="3701"/>
      <c r="I54" s="3701"/>
      <c r="J54" s="3701"/>
      <c r="K54" s="3701"/>
      <c r="L54" s="3701"/>
      <c r="M54" s="3701"/>
      <c r="N54" s="3701"/>
      <c r="O54" s="3701"/>
      <c r="P54" s="3702"/>
      <c r="Q54" s="3702"/>
      <c r="R54" s="3702"/>
      <c r="S54" s="3702"/>
      <c r="T54" s="1168"/>
      <c r="U54" s="1168"/>
      <c r="V54" s="1853"/>
      <c r="W54" s="3701" t="s">
        <v>244</v>
      </c>
      <c r="X54" s="3701"/>
      <c r="Y54" s="3701"/>
      <c r="Z54" s="3701"/>
      <c r="AA54" s="3701"/>
      <c r="AB54" s="3701"/>
      <c r="AC54" s="3701"/>
      <c r="AD54" s="3701"/>
      <c r="AE54" s="3701"/>
      <c r="AF54" s="3701"/>
      <c r="AG54" s="3701"/>
      <c r="AH54" s="3701"/>
      <c r="AI54" s="3701"/>
      <c r="AJ54" s="3701"/>
      <c r="AK54" s="3702"/>
      <c r="AL54" s="3702"/>
      <c r="AM54" s="3702"/>
      <c r="AN54" s="3702"/>
      <c r="AO54" s="1168"/>
    </row>
    <row r="55" spans="1:41" s="197" customFormat="1" ht="13" x14ac:dyDescent="0.15">
      <c r="A55" s="1848"/>
      <c r="B55" s="3701" t="s">
        <v>240</v>
      </c>
      <c r="C55" s="3701"/>
      <c r="D55" s="3701"/>
      <c r="E55" s="3701"/>
      <c r="F55" s="3701"/>
      <c r="G55" s="3701"/>
      <c r="H55" s="3701"/>
      <c r="I55" s="3701"/>
      <c r="J55" s="3701"/>
      <c r="K55" s="3701"/>
      <c r="L55" s="3701"/>
      <c r="M55" s="3701"/>
      <c r="N55" s="3701"/>
      <c r="O55" s="3701"/>
      <c r="P55" s="3702"/>
      <c r="Q55" s="3702"/>
      <c r="R55" s="3702"/>
      <c r="S55" s="3702"/>
      <c r="T55" s="1168"/>
      <c r="U55" s="1168"/>
      <c r="V55" s="1855"/>
      <c r="W55" s="3701" t="s">
        <v>245</v>
      </c>
      <c r="X55" s="3701"/>
      <c r="Y55" s="3701"/>
      <c r="Z55" s="3701"/>
      <c r="AA55" s="3701"/>
      <c r="AB55" s="3701"/>
      <c r="AC55" s="3701"/>
      <c r="AD55" s="3701"/>
      <c r="AE55" s="3701"/>
      <c r="AF55" s="3701"/>
      <c r="AG55" s="3701"/>
      <c r="AH55" s="3701"/>
      <c r="AI55" s="3701"/>
      <c r="AJ55" s="3701"/>
      <c r="AK55" s="3702"/>
      <c r="AL55" s="3702"/>
      <c r="AM55" s="3702"/>
      <c r="AN55" s="3702"/>
      <c r="AO55" s="1168"/>
    </row>
    <row r="56" spans="1:41" s="197" customFormat="1" ht="13" x14ac:dyDescent="0.15">
      <c r="A56" s="1848"/>
      <c r="B56" s="3701" t="s">
        <v>242</v>
      </c>
      <c r="C56" s="3701"/>
      <c r="D56" s="3701"/>
      <c r="E56" s="3701"/>
      <c r="F56" s="3701"/>
      <c r="G56" s="3701"/>
      <c r="H56" s="3701"/>
      <c r="I56" s="3701"/>
      <c r="J56" s="3701"/>
      <c r="K56" s="3701"/>
      <c r="L56" s="3701"/>
      <c r="M56" s="3701"/>
      <c r="N56" s="3701"/>
      <c r="O56" s="3701"/>
      <c r="P56" s="3702"/>
      <c r="Q56" s="3702"/>
      <c r="R56" s="3702"/>
      <c r="S56" s="3702"/>
      <c r="T56" s="1168"/>
      <c r="U56" s="1168"/>
      <c r="V56" s="3708">
        <f>V44-0.01</f>
        <v>-5.0999999999999979</v>
      </c>
      <c r="W56" s="1805"/>
      <c r="X56" s="1805"/>
      <c r="Y56" s="1168"/>
      <c r="Z56" s="1168"/>
      <c r="AA56" s="1168"/>
      <c r="AB56" s="1805"/>
      <c r="AC56" s="1805"/>
      <c r="AD56" s="1805"/>
      <c r="AE56" s="1805"/>
      <c r="AF56" s="1805"/>
      <c r="AG56" s="1805"/>
      <c r="AH56" s="1168"/>
      <c r="AI56" s="1168"/>
      <c r="AJ56" s="1168"/>
      <c r="AK56" s="1440"/>
      <c r="AL56" s="1168"/>
      <c r="AM56" s="1168"/>
      <c r="AN56" s="1168"/>
      <c r="AO56" s="1168"/>
    </row>
    <row r="57" spans="1:41" s="197" customFormat="1" ht="13" x14ac:dyDescent="0.15">
      <c r="A57" s="1848"/>
      <c r="B57" s="3701" t="s">
        <v>243</v>
      </c>
      <c r="C57" s="3701"/>
      <c r="D57" s="3701"/>
      <c r="E57" s="3701"/>
      <c r="F57" s="3701"/>
      <c r="G57" s="3701"/>
      <c r="H57" s="3701"/>
      <c r="I57" s="3701"/>
      <c r="J57" s="3701"/>
      <c r="K57" s="3701"/>
      <c r="L57" s="3701"/>
      <c r="M57" s="3701"/>
      <c r="N57" s="3701"/>
      <c r="O57" s="3701"/>
      <c r="P57" s="3702"/>
      <c r="Q57" s="3702"/>
      <c r="R57" s="3702"/>
      <c r="S57" s="3702"/>
      <c r="T57" s="1168"/>
      <c r="U57" s="1168"/>
      <c r="V57" s="3708"/>
      <c r="W57" s="3709" t="s">
        <v>224</v>
      </c>
      <c r="X57" s="3709"/>
      <c r="Y57" s="3709"/>
      <c r="Z57" s="3709"/>
      <c r="AA57" s="3709"/>
      <c r="AB57" s="3709"/>
      <c r="AC57" s="3709"/>
      <c r="AD57" s="3709"/>
      <c r="AE57" s="3709"/>
      <c r="AF57" s="3709"/>
      <c r="AG57" s="3709"/>
      <c r="AH57" s="3709"/>
      <c r="AI57" s="3709"/>
      <c r="AJ57" s="3709"/>
      <c r="AK57" s="1837" t="s">
        <v>246</v>
      </c>
      <c r="AL57" s="1838"/>
      <c r="AM57" s="1838"/>
      <c r="AN57" s="1839">
        <v>1</v>
      </c>
      <c r="AO57" s="1168"/>
    </row>
    <row r="58" spans="1:41" s="197" customFormat="1" ht="13" x14ac:dyDescent="0.15">
      <c r="A58" s="1848"/>
      <c r="B58" s="3701" t="s">
        <v>244</v>
      </c>
      <c r="C58" s="3701"/>
      <c r="D58" s="3701"/>
      <c r="E58" s="3701"/>
      <c r="F58" s="3701"/>
      <c r="G58" s="3701"/>
      <c r="H58" s="3701"/>
      <c r="I58" s="3701"/>
      <c r="J58" s="3701"/>
      <c r="K58" s="3701"/>
      <c r="L58" s="3701"/>
      <c r="M58" s="3701"/>
      <c r="N58" s="3701"/>
      <c r="O58" s="3701"/>
      <c r="P58" s="3702"/>
      <c r="Q58" s="3702"/>
      <c r="R58" s="3702"/>
      <c r="S58" s="3702"/>
      <c r="T58" s="1168"/>
      <c r="U58" s="1168"/>
      <c r="V58" s="3708"/>
      <c r="W58" s="3709"/>
      <c r="X58" s="3709"/>
      <c r="Y58" s="3709"/>
      <c r="Z58" s="3709"/>
      <c r="AA58" s="3709"/>
      <c r="AB58" s="3709"/>
      <c r="AC58" s="3709"/>
      <c r="AD58" s="3709"/>
      <c r="AE58" s="3709"/>
      <c r="AF58" s="3709"/>
      <c r="AG58" s="3709"/>
      <c r="AH58" s="3709"/>
      <c r="AI58" s="3709"/>
      <c r="AJ58" s="3709"/>
      <c r="AK58" s="1369" t="s">
        <v>247</v>
      </c>
      <c r="AL58" s="1805"/>
      <c r="AM58" s="1805"/>
      <c r="AN58" s="1840">
        <v>2</v>
      </c>
      <c r="AO58" s="1168"/>
    </row>
    <row r="59" spans="1:41" ht="13" x14ac:dyDescent="0.15">
      <c r="A59" s="1853"/>
      <c r="B59" s="3701" t="s">
        <v>245</v>
      </c>
      <c r="C59" s="3701"/>
      <c r="D59" s="3701"/>
      <c r="E59" s="3701"/>
      <c r="F59" s="3701"/>
      <c r="G59" s="3701"/>
      <c r="H59" s="3701"/>
      <c r="I59" s="3701"/>
      <c r="J59" s="3701"/>
      <c r="K59" s="3701"/>
      <c r="L59" s="3701"/>
      <c r="M59" s="3701"/>
      <c r="N59" s="3701"/>
      <c r="O59" s="3701"/>
      <c r="P59" s="3702"/>
      <c r="Q59" s="3702"/>
      <c r="R59" s="3702"/>
      <c r="S59" s="3702"/>
      <c r="T59" s="1168"/>
      <c r="U59" s="1168"/>
      <c r="V59" s="3708"/>
      <c r="W59" s="3709"/>
      <c r="X59" s="3709"/>
      <c r="Y59" s="3709"/>
      <c r="Z59" s="3709"/>
      <c r="AA59" s="3709"/>
      <c r="AB59" s="3709"/>
      <c r="AC59" s="3709"/>
      <c r="AD59" s="3709"/>
      <c r="AE59" s="3709"/>
      <c r="AF59" s="3709"/>
      <c r="AG59" s="3709"/>
      <c r="AH59" s="3709"/>
      <c r="AI59" s="3709"/>
      <c r="AJ59" s="3709"/>
      <c r="AK59" s="1369" t="s">
        <v>248</v>
      </c>
      <c r="AL59" s="1805"/>
      <c r="AM59" s="1805"/>
      <c r="AN59" s="1840">
        <v>3</v>
      </c>
      <c r="AO59" s="1168"/>
    </row>
    <row r="60" spans="1:41" ht="12.75" customHeight="1" x14ac:dyDescent="0.15">
      <c r="A60" s="1853"/>
      <c r="B60" s="1168"/>
      <c r="C60" s="1168"/>
      <c r="D60" s="1440"/>
      <c r="E60" s="1168"/>
      <c r="F60" s="1168"/>
      <c r="G60" s="1805"/>
      <c r="H60" s="1805"/>
      <c r="I60" s="1805"/>
      <c r="J60" s="1805"/>
      <c r="K60" s="1805"/>
      <c r="L60" s="1805"/>
      <c r="M60" s="1168"/>
      <c r="N60" s="1168"/>
      <c r="O60" s="1168"/>
      <c r="P60" s="1168"/>
      <c r="Q60" s="1168"/>
      <c r="R60" s="1168"/>
      <c r="S60" s="1168"/>
      <c r="T60" s="1168"/>
      <c r="U60" s="1168"/>
      <c r="V60" s="3708"/>
      <c r="W60" s="3709"/>
      <c r="X60" s="3709"/>
      <c r="Y60" s="3709"/>
      <c r="Z60" s="3709"/>
      <c r="AA60" s="3709"/>
      <c r="AB60" s="3709"/>
      <c r="AC60" s="3709"/>
      <c r="AD60" s="3709"/>
      <c r="AE60" s="3709"/>
      <c r="AF60" s="3709"/>
      <c r="AG60" s="3709"/>
      <c r="AH60" s="3709"/>
      <c r="AI60" s="3709"/>
      <c r="AJ60" s="3709"/>
      <c r="AK60" s="1369" t="s">
        <v>249</v>
      </c>
      <c r="AL60" s="1805"/>
      <c r="AM60" s="1805"/>
      <c r="AN60" s="1840">
        <v>4</v>
      </c>
      <c r="AO60" s="1168"/>
    </row>
    <row r="61" spans="1:41" ht="13" x14ac:dyDescent="0.15">
      <c r="A61" s="3708">
        <f>A49-0.01</f>
        <v>-5.0399999999999991</v>
      </c>
      <c r="B61" s="3709" t="s">
        <v>224</v>
      </c>
      <c r="C61" s="3709"/>
      <c r="D61" s="3709"/>
      <c r="E61" s="3709"/>
      <c r="F61" s="3709"/>
      <c r="G61" s="3709"/>
      <c r="H61" s="3709"/>
      <c r="I61" s="3709"/>
      <c r="J61" s="3709"/>
      <c r="K61" s="3709"/>
      <c r="L61" s="3709"/>
      <c r="M61" s="3709"/>
      <c r="N61" s="3709"/>
      <c r="O61" s="3709"/>
      <c r="P61" s="1837" t="s">
        <v>246</v>
      </c>
      <c r="Q61" s="1838"/>
      <c r="R61" s="1838"/>
      <c r="S61" s="1839">
        <v>1</v>
      </c>
      <c r="T61" s="1168"/>
      <c r="U61" s="1168"/>
      <c r="V61" s="1848"/>
      <c r="W61" s="3709"/>
      <c r="X61" s="3709"/>
      <c r="Y61" s="3709"/>
      <c r="Z61" s="3709"/>
      <c r="AA61" s="3709"/>
      <c r="AB61" s="3709"/>
      <c r="AC61" s="3709"/>
      <c r="AD61" s="3709"/>
      <c r="AE61" s="3709"/>
      <c r="AF61" s="3709"/>
      <c r="AG61" s="3709"/>
      <c r="AH61" s="3709"/>
      <c r="AI61" s="3709"/>
      <c r="AJ61" s="3709"/>
      <c r="AK61" s="1842" t="s">
        <v>250</v>
      </c>
      <c r="AL61" s="1843"/>
      <c r="AM61" s="1843"/>
      <c r="AN61" s="1844">
        <v>5</v>
      </c>
      <c r="AO61" s="1168"/>
    </row>
    <row r="62" spans="1:41" ht="13" x14ac:dyDescent="0.15">
      <c r="A62" s="3708"/>
      <c r="B62" s="3709"/>
      <c r="C62" s="3709"/>
      <c r="D62" s="3709"/>
      <c r="E62" s="3709"/>
      <c r="F62" s="3709"/>
      <c r="G62" s="3709"/>
      <c r="H62" s="3709"/>
      <c r="I62" s="3709"/>
      <c r="J62" s="3709"/>
      <c r="K62" s="3709"/>
      <c r="L62" s="3709"/>
      <c r="M62" s="3709"/>
      <c r="N62" s="3709"/>
      <c r="O62" s="3709"/>
      <c r="P62" s="1369" t="s">
        <v>247</v>
      </c>
      <c r="Q62" s="1805"/>
      <c r="R62" s="1805"/>
      <c r="S62" s="1840">
        <v>2</v>
      </c>
      <c r="T62" s="1168"/>
      <c r="U62" s="1168"/>
      <c r="V62" s="1848"/>
      <c r="W62" s="3701" t="s">
        <v>251</v>
      </c>
      <c r="X62" s="3701"/>
      <c r="Y62" s="3701"/>
      <c r="Z62" s="3701"/>
      <c r="AA62" s="3701"/>
      <c r="AB62" s="3701"/>
      <c r="AC62" s="3701"/>
      <c r="AD62" s="3701"/>
      <c r="AE62" s="3701"/>
      <c r="AF62" s="3701"/>
      <c r="AG62" s="3701"/>
      <c r="AH62" s="3701"/>
      <c r="AI62" s="3701"/>
      <c r="AJ62" s="3701"/>
      <c r="AK62" s="3702"/>
      <c r="AL62" s="3702"/>
      <c r="AM62" s="3702"/>
      <c r="AN62" s="3702"/>
      <c r="AO62" s="1168"/>
    </row>
    <row r="63" spans="1:41" ht="13" x14ac:dyDescent="0.15">
      <c r="A63" s="3708"/>
      <c r="B63" s="3709"/>
      <c r="C63" s="3709"/>
      <c r="D63" s="3709"/>
      <c r="E63" s="3709"/>
      <c r="F63" s="3709"/>
      <c r="G63" s="3709"/>
      <c r="H63" s="3709"/>
      <c r="I63" s="3709"/>
      <c r="J63" s="3709"/>
      <c r="K63" s="3709"/>
      <c r="L63" s="3709"/>
      <c r="M63" s="3709"/>
      <c r="N63" s="3709"/>
      <c r="O63" s="3709"/>
      <c r="P63" s="1369" t="s">
        <v>248</v>
      </c>
      <c r="Q63" s="1805"/>
      <c r="R63" s="1805"/>
      <c r="S63" s="1840">
        <v>3</v>
      </c>
      <c r="T63" s="1168"/>
      <c r="U63" s="1168"/>
      <c r="V63" s="1848"/>
      <c r="W63" s="3701" t="s">
        <v>252</v>
      </c>
      <c r="X63" s="3701"/>
      <c r="Y63" s="3701"/>
      <c r="Z63" s="3701"/>
      <c r="AA63" s="3701"/>
      <c r="AB63" s="3701"/>
      <c r="AC63" s="3701"/>
      <c r="AD63" s="3701"/>
      <c r="AE63" s="3701"/>
      <c r="AF63" s="3701"/>
      <c r="AG63" s="3701"/>
      <c r="AH63" s="3701"/>
      <c r="AI63" s="3701"/>
      <c r="AJ63" s="3701"/>
      <c r="AK63" s="3702"/>
      <c r="AL63" s="3702"/>
      <c r="AM63" s="3702"/>
      <c r="AN63" s="3702"/>
      <c r="AO63" s="1168"/>
    </row>
    <row r="64" spans="1:41" ht="13" x14ac:dyDescent="0.15">
      <c r="A64" s="3708"/>
      <c r="B64" s="3709"/>
      <c r="C64" s="3709"/>
      <c r="D64" s="3709"/>
      <c r="E64" s="3709"/>
      <c r="F64" s="3709"/>
      <c r="G64" s="3709"/>
      <c r="H64" s="3709"/>
      <c r="I64" s="3709"/>
      <c r="J64" s="3709"/>
      <c r="K64" s="3709"/>
      <c r="L64" s="3709"/>
      <c r="M64" s="3709"/>
      <c r="N64" s="3709"/>
      <c r="O64" s="3709"/>
      <c r="P64" s="1369" t="s">
        <v>249</v>
      </c>
      <c r="Q64" s="1805"/>
      <c r="R64" s="1805"/>
      <c r="S64" s="1840">
        <v>4</v>
      </c>
      <c r="T64" s="1168"/>
      <c r="U64" s="1168"/>
      <c r="V64" s="1848"/>
      <c r="W64" s="3701" t="s">
        <v>253</v>
      </c>
      <c r="X64" s="3701"/>
      <c r="Y64" s="3701"/>
      <c r="Z64" s="3701"/>
      <c r="AA64" s="3701"/>
      <c r="AB64" s="3701"/>
      <c r="AC64" s="3701"/>
      <c r="AD64" s="3701"/>
      <c r="AE64" s="3701"/>
      <c r="AF64" s="3701"/>
      <c r="AG64" s="3701"/>
      <c r="AH64" s="3701"/>
      <c r="AI64" s="3701"/>
      <c r="AJ64" s="3701"/>
      <c r="AK64" s="3702"/>
      <c r="AL64" s="3702"/>
      <c r="AM64" s="3702"/>
      <c r="AN64" s="3702"/>
      <c r="AO64" s="1168"/>
    </row>
    <row r="65" spans="1:41" ht="13" x14ac:dyDescent="0.15">
      <c r="A65" s="3708"/>
      <c r="B65" s="3709"/>
      <c r="C65" s="3709"/>
      <c r="D65" s="3709"/>
      <c r="E65" s="3709"/>
      <c r="F65" s="3709"/>
      <c r="G65" s="3709"/>
      <c r="H65" s="3709"/>
      <c r="I65" s="3709"/>
      <c r="J65" s="3709"/>
      <c r="K65" s="3709"/>
      <c r="L65" s="3709"/>
      <c r="M65" s="3709"/>
      <c r="N65" s="3709"/>
      <c r="O65" s="3709"/>
      <c r="P65" s="1842" t="s">
        <v>250</v>
      </c>
      <c r="Q65" s="1843"/>
      <c r="R65" s="1843"/>
      <c r="S65" s="1844">
        <v>5</v>
      </c>
      <c r="T65" s="1168"/>
      <c r="U65" s="1168"/>
      <c r="V65" s="1848"/>
      <c r="W65" s="1841"/>
      <c r="X65" s="1841"/>
      <c r="Y65" s="1841"/>
      <c r="Z65" s="1841"/>
      <c r="AA65" s="1841"/>
      <c r="AB65" s="1841"/>
      <c r="AC65" s="1841"/>
      <c r="AD65" s="1841"/>
      <c r="AE65" s="1841"/>
      <c r="AF65" s="1841"/>
      <c r="AG65" s="1841"/>
      <c r="AH65" s="1841"/>
      <c r="AI65" s="1841"/>
      <c r="AJ65" s="1841"/>
      <c r="AK65" s="1806"/>
      <c r="AL65" s="1806"/>
      <c r="AM65" s="1806"/>
      <c r="AN65" s="1806"/>
      <c r="AO65" s="1168"/>
    </row>
    <row r="66" spans="1:41" ht="13" x14ac:dyDescent="0.15">
      <c r="A66" s="1848"/>
      <c r="B66" s="3701" t="s">
        <v>251</v>
      </c>
      <c r="C66" s="3701"/>
      <c r="D66" s="3701"/>
      <c r="E66" s="3701"/>
      <c r="F66" s="3701"/>
      <c r="G66" s="3701"/>
      <c r="H66" s="3701"/>
      <c r="I66" s="3701"/>
      <c r="J66" s="3701"/>
      <c r="K66" s="3701"/>
      <c r="L66" s="3701"/>
      <c r="M66" s="3701"/>
      <c r="N66" s="3701"/>
      <c r="O66" s="3701"/>
      <c r="P66" s="3702"/>
      <c r="Q66" s="3702"/>
      <c r="R66" s="3702"/>
      <c r="S66" s="3702"/>
      <c r="T66" s="1168"/>
      <c r="U66" s="1168"/>
      <c r="V66" s="1848"/>
      <c r="W66" s="1841"/>
      <c r="X66" s="1841"/>
      <c r="Y66" s="1841"/>
      <c r="Z66" s="1841"/>
      <c r="AA66" s="1841"/>
      <c r="AB66" s="1841"/>
      <c r="AC66" s="1841"/>
      <c r="AD66" s="1841"/>
      <c r="AE66" s="1841"/>
      <c r="AF66" s="1841"/>
      <c r="AG66" s="1841"/>
      <c r="AH66" s="1841"/>
      <c r="AI66" s="1841"/>
      <c r="AJ66" s="1841"/>
      <c r="AK66" s="1806"/>
      <c r="AL66" s="1806"/>
      <c r="AM66" s="1806"/>
      <c r="AN66" s="1806"/>
      <c r="AO66" s="1168"/>
    </row>
    <row r="67" spans="1:41" ht="13" x14ac:dyDescent="0.15">
      <c r="A67" s="1848"/>
      <c r="B67" s="3701" t="s">
        <v>252</v>
      </c>
      <c r="C67" s="3701"/>
      <c r="D67" s="3701"/>
      <c r="E67" s="3701"/>
      <c r="F67" s="3701"/>
      <c r="G67" s="3701"/>
      <c r="H67" s="3701"/>
      <c r="I67" s="3701"/>
      <c r="J67" s="3701"/>
      <c r="K67" s="3701"/>
      <c r="L67" s="3701"/>
      <c r="M67" s="3701"/>
      <c r="N67" s="3701"/>
      <c r="O67" s="3701"/>
      <c r="P67" s="3702"/>
      <c r="Q67" s="3702"/>
      <c r="R67" s="3702"/>
      <c r="S67" s="3702"/>
      <c r="T67" s="1168"/>
      <c r="U67" s="1168"/>
      <c r="V67" s="1848"/>
      <c r="W67" s="1841"/>
      <c r="X67" s="1841"/>
      <c r="Y67" s="1841"/>
      <c r="Z67" s="1841"/>
      <c r="AA67" s="1841"/>
      <c r="AB67" s="1841"/>
      <c r="AC67" s="1841"/>
      <c r="AD67" s="1841"/>
      <c r="AE67" s="1841"/>
      <c r="AF67" s="1841"/>
      <c r="AG67" s="1841"/>
      <c r="AH67" s="1841"/>
      <c r="AI67" s="1841"/>
      <c r="AJ67" s="1841"/>
      <c r="AK67" s="1806"/>
      <c r="AL67" s="1806"/>
      <c r="AM67" s="1806"/>
      <c r="AN67" s="1806"/>
      <c r="AO67" s="1168"/>
    </row>
    <row r="68" spans="1:41" ht="13" x14ac:dyDescent="0.15">
      <c r="A68" s="1848"/>
      <c r="B68" s="3701" t="s">
        <v>253</v>
      </c>
      <c r="C68" s="3701"/>
      <c r="D68" s="3701"/>
      <c r="E68" s="3701"/>
      <c r="F68" s="3701"/>
      <c r="G68" s="3701"/>
      <c r="H68" s="3701"/>
      <c r="I68" s="3701"/>
      <c r="J68" s="3701"/>
      <c r="K68" s="3701"/>
      <c r="L68" s="3701"/>
      <c r="M68" s="3701"/>
      <c r="N68" s="3701"/>
      <c r="O68" s="3701"/>
      <c r="P68" s="3702"/>
      <c r="Q68" s="3702"/>
      <c r="R68" s="3702"/>
      <c r="S68" s="3702"/>
      <c r="T68" s="1168"/>
      <c r="U68" s="1168"/>
      <c r="V68" s="1848"/>
      <c r="W68" s="1841"/>
      <c r="X68" s="1841"/>
      <c r="Y68" s="1841"/>
      <c r="Z68" s="1841"/>
      <c r="AA68" s="1841"/>
      <c r="AB68" s="1841"/>
      <c r="AC68" s="1841"/>
      <c r="AD68" s="1841"/>
      <c r="AE68" s="1841"/>
      <c r="AF68" s="1841"/>
      <c r="AG68" s="1841"/>
      <c r="AH68" s="1841"/>
      <c r="AI68" s="1841"/>
      <c r="AJ68" s="1841"/>
      <c r="AK68" s="1806"/>
      <c r="AL68" s="1806"/>
      <c r="AM68" s="1806"/>
      <c r="AN68" s="1806"/>
      <c r="AO68" s="1168"/>
    </row>
    <row r="69" spans="1:41" s="923" customFormat="1" ht="19.25" customHeight="1" x14ac:dyDescent="0.2">
      <c r="A69" s="1848"/>
      <c r="B69" s="1841"/>
      <c r="C69" s="1841"/>
      <c r="D69" s="1841"/>
      <c r="E69" s="1841"/>
      <c r="F69" s="1841"/>
      <c r="G69" s="1841"/>
      <c r="H69" s="1841"/>
      <c r="I69" s="1841"/>
      <c r="J69" s="1841"/>
      <c r="K69" s="1841"/>
      <c r="L69" s="1841"/>
      <c r="M69" s="1841"/>
      <c r="N69" s="1841"/>
      <c r="O69" s="1841"/>
      <c r="P69" s="1806"/>
      <c r="Q69" s="1806"/>
      <c r="R69" s="1806"/>
      <c r="S69" s="1806"/>
      <c r="T69" s="1168"/>
      <c r="U69" s="1168"/>
      <c r="V69" s="1855"/>
      <c r="W69" s="1841"/>
      <c r="X69" s="1841"/>
      <c r="Y69" s="1841"/>
      <c r="Z69" s="1841"/>
      <c r="AA69" s="1841"/>
      <c r="AB69" s="1841"/>
      <c r="AC69" s="1841"/>
      <c r="AD69" s="1841"/>
      <c r="AE69" s="1841"/>
      <c r="AF69" s="1841"/>
      <c r="AG69" s="1841"/>
      <c r="AH69" s="1841"/>
      <c r="AI69" s="1841"/>
      <c r="AJ69" s="1841"/>
      <c r="AK69" s="1806"/>
      <c r="AL69" s="1806"/>
      <c r="AM69" s="1806"/>
      <c r="AN69" s="1806"/>
      <c r="AO69" s="1845"/>
    </row>
    <row r="70" spans="1:41" ht="20" x14ac:dyDescent="0.2">
      <c r="A70" s="1846">
        <v>5</v>
      </c>
      <c r="B70" s="910" t="s">
        <v>254</v>
      </c>
      <c r="C70" s="910"/>
      <c r="D70" s="931"/>
      <c r="E70" s="931"/>
      <c r="F70" s="932"/>
      <c r="G70" s="932"/>
      <c r="H70" s="932"/>
      <c r="I70" s="932"/>
      <c r="J70" s="932"/>
      <c r="K70" s="932"/>
      <c r="L70" s="911"/>
      <c r="M70" s="911"/>
      <c r="N70" s="911"/>
      <c r="O70" s="911"/>
      <c r="P70" s="911"/>
      <c r="Q70" s="911"/>
      <c r="R70" s="911"/>
      <c r="S70" s="911"/>
      <c r="T70" s="911"/>
      <c r="U70" s="911"/>
      <c r="V70" s="1856"/>
      <c r="W70" s="911"/>
      <c r="X70" s="911"/>
      <c r="Y70" s="911"/>
      <c r="Z70" s="911"/>
      <c r="AA70" s="909"/>
      <c r="AB70" s="911"/>
      <c r="AC70" s="911"/>
      <c r="AD70" s="911"/>
      <c r="AE70" s="911"/>
      <c r="AF70" s="911"/>
      <c r="AG70" s="911"/>
      <c r="AH70" s="911"/>
      <c r="AI70" s="911"/>
      <c r="AJ70" s="911"/>
      <c r="AK70" s="911"/>
      <c r="AL70" s="911"/>
      <c r="AM70" s="911"/>
      <c r="AN70" s="911"/>
      <c r="AO70" s="911"/>
    </row>
    <row r="71" spans="1:41" ht="14" customHeight="1" x14ac:dyDescent="0.15">
      <c r="A71" s="3159">
        <f>V56-0.01</f>
        <v>-5.1099999999999977</v>
      </c>
      <c r="B71" s="3710" t="s">
        <v>1371</v>
      </c>
      <c r="C71" s="3710"/>
      <c r="D71" s="3710"/>
      <c r="E71" s="3710"/>
      <c r="F71" s="3710"/>
      <c r="G71" s="3710"/>
      <c r="H71" s="3710"/>
      <c r="I71" s="3710"/>
      <c r="J71" s="3710"/>
      <c r="K71" s="3710"/>
      <c r="L71" s="3710"/>
      <c r="M71" s="3710"/>
      <c r="N71" s="3710"/>
      <c r="O71" s="3710"/>
      <c r="P71" s="3710"/>
      <c r="Q71" s="3710"/>
      <c r="R71" s="3710"/>
      <c r="S71" s="3710"/>
      <c r="T71" s="3160"/>
      <c r="U71" s="3160"/>
      <c r="V71" s="3159">
        <f>A82-0.02</f>
        <v>-5.139999999999997</v>
      </c>
      <c r="W71" s="3712" t="s">
        <v>256</v>
      </c>
      <c r="X71" s="3712"/>
      <c r="Y71" s="3712"/>
      <c r="Z71" s="3712"/>
      <c r="AA71" s="3712"/>
      <c r="AB71" s="3712"/>
      <c r="AC71" s="3712"/>
      <c r="AD71" s="3712"/>
      <c r="AE71" s="3712"/>
      <c r="AF71" s="3712"/>
      <c r="AG71" s="3712"/>
      <c r="AH71" s="3712"/>
      <c r="AI71" s="3712"/>
      <c r="AJ71" s="3712"/>
      <c r="AK71" s="3712"/>
      <c r="AL71" s="3712"/>
      <c r="AM71" s="3712"/>
      <c r="AN71" s="3712"/>
      <c r="AO71" s="1168"/>
    </row>
    <row r="72" spans="1:41" ht="24.5" customHeight="1" x14ac:dyDescent="0.15">
      <c r="A72" s="3159"/>
      <c r="B72" s="3710"/>
      <c r="C72" s="3710"/>
      <c r="D72" s="3710"/>
      <c r="E72" s="3710"/>
      <c r="F72" s="3710"/>
      <c r="G72" s="3710"/>
      <c r="H72" s="3710"/>
      <c r="I72" s="3710"/>
      <c r="J72" s="3710"/>
      <c r="K72" s="3710"/>
      <c r="L72" s="3710"/>
      <c r="M72" s="3710"/>
      <c r="N72" s="3710"/>
      <c r="O72" s="3710"/>
      <c r="P72" s="3710"/>
      <c r="Q72" s="3710"/>
      <c r="R72" s="3710"/>
      <c r="S72" s="3710"/>
      <c r="T72" s="3160"/>
      <c r="U72" s="3160"/>
      <c r="V72" s="3161"/>
      <c r="W72" s="3712"/>
      <c r="X72" s="3712"/>
      <c r="Y72" s="3712"/>
      <c r="Z72" s="3712"/>
      <c r="AA72" s="3712"/>
      <c r="AB72" s="3712"/>
      <c r="AC72" s="3712"/>
      <c r="AD72" s="3712"/>
      <c r="AE72" s="3712"/>
      <c r="AF72" s="3712"/>
      <c r="AG72" s="3712"/>
      <c r="AH72" s="3712"/>
      <c r="AI72" s="3712"/>
      <c r="AJ72" s="3712"/>
      <c r="AK72" s="3712"/>
      <c r="AL72" s="3712"/>
      <c r="AM72" s="3712"/>
      <c r="AN72" s="3712"/>
      <c r="AO72" s="1168"/>
    </row>
    <row r="73" spans="1:41" ht="13" x14ac:dyDescent="0.15">
      <c r="A73" s="3161"/>
      <c r="B73" s="3711" t="s">
        <v>215</v>
      </c>
      <c r="C73" s="3711"/>
      <c r="D73" s="3711"/>
      <c r="E73" s="3711"/>
      <c r="F73" s="3711"/>
      <c r="G73" s="3711"/>
      <c r="H73" s="3711"/>
      <c r="I73" s="3162"/>
      <c r="J73" s="3162" t="s">
        <v>258</v>
      </c>
      <c r="K73" s="3162"/>
      <c r="L73" s="3162"/>
      <c r="M73" s="3162"/>
      <c r="N73" s="3162"/>
      <c r="O73" s="3160"/>
      <c r="P73" s="3163"/>
      <c r="Q73" s="3160"/>
      <c r="R73" s="3160"/>
      <c r="S73" s="3160"/>
      <c r="T73" s="3160"/>
      <c r="U73" s="3160"/>
      <c r="V73" s="3161"/>
      <c r="W73" s="3711" t="s">
        <v>215</v>
      </c>
      <c r="X73" s="3711"/>
      <c r="Y73" s="3711"/>
      <c r="Z73" s="3711"/>
      <c r="AA73" s="3711"/>
      <c r="AB73" s="3711"/>
      <c r="AC73" s="3711"/>
      <c r="AD73" s="3162"/>
      <c r="AE73" s="3162" t="s">
        <v>258</v>
      </c>
      <c r="AF73" s="3162"/>
      <c r="AG73" s="3162"/>
      <c r="AH73" s="3162"/>
      <c r="AI73" s="3162"/>
      <c r="AJ73" s="3160"/>
      <c r="AK73" s="3163"/>
      <c r="AL73" s="3160"/>
      <c r="AM73" s="3160"/>
      <c r="AN73" s="3160"/>
      <c r="AO73" s="1168"/>
    </row>
    <row r="74" spans="1:41" ht="13" x14ac:dyDescent="0.15">
      <c r="A74" s="3161"/>
      <c r="B74" s="3164"/>
      <c r="C74" s="3164"/>
      <c r="D74" s="3164"/>
      <c r="E74" s="3164"/>
      <c r="F74" s="3164"/>
      <c r="G74" s="3164"/>
      <c r="H74" s="3164"/>
      <c r="I74" s="3162"/>
      <c r="J74" s="3162" t="s">
        <v>1300</v>
      </c>
      <c r="K74" s="3162"/>
      <c r="L74" s="3162"/>
      <c r="M74" s="3162"/>
      <c r="N74" s="3162"/>
      <c r="O74" s="3160"/>
      <c r="P74" s="3163"/>
      <c r="Q74" s="3160"/>
      <c r="R74" s="3160"/>
      <c r="S74" s="3160"/>
      <c r="T74" s="3160"/>
      <c r="U74" s="3160"/>
      <c r="V74" s="3161"/>
      <c r="W74" s="3164"/>
      <c r="X74" s="3164"/>
      <c r="Y74" s="3164"/>
      <c r="Z74" s="3164"/>
      <c r="AA74" s="3164"/>
      <c r="AB74" s="3164"/>
      <c r="AC74" s="3164"/>
      <c r="AD74" s="3162"/>
      <c r="AE74" s="3162" t="s">
        <v>1300</v>
      </c>
      <c r="AF74" s="3162"/>
      <c r="AG74" s="3162"/>
      <c r="AH74" s="3162"/>
      <c r="AI74" s="3162"/>
      <c r="AJ74" s="3160"/>
      <c r="AK74" s="3163"/>
      <c r="AL74" s="3160"/>
      <c r="AM74" s="3160"/>
      <c r="AN74" s="3160"/>
      <c r="AO74" s="1168"/>
    </row>
    <row r="75" spans="1:41" ht="13" x14ac:dyDescent="0.15">
      <c r="A75" s="3161"/>
      <c r="B75" s="3164"/>
      <c r="C75" s="3164"/>
      <c r="D75" s="3164"/>
      <c r="E75" s="3164"/>
      <c r="F75" s="3164"/>
      <c r="G75" s="3164"/>
      <c r="H75" s="3164"/>
      <c r="I75" s="3162"/>
      <c r="J75" s="3162" t="s">
        <v>1301</v>
      </c>
      <c r="K75" s="3162"/>
      <c r="L75" s="3162"/>
      <c r="M75" s="3162"/>
      <c r="N75" s="3165" t="s">
        <v>41</v>
      </c>
      <c r="O75" s="3166">
        <f>A82</f>
        <v>-5.1199999999999974</v>
      </c>
      <c r="P75" s="3167"/>
      <c r="Q75" s="3160"/>
      <c r="R75" s="3160"/>
      <c r="S75" s="3160"/>
      <c r="T75" s="3160"/>
      <c r="U75" s="3160"/>
      <c r="V75" s="3161"/>
      <c r="W75" s="3164"/>
      <c r="X75" s="3164"/>
      <c r="Y75" s="3164"/>
      <c r="Z75" s="3164"/>
      <c r="AA75" s="3164"/>
      <c r="AB75" s="3164"/>
      <c r="AC75" s="3164"/>
      <c r="AD75" s="3162"/>
      <c r="AE75" s="3162" t="s">
        <v>1301</v>
      </c>
      <c r="AF75" s="3162"/>
      <c r="AG75" s="3162"/>
      <c r="AH75" s="3162"/>
      <c r="AI75" s="3165" t="s">
        <v>41</v>
      </c>
      <c r="AJ75" s="3166">
        <f>V82</f>
        <v>-5.1499999999999968</v>
      </c>
      <c r="AK75" s="3167"/>
      <c r="AL75" s="3160"/>
      <c r="AM75" s="3160"/>
      <c r="AN75" s="3160"/>
      <c r="AO75" s="1168"/>
    </row>
    <row r="76" spans="1:41" ht="13" x14ac:dyDescent="0.15">
      <c r="A76" s="3161"/>
      <c r="B76" s="3713" t="s">
        <v>257</v>
      </c>
      <c r="C76" s="3713"/>
      <c r="D76" s="3713"/>
      <c r="E76" s="3713"/>
      <c r="F76" s="3713"/>
      <c r="G76" s="3713"/>
      <c r="H76" s="3713"/>
      <c r="I76" s="3168"/>
      <c r="J76" s="3169"/>
      <c r="K76" s="3170"/>
      <c r="L76" s="3170"/>
      <c r="M76" s="3171"/>
      <c r="N76" s="3172" t="s">
        <v>109</v>
      </c>
      <c r="O76" s="3162"/>
      <c r="P76" s="3167"/>
      <c r="Q76" s="3173"/>
      <c r="R76" s="3173"/>
      <c r="S76" s="3173"/>
      <c r="T76" s="3160"/>
      <c r="U76" s="3160"/>
      <c r="V76" s="3174"/>
      <c r="W76" s="3713" t="s">
        <v>257</v>
      </c>
      <c r="X76" s="3713"/>
      <c r="Y76" s="3713"/>
      <c r="Z76" s="3713"/>
      <c r="AA76" s="3713"/>
      <c r="AB76" s="3713"/>
      <c r="AC76" s="3713"/>
      <c r="AD76" s="3168"/>
      <c r="AE76" s="3169"/>
      <c r="AF76" s="3170"/>
      <c r="AG76" s="3170"/>
      <c r="AH76" s="3171"/>
      <c r="AI76" s="3172" t="s">
        <v>109</v>
      </c>
      <c r="AJ76" s="3162"/>
      <c r="AK76" s="3167"/>
      <c r="AL76" s="3170"/>
      <c r="AM76" s="3173"/>
      <c r="AN76" s="3173"/>
      <c r="AO76" s="1168"/>
    </row>
    <row r="77" spans="1:41" ht="13" x14ac:dyDescent="0.15">
      <c r="A77" s="3161"/>
      <c r="B77" s="3175"/>
      <c r="C77" s="3175"/>
      <c r="D77" s="3175"/>
      <c r="E77" s="3175"/>
      <c r="F77" s="3175"/>
      <c r="G77" s="3175"/>
      <c r="H77" s="3175"/>
      <c r="I77" s="3168"/>
      <c r="J77" s="3167"/>
      <c r="K77" s="3173"/>
      <c r="L77" s="3173"/>
      <c r="M77" s="3173"/>
      <c r="N77" s="3173"/>
      <c r="O77" s="3162"/>
      <c r="P77" s="3167"/>
      <c r="Q77" s="3173"/>
      <c r="R77" s="3173"/>
      <c r="S77" s="3173"/>
      <c r="T77" s="3160"/>
      <c r="U77" s="3160"/>
      <c r="V77" s="3174"/>
      <c r="W77" s="3175"/>
      <c r="X77" s="3175"/>
      <c r="Y77" s="3175"/>
      <c r="Z77" s="3175"/>
      <c r="AA77" s="3175"/>
      <c r="AB77" s="3175"/>
      <c r="AC77" s="3175"/>
      <c r="AD77" s="3168"/>
      <c r="AE77" s="3167"/>
      <c r="AF77" s="3173"/>
      <c r="AG77" s="3173"/>
      <c r="AH77" s="3173"/>
      <c r="AI77" s="3173"/>
      <c r="AJ77" s="3162"/>
      <c r="AK77" s="3167"/>
      <c r="AL77" s="3173"/>
      <c r="AM77" s="3173"/>
      <c r="AN77" s="3173"/>
      <c r="AO77" s="1168"/>
    </row>
    <row r="78" spans="1:41" ht="13" x14ac:dyDescent="0.15">
      <c r="A78" s="3159" t="s">
        <v>1302</v>
      </c>
      <c r="B78" s="3714" t="s">
        <v>1303</v>
      </c>
      <c r="C78" s="3714"/>
      <c r="D78" s="3714"/>
      <c r="E78" s="3714"/>
      <c r="F78" s="3714"/>
      <c r="G78" s="3714"/>
      <c r="H78" s="3714"/>
      <c r="I78" s="3714"/>
      <c r="J78" s="3714"/>
      <c r="K78" s="3714"/>
      <c r="L78" s="3714"/>
      <c r="M78" s="3714"/>
      <c r="N78" s="3175"/>
      <c r="O78" s="3162"/>
      <c r="P78" s="3167"/>
      <c r="Q78" s="3173"/>
      <c r="R78" s="3173"/>
      <c r="S78" s="3173"/>
      <c r="T78" s="3160"/>
      <c r="U78" s="3160"/>
      <c r="V78" s="3176" t="s">
        <v>1305</v>
      </c>
      <c r="W78" s="3714" t="s">
        <v>1303</v>
      </c>
      <c r="X78" s="3714"/>
      <c r="Y78" s="3714"/>
      <c r="Z78" s="3714"/>
      <c r="AA78" s="3714"/>
      <c r="AB78" s="3714"/>
      <c r="AC78" s="3714"/>
      <c r="AD78" s="3714"/>
      <c r="AE78" s="3714"/>
      <c r="AF78" s="3714"/>
      <c r="AG78" s="3714"/>
      <c r="AH78" s="3714"/>
      <c r="AI78" s="3175"/>
      <c r="AJ78" s="3162"/>
      <c r="AK78" s="3167"/>
      <c r="AL78" s="3173"/>
      <c r="AM78" s="3173"/>
      <c r="AN78" s="3173"/>
      <c r="AO78" s="1168"/>
    </row>
    <row r="79" spans="1:41" ht="13" x14ac:dyDescent="0.15">
      <c r="A79" s="3161"/>
      <c r="B79" s="3162" t="s">
        <v>1304</v>
      </c>
      <c r="C79" s="3175"/>
      <c r="D79" s="3175"/>
      <c r="E79" s="3175"/>
      <c r="F79" s="3175"/>
      <c r="G79" s="3175"/>
      <c r="H79" s="3175"/>
      <c r="I79" s="3175"/>
      <c r="J79" s="3175"/>
      <c r="K79" s="3175"/>
      <c r="L79" s="3175"/>
      <c r="M79" s="3175"/>
      <c r="N79" s="3175"/>
      <c r="O79" s="3168"/>
      <c r="P79" s="3167"/>
      <c r="Q79" s="3173"/>
      <c r="R79" s="3173"/>
      <c r="S79" s="3173"/>
      <c r="T79" s="3160"/>
      <c r="U79" s="3160"/>
      <c r="V79" s="3174"/>
      <c r="W79" s="3162" t="s">
        <v>1304</v>
      </c>
      <c r="X79" s="3175"/>
      <c r="Y79" s="3175"/>
      <c r="Z79" s="3175"/>
      <c r="AA79" s="3175"/>
      <c r="AB79" s="3175"/>
      <c r="AC79" s="3175"/>
      <c r="AD79" s="3175"/>
      <c r="AE79" s="3175"/>
      <c r="AF79" s="3175"/>
      <c r="AG79" s="3175"/>
      <c r="AH79" s="3175"/>
      <c r="AI79" s="3175"/>
      <c r="AJ79" s="3168"/>
      <c r="AK79" s="3167"/>
      <c r="AL79" s="3173"/>
      <c r="AM79" s="3173"/>
      <c r="AN79" s="3173"/>
      <c r="AO79" s="1168"/>
    </row>
    <row r="80" spans="1:41" ht="13" x14ac:dyDescent="0.15">
      <c r="A80" s="3161"/>
      <c r="B80" s="3713" t="s">
        <v>257</v>
      </c>
      <c r="C80" s="3713"/>
      <c r="D80" s="3713"/>
      <c r="E80" s="3713"/>
      <c r="F80" s="3713"/>
      <c r="G80" s="3713"/>
      <c r="H80" s="3713"/>
      <c r="I80" s="3175"/>
      <c r="J80" s="3175"/>
      <c r="K80" s="3175"/>
      <c r="L80" s="3175"/>
      <c r="M80" s="3175"/>
      <c r="N80" s="3175"/>
      <c r="O80" s="3168"/>
      <c r="P80" s="3167"/>
      <c r="Q80" s="3173"/>
      <c r="R80" s="3173"/>
      <c r="S80" s="3173"/>
      <c r="T80" s="3160"/>
      <c r="U80" s="3160"/>
      <c r="V80" s="3174"/>
      <c r="W80" s="3713" t="s">
        <v>257</v>
      </c>
      <c r="X80" s="3713"/>
      <c r="Y80" s="3713"/>
      <c r="Z80" s="3713"/>
      <c r="AA80" s="3713"/>
      <c r="AB80" s="3713"/>
      <c r="AC80" s="3713"/>
      <c r="AD80" s="3175"/>
      <c r="AE80" s="3175"/>
      <c r="AF80" s="3175"/>
      <c r="AG80" s="3175"/>
      <c r="AH80" s="3175"/>
      <c r="AI80" s="3175"/>
      <c r="AJ80" s="3168"/>
      <c r="AK80" s="3167"/>
      <c r="AL80" s="3173"/>
      <c r="AM80" s="3173"/>
      <c r="AN80" s="3173"/>
      <c r="AO80" s="1168"/>
    </row>
    <row r="81" spans="1:41" ht="13" x14ac:dyDescent="0.15">
      <c r="A81" s="3161"/>
      <c r="B81" s="3175"/>
      <c r="C81" s="3175"/>
      <c r="D81" s="3175"/>
      <c r="E81" s="3175"/>
      <c r="F81" s="3175"/>
      <c r="G81" s="3175"/>
      <c r="H81" s="3175"/>
      <c r="I81" s="3175"/>
      <c r="J81" s="3175"/>
      <c r="K81" s="3175"/>
      <c r="L81" s="3175"/>
      <c r="M81" s="3175"/>
      <c r="N81" s="3175"/>
      <c r="O81" s="3168"/>
      <c r="P81" s="3167"/>
      <c r="Q81" s="3173"/>
      <c r="R81" s="3173"/>
      <c r="S81" s="3173"/>
      <c r="T81" s="3160"/>
      <c r="U81" s="3160"/>
      <c r="V81" s="3174"/>
      <c r="W81" s="3175"/>
      <c r="X81" s="3175"/>
      <c r="Y81" s="3175"/>
      <c r="Z81" s="3175"/>
      <c r="AA81" s="3175"/>
      <c r="AB81" s="3175"/>
      <c r="AC81" s="3175"/>
      <c r="AD81" s="3175"/>
      <c r="AE81" s="3175"/>
      <c r="AF81" s="3175"/>
      <c r="AG81" s="3175"/>
      <c r="AH81" s="3175"/>
      <c r="AI81" s="3175"/>
      <c r="AJ81" s="3168"/>
      <c r="AK81" s="3167"/>
      <c r="AL81" s="3173"/>
      <c r="AM81" s="3173"/>
      <c r="AN81" s="3173"/>
      <c r="AO81" s="1168"/>
    </row>
    <row r="82" spans="1:41" ht="14" customHeight="1" x14ac:dyDescent="0.15">
      <c r="A82" s="3159">
        <f>A71-0.01</f>
        <v>-5.1199999999999974</v>
      </c>
      <c r="B82" s="3712" t="s">
        <v>259</v>
      </c>
      <c r="C82" s="3712"/>
      <c r="D82" s="3712"/>
      <c r="E82" s="3712"/>
      <c r="F82" s="3712"/>
      <c r="G82" s="3712"/>
      <c r="H82" s="3712"/>
      <c r="I82" s="3712"/>
      <c r="J82" s="3712"/>
      <c r="K82" s="3712"/>
      <c r="L82" s="3712"/>
      <c r="M82" s="3712"/>
      <c r="N82" s="3712"/>
      <c r="O82" s="3712"/>
      <c r="P82" s="3712"/>
      <c r="Q82" s="3712"/>
      <c r="R82" s="3712"/>
      <c r="S82" s="3712"/>
      <c r="T82" s="3160"/>
      <c r="U82" s="3160"/>
      <c r="V82" s="3159">
        <f>V71-0.01</f>
        <v>-5.1499999999999968</v>
      </c>
      <c r="W82" s="3712" t="s">
        <v>260</v>
      </c>
      <c r="X82" s="3712"/>
      <c r="Y82" s="3712"/>
      <c r="Z82" s="3712"/>
      <c r="AA82" s="3712"/>
      <c r="AB82" s="3712"/>
      <c r="AC82" s="3712"/>
      <c r="AD82" s="3712"/>
      <c r="AE82" s="3712"/>
      <c r="AF82" s="3712"/>
      <c r="AG82" s="3712"/>
      <c r="AH82" s="3712"/>
      <c r="AI82" s="3712"/>
      <c r="AJ82" s="3712"/>
      <c r="AK82" s="3712"/>
      <c r="AL82" s="3712"/>
      <c r="AM82" s="3712"/>
      <c r="AN82" s="3712"/>
      <c r="AO82" s="1168"/>
    </row>
    <row r="83" spans="1:41" ht="26.5" customHeight="1" x14ac:dyDescent="0.15">
      <c r="A83" s="3159"/>
      <c r="B83" s="3712"/>
      <c r="C83" s="3712"/>
      <c r="D83" s="3712"/>
      <c r="E83" s="3712"/>
      <c r="F83" s="3712"/>
      <c r="G83" s="3712"/>
      <c r="H83" s="3712"/>
      <c r="I83" s="3712"/>
      <c r="J83" s="3712"/>
      <c r="K83" s="3712"/>
      <c r="L83" s="3712"/>
      <c r="M83" s="3712"/>
      <c r="N83" s="3712"/>
      <c r="O83" s="3712"/>
      <c r="P83" s="3712"/>
      <c r="Q83" s="3712"/>
      <c r="R83" s="3712"/>
      <c r="S83" s="3712"/>
      <c r="T83" s="3160"/>
      <c r="U83" s="3160"/>
      <c r="V83" s="3161"/>
      <c r="W83" s="3712"/>
      <c r="X83" s="3712"/>
      <c r="Y83" s="3712"/>
      <c r="Z83" s="3712"/>
      <c r="AA83" s="3712"/>
      <c r="AB83" s="3712"/>
      <c r="AC83" s="3712"/>
      <c r="AD83" s="3712"/>
      <c r="AE83" s="3712"/>
      <c r="AF83" s="3712"/>
      <c r="AG83" s="3712"/>
      <c r="AH83" s="3712"/>
      <c r="AI83" s="3712"/>
      <c r="AJ83" s="3712"/>
      <c r="AK83" s="3712"/>
      <c r="AL83" s="3712"/>
      <c r="AM83" s="3712"/>
      <c r="AN83" s="3712"/>
      <c r="AO83" s="1168"/>
    </row>
    <row r="84" spans="1:41" ht="13" x14ac:dyDescent="0.15">
      <c r="A84" s="3161"/>
      <c r="B84" s="3711" t="s">
        <v>215</v>
      </c>
      <c r="C84" s="3711"/>
      <c r="D84" s="3711"/>
      <c r="E84" s="3711"/>
      <c r="F84" s="3711"/>
      <c r="G84" s="3711"/>
      <c r="H84" s="3711"/>
      <c r="I84" s="3162"/>
      <c r="J84" s="3162" t="s">
        <v>258</v>
      </c>
      <c r="K84" s="3162"/>
      <c r="L84" s="3162"/>
      <c r="M84" s="3162"/>
      <c r="N84" s="3162"/>
      <c r="O84" s="3160"/>
      <c r="P84" s="3163"/>
      <c r="Q84" s="3160"/>
      <c r="R84" s="3160"/>
      <c r="S84" s="3160"/>
      <c r="T84" s="3160"/>
      <c r="U84" s="3160"/>
      <c r="V84" s="3161"/>
      <c r="W84" s="3711" t="s">
        <v>215</v>
      </c>
      <c r="X84" s="3711"/>
      <c r="Y84" s="3711"/>
      <c r="Z84" s="3711"/>
      <c r="AA84" s="3711"/>
      <c r="AB84" s="3711"/>
      <c r="AC84" s="3711"/>
      <c r="AD84" s="3162"/>
      <c r="AE84" s="3162" t="s">
        <v>258</v>
      </c>
      <c r="AF84" s="3162"/>
      <c r="AG84" s="3162"/>
      <c r="AH84" s="3162"/>
      <c r="AI84" s="3162"/>
      <c r="AJ84" s="3160"/>
      <c r="AK84" s="3163"/>
      <c r="AL84" s="3160"/>
      <c r="AM84" s="3160"/>
      <c r="AN84" s="3160"/>
      <c r="AO84" s="1168"/>
    </row>
    <row r="85" spans="1:41" ht="13" x14ac:dyDescent="0.15">
      <c r="A85" s="3161"/>
      <c r="B85" s="3164"/>
      <c r="C85" s="3164"/>
      <c r="D85" s="3164"/>
      <c r="E85" s="3164"/>
      <c r="F85" s="3164"/>
      <c r="G85" s="3164"/>
      <c r="H85" s="3164"/>
      <c r="I85" s="3162"/>
      <c r="J85" s="3162" t="s">
        <v>1300</v>
      </c>
      <c r="K85" s="3162"/>
      <c r="L85" s="3162"/>
      <c r="M85" s="3162"/>
      <c r="N85" s="3162"/>
      <c r="O85" s="3160"/>
      <c r="P85" s="3163"/>
      <c r="Q85" s="3160"/>
      <c r="R85" s="3160"/>
      <c r="S85" s="3160"/>
      <c r="T85" s="3160"/>
      <c r="U85" s="3160"/>
      <c r="V85" s="3161"/>
      <c r="W85" s="3164"/>
      <c r="X85" s="3164"/>
      <c r="Y85" s="3164"/>
      <c r="Z85" s="3164"/>
      <c r="AA85" s="3164"/>
      <c r="AB85" s="3164"/>
      <c r="AC85" s="3164"/>
      <c r="AD85" s="3162"/>
      <c r="AE85" s="3162" t="s">
        <v>1300</v>
      </c>
      <c r="AF85" s="3162"/>
      <c r="AG85" s="3162"/>
      <c r="AH85" s="3162"/>
      <c r="AI85" s="3162"/>
      <c r="AJ85" s="3160"/>
      <c r="AK85" s="3163"/>
      <c r="AL85" s="3160"/>
      <c r="AM85" s="3160"/>
      <c r="AN85" s="3160"/>
      <c r="AO85" s="1168"/>
    </row>
    <row r="86" spans="1:41" ht="13" x14ac:dyDescent="0.15">
      <c r="A86" s="3161"/>
      <c r="B86" s="3164"/>
      <c r="C86" s="3164"/>
      <c r="D86" s="3164"/>
      <c r="E86" s="3164"/>
      <c r="F86" s="3164"/>
      <c r="G86" s="3164"/>
      <c r="H86" s="3164"/>
      <c r="I86" s="3162"/>
      <c r="J86" s="3162" t="s">
        <v>1301</v>
      </c>
      <c r="K86" s="3162"/>
      <c r="L86" s="3162"/>
      <c r="M86" s="3162"/>
      <c r="N86" s="3165" t="s">
        <v>41</v>
      </c>
      <c r="O86" s="3166">
        <f>A93</f>
        <v>0</v>
      </c>
      <c r="P86" s="3167"/>
      <c r="Q86" s="3160"/>
      <c r="R86" s="3160"/>
      <c r="S86" s="3160"/>
      <c r="T86" s="3160"/>
      <c r="U86" s="3160"/>
      <c r="V86" s="3161"/>
      <c r="W86" s="3164"/>
      <c r="X86" s="3164"/>
      <c r="Y86" s="3164"/>
      <c r="Z86" s="3164"/>
      <c r="AA86" s="3164"/>
      <c r="AB86" s="3164"/>
      <c r="AC86" s="3164"/>
      <c r="AD86" s="3162"/>
      <c r="AE86" s="3162" t="s">
        <v>1301</v>
      </c>
      <c r="AF86" s="3162"/>
      <c r="AG86" s="3162"/>
      <c r="AH86" s="3162"/>
      <c r="AI86" s="3165" t="s">
        <v>41</v>
      </c>
      <c r="AJ86" s="3166" t="s">
        <v>1308</v>
      </c>
      <c r="AK86" s="3167"/>
      <c r="AL86" s="3160"/>
      <c r="AM86" s="3160"/>
      <c r="AN86" s="3160"/>
      <c r="AO86" s="1168"/>
    </row>
    <row r="87" spans="1:41" ht="13" x14ac:dyDescent="0.15">
      <c r="A87" s="3161"/>
      <c r="B87" s="3713" t="s">
        <v>257</v>
      </c>
      <c r="C87" s="3713"/>
      <c r="D87" s="3713"/>
      <c r="E87" s="3713"/>
      <c r="F87" s="3713"/>
      <c r="G87" s="3713"/>
      <c r="H87" s="3713"/>
      <c r="I87" s="3168"/>
      <c r="J87" s="3169"/>
      <c r="K87" s="3170"/>
      <c r="L87" s="3170"/>
      <c r="M87" s="3171"/>
      <c r="N87" s="3172" t="s">
        <v>109</v>
      </c>
      <c r="O87" s="3162"/>
      <c r="P87" s="3167"/>
      <c r="Q87" s="3173"/>
      <c r="R87" s="3173"/>
      <c r="S87" s="3173"/>
      <c r="T87" s="3160"/>
      <c r="U87" s="3160"/>
      <c r="V87" s="3174"/>
      <c r="W87" s="3713" t="s">
        <v>257</v>
      </c>
      <c r="X87" s="3713"/>
      <c r="Y87" s="3713"/>
      <c r="Z87" s="3713"/>
      <c r="AA87" s="3713"/>
      <c r="AB87" s="3713"/>
      <c r="AC87" s="3713"/>
      <c r="AD87" s="3168"/>
      <c r="AE87" s="3169"/>
      <c r="AF87" s="3170"/>
      <c r="AG87" s="3170"/>
      <c r="AH87" s="3171"/>
      <c r="AI87" s="3172" t="s">
        <v>109</v>
      </c>
      <c r="AJ87" s="3162"/>
      <c r="AK87" s="3167"/>
      <c r="AL87" s="3170"/>
      <c r="AM87" s="3173"/>
      <c r="AN87" s="3160"/>
      <c r="AO87" s="1168"/>
    </row>
    <row r="88" spans="1:41" ht="13" x14ac:dyDescent="0.15">
      <c r="A88" s="3161"/>
      <c r="B88" s="3175"/>
      <c r="C88" s="3175"/>
      <c r="D88" s="3175"/>
      <c r="E88" s="3175"/>
      <c r="F88" s="3175"/>
      <c r="G88" s="3175"/>
      <c r="H88" s="3175"/>
      <c r="I88" s="3168"/>
      <c r="J88" s="3167"/>
      <c r="K88" s="3173"/>
      <c r="L88" s="3173"/>
      <c r="M88" s="3173"/>
      <c r="N88" s="3173"/>
      <c r="O88" s="3162"/>
      <c r="P88" s="3167"/>
      <c r="Q88" s="3173"/>
      <c r="R88" s="3173"/>
      <c r="S88" s="3173"/>
      <c r="T88" s="3160"/>
      <c r="U88" s="3160"/>
      <c r="V88" s="3174"/>
      <c r="W88" s="3175"/>
      <c r="X88" s="3175"/>
      <c r="Y88" s="3175"/>
      <c r="Z88" s="3175"/>
      <c r="AA88" s="3175"/>
      <c r="AB88" s="3175"/>
      <c r="AC88" s="3175"/>
      <c r="AD88" s="3168"/>
      <c r="AE88" s="3167"/>
      <c r="AF88" s="3173"/>
      <c r="AG88" s="3173"/>
      <c r="AH88" s="3173"/>
      <c r="AI88" s="3173"/>
      <c r="AJ88" s="3162"/>
      <c r="AK88" s="3167"/>
      <c r="AL88" s="3173"/>
      <c r="AM88" s="3173"/>
      <c r="AN88" s="3160"/>
      <c r="AO88" s="1168"/>
    </row>
    <row r="89" spans="1:41" ht="13" x14ac:dyDescent="0.15">
      <c r="A89" s="3159" t="s">
        <v>1306</v>
      </c>
      <c r="B89" s="3714" t="s">
        <v>1303</v>
      </c>
      <c r="C89" s="3714"/>
      <c r="D89" s="3714"/>
      <c r="E89" s="3714"/>
      <c r="F89" s="3714"/>
      <c r="G89" s="3714"/>
      <c r="H89" s="3714"/>
      <c r="I89" s="3714"/>
      <c r="J89" s="3714"/>
      <c r="K89" s="3714"/>
      <c r="L89" s="3714"/>
      <c r="M89" s="3714"/>
      <c r="N89" s="3175"/>
      <c r="O89" s="3162"/>
      <c r="P89" s="3167"/>
      <c r="Q89" s="3173"/>
      <c r="R89" s="3173"/>
      <c r="S89" s="3173"/>
      <c r="T89" s="3160"/>
      <c r="U89" s="3160"/>
      <c r="V89" s="3176" t="s">
        <v>1307</v>
      </c>
      <c r="W89" s="3714" t="s">
        <v>1303</v>
      </c>
      <c r="X89" s="3714"/>
      <c r="Y89" s="3714"/>
      <c r="Z89" s="3714"/>
      <c r="AA89" s="3714"/>
      <c r="AB89" s="3714"/>
      <c r="AC89" s="3714"/>
      <c r="AD89" s="3714"/>
      <c r="AE89" s="3714"/>
      <c r="AF89" s="3714"/>
      <c r="AG89" s="3714"/>
      <c r="AH89" s="3714"/>
      <c r="AI89" s="3175"/>
      <c r="AJ89" s="3162"/>
      <c r="AK89" s="3167"/>
      <c r="AL89" s="3173"/>
      <c r="AM89" s="3173"/>
      <c r="AN89" s="3160"/>
      <c r="AO89" s="1168"/>
    </row>
    <row r="90" spans="1:41" ht="13" x14ac:dyDescent="0.15">
      <c r="A90" s="3161"/>
      <c r="B90" s="3162" t="s">
        <v>1304</v>
      </c>
      <c r="C90" s="3175"/>
      <c r="D90" s="3175"/>
      <c r="E90" s="3175"/>
      <c r="F90" s="3175"/>
      <c r="G90" s="3175"/>
      <c r="H90" s="3175"/>
      <c r="I90" s="3175"/>
      <c r="J90" s="3175"/>
      <c r="K90" s="3175"/>
      <c r="L90" s="3175"/>
      <c r="M90" s="3175"/>
      <c r="N90" s="3175"/>
      <c r="O90" s="3168"/>
      <c r="P90" s="3167"/>
      <c r="Q90" s="3173"/>
      <c r="R90" s="3173"/>
      <c r="S90" s="3173"/>
      <c r="T90" s="3160"/>
      <c r="U90" s="3160"/>
      <c r="V90" s="3174"/>
      <c r="W90" s="3162" t="s">
        <v>1304</v>
      </c>
      <c r="X90" s="3175"/>
      <c r="Y90" s="3175"/>
      <c r="Z90" s="3175"/>
      <c r="AA90" s="3175"/>
      <c r="AB90" s="3175"/>
      <c r="AC90" s="3175"/>
      <c r="AD90" s="3175"/>
      <c r="AE90" s="3175"/>
      <c r="AF90" s="3175"/>
      <c r="AG90" s="3175"/>
      <c r="AH90" s="3175"/>
      <c r="AI90" s="3175"/>
      <c r="AJ90" s="3168"/>
      <c r="AK90" s="3167"/>
      <c r="AL90" s="3173"/>
      <c r="AM90" s="3173"/>
      <c r="AN90" s="3160"/>
      <c r="AO90" s="1168"/>
    </row>
    <row r="91" spans="1:41" ht="13" x14ac:dyDescent="0.15">
      <c r="A91" s="3161"/>
      <c r="B91" s="3713" t="s">
        <v>257</v>
      </c>
      <c r="C91" s="3713"/>
      <c r="D91" s="3713"/>
      <c r="E91" s="3713"/>
      <c r="F91" s="3713"/>
      <c r="G91" s="3713"/>
      <c r="H91" s="3713"/>
      <c r="I91" s="3175"/>
      <c r="J91" s="3175"/>
      <c r="K91" s="3175"/>
      <c r="L91" s="3175"/>
      <c r="M91" s="3175"/>
      <c r="N91" s="3175"/>
      <c r="O91" s="3168"/>
      <c r="P91" s="3167"/>
      <c r="Q91" s="3173"/>
      <c r="R91" s="3173"/>
      <c r="S91" s="3173"/>
      <c r="T91" s="3160"/>
      <c r="U91" s="3160"/>
      <c r="V91" s="3174"/>
      <c r="W91" s="3713" t="s">
        <v>257</v>
      </c>
      <c r="X91" s="3713"/>
      <c r="Y91" s="3713"/>
      <c r="Z91" s="3713"/>
      <c r="AA91" s="3713"/>
      <c r="AB91" s="3713"/>
      <c r="AC91" s="3713"/>
      <c r="AD91" s="3175"/>
      <c r="AE91" s="3175"/>
      <c r="AF91" s="3175"/>
      <c r="AG91" s="3175"/>
      <c r="AH91" s="3175"/>
      <c r="AI91" s="3175"/>
      <c r="AJ91" s="3168"/>
      <c r="AK91" s="3167"/>
      <c r="AL91" s="3173"/>
      <c r="AM91" s="3173"/>
      <c r="AN91" s="3173"/>
      <c r="AO91" s="1168"/>
    </row>
    <row r="92" spans="1:41" ht="13" x14ac:dyDescent="0.15">
      <c r="A92" s="3161"/>
      <c r="B92" s="3160"/>
      <c r="C92" s="3160"/>
      <c r="D92" s="3163"/>
      <c r="E92" s="3160"/>
      <c r="F92" s="3160"/>
      <c r="G92" s="3173"/>
      <c r="H92" s="3173"/>
      <c r="I92" s="3173"/>
      <c r="J92" s="3173"/>
      <c r="K92" s="3173"/>
      <c r="L92" s="3173"/>
      <c r="M92" s="3160"/>
      <c r="N92" s="3160"/>
      <c r="O92" s="3160"/>
      <c r="P92" s="3160"/>
      <c r="Q92" s="3160"/>
      <c r="R92" s="3160"/>
      <c r="S92" s="3160"/>
      <c r="T92" s="3160"/>
      <c r="U92" s="3160"/>
      <c r="V92" s="3174"/>
      <c r="W92" s="3173"/>
      <c r="X92" s="3173"/>
      <c r="Y92" s="3160"/>
      <c r="Z92" s="3160"/>
      <c r="AA92" s="3160"/>
      <c r="AB92" s="3173"/>
      <c r="AC92" s="3173"/>
      <c r="AD92" s="3173"/>
      <c r="AE92" s="3173"/>
      <c r="AF92" s="3173"/>
      <c r="AG92" s="3173"/>
      <c r="AH92" s="3160"/>
      <c r="AI92" s="3160"/>
      <c r="AJ92" s="3160"/>
      <c r="AK92" s="3163"/>
      <c r="AL92" s="3160"/>
      <c r="AM92" s="3160"/>
      <c r="AN92" s="3160"/>
      <c r="AO92" s="1168"/>
    </row>
    <row r="93" spans="1:41" ht="13" x14ac:dyDescent="0.15">
      <c r="A93" s="1849"/>
      <c r="B93" s="3695"/>
      <c r="C93" s="3695"/>
      <c r="D93" s="3695"/>
      <c r="E93" s="3695"/>
      <c r="F93" s="3695"/>
      <c r="G93" s="3695"/>
      <c r="H93" s="3695"/>
      <c r="I93" s="3695"/>
      <c r="J93" s="3695"/>
      <c r="K93" s="3695"/>
      <c r="L93" s="3695"/>
      <c r="M93" s="3695"/>
      <c r="N93" s="3695"/>
      <c r="O93" s="3695"/>
      <c r="P93" s="3695"/>
      <c r="Q93" s="3695"/>
      <c r="R93" s="3695"/>
      <c r="S93" s="3695"/>
      <c r="T93" s="3160"/>
      <c r="U93" s="3160"/>
      <c r="V93" s="3174"/>
      <c r="W93" s="3173"/>
      <c r="X93" s="3173"/>
      <c r="Y93" s="3160"/>
      <c r="Z93" s="3160"/>
      <c r="AA93" s="3160"/>
      <c r="AB93" s="3173"/>
      <c r="AC93" s="3173"/>
      <c r="AD93" s="3173"/>
      <c r="AE93" s="3173"/>
      <c r="AF93" s="3173"/>
      <c r="AG93" s="3173"/>
      <c r="AH93" s="3160"/>
      <c r="AI93" s="3160"/>
      <c r="AJ93" s="3160"/>
      <c r="AK93" s="3163"/>
      <c r="AL93" s="3160"/>
      <c r="AM93" s="3160"/>
      <c r="AN93" s="3160"/>
      <c r="AO93" s="1168"/>
    </row>
    <row r="94" spans="1:41" ht="29" customHeight="1" x14ac:dyDescent="0.15">
      <c r="A94" s="1849"/>
      <c r="B94" s="3695"/>
      <c r="C94" s="3695"/>
      <c r="D94" s="3695"/>
      <c r="E94" s="3695"/>
      <c r="F94" s="3695"/>
      <c r="G94" s="3695"/>
      <c r="H94" s="3695"/>
      <c r="I94" s="3695"/>
      <c r="J94" s="3695"/>
      <c r="K94" s="3695"/>
      <c r="L94" s="3695"/>
      <c r="M94" s="3695"/>
      <c r="N94" s="3695"/>
      <c r="O94" s="3695"/>
      <c r="P94" s="3695"/>
      <c r="Q94" s="3695"/>
      <c r="R94" s="3695"/>
      <c r="S94" s="3695"/>
      <c r="T94" s="3160"/>
      <c r="U94" s="3160"/>
      <c r="V94" s="3174"/>
      <c r="W94" s="3173"/>
      <c r="X94" s="3173"/>
      <c r="Y94" s="3160"/>
      <c r="Z94" s="3160"/>
      <c r="AA94" s="3160"/>
      <c r="AB94" s="3173"/>
      <c r="AC94" s="3173"/>
      <c r="AD94" s="3173"/>
      <c r="AE94" s="3173"/>
      <c r="AF94" s="3173"/>
      <c r="AG94" s="3173"/>
      <c r="AH94" s="3160"/>
      <c r="AI94" s="3160"/>
      <c r="AJ94" s="3160"/>
      <c r="AK94" s="3163"/>
      <c r="AL94" s="3160"/>
      <c r="AM94" s="3160"/>
      <c r="AN94" s="3160"/>
      <c r="AO94" s="1168"/>
    </row>
    <row r="95" spans="1:41" ht="13" x14ac:dyDescent="0.15">
      <c r="A95" s="1852"/>
      <c r="B95" s="3704"/>
      <c r="C95" s="3704"/>
      <c r="D95" s="3704"/>
      <c r="E95" s="3704"/>
      <c r="F95" s="3704"/>
      <c r="G95" s="3704"/>
      <c r="H95" s="3704"/>
      <c r="I95" s="3499"/>
      <c r="J95" s="3499"/>
      <c r="K95" s="3499"/>
      <c r="L95" s="3499"/>
      <c r="M95" s="3499"/>
      <c r="N95" s="3499"/>
      <c r="O95" s="1167"/>
      <c r="P95" s="1194"/>
      <c r="Q95" s="1167"/>
      <c r="R95" s="3424"/>
      <c r="S95" s="3424"/>
      <c r="T95" s="3160"/>
      <c r="U95" s="3160"/>
      <c r="V95" s="3174"/>
      <c r="W95" s="3173"/>
      <c r="X95" s="3173"/>
      <c r="Y95" s="3160"/>
      <c r="Z95" s="3160"/>
      <c r="AA95" s="3160"/>
      <c r="AB95" s="3173"/>
      <c r="AC95" s="3173"/>
      <c r="AD95" s="3173"/>
      <c r="AE95" s="3173"/>
      <c r="AF95" s="3173"/>
      <c r="AG95" s="3173"/>
      <c r="AH95" s="3160"/>
      <c r="AI95" s="3160"/>
      <c r="AJ95" s="3160"/>
      <c r="AK95" s="3163"/>
      <c r="AL95" s="3160"/>
      <c r="AM95" s="3160"/>
      <c r="AN95" s="3160"/>
      <c r="AO95" s="1168"/>
    </row>
    <row r="96" spans="1:41" ht="13" x14ac:dyDescent="0.15">
      <c r="A96" s="1852"/>
      <c r="B96" s="3425"/>
      <c r="C96" s="3425"/>
      <c r="D96" s="3425"/>
      <c r="E96" s="3425"/>
      <c r="F96" s="3425"/>
      <c r="G96" s="3425"/>
      <c r="H96" s="3425"/>
      <c r="I96" s="3499"/>
      <c r="J96" s="3499"/>
      <c r="K96" s="3499"/>
      <c r="L96" s="3499"/>
      <c r="M96" s="3499"/>
      <c r="N96" s="3499"/>
      <c r="O96" s="1167"/>
      <c r="P96" s="1194"/>
      <c r="Q96" s="1167"/>
      <c r="R96" s="3424"/>
      <c r="S96" s="3424"/>
      <c r="T96" s="3160"/>
      <c r="U96" s="3160"/>
      <c r="V96" s="3174"/>
      <c r="W96" s="3173"/>
      <c r="X96" s="3173"/>
      <c r="Y96" s="3160"/>
      <c r="Z96" s="3160"/>
      <c r="AA96" s="3160"/>
      <c r="AB96" s="3173"/>
      <c r="AC96" s="3173"/>
      <c r="AD96" s="3173"/>
      <c r="AE96" s="3173"/>
      <c r="AF96" s="3173"/>
      <c r="AG96" s="3173"/>
      <c r="AH96" s="3160"/>
      <c r="AI96" s="3160"/>
      <c r="AJ96" s="3160"/>
      <c r="AK96" s="3163"/>
      <c r="AL96" s="3160"/>
      <c r="AM96" s="3160"/>
      <c r="AN96" s="3160"/>
      <c r="AO96" s="1168"/>
    </row>
    <row r="97" spans="1:41" ht="13" x14ac:dyDescent="0.15">
      <c r="A97" s="1852"/>
      <c r="B97" s="3425"/>
      <c r="C97" s="3425"/>
      <c r="D97" s="3425"/>
      <c r="E97" s="3425"/>
      <c r="F97" s="3425"/>
      <c r="G97" s="3425"/>
      <c r="H97" s="3425"/>
      <c r="I97" s="3499"/>
      <c r="J97" s="3499"/>
      <c r="K97" s="3499"/>
      <c r="L97" s="3499"/>
      <c r="M97" s="3499"/>
      <c r="N97" s="3500"/>
      <c r="O97" s="3501"/>
      <c r="P97" s="3502"/>
      <c r="Q97" s="1167"/>
      <c r="R97" s="3424"/>
      <c r="S97" s="3424"/>
      <c r="T97" s="3160"/>
      <c r="U97" s="3160"/>
      <c r="V97" s="3174"/>
      <c r="W97" s="3173"/>
      <c r="X97" s="3173"/>
      <c r="Y97" s="3160"/>
      <c r="Z97" s="3160"/>
      <c r="AA97" s="3160"/>
      <c r="AB97" s="3173"/>
      <c r="AC97" s="3173"/>
      <c r="AD97" s="3173"/>
      <c r="AE97" s="3173"/>
      <c r="AF97" s="3173"/>
      <c r="AG97" s="3173"/>
      <c r="AH97" s="3160"/>
      <c r="AI97" s="3160"/>
      <c r="AJ97" s="3160"/>
      <c r="AK97" s="3163"/>
      <c r="AL97" s="3160"/>
      <c r="AM97" s="3160"/>
      <c r="AN97" s="3160"/>
      <c r="AO97" s="1168"/>
    </row>
    <row r="98" spans="1:41" ht="13" x14ac:dyDescent="0.15">
      <c r="A98" s="1852"/>
      <c r="B98" s="3694"/>
      <c r="C98" s="3694"/>
      <c r="D98" s="3694"/>
      <c r="E98" s="3694"/>
      <c r="F98" s="3694"/>
      <c r="G98" s="3694"/>
      <c r="H98" s="3694"/>
      <c r="I98" s="3499"/>
      <c r="J98" s="3502"/>
      <c r="K98" s="1169"/>
      <c r="L98" s="1169"/>
      <c r="M98" s="1169"/>
      <c r="N98" s="1169"/>
      <c r="O98" s="3499"/>
      <c r="P98" s="3502"/>
      <c r="Q98" s="1169"/>
      <c r="R98" s="3424"/>
      <c r="S98" s="3424"/>
      <c r="T98" s="3160"/>
      <c r="U98" s="3160"/>
      <c r="V98" s="3174"/>
      <c r="W98" s="3173"/>
      <c r="X98" s="3173"/>
      <c r="Y98" s="3160"/>
      <c r="Z98" s="3160"/>
      <c r="AA98" s="3160"/>
      <c r="AB98" s="3173"/>
      <c r="AC98" s="3173"/>
      <c r="AD98" s="3173"/>
      <c r="AE98" s="3173"/>
      <c r="AF98" s="3173"/>
      <c r="AG98" s="3173"/>
      <c r="AH98" s="3160"/>
      <c r="AI98" s="3160"/>
      <c r="AJ98" s="3160"/>
      <c r="AK98" s="3163"/>
      <c r="AL98" s="3160"/>
      <c r="AM98" s="3160"/>
      <c r="AN98" s="3160"/>
      <c r="AO98" s="1168"/>
    </row>
    <row r="99" spans="1:41" ht="13" x14ac:dyDescent="0.15">
      <c r="A99" s="1852"/>
      <c r="B99" s="3426"/>
      <c r="C99" s="3426"/>
      <c r="D99" s="3426"/>
      <c r="E99" s="3426"/>
      <c r="F99" s="3426"/>
      <c r="G99" s="3426"/>
      <c r="H99" s="3426"/>
      <c r="I99" s="1812"/>
      <c r="J99" s="3502"/>
      <c r="K99" s="1169"/>
      <c r="L99" s="1169"/>
      <c r="M99" s="1169"/>
      <c r="N99" s="1169"/>
      <c r="O99" s="3499"/>
      <c r="P99" s="3502"/>
      <c r="Q99" s="1169"/>
      <c r="R99" s="3424"/>
      <c r="S99" s="3424"/>
      <c r="T99" s="3160"/>
      <c r="U99" s="3160"/>
      <c r="V99" s="3174"/>
      <c r="W99" s="3173"/>
      <c r="X99" s="3173"/>
      <c r="Y99" s="3160"/>
      <c r="Z99" s="3160"/>
      <c r="AA99" s="3160"/>
      <c r="AB99" s="3173"/>
      <c r="AC99" s="3173"/>
      <c r="AD99" s="3173"/>
      <c r="AE99" s="3173"/>
      <c r="AF99" s="3173"/>
      <c r="AG99" s="3173"/>
      <c r="AH99" s="3160"/>
      <c r="AI99" s="3160"/>
      <c r="AJ99" s="3160"/>
      <c r="AK99" s="3163"/>
      <c r="AL99" s="3160"/>
      <c r="AM99" s="3160"/>
      <c r="AN99" s="3160"/>
      <c r="AO99" s="1168"/>
    </row>
    <row r="100" spans="1:41" ht="13" x14ac:dyDescent="0.15">
      <c r="A100" s="1849"/>
      <c r="B100" s="3671"/>
      <c r="C100" s="3671"/>
      <c r="D100" s="3671"/>
      <c r="E100" s="3671"/>
      <c r="F100" s="3671"/>
      <c r="G100" s="3671"/>
      <c r="H100" s="3671"/>
      <c r="I100" s="3671"/>
      <c r="J100" s="3671"/>
      <c r="K100" s="3671"/>
      <c r="L100" s="3671"/>
      <c r="M100" s="3671"/>
      <c r="N100" s="3426"/>
      <c r="O100" s="3499"/>
      <c r="P100" s="3502"/>
      <c r="Q100" s="1169"/>
      <c r="R100" s="3424"/>
      <c r="S100" s="3424"/>
      <c r="T100" s="3160"/>
      <c r="U100" s="3160"/>
      <c r="V100" s="3174"/>
      <c r="W100" s="3173"/>
      <c r="X100" s="3173"/>
      <c r="Y100" s="3160"/>
      <c r="Z100" s="3160"/>
      <c r="AA100" s="3160"/>
      <c r="AB100" s="3173"/>
      <c r="AC100" s="3173"/>
      <c r="AD100" s="3173"/>
      <c r="AE100" s="3173"/>
      <c r="AF100" s="3173"/>
      <c r="AG100" s="3173"/>
      <c r="AH100" s="3160"/>
      <c r="AI100" s="3160"/>
      <c r="AJ100" s="3160"/>
      <c r="AK100" s="3163"/>
      <c r="AL100" s="3160"/>
      <c r="AM100" s="3160"/>
      <c r="AN100" s="3160"/>
      <c r="AO100" s="1168"/>
    </row>
    <row r="101" spans="1:41" ht="13" x14ac:dyDescent="0.15">
      <c r="A101" s="1852"/>
      <c r="B101" s="3499"/>
      <c r="C101" s="3426"/>
      <c r="D101" s="3426"/>
      <c r="E101" s="3426"/>
      <c r="F101" s="3426"/>
      <c r="G101" s="3426"/>
      <c r="H101" s="3426"/>
      <c r="I101" s="3426"/>
      <c r="J101" s="3426"/>
      <c r="K101" s="3426"/>
      <c r="L101" s="3426"/>
      <c r="M101" s="3426"/>
      <c r="N101" s="3426"/>
      <c r="O101" s="1812"/>
      <c r="P101" s="3502"/>
      <c r="Q101" s="1169"/>
      <c r="R101" s="1167"/>
      <c r="S101" s="1167"/>
      <c r="T101" s="3160"/>
      <c r="U101" s="3160"/>
      <c r="V101" s="3174"/>
      <c r="W101" s="3173"/>
      <c r="X101" s="3173"/>
      <c r="Y101" s="3160"/>
      <c r="Z101" s="3160"/>
      <c r="AA101" s="3160"/>
      <c r="AB101" s="3173"/>
      <c r="AC101" s="3173"/>
      <c r="AD101" s="3173"/>
      <c r="AE101" s="3173"/>
      <c r="AF101" s="3173"/>
      <c r="AG101" s="3173"/>
      <c r="AH101" s="3160"/>
      <c r="AI101" s="3160"/>
      <c r="AJ101" s="3160"/>
      <c r="AK101" s="3163"/>
      <c r="AL101" s="3160"/>
      <c r="AM101" s="3160"/>
      <c r="AN101" s="3160"/>
      <c r="AO101" s="1168"/>
    </row>
    <row r="102" spans="1:41" ht="13" x14ac:dyDescent="0.15">
      <c r="A102" s="1852"/>
      <c r="B102" s="3694"/>
      <c r="C102" s="3694"/>
      <c r="D102" s="3694"/>
      <c r="E102" s="3694"/>
      <c r="F102" s="3694"/>
      <c r="G102" s="3694"/>
      <c r="H102" s="3694"/>
      <c r="I102" s="3426"/>
      <c r="J102" s="3426"/>
      <c r="K102" s="3426"/>
      <c r="L102" s="3426"/>
      <c r="M102" s="3426"/>
      <c r="N102" s="3426"/>
      <c r="O102" s="1812"/>
      <c r="P102" s="3502"/>
      <c r="Q102" s="1169"/>
      <c r="R102" s="1169"/>
      <c r="S102" s="1169"/>
      <c r="T102" s="3160"/>
      <c r="U102" s="3160"/>
      <c r="V102" s="3174"/>
      <c r="W102" s="3173"/>
      <c r="X102" s="3173"/>
      <c r="Y102" s="3160"/>
      <c r="Z102" s="3160"/>
      <c r="AA102" s="3160"/>
      <c r="AB102" s="3173"/>
      <c r="AC102" s="3173"/>
      <c r="AD102" s="3173"/>
      <c r="AE102" s="3173"/>
      <c r="AF102" s="3173"/>
      <c r="AG102" s="3173"/>
      <c r="AH102" s="3160"/>
      <c r="AI102" s="3160"/>
      <c r="AJ102" s="3160"/>
      <c r="AK102" s="3163"/>
      <c r="AL102" s="3160"/>
      <c r="AM102" s="3160"/>
      <c r="AN102" s="3160"/>
      <c r="AO102" s="1168"/>
    </row>
    <row r="103" spans="1:41" ht="13" x14ac:dyDescent="0.15">
      <c r="A103" s="3174"/>
      <c r="B103" s="3173"/>
      <c r="C103" s="3173"/>
      <c r="D103" s="3160"/>
      <c r="E103" s="3160"/>
      <c r="F103" s="3160"/>
      <c r="G103" s="3173"/>
      <c r="H103" s="3173"/>
      <c r="I103" s="3173"/>
      <c r="J103" s="3173"/>
      <c r="K103" s="3173"/>
      <c r="L103" s="3173"/>
      <c r="M103" s="3160"/>
      <c r="N103" s="3160"/>
      <c r="O103" s="3160"/>
      <c r="P103" s="3163"/>
      <c r="Q103" s="3160"/>
      <c r="R103" s="3160"/>
      <c r="S103" s="3160"/>
      <c r="T103" s="3160"/>
      <c r="U103" s="3160"/>
      <c r="V103" s="3174"/>
      <c r="W103" s="3173"/>
      <c r="X103" s="3173"/>
      <c r="Y103" s="3160"/>
      <c r="Z103" s="3160"/>
      <c r="AA103" s="3160"/>
      <c r="AB103" s="3173"/>
      <c r="AC103" s="3173"/>
      <c r="AD103" s="3173"/>
      <c r="AE103" s="3173"/>
      <c r="AF103" s="3173"/>
      <c r="AG103" s="3173"/>
      <c r="AH103" s="3160"/>
      <c r="AI103" s="3160"/>
      <c r="AJ103" s="3160"/>
      <c r="AK103" s="3163"/>
      <c r="AL103" s="3160"/>
      <c r="AM103" s="3160"/>
      <c r="AN103" s="3160"/>
      <c r="AO103" s="1168"/>
    </row>
  </sheetData>
  <mergeCells count="101">
    <mergeCell ref="B95:H95"/>
    <mergeCell ref="B93:S94"/>
    <mergeCell ref="B84:H84"/>
    <mergeCell ref="W84:AC84"/>
    <mergeCell ref="B87:H87"/>
    <mergeCell ref="W87:AC87"/>
    <mergeCell ref="B89:M89"/>
    <mergeCell ref="W89:AH89"/>
    <mergeCell ref="B91:H91"/>
    <mergeCell ref="W91:AC91"/>
    <mergeCell ref="B82:S83"/>
    <mergeCell ref="W71:AN72"/>
    <mergeCell ref="W82:AN83"/>
    <mergeCell ref="B76:H76"/>
    <mergeCell ref="B78:M78"/>
    <mergeCell ref="B80:H80"/>
    <mergeCell ref="W76:AC76"/>
    <mergeCell ref="W78:AH78"/>
    <mergeCell ref="W80:AC80"/>
    <mergeCell ref="B66:O66"/>
    <mergeCell ref="P66:S66"/>
    <mergeCell ref="B67:O67"/>
    <mergeCell ref="P67:S67"/>
    <mergeCell ref="B71:S72"/>
    <mergeCell ref="B73:H73"/>
    <mergeCell ref="W73:AC73"/>
    <mergeCell ref="B68:O68"/>
    <mergeCell ref="P68:S68"/>
    <mergeCell ref="AK55:AN55"/>
    <mergeCell ref="A61:A65"/>
    <mergeCell ref="B61:O65"/>
    <mergeCell ref="V56:V60"/>
    <mergeCell ref="W57:AJ61"/>
    <mergeCell ref="B57:O57"/>
    <mergeCell ref="P57:S57"/>
    <mergeCell ref="W62:AJ62"/>
    <mergeCell ref="AK62:AN62"/>
    <mergeCell ref="W63:AJ63"/>
    <mergeCell ref="AK63:AN63"/>
    <mergeCell ref="W64:AJ64"/>
    <mergeCell ref="AK64:AN64"/>
    <mergeCell ref="B56:O56"/>
    <mergeCell ref="P56:S56"/>
    <mergeCell ref="B54:O54"/>
    <mergeCell ref="P54:S54"/>
    <mergeCell ref="B55:O55"/>
    <mergeCell ref="P55:S55"/>
    <mergeCell ref="B59:O59"/>
    <mergeCell ref="P59:S59"/>
    <mergeCell ref="W55:AJ55"/>
    <mergeCell ref="A49:A53"/>
    <mergeCell ref="B49:O53"/>
    <mergeCell ref="W53:AJ53"/>
    <mergeCell ref="AK53:AN53"/>
    <mergeCell ref="A37:A41"/>
    <mergeCell ref="B37:O41"/>
    <mergeCell ref="W33:AJ37"/>
    <mergeCell ref="B19:D19"/>
    <mergeCell ref="B20:D20"/>
    <mergeCell ref="B21:G21"/>
    <mergeCell ref="B23:G23"/>
    <mergeCell ref="AK43:AN43"/>
    <mergeCell ref="B43:O43"/>
    <mergeCell ref="P43:S43"/>
    <mergeCell ref="W43:AJ43"/>
    <mergeCell ref="V44:V48"/>
    <mergeCell ref="W45:AJ49"/>
    <mergeCell ref="W50:AJ50"/>
    <mergeCell ref="AK50:AN50"/>
    <mergeCell ref="W51:AJ51"/>
    <mergeCell ref="AK51:AN51"/>
    <mergeCell ref="B45:O45"/>
    <mergeCell ref="P45:S45"/>
    <mergeCell ref="B46:O46"/>
    <mergeCell ref="P46:S46"/>
    <mergeCell ref="B47:O47"/>
    <mergeCell ref="P47:S47"/>
    <mergeCell ref="B98:H98"/>
    <mergeCell ref="B100:M100"/>
    <mergeCell ref="B102:H102"/>
    <mergeCell ref="B6:S7"/>
    <mergeCell ref="W6:AN6"/>
    <mergeCell ref="W7:AN7"/>
    <mergeCell ref="W14:AN14"/>
    <mergeCell ref="W2:AN3"/>
    <mergeCell ref="W4:AI4"/>
    <mergeCell ref="AK4:AM4"/>
    <mergeCell ref="W5:AI5"/>
    <mergeCell ref="B42:O42"/>
    <mergeCell ref="P42:S42"/>
    <mergeCell ref="B8:N8"/>
    <mergeCell ref="P8:R8"/>
    <mergeCell ref="B9:N9"/>
    <mergeCell ref="B44:O44"/>
    <mergeCell ref="P44:S44"/>
    <mergeCell ref="W52:AJ52"/>
    <mergeCell ref="AK52:AN52"/>
    <mergeCell ref="B58:O58"/>
    <mergeCell ref="P58:S58"/>
    <mergeCell ref="W54:AJ54"/>
    <mergeCell ref="AK54:AN54"/>
  </mergeCells>
  <pageMargins left="0.7" right="0.7" top="0.75" bottom="0.75" header="0.51180555555555496" footer="0.51180555555555496"/>
  <pageSetup paperSize="9" scale="52" firstPageNumber="0" orientation="landscape" horizontalDpi="300" verticalDpi="300" r:id="rId1"/>
  <rowBreaks count="1" manualBreakCount="1">
    <brk id="69"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9CFBA-76B1-486B-BA27-F3BE754AA9CF}">
  <dimension ref="A1:AP138"/>
  <sheetViews>
    <sheetView showGridLines="0" view="pageBreakPreview" zoomScale="67" zoomScaleNormal="100" zoomScaleSheetLayoutView="93" zoomScalePageLayoutView="95" workbookViewId="0">
      <selection activeCell="Y10" sqref="Y10:Y14"/>
    </sheetView>
  </sheetViews>
  <sheetFormatPr baseColWidth="10" defaultColWidth="7.75" defaultRowHeight="11" x14ac:dyDescent="0.15"/>
  <cols>
    <col min="1" max="1" width="1" style="203" customWidth="1"/>
    <col min="2" max="2" width="9.25" style="287" customWidth="1"/>
    <col min="3" max="3" width="1.5" style="287" customWidth="1"/>
    <col min="4" max="6" width="11.25" style="203" customWidth="1"/>
    <col min="7" max="7" width="15.5" style="203" customWidth="1"/>
    <col min="8" max="8" width="17.75" style="1053" customWidth="1"/>
    <col min="9" max="9" width="26.25" style="1053" customWidth="1"/>
    <col min="10" max="16" width="25" style="1053" customWidth="1"/>
    <col min="17" max="17" width="23.75" style="1053" customWidth="1"/>
    <col min="18" max="18" width="23.25" style="1054" customWidth="1"/>
    <col min="19" max="19" width="20.75" style="1054" bestFit="1" customWidth="1"/>
    <col min="20" max="20" width="22.75" style="1054" customWidth="1"/>
    <col min="21" max="21" width="21.25" style="1054" customWidth="1"/>
    <col min="22" max="22" width="19.5" style="1054" customWidth="1"/>
    <col min="23" max="25" width="20.25" style="1054" customWidth="1"/>
    <col min="26" max="26" width="20" style="1054" customWidth="1"/>
    <col min="27" max="27" width="18.75" style="436" customWidth="1"/>
    <col min="28" max="28" width="20.25" style="203" customWidth="1"/>
    <col min="29" max="29" width="17.75" style="287" customWidth="1"/>
    <col min="30" max="30" width="17.75" style="203" customWidth="1"/>
    <col min="31" max="31" width="19.5" style="288" customWidth="1"/>
    <col min="32" max="32" width="20.75" style="288" customWidth="1"/>
    <col min="33" max="34" width="13.75" style="288" customWidth="1"/>
    <col min="35" max="35" width="24.25" style="1026" customWidth="1"/>
    <col min="36" max="36" width="2.25" style="1026" customWidth="1"/>
    <col min="40" max="40" width="3.25" customWidth="1"/>
  </cols>
  <sheetData>
    <row r="1" spans="1:40" s="1011" customFormat="1" ht="25" customHeight="1" x14ac:dyDescent="0.2">
      <c r="A1" s="910"/>
      <c r="B1" s="1004">
        <v>20</v>
      </c>
      <c r="C1" s="1004"/>
      <c r="D1" s="910" t="s">
        <v>1536</v>
      </c>
      <c r="E1" s="910"/>
      <c r="F1" s="910"/>
      <c r="G1" s="910"/>
      <c r="H1" s="1004"/>
      <c r="I1" s="1004"/>
      <c r="J1" s="1004"/>
      <c r="K1" s="1004"/>
      <c r="L1" s="1004"/>
      <c r="M1" s="1004"/>
      <c r="N1" s="1004"/>
      <c r="O1" s="1004"/>
      <c r="P1" s="1004"/>
      <c r="Q1" s="1004"/>
      <c r="R1" s="1004"/>
      <c r="S1" s="910"/>
      <c r="T1" s="910"/>
      <c r="U1" s="910"/>
      <c r="V1" s="910"/>
      <c r="W1" s="910"/>
      <c r="X1" s="910"/>
      <c r="Y1" s="910"/>
      <c r="Z1" s="910"/>
      <c r="AA1" s="910"/>
      <c r="AB1" s="910"/>
      <c r="AC1" s="1004"/>
      <c r="AD1" s="910"/>
      <c r="AE1" s="910"/>
      <c r="AF1" s="910"/>
      <c r="AG1" s="910"/>
      <c r="AH1" s="910"/>
      <c r="AI1" s="910"/>
      <c r="AJ1" s="910"/>
      <c r="AK1" s="910"/>
      <c r="AL1" s="910"/>
      <c r="AM1" s="910"/>
      <c r="AN1" s="910"/>
    </row>
    <row r="2" spans="1:40" s="26" customFormat="1" ht="9.75" customHeight="1" x14ac:dyDescent="0.15">
      <c r="A2" s="291"/>
      <c r="B2" s="290"/>
      <c r="C2" s="290"/>
      <c r="D2" s="291"/>
      <c r="E2" s="291"/>
      <c r="F2" s="291"/>
      <c r="G2" s="291"/>
      <c r="H2" s="290"/>
      <c r="I2" s="290"/>
      <c r="J2" s="290"/>
      <c r="K2" s="290"/>
      <c r="L2" s="290"/>
      <c r="M2" s="290"/>
      <c r="N2" s="290"/>
      <c r="O2" s="290"/>
      <c r="P2" s="290"/>
      <c r="Q2" s="290"/>
      <c r="R2" s="291"/>
      <c r="S2" s="291"/>
      <c r="T2" s="291"/>
      <c r="U2" s="291"/>
      <c r="V2" s="291"/>
      <c r="W2" s="291"/>
      <c r="X2" s="291"/>
      <c r="Y2" s="291"/>
      <c r="Z2" s="291"/>
      <c r="AA2" s="293"/>
      <c r="AB2" s="291"/>
      <c r="AC2" s="290"/>
      <c r="AD2" s="291"/>
      <c r="AE2" s="293"/>
      <c r="AF2" s="293"/>
      <c r="AG2" s="293"/>
      <c r="AH2" s="293"/>
      <c r="AI2" s="1014"/>
      <c r="AJ2" s="1014"/>
    </row>
    <row r="3" spans="1:40" s="26" customFormat="1" ht="13" customHeight="1" x14ac:dyDescent="0.15">
      <c r="A3" s="214"/>
      <c r="B3" s="2971" t="s">
        <v>111</v>
      </c>
      <c r="C3" s="215"/>
      <c r="D3" s="215"/>
      <c r="E3" s="215"/>
      <c r="F3" s="215"/>
      <c r="G3" s="215"/>
      <c r="H3" s="214"/>
      <c r="I3" s="214"/>
      <c r="J3" s="214"/>
      <c r="K3" s="214"/>
      <c r="L3" s="214"/>
      <c r="M3" s="214"/>
      <c r="N3" s="214"/>
      <c r="O3" s="214"/>
      <c r="P3" s="214"/>
      <c r="Q3" s="214"/>
      <c r="R3" s="214"/>
      <c r="S3" s="214"/>
      <c r="T3" s="214"/>
      <c r="U3" s="214"/>
      <c r="V3" s="214"/>
      <c r="W3" s="214"/>
      <c r="X3" s="214"/>
      <c r="Y3" s="214"/>
      <c r="Z3" s="214"/>
      <c r="AA3" s="295"/>
      <c r="AB3" s="214"/>
      <c r="AC3" s="214"/>
      <c r="AD3" s="214"/>
      <c r="AE3" s="295"/>
      <c r="AF3" s="295"/>
      <c r="AG3" s="295"/>
      <c r="AH3" s="295"/>
      <c r="AI3" s="1016"/>
      <c r="AJ3" s="1016"/>
    </row>
    <row r="4" spans="1:40" s="26" customFormat="1" ht="13" customHeight="1" x14ac:dyDescent="0.15">
      <c r="A4" s="55"/>
      <c r="B4" s="2972" t="s">
        <v>43</v>
      </c>
      <c r="C4" s="55"/>
      <c r="D4" s="55"/>
      <c r="E4" s="55"/>
      <c r="F4" s="55"/>
      <c r="G4" s="55"/>
      <c r="H4" s="55"/>
      <c r="I4" s="55"/>
      <c r="J4" s="55"/>
      <c r="K4" s="55"/>
      <c r="L4" s="55"/>
      <c r="M4" s="55"/>
      <c r="N4" s="55"/>
      <c r="O4" s="55"/>
      <c r="P4" s="55"/>
      <c r="Q4" s="55"/>
      <c r="R4" s="55"/>
      <c r="S4" s="55"/>
      <c r="T4" s="55"/>
      <c r="U4" s="55"/>
      <c r="V4" s="55"/>
      <c r="W4" s="55"/>
      <c r="X4" s="55"/>
      <c r="Y4" s="55"/>
      <c r="Z4" s="55"/>
      <c r="AA4" s="295"/>
      <c r="AB4" s="55"/>
      <c r="AC4" s="55"/>
      <c r="AD4" s="55"/>
      <c r="AE4" s="295"/>
      <c r="AF4" s="295"/>
      <c r="AG4" s="295"/>
      <c r="AH4" s="295"/>
      <c r="AI4" s="1016"/>
      <c r="AJ4" s="1016"/>
    </row>
    <row r="5" spans="1:40" s="27" customFormat="1" ht="13" customHeight="1" x14ac:dyDescent="0.15">
      <c r="A5" s="64"/>
      <c r="B5" s="442"/>
      <c r="D5" s="64"/>
      <c r="E5" s="64"/>
      <c r="F5" s="64"/>
      <c r="G5" s="64"/>
      <c r="R5" s="64"/>
      <c r="S5" s="64"/>
      <c r="T5" s="64"/>
      <c r="U5" s="64"/>
      <c r="V5" s="64"/>
      <c r="W5" s="64"/>
      <c r="X5" s="64"/>
      <c r="Y5" s="64"/>
      <c r="Z5" s="64"/>
      <c r="AA5" s="311"/>
      <c r="AB5" s="64"/>
      <c r="AC5" s="442"/>
      <c r="AD5" s="64"/>
      <c r="AE5" s="311"/>
      <c r="AF5" s="311"/>
      <c r="AG5" s="311"/>
      <c r="AH5" s="311"/>
      <c r="AI5" s="1018"/>
      <c r="AJ5" s="1018"/>
    </row>
    <row r="6" spans="1:40" s="787" customFormat="1" ht="15.5" customHeight="1" x14ac:dyDescent="0.15">
      <c r="A6" s="2424"/>
      <c r="B6" s="3715" t="s">
        <v>44</v>
      </c>
      <c r="C6" s="3230"/>
      <c r="D6" s="3736">
        <f>-B1-0.01</f>
        <v>-20.010000000000002</v>
      </c>
      <c r="E6" s="3736"/>
      <c r="F6" s="3736"/>
      <c r="G6" s="3736"/>
      <c r="H6" s="3733">
        <f>D6-0.01</f>
        <v>-20.020000000000003</v>
      </c>
      <c r="I6" s="3734"/>
      <c r="J6" s="3734"/>
      <c r="K6" s="3734"/>
      <c r="L6" s="3734"/>
      <c r="M6" s="3734"/>
      <c r="N6" s="3734"/>
      <c r="O6" s="3734"/>
      <c r="P6" s="3734"/>
      <c r="Q6" s="3734"/>
      <c r="R6" s="3735">
        <f>H6-0.01</f>
        <v>-20.030000000000005</v>
      </c>
      <c r="S6" s="3735"/>
      <c r="T6" s="3735"/>
      <c r="U6" s="3735"/>
      <c r="V6" s="3735"/>
      <c r="W6" s="3735"/>
      <c r="X6" s="3735"/>
      <c r="Y6" s="3735"/>
      <c r="Z6" s="3735"/>
      <c r="AA6" s="3733">
        <f>R6-0.01</f>
        <v>-20.040000000000006</v>
      </c>
      <c r="AB6" s="3734"/>
      <c r="AC6" s="3734"/>
      <c r="AD6" s="3734"/>
      <c r="AE6" s="3734"/>
      <c r="AF6" s="3734"/>
      <c r="AG6" s="3734"/>
      <c r="AH6" s="3734"/>
      <c r="AI6" s="3734"/>
      <c r="AJ6" s="3756">
        <f>AA6-0.01</f>
        <v>-20.050000000000008</v>
      </c>
      <c r="AK6" s="3757"/>
      <c r="AL6" s="3757"/>
      <c r="AM6" s="3757"/>
      <c r="AN6" s="3758"/>
    </row>
    <row r="7" spans="1:40" s="787" customFormat="1" ht="13" customHeight="1" x14ac:dyDescent="0.15">
      <c r="A7" s="2426"/>
      <c r="B7" s="3715"/>
      <c r="C7" s="3230"/>
      <c r="D7" s="3737" t="s">
        <v>1549</v>
      </c>
      <c r="E7" s="3738"/>
      <c r="F7" s="3738"/>
      <c r="G7" s="3738"/>
      <c r="H7" s="3749" t="s">
        <v>1554</v>
      </c>
      <c r="I7" s="3729"/>
      <c r="J7" s="3729"/>
      <c r="K7" s="3729"/>
      <c r="L7" s="3729"/>
      <c r="M7" s="3729"/>
      <c r="N7" s="3729"/>
      <c r="O7" s="3729"/>
      <c r="P7" s="3729"/>
      <c r="Q7" s="3731"/>
      <c r="R7" s="3723" t="s">
        <v>1555</v>
      </c>
      <c r="S7" s="3724"/>
      <c r="T7" s="3724"/>
      <c r="U7" s="3724"/>
      <c r="V7" s="3724"/>
      <c r="W7" s="3724"/>
      <c r="X7" s="3724"/>
      <c r="Y7" s="3724"/>
      <c r="Z7" s="3725"/>
      <c r="AA7" s="3749" t="s">
        <v>1557</v>
      </c>
      <c r="AB7" s="3729"/>
      <c r="AC7" s="3729"/>
      <c r="AD7" s="3729"/>
      <c r="AE7" s="3729"/>
      <c r="AF7" s="3729"/>
      <c r="AG7" s="3729"/>
      <c r="AH7" s="3729"/>
      <c r="AI7" s="3729"/>
      <c r="AJ7" s="3759" t="s">
        <v>1550</v>
      </c>
      <c r="AK7" s="3760"/>
      <c r="AL7" s="3760"/>
      <c r="AM7" s="3760"/>
      <c r="AN7" s="3761"/>
    </row>
    <row r="8" spans="1:40" s="787" customFormat="1" ht="18.75" customHeight="1" x14ac:dyDescent="0.15">
      <c r="A8" s="2426"/>
      <c r="B8" s="3715"/>
      <c r="C8" s="3230"/>
      <c r="D8" s="3739"/>
      <c r="E8" s="3740"/>
      <c r="F8" s="3740"/>
      <c r="G8" s="3740"/>
      <c r="H8" s="3750"/>
      <c r="I8" s="3730"/>
      <c r="J8" s="3730"/>
      <c r="K8" s="3730"/>
      <c r="L8" s="3730"/>
      <c r="M8" s="3730"/>
      <c r="N8" s="3730"/>
      <c r="O8" s="3730"/>
      <c r="P8" s="3730"/>
      <c r="Q8" s="3732"/>
      <c r="R8" s="3726"/>
      <c r="S8" s="3727"/>
      <c r="T8" s="3727"/>
      <c r="U8" s="3727"/>
      <c r="V8" s="3727"/>
      <c r="W8" s="3727"/>
      <c r="X8" s="3727"/>
      <c r="Y8" s="3727"/>
      <c r="Z8" s="3728"/>
      <c r="AA8" s="3750"/>
      <c r="AB8" s="3730"/>
      <c r="AC8" s="3730"/>
      <c r="AD8" s="3730"/>
      <c r="AE8" s="3730"/>
      <c r="AF8" s="3730"/>
      <c r="AG8" s="3730"/>
      <c r="AH8" s="3730"/>
      <c r="AI8" s="3730"/>
      <c r="AJ8" s="3762"/>
      <c r="AK8" s="3763"/>
      <c r="AL8" s="3763"/>
      <c r="AM8" s="3763"/>
      <c r="AN8" s="3764"/>
    </row>
    <row r="9" spans="1:40" s="787" customFormat="1" ht="34" customHeight="1" x14ac:dyDescent="0.15">
      <c r="A9" s="2426"/>
      <c r="B9" s="3715"/>
      <c r="C9" s="3230"/>
      <c r="D9" s="3739"/>
      <c r="E9" s="3740"/>
      <c r="F9" s="3740"/>
      <c r="G9" s="3740"/>
      <c r="H9" s="3751"/>
      <c r="I9" s="3752"/>
      <c r="J9" s="3752"/>
      <c r="K9" s="3752"/>
      <c r="L9" s="3752"/>
      <c r="M9" s="3752"/>
      <c r="N9" s="3752"/>
      <c r="O9" s="3752"/>
      <c r="P9" s="3752"/>
      <c r="Q9" s="3753"/>
      <c r="R9" s="3720" t="s">
        <v>1556</v>
      </c>
      <c r="S9" s="3721"/>
      <c r="T9" s="3721"/>
      <c r="U9" s="3721"/>
      <c r="V9" s="3721"/>
      <c r="W9" s="3721"/>
      <c r="X9" s="3721"/>
      <c r="Y9" s="3721"/>
      <c r="Z9" s="3722"/>
      <c r="AA9" s="3751"/>
      <c r="AB9" s="3752"/>
      <c r="AC9" s="3752"/>
      <c r="AD9" s="3752"/>
      <c r="AE9" s="3752"/>
      <c r="AF9" s="3752"/>
      <c r="AG9" s="3752"/>
      <c r="AH9" s="3752"/>
      <c r="AI9" s="3752"/>
      <c r="AJ9" s="3762"/>
      <c r="AK9" s="3763"/>
      <c r="AL9" s="3763"/>
      <c r="AM9" s="3763"/>
      <c r="AN9" s="3764"/>
    </row>
    <row r="10" spans="1:40" s="787" customFormat="1" ht="13" customHeight="1" x14ac:dyDescent="0.15">
      <c r="A10" s="2427"/>
      <c r="B10" s="3715"/>
      <c r="C10" s="3230"/>
      <c r="D10" s="3739"/>
      <c r="E10" s="3740"/>
      <c r="F10" s="3740"/>
      <c r="G10" s="3740"/>
      <c r="H10" s="3716" t="s">
        <v>1537</v>
      </c>
      <c r="I10" s="3716" t="s">
        <v>1542</v>
      </c>
      <c r="J10" s="3729" t="s">
        <v>1543</v>
      </c>
      <c r="K10" s="3716" t="s">
        <v>1544</v>
      </c>
      <c r="L10" s="3716" t="s">
        <v>1538</v>
      </c>
      <c r="M10" s="3716" t="s">
        <v>1539</v>
      </c>
      <c r="N10" s="3716" t="s">
        <v>1540</v>
      </c>
      <c r="O10" s="3716" t="s">
        <v>1541</v>
      </c>
      <c r="P10" s="3716" t="s">
        <v>1560</v>
      </c>
      <c r="Q10" s="3731" t="s">
        <v>1561</v>
      </c>
      <c r="R10" s="3718" t="s">
        <v>1545</v>
      </c>
      <c r="S10" s="3718" t="s">
        <v>1546</v>
      </c>
      <c r="T10" s="3718" t="s">
        <v>1547</v>
      </c>
      <c r="U10" s="3718" t="s">
        <v>1548</v>
      </c>
      <c r="V10" s="3718" t="s">
        <v>1611</v>
      </c>
      <c r="W10" s="3718" t="s">
        <v>1612</v>
      </c>
      <c r="X10" s="3718" t="s">
        <v>1613</v>
      </c>
      <c r="Y10" s="3718" t="s">
        <v>1614</v>
      </c>
      <c r="Z10" s="3731" t="s">
        <v>1559</v>
      </c>
      <c r="AA10" s="3716" t="s">
        <v>1537</v>
      </c>
      <c r="AB10" s="3716" t="s">
        <v>1542</v>
      </c>
      <c r="AC10" s="3729" t="s">
        <v>1543</v>
      </c>
      <c r="AD10" s="3716" t="s">
        <v>1544</v>
      </c>
      <c r="AE10" s="3716" t="s">
        <v>1538</v>
      </c>
      <c r="AF10" s="3716" t="s">
        <v>1539</v>
      </c>
      <c r="AG10" s="3716" t="s">
        <v>1540</v>
      </c>
      <c r="AH10" s="3716" t="s">
        <v>1541</v>
      </c>
      <c r="AI10" s="3716" t="s">
        <v>1560</v>
      </c>
      <c r="AJ10" s="3762"/>
      <c r="AK10" s="3763"/>
      <c r="AL10" s="3763"/>
      <c r="AM10" s="3763"/>
      <c r="AN10" s="3764"/>
    </row>
    <row r="11" spans="1:40" s="787" customFormat="1" ht="13" customHeight="1" x14ac:dyDescent="0.15">
      <c r="A11" s="2427"/>
      <c r="B11" s="3715"/>
      <c r="C11" s="3230"/>
      <c r="D11" s="3739"/>
      <c r="E11" s="3740"/>
      <c r="F11" s="3740"/>
      <c r="G11" s="3740"/>
      <c r="H11" s="3717"/>
      <c r="I11" s="3717"/>
      <c r="J11" s="3730"/>
      <c r="K11" s="3717"/>
      <c r="L11" s="3717"/>
      <c r="M11" s="3717"/>
      <c r="N11" s="3717"/>
      <c r="O11" s="3717"/>
      <c r="P11" s="3717"/>
      <c r="Q11" s="3732"/>
      <c r="R11" s="3719"/>
      <c r="S11" s="3719"/>
      <c r="T11" s="3719"/>
      <c r="U11" s="3719"/>
      <c r="V11" s="3719"/>
      <c r="W11" s="3719"/>
      <c r="X11" s="3719"/>
      <c r="Y11" s="3719"/>
      <c r="Z11" s="3732"/>
      <c r="AA11" s="3717"/>
      <c r="AB11" s="3717"/>
      <c r="AC11" s="3730"/>
      <c r="AD11" s="3717"/>
      <c r="AE11" s="3717"/>
      <c r="AF11" s="3717"/>
      <c r="AG11" s="3717"/>
      <c r="AH11" s="3717"/>
      <c r="AI11" s="3717"/>
      <c r="AJ11" s="3762"/>
      <c r="AK11" s="3763"/>
      <c r="AL11" s="3763"/>
      <c r="AM11" s="3763"/>
      <c r="AN11" s="3764"/>
    </row>
    <row r="12" spans="1:40" s="787" customFormat="1" ht="13" customHeight="1" x14ac:dyDescent="0.15">
      <c r="A12" s="2427"/>
      <c r="B12" s="3715"/>
      <c r="C12" s="3230"/>
      <c r="D12" s="3739"/>
      <c r="E12" s="3740"/>
      <c r="F12" s="3740"/>
      <c r="G12" s="3740"/>
      <c r="H12" s="3717"/>
      <c r="I12" s="3717"/>
      <c r="J12" s="3730"/>
      <c r="K12" s="3717"/>
      <c r="L12" s="3717"/>
      <c r="M12" s="3717"/>
      <c r="N12" s="3717"/>
      <c r="O12" s="3717"/>
      <c r="P12" s="3717"/>
      <c r="Q12" s="3732"/>
      <c r="R12" s="3719"/>
      <c r="S12" s="3719"/>
      <c r="T12" s="3719"/>
      <c r="U12" s="3719"/>
      <c r="V12" s="3719"/>
      <c r="W12" s="3719"/>
      <c r="X12" s="3719"/>
      <c r="Y12" s="3719"/>
      <c r="Z12" s="3732"/>
      <c r="AA12" s="3717"/>
      <c r="AB12" s="3717"/>
      <c r="AC12" s="3730"/>
      <c r="AD12" s="3717"/>
      <c r="AE12" s="3717"/>
      <c r="AF12" s="3717"/>
      <c r="AG12" s="3717"/>
      <c r="AH12" s="3717"/>
      <c r="AI12" s="3717"/>
      <c r="AJ12" s="3762"/>
      <c r="AK12" s="3763"/>
      <c r="AL12" s="3763"/>
      <c r="AM12" s="3763"/>
      <c r="AN12" s="3764"/>
    </row>
    <row r="13" spans="1:40" s="787" customFormat="1" ht="14" customHeight="1" x14ac:dyDescent="0.15">
      <c r="A13" s="2427"/>
      <c r="B13" s="3715"/>
      <c r="C13" s="3230"/>
      <c r="D13" s="3739"/>
      <c r="E13" s="3740"/>
      <c r="F13" s="3740"/>
      <c r="G13" s="3740"/>
      <c r="H13" s="3717"/>
      <c r="I13" s="3717"/>
      <c r="J13" s="3730"/>
      <c r="K13" s="3717"/>
      <c r="L13" s="3717"/>
      <c r="M13" s="3717"/>
      <c r="N13" s="3717"/>
      <c r="O13" s="3717"/>
      <c r="P13" s="3717"/>
      <c r="Q13" s="3264"/>
      <c r="R13" s="3719"/>
      <c r="S13" s="3719"/>
      <c r="T13" s="3719"/>
      <c r="U13" s="3719"/>
      <c r="V13" s="3719"/>
      <c r="W13" s="3719"/>
      <c r="X13" s="3719"/>
      <c r="Y13" s="3719"/>
      <c r="Z13" s="3264"/>
      <c r="AA13" s="3717"/>
      <c r="AB13" s="3717"/>
      <c r="AC13" s="3730"/>
      <c r="AD13" s="3717"/>
      <c r="AE13" s="3717"/>
      <c r="AF13" s="3717"/>
      <c r="AG13" s="3717"/>
      <c r="AH13" s="3717"/>
      <c r="AI13" s="3717"/>
      <c r="AJ13" s="3762"/>
      <c r="AK13" s="3763"/>
      <c r="AL13" s="3763"/>
      <c r="AM13" s="3763"/>
      <c r="AN13" s="3764"/>
    </row>
    <row r="14" spans="1:40" s="787" customFormat="1" ht="16" x14ac:dyDescent="0.15">
      <c r="A14" s="2427"/>
      <c r="B14" s="3715"/>
      <c r="C14" s="3230"/>
      <c r="D14" s="3739"/>
      <c r="E14" s="3740"/>
      <c r="F14" s="3740"/>
      <c r="G14" s="3740"/>
      <c r="H14" s="3717"/>
      <c r="I14" s="3717"/>
      <c r="J14" s="3730"/>
      <c r="K14" s="3717"/>
      <c r="L14" s="3717"/>
      <c r="M14" s="3717"/>
      <c r="N14" s="3717"/>
      <c r="O14" s="3717"/>
      <c r="P14" s="3717"/>
      <c r="Q14" s="3264"/>
      <c r="R14" s="3719"/>
      <c r="S14" s="3719"/>
      <c r="T14" s="3719"/>
      <c r="U14" s="3719"/>
      <c r="V14" s="3719"/>
      <c r="W14" s="3719"/>
      <c r="X14" s="3719"/>
      <c r="Y14" s="3719"/>
      <c r="Z14" s="3264"/>
      <c r="AA14" s="3717"/>
      <c r="AB14" s="3717"/>
      <c r="AC14" s="3730"/>
      <c r="AD14" s="3717"/>
      <c r="AE14" s="3717"/>
      <c r="AF14" s="3717"/>
      <c r="AG14" s="3717"/>
      <c r="AH14" s="3717"/>
      <c r="AI14" s="3717"/>
      <c r="AJ14" s="3762"/>
      <c r="AK14" s="3763"/>
      <c r="AL14" s="3763"/>
      <c r="AM14" s="3763"/>
      <c r="AN14" s="3764"/>
    </row>
    <row r="15" spans="1:40" s="787" customFormat="1" ht="13" customHeight="1" x14ac:dyDescent="0.15">
      <c r="A15" s="2427"/>
      <c r="B15" s="3715"/>
      <c r="C15" s="3230"/>
      <c r="D15" s="3739"/>
      <c r="E15" s="3740"/>
      <c r="F15" s="3740"/>
      <c r="G15" s="3740"/>
      <c r="H15" s="3717"/>
      <c r="I15" s="3717"/>
      <c r="J15" s="3265"/>
      <c r="K15" s="3266"/>
      <c r="L15" s="3266"/>
      <c r="M15" s="3266"/>
      <c r="N15" s="3266"/>
      <c r="O15" s="3266"/>
      <c r="P15" s="3717"/>
      <c r="Q15" s="3264"/>
      <c r="R15" s="3267"/>
      <c r="S15" s="3267"/>
      <c r="T15" s="3267"/>
      <c r="U15" s="3267"/>
      <c r="V15" s="3267"/>
      <c r="W15" s="3267"/>
      <c r="X15" s="3267"/>
      <c r="Y15" s="3267"/>
      <c r="Z15" s="3264"/>
      <c r="AA15" s="3717"/>
      <c r="AB15" s="3717"/>
      <c r="AC15" s="3265"/>
      <c r="AD15" s="3266"/>
      <c r="AE15" s="3266"/>
      <c r="AF15" s="3266"/>
      <c r="AG15" s="3266"/>
      <c r="AH15" s="3266"/>
      <c r="AI15" s="3717"/>
      <c r="AJ15" s="3762"/>
      <c r="AK15" s="3763"/>
      <c r="AL15" s="3763"/>
      <c r="AM15" s="3763"/>
      <c r="AN15" s="3764"/>
    </row>
    <row r="16" spans="1:40" s="787" customFormat="1" ht="13" customHeight="1" x14ac:dyDescent="0.15">
      <c r="A16" s="2427"/>
      <c r="B16" s="3715"/>
      <c r="C16" s="3230"/>
      <c r="D16" s="3739"/>
      <c r="E16" s="3740"/>
      <c r="F16" s="3740"/>
      <c r="G16" s="3740"/>
      <c r="H16" s="3717"/>
      <c r="I16" s="3266"/>
      <c r="J16" s="3265"/>
      <c r="K16" s="3266"/>
      <c r="L16" s="3266"/>
      <c r="M16" s="3266"/>
      <c r="N16" s="3266"/>
      <c r="O16" s="3266"/>
      <c r="P16" s="3717"/>
      <c r="Q16" s="3264"/>
      <c r="R16" s="3267"/>
      <c r="S16" s="3267"/>
      <c r="T16" s="3267"/>
      <c r="U16" s="3267"/>
      <c r="V16" s="3267"/>
      <c r="W16" s="3267"/>
      <c r="X16" s="3267"/>
      <c r="Y16" s="3267"/>
      <c r="Z16" s="3264"/>
      <c r="AA16" s="3266"/>
      <c r="AB16" s="3266"/>
      <c r="AC16" s="3265"/>
      <c r="AD16" s="3266"/>
      <c r="AE16" s="3266"/>
      <c r="AF16" s="3266"/>
      <c r="AG16" s="3266"/>
      <c r="AH16" s="3266"/>
      <c r="AI16" s="3717"/>
      <c r="AJ16" s="3762"/>
      <c r="AK16" s="3763"/>
      <c r="AL16" s="3763"/>
      <c r="AM16" s="3763"/>
      <c r="AN16" s="3764"/>
    </row>
    <row r="17" spans="1:42" s="787" customFormat="1" ht="13" customHeight="1" x14ac:dyDescent="0.15">
      <c r="A17" s="2427"/>
      <c r="B17" s="3715"/>
      <c r="C17" s="3230"/>
      <c r="D17" s="3739"/>
      <c r="E17" s="3740"/>
      <c r="F17" s="3740"/>
      <c r="G17" s="3740"/>
      <c r="H17" s="3717"/>
      <c r="I17" s="3266"/>
      <c r="J17" s="3265"/>
      <c r="K17" s="3266"/>
      <c r="L17" s="3266"/>
      <c r="M17" s="3266"/>
      <c r="N17" s="3266"/>
      <c r="O17" s="3266"/>
      <c r="P17" s="3717"/>
      <c r="Q17" s="3264"/>
      <c r="R17" s="3267"/>
      <c r="S17" s="3267"/>
      <c r="T17" s="3267"/>
      <c r="U17" s="3267"/>
      <c r="V17" s="3267"/>
      <c r="W17" s="3267"/>
      <c r="X17" s="3267"/>
      <c r="Y17" s="3267"/>
      <c r="Z17" s="3264"/>
      <c r="AA17" s="3266"/>
      <c r="AB17" s="3266"/>
      <c r="AC17" s="3265"/>
      <c r="AD17" s="3266"/>
      <c r="AE17" s="3266"/>
      <c r="AF17" s="3266"/>
      <c r="AG17" s="3266"/>
      <c r="AH17" s="3266"/>
      <c r="AI17" s="3717"/>
      <c r="AJ17" s="3762"/>
      <c r="AK17" s="3763"/>
      <c r="AL17" s="3763"/>
      <c r="AM17" s="3763"/>
      <c r="AN17" s="3764"/>
      <c r="AP17" s="879"/>
    </row>
    <row r="18" spans="1:42" s="787" customFormat="1" ht="12" customHeight="1" x14ac:dyDescent="0.15">
      <c r="A18" s="2427"/>
      <c r="B18" s="3715"/>
      <c r="C18" s="3230"/>
      <c r="D18" s="3739"/>
      <c r="E18" s="3740"/>
      <c r="F18" s="3740"/>
      <c r="G18" s="3740"/>
      <c r="H18" s="3717"/>
      <c r="I18" s="3266"/>
      <c r="J18" s="3265"/>
      <c r="K18" s="3266"/>
      <c r="L18" s="3266"/>
      <c r="M18" s="3266"/>
      <c r="N18" s="3266"/>
      <c r="O18" s="3266"/>
      <c r="P18" s="3717"/>
      <c r="Q18" s="3264"/>
      <c r="R18" s="3267"/>
      <c r="S18" s="3267"/>
      <c r="T18" s="3267"/>
      <c r="U18" s="3267"/>
      <c r="V18" s="3267"/>
      <c r="W18" s="3267"/>
      <c r="X18" s="3267"/>
      <c r="Y18" s="3267"/>
      <c r="Z18" s="3264"/>
      <c r="AA18" s="3266"/>
      <c r="AB18" s="3266"/>
      <c r="AC18" s="3265"/>
      <c r="AD18" s="3266"/>
      <c r="AE18" s="3266"/>
      <c r="AF18" s="3266"/>
      <c r="AG18" s="3266"/>
      <c r="AH18" s="3266"/>
      <c r="AI18" s="3717"/>
      <c r="AJ18" s="3762"/>
      <c r="AK18" s="3763"/>
      <c r="AL18" s="3763"/>
      <c r="AM18" s="3763"/>
      <c r="AN18" s="3764"/>
    </row>
    <row r="19" spans="1:42" s="787" customFormat="1" ht="16" x14ac:dyDescent="0.2">
      <c r="A19" s="2427"/>
      <c r="B19" s="3715"/>
      <c r="C19" s="3230"/>
      <c r="D19" s="3268"/>
      <c r="E19" s="3269"/>
      <c r="F19" s="3269"/>
      <c r="G19" s="3270"/>
      <c r="H19" s="3741"/>
      <c r="I19" s="3266"/>
      <c r="J19" s="3265"/>
      <c r="K19" s="3266"/>
      <c r="L19" s="3266"/>
      <c r="M19" s="3266"/>
      <c r="N19" s="3266"/>
      <c r="O19" s="3266"/>
      <c r="P19" s="3266"/>
      <c r="Q19" s="3266"/>
      <c r="R19" s="3267"/>
      <c r="S19" s="3267"/>
      <c r="T19" s="3267"/>
      <c r="U19" s="3267"/>
      <c r="V19" s="3267"/>
      <c r="W19" s="3267"/>
      <c r="X19" s="3267"/>
      <c r="Y19" s="3267"/>
      <c r="Z19" s="3266"/>
      <c r="AA19" s="2416"/>
      <c r="AB19" s="2416"/>
      <c r="AC19" s="1255"/>
      <c r="AD19" s="2416"/>
      <c r="AE19" s="2416"/>
      <c r="AF19" s="2416"/>
      <c r="AG19" s="2416"/>
      <c r="AH19" s="2416"/>
      <c r="AI19" s="3741"/>
      <c r="AJ19" s="3770" t="s">
        <v>1551</v>
      </c>
      <c r="AK19" s="3771"/>
      <c r="AL19" s="3771"/>
      <c r="AM19" s="3771"/>
      <c r="AN19" s="3271">
        <v>1</v>
      </c>
    </row>
    <row r="20" spans="1:42" s="787" customFormat="1" ht="19.5" customHeight="1" x14ac:dyDescent="0.2">
      <c r="A20" s="2477"/>
      <c r="B20" s="3715"/>
      <c r="C20" s="3230"/>
      <c r="D20" s="2474" t="s">
        <v>39</v>
      </c>
      <c r="E20" s="2473">
        <v>1</v>
      </c>
      <c r="F20" s="2569"/>
      <c r="G20" s="2481"/>
      <c r="H20" s="2418" t="s">
        <v>1394</v>
      </c>
      <c r="I20" s="2418" t="s">
        <v>1394</v>
      </c>
      <c r="J20" s="2418" t="s">
        <v>1394</v>
      </c>
      <c r="K20" s="2418" t="s">
        <v>1394</v>
      </c>
      <c r="L20" s="2418" t="s">
        <v>1394</v>
      </c>
      <c r="M20" s="2418" t="s">
        <v>1394</v>
      </c>
      <c r="N20" s="2418" t="s">
        <v>1394</v>
      </c>
      <c r="O20" s="2418" t="s">
        <v>1394</v>
      </c>
      <c r="P20" s="2418" t="s">
        <v>1394</v>
      </c>
      <c r="Q20" s="2418" t="s">
        <v>1394</v>
      </c>
      <c r="R20" s="2418" t="s">
        <v>1394</v>
      </c>
      <c r="S20" s="2418" t="s">
        <v>1394</v>
      </c>
      <c r="T20" s="2418" t="s">
        <v>1394</v>
      </c>
      <c r="U20" s="2418" t="s">
        <v>1394</v>
      </c>
      <c r="V20" s="2418" t="s">
        <v>1394</v>
      </c>
      <c r="W20" s="2418" t="s">
        <v>1394</v>
      </c>
      <c r="X20" s="2418" t="s">
        <v>1394</v>
      </c>
      <c r="Y20" s="2418" t="s">
        <v>1394</v>
      </c>
      <c r="Z20" s="2418" t="s">
        <v>1394</v>
      </c>
      <c r="AA20" s="2418" t="s">
        <v>1394</v>
      </c>
      <c r="AB20" s="2418" t="s">
        <v>1394</v>
      </c>
      <c r="AC20" s="2418" t="s">
        <v>1394</v>
      </c>
      <c r="AD20" s="2418" t="s">
        <v>1394</v>
      </c>
      <c r="AE20" s="2418" t="s">
        <v>1394</v>
      </c>
      <c r="AF20" s="2418" t="s">
        <v>1394</v>
      </c>
      <c r="AG20" s="2418" t="s">
        <v>1394</v>
      </c>
      <c r="AH20" s="2418" t="s">
        <v>1394</v>
      </c>
      <c r="AI20" s="2418" t="s">
        <v>1394</v>
      </c>
      <c r="AJ20" s="3768" t="s">
        <v>1553</v>
      </c>
      <c r="AK20" s="3769"/>
      <c r="AL20" s="3769"/>
      <c r="AM20" s="3769"/>
      <c r="AN20" s="3272">
        <v>2</v>
      </c>
    </row>
    <row r="21" spans="1:42" s="787" customFormat="1" ht="26" customHeight="1" x14ac:dyDescent="0.2">
      <c r="A21" s="2477"/>
      <c r="B21" s="3715"/>
      <c r="C21" s="3230"/>
      <c r="D21" s="2497" t="s">
        <v>40</v>
      </c>
      <c r="E21" s="2498">
        <v>2</v>
      </c>
      <c r="F21" s="3236" t="s">
        <v>41</v>
      </c>
      <c r="G21" s="2506" t="s">
        <v>1308</v>
      </c>
      <c r="H21" s="2417" t="s">
        <v>1002</v>
      </c>
      <c r="I21" s="2417" t="s">
        <v>1002</v>
      </c>
      <c r="J21" s="2417" t="s">
        <v>1002</v>
      </c>
      <c r="K21" s="2417" t="s">
        <v>1002</v>
      </c>
      <c r="L21" s="2417" t="s">
        <v>1002</v>
      </c>
      <c r="M21" s="2417" t="s">
        <v>1002</v>
      </c>
      <c r="N21" s="2417" t="s">
        <v>1002</v>
      </c>
      <c r="O21" s="2417" t="s">
        <v>1002</v>
      </c>
      <c r="P21" s="2417" t="s">
        <v>1002</v>
      </c>
      <c r="Q21" s="2417" t="s">
        <v>1002</v>
      </c>
      <c r="R21" s="2417" t="s">
        <v>1002</v>
      </c>
      <c r="S21" s="2417" t="s">
        <v>1002</v>
      </c>
      <c r="T21" s="2417" t="s">
        <v>1002</v>
      </c>
      <c r="U21" s="2417" t="s">
        <v>1002</v>
      </c>
      <c r="V21" s="2417" t="s">
        <v>1002</v>
      </c>
      <c r="W21" s="2417" t="s">
        <v>1002</v>
      </c>
      <c r="X21" s="2417" t="s">
        <v>1002</v>
      </c>
      <c r="Y21" s="2417" t="s">
        <v>1002</v>
      </c>
      <c r="Z21" s="2417" t="s">
        <v>1002</v>
      </c>
      <c r="AA21" s="2417" t="s">
        <v>1002</v>
      </c>
      <c r="AB21" s="2417" t="s">
        <v>1002</v>
      </c>
      <c r="AC21" s="2417" t="s">
        <v>1002</v>
      </c>
      <c r="AD21" s="2417" t="s">
        <v>1002</v>
      </c>
      <c r="AE21" s="2417" t="s">
        <v>1002</v>
      </c>
      <c r="AF21" s="2417" t="s">
        <v>1002</v>
      </c>
      <c r="AG21" s="2417" t="s">
        <v>1002</v>
      </c>
      <c r="AH21" s="2417" t="s">
        <v>1002</v>
      </c>
      <c r="AI21" s="2417" t="s">
        <v>1002</v>
      </c>
      <c r="AJ21" s="3273" t="s">
        <v>1552</v>
      </c>
      <c r="AK21" s="3274"/>
      <c r="AL21" s="3275"/>
      <c r="AM21" s="3275"/>
      <c r="AN21" s="3276">
        <v>3</v>
      </c>
    </row>
    <row r="22" spans="1:42" s="787" customFormat="1" ht="13" x14ac:dyDescent="0.15">
      <c r="A22" s="2477"/>
      <c r="B22" s="3715"/>
      <c r="C22" s="3230"/>
      <c r="D22" s="2458"/>
      <c r="E22" s="2523"/>
      <c r="F22" s="2523"/>
      <c r="G22" s="2459"/>
      <c r="H22" s="2520"/>
      <c r="I22" s="3746"/>
      <c r="J22" s="3747"/>
      <c r="K22" s="3742"/>
      <c r="L22" s="3742"/>
      <c r="M22" s="3742"/>
      <c r="N22" s="3742"/>
      <c r="O22" s="3742"/>
      <c r="P22" s="3245"/>
      <c r="Q22" s="3743"/>
      <c r="R22" s="3742"/>
      <c r="S22" s="3742"/>
      <c r="T22" s="3742"/>
      <c r="U22" s="3742"/>
      <c r="V22" s="3742"/>
      <c r="W22" s="3742"/>
      <c r="X22" s="3742"/>
      <c r="Y22" s="3742"/>
      <c r="Z22" s="3743"/>
      <c r="AA22" s="2520"/>
      <c r="AB22" s="3746"/>
      <c r="AC22" s="3747"/>
      <c r="AD22" s="3742"/>
      <c r="AE22" s="3742"/>
      <c r="AF22" s="3742"/>
      <c r="AG22" s="3742"/>
      <c r="AH22" s="3244"/>
      <c r="AI22" s="3742"/>
      <c r="AJ22" s="3243"/>
      <c r="AK22" s="3242"/>
      <c r="AL22" s="3242"/>
      <c r="AM22" s="3242"/>
      <c r="AN22" s="3241"/>
    </row>
    <row r="23" spans="1:42" s="787" customFormat="1" ht="26" customHeight="1" x14ac:dyDescent="0.15">
      <c r="A23" s="2477"/>
      <c r="B23" s="3715"/>
      <c r="C23" s="3230"/>
      <c r="D23" s="2526"/>
      <c r="E23" s="2527"/>
      <c r="F23" s="2527"/>
      <c r="G23" s="3234"/>
      <c r="H23" s="2520"/>
      <c r="I23" s="3746"/>
      <c r="J23" s="3747"/>
      <c r="K23" s="3742"/>
      <c r="L23" s="3742"/>
      <c r="M23" s="3742"/>
      <c r="N23" s="3742"/>
      <c r="O23" s="3742"/>
      <c r="P23" s="3246"/>
      <c r="Q23" s="3744"/>
      <c r="R23" s="3742"/>
      <c r="S23" s="3742"/>
      <c r="T23" s="3742"/>
      <c r="U23" s="3742"/>
      <c r="V23" s="3742"/>
      <c r="W23" s="3742"/>
      <c r="X23" s="3742"/>
      <c r="Y23" s="3742"/>
      <c r="Z23" s="3744"/>
      <c r="AA23" s="2520"/>
      <c r="AB23" s="3746"/>
      <c r="AC23" s="3747"/>
      <c r="AD23" s="3742"/>
      <c r="AE23" s="3742"/>
      <c r="AF23" s="3742"/>
      <c r="AG23" s="3742"/>
      <c r="AH23" s="3244"/>
      <c r="AI23" s="3742"/>
      <c r="AJ23" s="3225"/>
      <c r="AK23" s="3226"/>
      <c r="AL23" s="3226"/>
      <c r="AM23" s="3226"/>
      <c r="AN23" s="879"/>
    </row>
    <row r="24" spans="1:42" s="787" customFormat="1" ht="13" x14ac:dyDescent="0.15">
      <c r="A24" s="2477"/>
      <c r="B24" s="3715"/>
      <c r="C24" s="3230"/>
      <c r="D24" s="2440"/>
      <c r="E24" s="2532"/>
      <c r="F24" s="2532"/>
      <c r="G24" s="3235"/>
      <c r="H24" s="2520"/>
      <c r="I24" s="3746"/>
      <c r="J24" s="3747"/>
      <c r="K24" s="3742"/>
      <c r="L24" s="3742"/>
      <c r="M24" s="3742"/>
      <c r="N24" s="3742"/>
      <c r="O24" s="3742"/>
      <c r="P24" s="3246"/>
      <c r="Q24" s="3744"/>
      <c r="R24" s="3742"/>
      <c r="S24" s="3742"/>
      <c r="T24" s="3742"/>
      <c r="U24" s="3742"/>
      <c r="V24" s="3742"/>
      <c r="W24" s="3742"/>
      <c r="X24" s="3742"/>
      <c r="Y24" s="3742"/>
      <c r="Z24" s="3744"/>
      <c r="AA24" s="2520"/>
      <c r="AB24" s="3746"/>
      <c r="AC24" s="3747"/>
      <c r="AD24" s="3742"/>
      <c r="AE24" s="3742"/>
      <c r="AF24" s="3742"/>
      <c r="AG24" s="3742"/>
      <c r="AH24" s="3244"/>
      <c r="AI24" s="3742"/>
      <c r="AJ24" s="3225"/>
      <c r="AK24" s="3226"/>
      <c r="AL24" s="3226"/>
      <c r="AM24" s="3226"/>
      <c r="AN24" s="879"/>
    </row>
    <row r="25" spans="1:42" s="787" customFormat="1" ht="13" x14ac:dyDescent="0.15">
      <c r="A25" s="2427"/>
      <c r="B25" s="3715"/>
      <c r="C25" s="3230"/>
      <c r="D25" s="2543"/>
      <c r="E25" s="2207"/>
      <c r="F25" s="2207"/>
      <c r="G25" s="2529"/>
      <c r="H25" s="2520"/>
      <c r="I25" s="3746"/>
      <c r="J25" s="3747"/>
      <c r="K25" s="3742"/>
      <c r="L25" s="3742"/>
      <c r="M25" s="3742"/>
      <c r="N25" s="3742"/>
      <c r="O25" s="3742"/>
      <c r="P25" s="3246"/>
      <c r="Q25" s="3744"/>
      <c r="R25" s="3742"/>
      <c r="S25" s="3742"/>
      <c r="T25" s="3742"/>
      <c r="U25" s="3742"/>
      <c r="V25" s="3742"/>
      <c r="W25" s="3742"/>
      <c r="X25" s="3742"/>
      <c r="Y25" s="3742"/>
      <c r="Z25" s="3744"/>
      <c r="AA25" s="2520"/>
      <c r="AB25" s="3746"/>
      <c r="AC25" s="3747"/>
      <c r="AD25" s="3742"/>
      <c r="AE25" s="3742"/>
      <c r="AF25" s="3742"/>
      <c r="AG25" s="3742"/>
      <c r="AH25" s="3244"/>
      <c r="AI25" s="3742"/>
      <c r="AJ25" s="3239"/>
      <c r="AK25" s="3237"/>
      <c r="AL25" s="3237"/>
      <c r="AM25" s="3237"/>
      <c r="AN25" s="879"/>
    </row>
    <row r="26" spans="1:42" s="787" customFormat="1" ht="15.75" customHeight="1" x14ac:dyDescent="0.15">
      <c r="A26" s="2427"/>
      <c r="B26" s="3715"/>
      <c r="C26" s="3230"/>
      <c r="D26" s="2543"/>
      <c r="E26" s="2207"/>
      <c r="F26" s="2207"/>
      <c r="G26" s="2529"/>
      <c r="H26" s="2520"/>
      <c r="I26" s="3746"/>
      <c r="J26" s="3747"/>
      <c r="K26" s="3742"/>
      <c r="L26" s="3742"/>
      <c r="M26" s="3742"/>
      <c r="N26" s="3742"/>
      <c r="O26" s="3742"/>
      <c r="P26" s="3246"/>
      <c r="Q26" s="3744"/>
      <c r="R26" s="3742"/>
      <c r="S26" s="3742"/>
      <c r="T26" s="3742"/>
      <c r="U26" s="3742"/>
      <c r="V26" s="3742"/>
      <c r="W26" s="3742"/>
      <c r="X26" s="3742"/>
      <c r="Y26" s="3742"/>
      <c r="Z26" s="3744"/>
      <c r="AA26" s="2520"/>
      <c r="AB26" s="3746"/>
      <c r="AC26" s="3747"/>
      <c r="AD26" s="3742"/>
      <c r="AE26" s="3742"/>
      <c r="AF26" s="3742"/>
      <c r="AG26" s="3742"/>
      <c r="AH26" s="3244"/>
      <c r="AI26" s="3742"/>
      <c r="AJ26" s="3239"/>
      <c r="AK26" s="3237"/>
      <c r="AL26" s="3237"/>
      <c r="AM26" s="3237"/>
      <c r="AN26" s="879"/>
    </row>
    <row r="27" spans="1:42" s="787" customFormat="1" ht="13" customHeight="1" x14ac:dyDescent="0.15">
      <c r="A27" s="2427"/>
      <c r="B27" s="3715"/>
      <c r="C27" s="3230"/>
      <c r="D27" s="2543"/>
      <c r="E27" s="2207"/>
      <c r="F27" s="2207"/>
      <c r="G27" s="2529"/>
      <c r="H27" s="2520"/>
      <c r="I27" s="3746"/>
      <c r="J27" s="3747"/>
      <c r="K27" s="3742"/>
      <c r="L27" s="3742"/>
      <c r="M27" s="3742"/>
      <c r="N27" s="3742"/>
      <c r="O27" s="3742"/>
      <c r="P27" s="3246"/>
      <c r="Q27" s="3744"/>
      <c r="R27" s="3742"/>
      <c r="S27" s="3742"/>
      <c r="T27" s="3742"/>
      <c r="U27" s="3742"/>
      <c r="V27" s="3742"/>
      <c r="W27" s="3742"/>
      <c r="X27" s="3742"/>
      <c r="Y27" s="3742"/>
      <c r="Z27" s="3744"/>
      <c r="AA27" s="2520"/>
      <c r="AB27" s="3746"/>
      <c r="AC27" s="3747"/>
      <c r="AD27" s="3742"/>
      <c r="AE27" s="3742"/>
      <c r="AF27" s="3742"/>
      <c r="AG27" s="3742"/>
      <c r="AH27" s="3244"/>
      <c r="AI27" s="3742"/>
      <c r="AJ27" s="3239"/>
      <c r="AK27" s="3237"/>
      <c r="AL27" s="3237"/>
      <c r="AM27" s="3237"/>
      <c r="AN27" s="879"/>
    </row>
    <row r="28" spans="1:42" s="787" customFormat="1" ht="27.75" customHeight="1" x14ac:dyDescent="0.15">
      <c r="A28" s="2427"/>
      <c r="B28" s="3715"/>
      <c r="C28" s="3230"/>
      <c r="D28" s="2558"/>
      <c r="E28" s="2554"/>
      <c r="F28" s="2554"/>
      <c r="G28" s="2555"/>
      <c r="H28" s="2560"/>
      <c r="I28" s="3746"/>
      <c r="J28" s="3747"/>
      <c r="K28" s="3742"/>
      <c r="L28" s="3742"/>
      <c r="M28" s="3742"/>
      <c r="N28" s="3742"/>
      <c r="O28" s="3742"/>
      <c r="P28" s="3250"/>
      <c r="Q28" s="3745"/>
      <c r="R28" s="3742"/>
      <c r="S28" s="3742"/>
      <c r="T28" s="3742"/>
      <c r="U28" s="3742"/>
      <c r="V28" s="3742"/>
      <c r="W28" s="3742"/>
      <c r="X28" s="3742"/>
      <c r="Y28" s="3742"/>
      <c r="Z28" s="3745"/>
      <c r="AA28" s="2560"/>
      <c r="AB28" s="3746"/>
      <c r="AC28" s="3747"/>
      <c r="AD28" s="3742"/>
      <c r="AE28" s="3742"/>
      <c r="AF28" s="3742"/>
      <c r="AG28" s="3742"/>
      <c r="AH28" s="3244"/>
      <c r="AI28" s="3742"/>
      <c r="AJ28" s="3240"/>
      <c r="AK28" s="3238"/>
      <c r="AL28" s="3238"/>
      <c r="AM28" s="3238"/>
      <c r="AN28" s="993"/>
    </row>
    <row r="29" spans="1:42" s="787" customFormat="1" ht="25" customHeight="1" x14ac:dyDescent="0.15">
      <c r="A29" s="736"/>
      <c r="B29" s="705">
        <v>1</v>
      </c>
      <c r="C29" s="3231"/>
      <c r="D29" s="3755"/>
      <c r="E29" s="3755"/>
      <c r="F29" s="3755"/>
      <c r="G29" s="3755"/>
      <c r="H29" s="1033"/>
      <c r="I29" s="1033"/>
      <c r="J29" s="1033"/>
      <c r="K29" s="1033"/>
      <c r="L29" s="1033"/>
      <c r="M29" s="1033"/>
      <c r="N29" s="1033"/>
      <c r="O29" s="1033"/>
      <c r="P29" s="1033"/>
      <c r="Q29" s="1034"/>
      <c r="R29" s="1034"/>
      <c r="S29" s="1035"/>
      <c r="T29" s="1037"/>
      <c r="U29" s="1034"/>
      <c r="V29" s="1034"/>
      <c r="W29" s="1034"/>
      <c r="X29" s="1034"/>
      <c r="Y29" s="1034"/>
      <c r="Z29" s="1038"/>
      <c r="AA29" s="1033"/>
      <c r="AB29" s="1033"/>
      <c r="AC29" s="1033"/>
      <c r="AD29" s="1033"/>
      <c r="AE29" s="1033"/>
      <c r="AF29" s="1033"/>
      <c r="AG29" s="1033"/>
      <c r="AH29" s="1033"/>
      <c r="AI29" s="1033"/>
      <c r="AJ29" s="3755"/>
      <c r="AK29" s="3755"/>
      <c r="AL29" s="3755"/>
      <c r="AM29" s="3765"/>
      <c r="AN29" s="1125"/>
    </row>
    <row r="30" spans="1:42" s="787" customFormat="1" ht="18" customHeight="1" x14ac:dyDescent="0.15">
      <c r="A30" s="736"/>
      <c r="B30" s="705">
        <f t="shared" ref="B30:B48" si="0">B29+1</f>
        <v>2</v>
      </c>
      <c r="C30" s="3231"/>
      <c r="D30" s="3755"/>
      <c r="E30" s="3755"/>
      <c r="F30" s="3755"/>
      <c r="G30" s="3755"/>
      <c r="H30" s="1033"/>
      <c r="I30" s="1033"/>
      <c r="J30" s="1033"/>
      <c r="K30" s="1033"/>
      <c r="L30" s="1033"/>
      <c r="M30" s="1033"/>
      <c r="N30" s="1033"/>
      <c r="O30" s="1033"/>
      <c r="P30" s="1033"/>
      <c r="Q30" s="1033"/>
      <c r="R30" s="1034"/>
      <c r="S30" s="1035"/>
      <c r="T30" s="1037"/>
      <c r="U30" s="1034"/>
      <c r="V30" s="1034"/>
      <c r="W30" s="1034"/>
      <c r="X30" s="1034"/>
      <c r="Y30" s="1034"/>
      <c r="Z30" s="1039"/>
      <c r="AA30" s="1033"/>
      <c r="AB30" s="1033"/>
      <c r="AC30" s="1033"/>
      <c r="AD30" s="1033"/>
      <c r="AE30" s="1033"/>
      <c r="AF30" s="1033"/>
      <c r="AG30" s="1033"/>
      <c r="AH30" s="1033"/>
      <c r="AI30" s="1033"/>
      <c r="AJ30" s="3755"/>
      <c r="AK30" s="3755"/>
      <c r="AL30" s="3755"/>
      <c r="AM30" s="3765"/>
      <c r="AN30" s="1125"/>
    </row>
    <row r="31" spans="1:42" s="787" customFormat="1" ht="18" customHeight="1" x14ac:dyDescent="0.15">
      <c r="A31" s="736"/>
      <c r="B31" s="705">
        <f t="shared" si="0"/>
        <v>3</v>
      </c>
      <c r="C31" s="3231"/>
      <c r="D31" s="3755"/>
      <c r="E31" s="3755"/>
      <c r="F31" s="3755"/>
      <c r="G31" s="3755"/>
      <c r="H31" s="1033"/>
      <c r="I31" s="1033"/>
      <c r="J31" s="1033"/>
      <c r="K31" s="1033"/>
      <c r="L31" s="1033"/>
      <c r="M31" s="1033"/>
      <c r="N31" s="1033"/>
      <c r="O31" s="1033"/>
      <c r="P31" s="1033"/>
      <c r="Q31" s="1033"/>
      <c r="R31" s="1034"/>
      <c r="S31" s="1035"/>
      <c r="T31" s="1037"/>
      <c r="U31" s="1034"/>
      <c r="V31" s="1034"/>
      <c r="W31" s="1034"/>
      <c r="X31" s="1034"/>
      <c r="Y31" s="1034"/>
      <c r="Z31" s="1039"/>
      <c r="AA31" s="1033"/>
      <c r="AB31" s="1033"/>
      <c r="AC31" s="1033"/>
      <c r="AD31" s="1033"/>
      <c r="AE31" s="1033"/>
      <c r="AF31" s="1033"/>
      <c r="AG31" s="1033"/>
      <c r="AH31" s="1033"/>
      <c r="AI31" s="1033"/>
      <c r="AJ31" s="3755"/>
      <c r="AK31" s="3755"/>
      <c r="AL31" s="3755"/>
      <c r="AM31" s="3765"/>
      <c r="AN31" s="1125"/>
    </row>
    <row r="32" spans="1:42" s="877" customFormat="1" ht="18" customHeight="1" x14ac:dyDescent="0.15">
      <c r="A32" s="736"/>
      <c r="B32" s="705">
        <f t="shared" si="0"/>
        <v>4</v>
      </c>
      <c r="C32" s="3231"/>
      <c r="D32" s="3755"/>
      <c r="E32" s="3755"/>
      <c r="F32" s="3755"/>
      <c r="G32" s="3755"/>
      <c r="H32" s="1033"/>
      <c r="I32" s="1033"/>
      <c r="J32" s="1033"/>
      <c r="K32" s="1033"/>
      <c r="L32" s="1033"/>
      <c r="M32" s="1033"/>
      <c r="N32" s="1033"/>
      <c r="O32" s="1033"/>
      <c r="P32" s="1033"/>
      <c r="Q32" s="1033"/>
      <c r="R32" s="1034"/>
      <c r="S32" s="1035"/>
      <c r="T32" s="1037"/>
      <c r="U32" s="1034"/>
      <c r="V32" s="1034"/>
      <c r="W32" s="1034"/>
      <c r="X32" s="1034"/>
      <c r="Y32" s="1034"/>
      <c r="Z32" s="1039"/>
      <c r="AA32" s="1033"/>
      <c r="AB32" s="1033"/>
      <c r="AC32" s="1033"/>
      <c r="AD32" s="1033"/>
      <c r="AE32" s="1033"/>
      <c r="AF32" s="1033"/>
      <c r="AG32" s="1033"/>
      <c r="AH32" s="1033"/>
      <c r="AI32" s="1033"/>
      <c r="AJ32" s="3755"/>
      <c r="AK32" s="3755"/>
      <c r="AL32" s="3755"/>
      <c r="AM32" s="3765"/>
      <c r="AN32" s="1125"/>
    </row>
    <row r="33" spans="1:40" s="877" customFormat="1" ht="18" customHeight="1" x14ac:dyDescent="0.15">
      <c r="A33" s="736"/>
      <c r="B33" s="705">
        <f t="shared" si="0"/>
        <v>5</v>
      </c>
      <c r="C33" s="3231"/>
      <c r="D33" s="3755"/>
      <c r="E33" s="3755"/>
      <c r="F33" s="3755"/>
      <c r="G33" s="3755"/>
      <c r="H33" s="1033"/>
      <c r="I33" s="1033"/>
      <c r="J33" s="1033"/>
      <c r="K33" s="1033"/>
      <c r="L33" s="1033"/>
      <c r="M33" s="1033"/>
      <c r="N33" s="1033"/>
      <c r="O33" s="1033"/>
      <c r="P33" s="1033"/>
      <c r="Q33" s="1033"/>
      <c r="R33" s="1034"/>
      <c r="S33" s="1035"/>
      <c r="T33" s="1037"/>
      <c r="U33" s="1034"/>
      <c r="V33" s="1034"/>
      <c r="W33" s="1034"/>
      <c r="X33" s="1034"/>
      <c r="Y33" s="1034"/>
      <c r="Z33" s="1039"/>
      <c r="AA33" s="1033"/>
      <c r="AB33" s="1033"/>
      <c r="AC33" s="1033"/>
      <c r="AD33" s="1033"/>
      <c r="AE33" s="1033"/>
      <c r="AF33" s="1033"/>
      <c r="AG33" s="1033"/>
      <c r="AH33" s="1033"/>
      <c r="AI33" s="1033"/>
      <c r="AJ33" s="3755"/>
      <c r="AK33" s="3755"/>
      <c r="AL33" s="3755"/>
      <c r="AM33" s="3765"/>
      <c r="AN33" s="1125"/>
    </row>
    <row r="34" spans="1:40" s="27" customFormat="1" ht="18" customHeight="1" x14ac:dyDescent="0.15">
      <c r="A34" s="71"/>
      <c r="B34" s="92">
        <f t="shared" si="0"/>
        <v>6</v>
      </c>
      <c r="C34" s="3232"/>
      <c r="D34" s="3754"/>
      <c r="E34" s="3754"/>
      <c r="F34" s="3754"/>
      <c r="G34" s="3754"/>
      <c r="H34" s="1033"/>
      <c r="I34" s="1033"/>
      <c r="J34" s="1033"/>
      <c r="K34" s="1033"/>
      <c r="L34" s="1033"/>
      <c r="M34" s="1033"/>
      <c r="N34" s="1033"/>
      <c r="O34" s="1033"/>
      <c r="P34" s="1033"/>
      <c r="Q34" s="1033"/>
      <c r="R34" s="1034"/>
      <c r="S34" s="1035"/>
      <c r="T34" s="1037"/>
      <c r="U34" s="1034"/>
      <c r="V34" s="1034"/>
      <c r="W34" s="1034"/>
      <c r="X34" s="1034"/>
      <c r="Y34" s="1034"/>
      <c r="Z34" s="1039"/>
      <c r="AA34" s="1033"/>
      <c r="AB34" s="1033"/>
      <c r="AC34" s="1033"/>
      <c r="AD34" s="1033"/>
      <c r="AE34" s="1033"/>
      <c r="AF34" s="1033"/>
      <c r="AG34" s="1033"/>
      <c r="AH34" s="1033"/>
      <c r="AI34" s="1033"/>
      <c r="AJ34" s="3754"/>
      <c r="AK34" s="3754"/>
      <c r="AL34" s="3754"/>
      <c r="AM34" s="3766"/>
      <c r="AN34" s="1125"/>
    </row>
    <row r="35" spans="1:40" s="27" customFormat="1" ht="18" customHeight="1" x14ac:dyDescent="0.15">
      <c r="A35" s="71"/>
      <c r="B35" s="77">
        <f t="shared" si="0"/>
        <v>7</v>
      </c>
      <c r="C35" s="3232"/>
      <c r="D35" s="3754"/>
      <c r="E35" s="3754"/>
      <c r="F35" s="3754"/>
      <c r="G35" s="3754"/>
      <c r="H35" s="1033"/>
      <c r="I35" s="1033"/>
      <c r="J35" s="1033"/>
      <c r="K35" s="1033"/>
      <c r="L35" s="1033"/>
      <c r="M35" s="1033"/>
      <c r="N35" s="1033"/>
      <c r="O35" s="1033"/>
      <c r="P35" s="1033"/>
      <c r="Q35" s="1033"/>
      <c r="R35" s="1034"/>
      <c r="S35" s="1035"/>
      <c r="T35" s="1037"/>
      <c r="U35" s="1034"/>
      <c r="V35" s="1034"/>
      <c r="W35" s="1034"/>
      <c r="X35" s="1034"/>
      <c r="Y35" s="1034"/>
      <c r="Z35" s="1039"/>
      <c r="AA35" s="1033"/>
      <c r="AB35" s="1033"/>
      <c r="AC35" s="1033"/>
      <c r="AD35" s="1033"/>
      <c r="AE35" s="1033"/>
      <c r="AF35" s="1033"/>
      <c r="AG35" s="1033"/>
      <c r="AH35" s="1033"/>
      <c r="AI35" s="1033"/>
      <c r="AJ35" s="3754"/>
      <c r="AK35" s="3754"/>
      <c r="AL35" s="3754"/>
      <c r="AM35" s="3766"/>
      <c r="AN35" s="1125"/>
    </row>
    <row r="36" spans="1:40" s="27" customFormat="1" ht="18" customHeight="1" x14ac:dyDescent="0.15">
      <c r="A36" s="71"/>
      <c r="B36" s="77">
        <f t="shared" si="0"/>
        <v>8</v>
      </c>
      <c r="C36" s="3232"/>
      <c r="D36" s="3754"/>
      <c r="E36" s="3754"/>
      <c r="F36" s="3754"/>
      <c r="G36" s="3754"/>
      <c r="H36" s="1033"/>
      <c r="I36" s="1033"/>
      <c r="J36" s="1033"/>
      <c r="K36" s="1033"/>
      <c r="L36" s="1033"/>
      <c r="M36" s="1033"/>
      <c r="N36" s="1033"/>
      <c r="O36" s="1033"/>
      <c r="P36" s="1033"/>
      <c r="Q36" s="1033"/>
      <c r="R36" s="1034"/>
      <c r="S36" s="1035"/>
      <c r="T36" s="1037"/>
      <c r="U36" s="1034"/>
      <c r="V36" s="1034"/>
      <c r="W36" s="1034"/>
      <c r="X36" s="1034"/>
      <c r="Y36" s="1034"/>
      <c r="Z36" s="1039"/>
      <c r="AA36" s="1033"/>
      <c r="AB36" s="1033"/>
      <c r="AC36" s="1033"/>
      <c r="AD36" s="1033"/>
      <c r="AE36" s="1033"/>
      <c r="AF36" s="1033"/>
      <c r="AG36" s="1033"/>
      <c r="AH36" s="1033"/>
      <c r="AI36" s="1033"/>
      <c r="AJ36" s="3754"/>
      <c r="AK36" s="3754"/>
      <c r="AL36" s="3754"/>
      <c r="AM36" s="3766"/>
      <c r="AN36" s="1125"/>
    </row>
    <row r="37" spans="1:40" s="27" customFormat="1" ht="18" customHeight="1" x14ac:dyDescent="0.15">
      <c r="A37" s="71"/>
      <c r="B37" s="77">
        <f t="shared" si="0"/>
        <v>9</v>
      </c>
      <c r="C37" s="3232"/>
      <c r="D37" s="3754"/>
      <c r="E37" s="3754"/>
      <c r="F37" s="3754"/>
      <c r="G37" s="3754"/>
      <c r="H37" s="1033"/>
      <c r="I37" s="1033"/>
      <c r="J37" s="1033"/>
      <c r="K37" s="1033"/>
      <c r="L37" s="1033"/>
      <c r="M37" s="1033"/>
      <c r="N37" s="1033"/>
      <c r="O37" s="1033"/>
      <c r="P37" s="1033"/>
      <c r="Q37" s="1033"/>
      <c r="R37" s="1034"/>
      <c r="S37" s="1035"/>
      <c r="T37" s="1037"/>
      <c r="U37" s="1034"/>
      <c r="V37" s="1034"/>
      <c r="W37" s="1034"/>
      <c r="X37" s="1034"/>
      <c r="Y37" s="1034"/>
      <c r="Z37" s="1039"/>
      <c r="AA37" s="1033"/>
      <c r="AB37" s="1033"/>
      <c r="AC37" s="1033"/>
      <c r="AD37" s="1033"/>
      <c r="AE37" s="1033"/>
      <c r="AF37" s="1033"/>
      <c r="AG37" s="1033"/>
      <c r="AH37" s="1033"/>
      <c r="AI37" s="1033"/>
      <c r="AJ37" s="3754"/>
      <c r="AK37" s="3754"/>
      <c r="AL37" s="3754"/>
      <c r="AM37" s="3766"/>
      <c r="AN37" s="1125"/>
    </row>
    <row r="38" spans="1:40" s="27" customFormat="1" ht="18" customHeight="1" x14ac:dyDescent="0.15">
      <c r="A38" s="71"/>
      <c r="B38" s="308">
        <f t="shared" si="0"/>
        <v>10</v>
      </c>
      <c r="C38" s="3232"/>
      <c r="D38" s="3754"/>
      <c r="E38" s="3754"/>
      <c r="F38" s="3754"/>
      <c r="G38" s="3754"/>
      <c r="H38" s="1033"/>
      <c r="I38" s="1033"/>
      <c r="J38" s="1033"/>
      <c r="K38" s="1033"/>
      <c r="L38" s="1033"/>
      <c r="M38" s="1033"/>
      <c r="N38" s="1033"/>
      <c r="O38" s="1033"/>
      <c r="P38" s="1033"/>
      <c r="Q38" s="1033"/>
      <c r="R38" s="1034"/>
      <c r="S38" s="1035"/>
      <c r="T38" s="1037"/>
      <c r="U38" s="1034"/>
      <c r="V38" s="1034"/>
      <c r="W38" s="1034"/>
      <c r="X38" s="1034"/>
      <c r="Y38" s="1034"/>
      <c r="Z38" s="1039"/>
      <c r="AA38" s="1033"/>
      <c r="AB38" s="1033"/>
      <c r="AC38" s="1033"/>
      <c r="AD38" s="1033"/>
      <c r="AE38" s="1033"/>
      <c r="AF38" s="1033"/>
      <c r="AG38" s="1033"/>
      <c r="AH38" s="1033"/>
      <c r="AI38" s="1033"/>
      <c r="AJ38" s="3754"/>
      <c r="AK38" s="3754"/>
      <c r="AL38" s="3754"/>
      <c r="AM38" s="3766"/>
      <c r="AN38" s="1125"/>
    </row>
    <row r="39" spans="1:40" s="27" customFormat="1" ht="18" customHeight="1" x14ac:dyDescent="0.15">
      <c r="A39" s="71"/>
      <c r="B39" s="3224">
        <f t="shared" si="0"/>
        <v>11</v>
      </c>
      <c r="C39" s="3233"/>
      <c r="D39" s="3754"/>
      <c r="E39" s="3754"/>
      <c r="F39" s="3754"/>
      <c r="G39" s="3754"/>
      <c r="H39" s="1033"/>
      <c r="I39" s="1033"/>
      <c r="J39" s="1033"/>
      <c r="K39" s="1033"/>
      <c r="L39" s="1033"/>
      <c r="M39" s="1033"/>
      <c r="N39" s="1033"/>
      <c r="O39" s="1033"/>
      <c r="P39" s="1033"/>
      <c r="Q39" s="1033"/>
      <c r="R39" s="1034"/>
      <c r="S39" s="1035"/>
      <c r="T39" s="1037"/>
      <c r="U39" s="1034"/>
      <c r="V39" s="1034"/>
      <c r="W39" s="1034"/>
      <c r="X39" s="1034"/>
      <c r="Y39" s="1034"/>
      <c r="Z39" s="1039"/>
      <c r="AA39" s="1033"/>
      <c r="AB39" s="1033"/>
      <c r="AC39" s="1033"/>
      <c r="AD39" s="1033"/>
      <c r="AE39" s="1033"/>
      <c r="AF39" s="1033"/>
      <c r="AG39" s="1033"/>
      <c r="AH39" s="1033"/>
      <c r="AI39" s="1033"/>
      <c r="AJ39" s="3754"/>
      <c r="AK39" s="3754"/>
      <c r="AL39" s="3754"/>
      <c r="AM39" s="3766"/>
      <c r="AN39" s="1125"/>
    </row>
    <row r="40" spans="1:40" s="27" customFormat="1" ht="18" customHeight="1" x14ac:dyDescent="0.15">
      <c r="A40" s="71"/>
      <c r="B40" s="3224">
        <f t="shared" si="0"/>
        <v>12</v>
      </c>
      <c r="C40" s="3233"/>
      <c r="D40" s="3754"/>
      <c r="E40" s="3754"/>
      <c r="F40" s="3754"/>
      <c r="G40" s="3754"/>
      <c r="H40" s="1033"/>
      <c r="I40" s="1033"/>
      <c r="J40" s="1033"/>
      <c r="K40" s="1033"/>
      <c r="L40" s="1033"/>
      <c r="M40" s="1033"/>
      <c r="N40" s="1033"/>
      <c r="O40" s="1033"/>
      <c r="P40" s="1033"/>
      <c r="Q40" s="1033"/>
      <c r="R40" s="1034"/>
      <c r="S40" s="1035"/>
      <c r="T40" s="1037"/>
      <c r="U40" s="1034"/>
      <c r="V40" s="1034"/>
      <c r="W40" s="1034"/>
      <c r="X40" s="1034"/>
      <c r="Y40" s="1034"/>
      <c r="Z40" s="1039"/>
      <c r="AA40" s="1033"/>
      <c r="AB40" s="1033"/>
      <c r="AC40" s="1033"/>
      <c r="AD40" s="1033"/>
      <c r="AE40" s="1033"/>
      <c r="AF40" s="1033"/>
      <c r="AG40" s="1033"/>
      <c r="AH40" s="1033"/>
      <c r="AI40" s="1033"/>
      <c r="AJ40" s="3754"/>
      <c r="AK40" s="3754"/>
      <c r="AL40" s="3754"/>
      <c r="AM40" s="3766"/>
      <c r="AN40" s="1125"/>
    </row>
    <row r="41" spans="1:40" s="27" customFormat="1" ht="18" customHeight="1" x14ac:dyDescent="0.15">
      <c r="A41" s="71"/>
      <c r="B41" s="3224">
        <f t="shared" si="0"/>
        <v>13</v>
      </c>
      <c r="C41" s="3233"/>
      <c r="D41" s="3754"/>
      <c r="E41" s="3754"/>
      <c r="F41" s="3754"/>
      <c r="G41" s="3754"/>
      <c r="H41" s="1033"/>
      <c r="I41" s="1033"/>
      <c r="J41" s="1033"/>
      <c r="K41" s="1033"/>
      <c r="L41" s="1033"/>
      <c r="M41" s="1033"/>
      <c r="N41" s="1033"/>
      <c r="O41" s="1033"/>
      <c r="P41" s="1033"/>
      <c r="Q41" s="1033"/>
      <c r="R41" s="1034"/>
      <c r="S41" s="1035"/>
      <c r="T41" s="1037"/>
      <c r="U41" s="1034"/>
      <c r="V41" s="1034"/>
      <c r="W41" s="1034"/>
      <c r="X41" s="1034"/>
      <c r="Y41" s="1034"/>
      <c r="Z41" s="1039"/>
      <c r="AA41" s="1033"/>
      <c r="AB41" s="1033"/>
      <c r="AC41" s="1033"/>
      <c r="AD41" s="1033"/>
      <c r="AE41" s="1033"/>
      <c r="AF41" s="1033"/>
      <c r="AG41" s="1033"/>
      <c r="AH41" s="1033"/>
      <c r="AI41" s="1033"/>
      <c r="AJ41" s="3754"/>
      <c r="AK41" s="3754"/>
      <c r="AL41" s="3754"/>
      <c r="AM41" s="3766"/>
      <c r="AN41" s="1125"/>
    </row>
    <row r="42" spans="1:40" s="27" customFormat="1" ht="18" customHeight="1" x14ac:dyDescent="0.15">
      <c r="A42" s="71"/>
      <c r="B42" s="3224">
        <f t="shared" si="0"/>
        <v>14</v>
      </c>
      <c r="C42" s="3233"/>
      <c r="D42" s="3754"/>
      <c r="E42" s="3754"/>
      <c r="F42" s="3754"/>
      <c r="G42" s="3754"/>
      <c r="H42" s="1033"/>
      <c r="I42" s="1033"/>
      <c r="J42" s="1033"/>
      <c r="K42" s="1033"/>
      <c r="L42" s="1033"/>
      <c r="M42" s="1033"/>
      <c r="N42" s="1033"/>
      <c r="O42" s="1033"/>
      <c r="P42" s="1033"/>
      <c r="Q42" s="1033"/>
      <c r="R42" s="1034"/>
      <c r="S42" s="1035"/>
      <c r="T42" s="1037"/>
      <c r="U42" s="1034"/>
      <c r="V42" s="1034"/>
      <c r="W42" s="1034"/>
      <c r="X42" s="1034"/>
      <c r="Y42" s="1034"/>
      <c r="Z42" s="1039"/>
      <c r="AA42" s="1033"/>
      <c r="AB42" s="1033"/>
      <c r="AC42" s="1033"/>
      <c r="AD42" s="1033"/>
      <c r="AE42" s="1033"/>
      <c r="AF42" s="1033"/>
      <c r="AG42" s="1033"/>
      <c r="AH42" s="1033"/>
      <c r="AI42" s="1033"/>
      <c r="AJ42" s="3754"/>
      <c r="AK42" s="3754"/>
      <c r="AL42" s="3754"/>
      <c r="AM42" s="3766"/>
      <c r="AN42" s="1125"/>
    </row>
    <row r="43" spans="1:40" s="27" customFormat="1" ht="18" customHeight="1" x14ac:dyDescent="0.15">
      <c r="A43" s="71"/>
      <c r="B43" s="3224">
        <f t="shared" si="0"/>
        <v>15</v>
      </c>
      <c r="C43" s="3233"/>
      <c r="D43" s="3754"/>
      <c r="E43" s="3754"/>
      <c r="F43" s="3754"/>
      <c r="G43" s="3754"/>
      <c r="H43" s="1033"/>
      <c r="I43" s="1033"/>
      <c r="J43" s="1033"/>
      <c r="K43" s="1033"/>
      <c r="L43" s="1033"/>
      <c r="M43" s="1033"/>
      <c r="N43" s="1033"/>
      <c r="O43" s="1033"/>
      <c r="P43" s="1033"/>
      <c r="Q43" s="1033"/>
      <c r="R43" s="1034"/>
      <c r="S43" s="1035"/>
      <c r="T43" s="1037"/>
      <c r="U43" s="1034"/>
      <c r="V43" s="1034"/>
      <c r="W43" s="1034"/>
      <c r="X43" s="1034"/>
      <c r="Y43" s="1034"/>
      <c r="Z43" s="1039"/>
      <c r="AA43" s="1033"/>
      <c r="AB43" s="1033"/>
      <c r="AC43" s="1033"/>
      <c r="AD43" s="1033"/>
      <c r="AE43" s="1033"/>
      <c r="AF43" s="1033"/>
      <c r="AG43" s="1033"/>
      <c r="AH43" s="1033"/>
      <c r="AI43" s="1033"/>
      <c r="AJ43" s="3754"/>
      <c r="AK43" s="3754"/>
      <c r="AL43" s="3754"/>
      <c r="AM43" s="3766"/>
      <c r="AN43" s="1125"/>
    </row>
    <row r="44" spans="1:40" s="27" customFormat="1" ht="18" customHeight="1" x14ac:dyDescent="0.15">
      <c r="A44" s="467"/>
      <c r="B44" s="92">
        <f t="shared" si="0"/>
        <v>16</v>
      </c>
      <c r="C44" s="3232"/>
      <c r="D44" s="3754"/>
      <c r="E44" s="3754"/>
      <c r="F44" s="3754"/>
      <c r="G44" s="3754"/>
      <c r="H44" s="1033"/>
      <c r="I44" s="1033"/>
      <c r="J44" s="1033"/>
      <c r="K44" s="1033"/>
      <c r="L44" s="1033"/>
      <c r="M44" s="1033"/>
      <c r="N44" s="1033"/>
      <c r="O44" s="1033"/>
      <c r="P44" s="1033"/>
      <c r="Q44" s="1033"/>
      <c r="R44" s="1034"/>
      <c r="S44" s="1035"/>
      <c r="T44" s="1037"/>
      <c r="U44" s="1034"/>
      <c r="V44" s="1034"/>
      <c r="W44" s="1034"/>
      <c r="X44" s="1034"/>
      <c r="Y44" s="1034"/>
      <c r="Z44" s="1039"/>
      <c r="AA44" s="1033"/>
      <c r="AB44" s="1033"/>
      <c r="AC44" s="1033"/>
      <c r="AD44" s="1033"/>
      <c r="AE44" s="1033"/>
      <c r="AF44" s="1033"/>
      <c r="AG44" s="1033"/>
      <c r="AH44" s="1033"/>
      <c r="AI44" s="1033"/>
      <c r="AJ44" s="3754"/>
      <c r="AK44" s="3754"/>
      <c r="AL44" s="3754"/>
      <c r="AM44" s="3766"/>
      <c r="AN44" s="1125"/>
    </row>
    <row r="45" spans="1:40" s="213" customFormat="1" ht="18" customHeight="1" x14ac:dyDescent="0.15">
      <c r="A45" s="467"/>
      <c r="B45" s="77">
        <f t="shared" si="0"/>
        <v>17</v>
      </c>
      <c r="C45" s="3232"/>
      <c r="D45" s="3754"/>
      <c r="E45" s="3754"/>
      <c r="F45" s="3754"/>
      <c r="G45" s="3754"/>
      <c r="H45" s="1033"/>
      <c r="I45" s="1033"/>
      <c r="J45" s="1033"/>
      <c r="K45" s="1033"/>
      <c r="L45" s="1033"/>
      <c r="M45" s="1033"/>
      <c r="N45" s="1033"/>
      <c r="O45" s="1033"/>
      <c r="P45" s="1033"/>
      <c r="Q45" s="1033"/>
      <c r="R45" s="1034"/>
      <c r="S45" s="1035"/>
      <c r="T45" s="1037"/>
      <c r="U45" s="1034"/>
      <c r="V45" s="1034"/>
      <c r="W45" s="1034"/>
      <c r="X45" s="1034"/>
      <c r="Y45" s="1034"/>
      <c r="Z45" s="1039"/>
      <c r="AA45" s="1033"/>
      <c r="AB45" s="1033"/>
      <c r="AC45" s="1033"/>
      <c r="AD45" s="1033"/>
      <c r="AE45" s="1033"/>
      <c r="AF45" s="1033"/>
      <c r="AG45" s="1033"/>
      <c r="AH45" s="1033"/>
      <c r="AI45" s="1033"/>
      <c r="AJ45" s="3754"/>
      <c r="AK45" s="3754"/>
      <c r="AL45" s="3754"/>
      <c r="AM45" s="3766"/>
      <c r="AN45" s="1125"/>
    </row>
    <row r="46" spans="1:40" s="213" customFormat="1" ht="18" customHeight="1" x14ac:dyDescent="0.15">
      <c r="A46" s="282"/>
      <c r="B46" s="77">
        <f t="shared" si="0"/>
        <v>18</v>
      </c>
      <c r="C46" s="3232"/>
      <c r="D46" s="3754"/>
      <c r="E46" s="3754"/>
      <c r="F46" s="3754"/>
      <c r="G46" s="3754"/>
      <c r="H46" s="1033"/>
      <c r="I46" s="1033"/>
      <c r="J46" s="1033"/>
      <c r="K46" s="1033"/>
      <c r="L46" s="1033"/>
      <c r="M46" s="1033"/>
      <c r="N46" s="1033"/>
      <c r="O46" s="1033"/>
      <c r="P46" s="1033"/>
      <c r="Q46" s="1033"/>
      <c r="R46" s="1034"/>
      <c r="S46" s="1035"/>
      <c r="T46" s="1037"/>
      <c r="U46" s="1034"/>
      <c r="V46" s="1034"/>
      <c r="W46" s="1034"/>
      <c r="X46" s="1034"/>
      <c r="Y46" s="1034"/>
      <c r="Z46" s="1039"/>
      <c r="AA46" s="1033"/>
      <c r="AB46" s="1033"/>
      <c r="AC46" s="1033"/>
      <c r="AD46" s="1033"/>
      <c r="AE46" s="1033"/>
      <c r="AF46" s="1033"/>
      <c r="AG46" s="1033"/>
      <c r="AH46" s="1033"/>
      <c r="AI46" s="1033"/>
      <c r="AJ46" s="3754"/>
      <c r="AK46" s="3754"/>
      <c r="AL46" s="3754"/>
      <c r="AM46" s="3766"/>
      <c r="AN46" s="1125"/>
    </row>
    <row r="47" spans="1:40" s="213" customFormat="1" ht="13.5" customHeight="1" x14ac:dyDescent="0.15">
      <c r="A47" s="282"/>
      <c r="B47" s="77">
        <f t="shared" si="0"/>
        <v>19</v>
      </c>
      <c r="C47" s="3232"/>
      <c r="D47" s="3754"/>
      <c r="E47" s="3754"/>
      <c r="F47" s="3754"/>
      <c r="G47" s="3754"/>
      <c r="H47" s="1033"/>
      <c r="I47" s="1033"/>
      <c r="J47" s="1033"/>
      <c r="K47" s="1033"/>
      <c r="L47" s="1033"/>
      <c r="M47" s="1033"/>
      <c r="N47" s="1033"/>
      <c r="O47" s="1033"/>
      <c r="P47" s="1033"/>
      <c r="Q47" s="1033"/>
      <c r="R47" s="1034"/>
      <c r="S47" s="1035"/>
      <c r="T47" s="1037"/>
      <c r="U47" s="1034"/>
      <c r="V47" s="1034"/>
      <c r="W47" s="1034"/>
      <c r="X47" s="1034"/>
      <c r="Y47" s="1034"/>
      <c r="Z47" s="1039"/>
      <c r="AA47" s="1033"/>
      <c r="AB47" s="1033"/>
      <c r="AC47" s="1033"/>
      <c r="AD47" s="1033"/>
      <c r="AE47" s="1033"/>
      <c r="AF47" s="1033"/>
      <c r="AG47" s="1033"/>
      <c r="AH47" s="1033"/>
      <c r="AI47" s="1033"/>
      <c r="AJ47" s="3754"/>
      <c r="AK47" s="3754"/>
      <c r="AL47" s="3754"/>
      <c r="AM47" s="3766"/>
      <c r="AN47" s="1125"/>
    </row>
    <row r="48" spans="1:40" s="213" customFormat="1" ht="15" customHeight="1" x14ac:dyDescent="0.15">
      <c r="A48" s="282"/>
      <c r="B48" s="308">
        <f t="shared" si="0"/>
        <v>20</v>
      </c>
      <c r="C48" s="3232"/>
      <c r="D48" s="3748"/>
      <c r="E48" s="3748"/>
      <c r="F48" s="3748"/>
      <c r="G48" s="3748"/>
      <c r="H48" s="1033"/>
      <c r="I48" s="1033"/>
      <c r="J48" s="1033"/>
      <c r="K48" s="1033"/>
      <c r="L48" s="1033"/>
      <c r="M48" s="1033"/>
      <c r="N48" s="1033"/>
      <c r="O48" s="1033"/>
      <c r="P48" s="1033"/>
      <c r="Q48" s="1033"/>
      <c r="R48" s="1034"/>
      <c r="S48" s="1035"/>
      <c r="T48" s="1037"/>
      <c r="U48" s="1034"/>
      <c r="V48" s="1034"/>
      <c r="W48" s="1034"/>
      <c r="X48" s="1034"/>
      <c r="Y48" s="1034"/>
      <c r="Z48" s="1039"/>
      <c r="AA48" s="1033"/>
      <c r="AB48" s="1033"/>
      <c r="AC48" s="1033"/>
      <c r="AD48" s="1033"/>
      <c r="AE48" s="1033"/>
      <c r="AF48" s="1033"/>
      <c r="AG48" s="1033"/>
      <c r="AH48" s="1033"/>
      <c r="AI48" s="1033"/>
      <c r="AJ48" s="3748"/>
      <c r="AK48" s="3748"/>
      <c r="AL48" s="3748"/>
      <c r="AM48" s="3767"/>
      <c r="AN48" s="1125"/>
    </row>
    <row r="49" spans="1:36" s="213" customFormat="1" ht="12.75" customHeight="1" x14ac:dyDescent="0.15">
      <c r="A49" s="282"/>
      <c r="B49" s="284"/>
      <c r="C49" s="284"/>
      <c r="D49" s="336"/>
      <c r="E49" s="336"/>
      <c r="F49" s="336"/>
      <c r="G49" s="336"/>
      <c r="H49" s="1040"/>
      <c r="I49" s="1040"/>
      <c r="J49" s="1040"/>
      <c r="K49" s="1040"/>
      <c r="L49" s="1040"/>
      <c r="M49" s="1040"/>
      <c r="N49" s="1040"/>
      <c r="O49" s="1040"/>
      <c r="P49" s="1040"/>
      <c r="Q49" s="1040"/>
      <c r="R49" s="1041"/>
      <c r="S49" s="1041"/>
      <c r="T49" s="1041"/>
      <c r="U49" s="1041"/>
      <c r="V49" s="1041"/>
      <c r="W49" s="1041"/>
      <c r="X49" s="1041"/>
      <c r="Y49" s="1041"/>
      <c r="Z49" s="1041"/>
      <c r="AA49" s="1040"/>
      <c r="AB49" s="1040"/>
      <c r="AC49" s="1040"/>
      <c r="AD49" s="1040"/>
      <c r="AE49" s="1040"/>
      <c r="AF49" s="1040"/>
      <c r="AG49" s="1040"/>
      <c r="AH49" s="1040"/>
      <c r="AI49" s="1040"/>
      <c r="AJ49" s="336"/>
    </row>
    <row r="50" spans="1:36" s="213" customFormat="1" ht="12.75" customHeight="1" x14ac:dyDescent="0.15">
      <c r="A50" s="330"/>
      <c r="B50" s="330"/>
      <c r="C50" s="330"/>
      <c r="D50" s="330"/>
      <c r="E50" s="330"/>
      <c r="F50" s="330"/>
      <c r="G50" s="330"/>
      <c r="H50" s="1042"/>
      <c r="I50" s="1042"/>
      <c r="J50" s="1042"/>
      <c r="K50" s="1042"/>
      <c r="L50" s="1042"/>
      <c r="M50" s="1042"/>
      <c r="N50" s="1042"/>
      <c r="O50" s="1042"/>
      <c r="P50" s="1042"/>
      <c r="Q50" s="1042"/>
      <c r="R50" s="1042"/>
      <c r="S50" s="1042"/>
      <c r="T50" s="1042"/>
      <c r="U50" s="1042"/>
      <c r="V50" s="1042"/>
      <c r="W50" s="1042"/>
      <c r="X50" s="1042"/>
      <c r="Y50" s="1042"/>
      <c r="Z50" s="1042"/>
      <c r="AA50" s="336"/>
      <c r="AB50" s="330"/>
      <c r="AC50" s="330"/>
      <c r="AD50" s="330"/>
      <c r="AE50" s="336"/>
      <c r="AF50" s="336"/>
      <c r="AG50" s="336"/>
      <c r="AH50" s="336"/>
      <c r="AI50" s="1022"/>
      <c r="AJ50" s="1022"/>
    </row>
    <row r="51" spans="1:36" s="213" customFormat="1" ht="12.75" customHeight="1" x14ac:dyDescent="0.15">
      <c r="A51" s="332"/>
      <c r="B51" s="332"/>
      <c r="C51" s="332"/>
      <c r="D51" s="332"/>
      <c r="E51" s="332"/>
      <c r="F51" s="332"/>
      <c r="G51" s="332"/>
      <c r="H51" s="1043"/>
      <c r="I51" s="1043"/>
      <c r="J51" s="1043"/>
      <c r="K51" s="1043"/>
      <c r="L51" s="1043"/>
      <c r="M51" s="1043"/>
      <c r="N51" s="1043"/>
      <c r="O51" s="1043"/>
      <c r="P51" s="1043"/>
      <c r="Q51" s="1043"/>
      <c r="R51" s="1043"/>
      <c r="S51" s="1043"/>
      <c r="T51" s="1043"/>
      <c r="U51" s="1043"/>
      <c r="V51" s="1043"/>
      <c r="W51" s="1043"/>
      <c r="X51" s="1043"/>
      <c r="Y51" s="1043"/>
      <c r="Z51" s="1043"/>
      <c r="AA51" s="336"/>
      <c r="AB51" s="332"/>
      <c r="AC51" s="332"/>
      <c r="AD51" s="332"/>
      <c r="AE51" s="336"/>
      <c r="AF51" s="336"/>
      <c r="AG51" s="336"/>
      <c r="AH51" s="336"/>
      <c r="AI51" s="1022"/>
      <c r="AJ51" s="1022"/>
    </row>
    <row r="52" spans="1:36" s="213" customFormat="1" ht="12.75" customHeight="1" x14ac:dyDescent="0.15">
      <c r="A52" s="272"/>
      <c r="B52" s="271"/>
      <c r="C52" s="271"/>
      <c r="D52" s="272"/>
      <c r="E52" s="272"/>
      <c r="F52" s="272"/>
      <c r="G52" s="272"/>
      <c r="H52" s="1044"/>
      <c r="I52" s="1044"/>
      <c r="J52" s="1044"/>
      <c r="K52" s="1044"/>
      <c r="L52" s="1044"/>
      <c r="M52" s="1044"/>
      <c r="N52" s="1044"/>
      <c r="O52" s="1044"/>
      <c r="P52" s="1044"/>
      <c r="Q52" s="1044"/>
      <c r="R52" s="1045"/>
      <c r="S52" s="1045"/>
      <c r="T52" s="1045"/>
      <c r="U52" s="1045"/>
      <c r="V52" s="1045"/>
      <c r="W52" s="1045"/>
      <c r="X52" s="1045"/>
      <c r="Y52" s="1045"/>
      <c r="Z52" s="1045"/>
      <c r="AA52" s="336"/>
      <c r="AB52" s="272"/>
      <c r="AC52" s="271"/>
      <c r="AD52" s="272"/>
      <c r="AE52" s="336"/>
      <c r="AF52" s="336"/>
      <c r="AG52" s="336"/>
      <c r="AH52" s="336"/>
      <c r="AI52" s="1022"/>
      <c r="AJ52" s="1022"/>
    </row>
    <row r="53" spans="1:36" s="213" customFormat="1" ht="12.75" customHeight="1" x14ac:dyDescent="0.15">
      <c r="A53" s="272"/>
      <c r="B53" s="271"/>
      <c r="C53" s="271"/>
      <c r="D53" s="272"/>
      <c r="E53" s="272"/>
      <c r="F53" s="272"/>
      <c r="G53" s="272"/>
      <c r="H53" s="1044"/>
      <c r="I53" s="1044"/>
      <c r="J53" s="1044"/>
      <c r="K53" s="1044"/>
      <c r="L53" s="1044"/>
      <c r="M53" s="1044"/>
      <c r="N53" s="1044"/>
      <c r="O53" s="1044"/>
      <c r="P53" s="1044"/>
      <c r="Q53" s="1044"/>
      <c r="R53" s="1045"/>
      <c r="S53" s="1045"/>
      <c r="T53" s="1045"/>
      <c r="U53" s="1045"/>
      <c r="V53" s="1045"/>
      <c r="W53" s="1045"/>
      <c r="X53" s="1045"/>
      <c r="Y53" s="1045"/>
      <c r="Z53" s="1045"/>
      <c r="AA53" s="336"/>
      <c r="AB53" s="272"/>
      <c r="AC53" s="271"/>
      <c r="AD53" s="272"/>
      <c r="AE53" s="336"/>
      <c r="AF53" s="336"/>
      <c r="AG53" s="336"/>
      <c r="AH53" s="336"/>
      <c r="AI53" s="1022"/>
      <c r="AJ53" s="1022"/>
    </row>
    <row r="54" spans="1:36" s="213" customFormat="1" x14ac:dyDescent="0.15">
      <c r="A54" s="277"/>
      <c r="B54" s="59"/>
      <c r="C54" s="59"/>
      <c r="D54" s="277"/>
      <c r="E54" s="277"/>
      <c r="F54" s="277"/>
      <c r="G54" s="277"/>
      <c r="H54" s="1046"/>
      <c r="I54" s="1046"/>
      <c r="J54" s="1046"/>
      <c r="K54" s="1046"/>
      <c r="L54" s="1046"/>
      <c r="M54" s="1046"/>
      <c r="N54" s="1046"/>
      <c r="O54" s="1046"/>
      <c r="P54" s="1046"/>
      <c r="Q54" s="1046"/>
      <c r="R54" s="1047"/>
      <c r="S54" s="1047"/>
      <c r="T54" s="1047"/>
      <c r="U54" s="1047"/>
      <c r="V54" s="1047"/>
      <c r="W54" s="1047"/>
      <c r="X54" s="1047"/>
      <c r="Y54" s="1047"/>
      <c r="Z54" s="1047"/>
      <c r="AA54" s="336"/>
      <c r="AB54" s="277"/>
      <c r="AC54" s="59"/>
      <c r="AD54" s="277"/>
      <c r="AE54" s="336"/>
      <c r="AF54" s="336"/>
      <c r="AG54" s="336"/>
      <c r="AH54" s="336"/>
      <c r="AI54" s="1022"/>
      <c r="AJ54" s="1022"/>
    </row>
    <row r="55" spans="1:36" s="213" customFormat="1" ht="12.75" customHeight="1" x14ac:dyDescent="0.15">
      <c r="A55" s="281"/>
      <c r="B55" s="59"/>
      <c r="C55" s="59"/>
      <c r="D55" s="281"/>
      <c r="E55" s="281"/>
      <c r="F55" s="281"/>
      <c r="G55" s="281"/>
      <c r="H55" s="1046"/>
      <c r="I55" s="1046"/>
      <c r="J55" s="1046"/>
      <c r="K55" s="1046"/>
      <c r="L55" s="1046"/>
      <c r="M55" s="1046"/>
      <c r="N55" s="1046"/>
      <c r="O55" s="1046"/>
      <c r="P55" s="1046"/>
      <c r="Q55" s="1046"/>
      <c r="R55" s="1048"/>
      <c r="S55" s="1048"/>
      <c r="T55" s="1048"/>
      <c r="U55" s="1048"/>
      <c r="V55" s="1048"/>
      <c r="W55" s="1048"/>
      <c r="X55" s="1048"/>
      <c r="Y55" s="1048"/>
      <c r="Z55" s="1048"/>
      <c r="AA55" s="336"/>
      <c r="AB55" s="281"/>
      <c r="AC55" s="59"/>
      <c r="AD55" s="281"/>
      <c r="AE55" s="336"/>
      <c r="AF55" s="336"/>
      <c r="AG55" s="336"/>
      <c r="AH55" s="336"/>
      <c r="AI55" s="1022"/>
      <c r="AJ55" s="1022"/>
    </row>
    <row r="56" spans="1:36" s="213" customFormat="1" ht="12.75" customHeight="1" x14ac:dyDescent="0.15">
      <c r="A56" s="282"/>
      <c r="B56" s="59"/>
      <c r="C56" s="59"/>
      <c r="D56" s="282"/>
      <c r="E56" s="282"/>
      <c r="F56" s="282"/>
      <c r="G56" s="282"/>
      <c r="H56" s="1046"/>
      <c r="I56" s="1046"/>
      <c r="J56" s="1046"/>
      <c r="K56" s="1046"/>
      <c r="L56" s="1046"/>
      <c r="M56" s="1046"/>
      <c r="N56" s="1046"/>
      <c r="O56" s="1046"/>
      <c r="P56" s="1046"/>
      <c r="Q56" s="1046"/>
      <c r="R56" s="1041"/>
      <c r="S56" s="1041"/>
      <c r="T56" s="1041"/>
      <c r="U56" s="1041"/>
      <c r="V56" s="1041"/>
      <c r="W56" s="1041"/>
      <c r="X56" s="1041"/>
      <c r="Y56" s="1041"/>
      <c r="Z56" s="1041"/>
      <c r="AA56" s="336"/>
      <c r="AB56" s="282"/>
      <c r="AC56" s="59"/>
      <c r="AD56" s="282"/>
      <c r="AE56" s="336"/>
      <c r="AF56" s="336"/>
      <c r="AG56" s="336"/>
      <c r="AH56" s="336"/>
      <c r="AI56" s="1022"/>
      <c r="AJ56" s="1022"/>
    </row>
    <row r="57" spans="1:36" s="213" customFormat="1" ht="12.75" customHeight="1" x14ac:dyDescent="0.15">
      <c r="A57" s="282"/>
      <c r="B57" s="59"/>
      <c r="C57" s="59"/>
      <c r="D57" s="282"/>
      <c r="E57" s="282"/>
      <c r="F57" s="282"/>
      <c r="G57" s="282"/>
      <c r="H57" s="1046"/>
      <c r="I57" s="1046"/>
      <c r="J57" s="1046"/>
      <c r="K57" s="1046"/>
      <c r="L57" s="1046"/>
      <c r="M57" s="1046"/>
      <c r="N57" s="1046"/>
      <c r="O57" s="1046"/>
      <c r="P57" s="1046"/>
      <c r="Q57" s="1046"/>
      <c r="R57" s="1041"/>
      <c r="S57" s="1041"/>
      <c r="T57" s="1041"/>
      <c r="U57" s="1041"/>
      <c r="V57" s="1041"/>
      <c r="W57" s="1041"/>
      <c r="X57" s="1041"/>
      <c r="Y57" s="1041"/>
      <c r="Z57" s="1041"/>
      <c r="AA57" s="336"/>
      <c r="AB57" s="282"/>
      <c r="AC57" s="59"/>
      <c r="AD57" s="282"/>
      <c r="AE57" s="336"/>
      <c r="AF57" s="336"/>
      <c r="AG57" s="336"/>
      <c r="AH57" s="336"/>
      <c r="AI57" s="1022"/>
      <c r="AJ57" s="1022"/>
    </row>
    <row r="58" spans="1:36" s="213" customFormat="1" ht="12.75" customHeight="1" x14ac:dyDescent="0.15">
      <c r="A58" s="282"/>
      <c r="B58" s="59"/>
      <c r="C58" s="59"/>
      <c r="D58" s="282"/>
      <c r="E58" s="282"/>
      <c r="F58" s="282"/>
      <c r="G58" s="282"/>
      <c r="H58" s="1046"/>
      <c r="I58" s="1046"/>
      <c r="J58" s="1046"/>
      <c r="K58" s="1046"/>
      <c r="L58" s="1046"/>
      <c r="M58" s="1046"/>
      <c r="N58" s="1046"/>
      <c r="O58" s="1046"/>
      <c r="P58" s="1046"/>
      <c r="Q58" s="1046"/>
      <c r="R58" s="1041"/>
      <c r="S58" s="1041"/>
      <c r="T58" s="1041"/>
      <c r="U58" s="1041"/>
      <c r="V58" s="1041"/>
      <c r="W58" s="1041"/>
      <c r="X58" s="1041"/>
      <c r="Y58" s="1041"/>
      <c r="Z58" s="1041"/>
      <c r="AA58" s="336"/>
      <c r="AB58" s="282"/>
      <c r="AC58" s="59"/>
      <c r="AD58" s="282"/>
      <c r="AE58" s="336"/>
      <c r="AF58" s="336"/>
      <c r="AG58" s="336"/>
      <c r="AH58" s="336"/>
      <c r="AI58" s="1022"/>
      <c r="AJ58" s="1022"/>
    </row>
    <row r="59" spans="1:36" s="213" customFormat="1" ht="12.75" customHeight="1" x14ac:dyDescent="0.15">
      <c r="A59" s="282"/>
      <c r="B59" s="59"/>
      <c r="C59" s="59"/>
      <c r="D59" s="282"/>
      <c r="E59" s="282"/>
      <c r="F59" s="282"/>
      <c r="G59" s="282"/>
      <c r="H59" s="1046"/>
      <c r="I59" s="1046"/>
      <c r="J59" s="1046"/>
      <c r="K59" s="1046"/>
      <c r="L59" s="1046"/>
      <c r="M59" s="1046"/>
      <c r="N59" s="1046"/>
      <c r="O59" s="1046"/>
      <c r="P59" s="1046"/>
      <c r="Q59" s="1046"/>
      <c r="R59" s="1041"/>
      <c r="S59" s="1041"/>
      <c r="T59" s="1041"/>
      <c r="U59" s="1041"/>
      <c r="V59" s="1041"/>
      <c r="W59" s="1041"/>
      <c r="X59" s="1041"/>
      <c r="Y59" s="1041"/>
      <c r="Z59" s="1041"/>
      <c r="AA59" s="336"/>
      <c r="AB59" s="282"/>
      <c r="AC59" s="59"/>
      <c r="AD59" s="282"/>
      <c r="AE59" s="336"/>
      <c r="AF59" s="336"/>
      <c r="AG59" s="336"/>
      <c r="AH59" s="336"/>
      <c r="AI59" s="1022"/>
      <c r="AJ59" s="1022"/>
    </row>
    <row r="60" spans="1:36" s="213" customFormat="1" ht="12.75" customHeight="1" x14ac:dyDescent="0.15">
      <c r="A60" s="282"/>
      <c r="B60" s="59"/>
      <c r="C60" s="59"/>
      <c r="D60" s="282"/>
      <c r="E60" s="282"/>
      <c r="F60" s="282"/>
      <c r="G60" s="282"/>
      <c r="H60" s="1046"/>
      <c r="I60" s="1046"/>
      <c r="J60" s="1046"/>
      <c r="K60" s="1046"/>
      <c r="L60" s="1046"/>
      <c r="M60" s="1046"/>
      <c r="N60" s="1046"/>
      <c r="O60" s="1046"/>
      <c r="P60" s="1046"/>
      <c r="Q60" s="1046"/>
      <c r="R60" s="1041"/>
      <c r="S60" s="1041"/>
      <c r="T60" s="1041"/>
      <c r="U60" s="1041"/>
      <c r="V60" s="1041"/>
      <c r="W60" s="1041"/>
      <c r="X60" s="1041"/>
      <c r="Y60" s="1041"/>
      <c r="Z60" s="1041"/>
      <c r="AA60" s="336"/>
      <c r="AB60" s="282"/>
      <c r="AC60" s="59"/>
      <c r="AD60" s="282"/>
      <c r="AE60" s="336"/>
      <c r="AF60" s="336"/>
      <c r="AG60" s="336"/>
      <c r="AH60" s="336"/>
      <c r="AI60" s="1022"/>
      <c r="AJ60" s="1022"/>
    </row>
    <row r="61" spans="1:36" s="213" customFormat="1" ht="12.75" customHeight="1" x14ac:dyDescent="0.15">
      <c r="A61" s="282"/>
      <c r="B61" s="59"/>
      <c r="C61" s="59"/>
      <c r="D61" s="282"/>
      <c r="E61" s="282"/>
      <c r="F61" s="282"/>
      <c r="G61" s="282"/>
      <c r="H61" s="1046"/>
      <c r="I61" s="1046"/>
      <c r="J61" s="1046"/>
      <c r="K61" s="1046"/>
      <c r="L61" s="1046"/>
      <c r="M61" s="1046"/>
      <c r="N61" s="1046"/>
      <c r="O61" s="1046"/>
      <c r="P61" s="1046"/>
      <c r="Q61" s="1046"/>
      <c r="R61" s="1041"/>
      <c r="S61" s="1041"/>
      <c r="T61" s="1041"/>
      <c r="U61" s="1041"/>
      <c r="V61" s="1041"/>
      <c r="W61" s="1041"/>
      <c r="X61" s="1041"/>
      <c r="Y61" s="1041"/>
      <c r="Z61" s="1041"/>
      <c r="AA61" s="336"/>
      <c r="AB61" s="282"/>
      <c r="AC61" s="59"/>
      <c r="AD61" s="282"/>
      <c r="AE61" s="336"/>
      <c r="AF61" s="336"/>
      <c r="AG61" s="336"/>
      <c r="AH61" s="336"/>
      <c r="AI61" s="1022"/>
      <c r="AJ61" s="1022"/>
    </row>
    <row r="62" spans="1:36" s="213" customFormat="1" ht="12.75" customHeight="1" x14ac:dyDescent="0.15">
      <c r="A62" s="282"/>
      <c r="B62" s="59"/>
      <c r="C62" s="59"/>
      <c r="D62" s="282"/>
      <c r="E62" s="282"/>
      <c r="F62" s="282"/>
      <c r="G62" s="282"/>
      <c r="H62" s="1046"/>
      <c r="I62" s="1046"/>
      <c r="J62" s="1046"/>
      <c r="K62" s="1046"/>
      <c r="L62" s="1046"/>
      <c r="M62" s="1046"/>
      <c r="N62" s="1046"/>
      <c r="O62" s="1046"/>
      <c r="P62" s="1046"/>
      <c r="Q62" s="1046"/>
      <c r="R62" s="1041"/>
      <c r="S62" s="1041"/>
      <c r="T62" s="1041"/>
      <c r="U62" s="1041"/>
      <c r="V62" s="1041"/>
      <c r="W62" s="1041"/>
      <c r="X62" s="1041"/>
      <c r="Y62" s="1041"/>
      <c r="Z62" s="1041"/>
      <c r="AA62" s="336"/>
      <c r="AB62" s="282"/>
      <c r="AC62" s="59"/>
      <c r="AD62" s="282"/>
      <c r="AE62" s="336"/>
      <c r="AF62" s="336"/>
      <c r="AG62" s="336"/>
      <c r="AH62" s="336"/>
      <c r="AI62" s="1022"/>
      <c r="AJ62" s="1022"/>
    </row>
    <row r="63" spans="1:36" s="213" customFormat="1" ht="12.75" customHeight="1" x14ac:dyDescent="0.15">
      <c r="A63" s="282"/>
      <c r="B63" s="59"/>
      <c r="C63" s="59"/>
      <c r="D63" s="282"/>
      <c r="E63" s="282"/>
      <c r="F63" s="282"/>
      <c r="G63" s="282"/>
      <c r="H63" s="1046"/>
      <c r="I63" s="1046"/>
      <c r="J63" s="1046"/>
      <c r="K63" s="1046"/>
      <c r="L63" s="1046"/>
      <c r="M63" s="1046"/>
      <c r="N63" s="1046"/>
      <c r="O63" s="1046"/>
      <c r="P63" s="1046"/>
      <c r="Q63" s="1046"/>
      <c r="R63" s="1041"/>
      <c r="S63" s="1041"/>
      <c r="T63" s="1041"/>
      <c r="U63" s="1041"/>
      <c r="V63" s="1041"/>
      <c r="W63" s="1041"/>
      <c r="X63" s="1041"/>
      <c r="Y63" s="1041"/>
      <c r="Z63" s="1041"/>
      <c r="AA63" s="336"/>
      <c r="AB63" s="282"/>
      <c r="AC63" s="59"/>
      <c r="AD63" s="282"/>
      <c r="AE63" s="336"/>
      <c r="AF63" s="336"/>
      <c r="AG63" s="336"/>
      <c r="AH63" s="336"/>
      <c r="AI63" s="1022"/>
      <c r="AJ63" s="1022"/>
    </row>
    <row r="64" spans="1:36" s="213" customFormat="1" ht="12.75" customHeight="1" x14ac:dyDescent="0.15">
      <c r="A64" s="282"/>
      <c r="B64" s="59"/>
      <c r="C64" s="59"/>
      <c r="D64" s="282"/>
      <c r="E64" s="282"/>
      <c r="F64" s="282"/>
      <c r="G64" s="282"/>
      <c r="H64" s="1046"/>
      <c r="I64" s="1046"/>
      <c r="J64" s="1046"/>
      <c r="K64" s="1046"/>
      <c r="L64" s="1046"/>
      <c r="M64" s="1046"/>
      <c r="N64" s="1046"/>
      <c r="O64" s="1046"/>
      <c r="P64" s="1046"/>
      <c r="Q64" s="1046"/>
      <c r="R64" s="1041"/>
      <c r="S64" s="1041"/>
      <c r="T64" s="1041"/>
      <c r="U64" s="1041"/>
      <c r="V64" s="1041"/>
      <c r="W64" s="1041"/>
      <c r="X64" s="1041"/>
      <c r="Y64" s="1041"/>
      <c r="Z64" s="1041"/>
      <c r="AA64" s="336"/>
      <c r="AB64" s="282"/>
      <c r="AC64" s="59"/>
      <c r="AD64" s="282"/>
      <c r="AE64" s="336"/>
      <c r="AF64" s="336"/>
      <c r="AG64" s="336"/>
      <c r="AH64" s="336"/>
      <c r="AI64" s="1022"/>
      <c r="AJ64" s="1022"/>
    </row>
    <row r="65" spans="1:36" s="213" customFormat="1" ht="12.75" customHeight="1" x14ac:dyDescent="0.15">
      <c r="A65" s="282"/>
      <c r="B65" s="59"/>
      <c r="C65" s="59"/>
      <c r="D65" s="282"/>
      <c r="E65" s="282"/>
      <c r="F65" s="282"/>
      <c r="G65" s="282"/>
      <c r="H65" s="1046"/>
      <c r="I65" s="1046"/>
      <c r="J65" s="1046"/>
      <c r="K65" s="1046"/>
      <c r="L65" s="1046"/>
      <c r="M65" s="1046"/>
      <c r="N65" s="1046"/>
      <c r="O65" s="1046"/>
      <c r="P65" s="1046"/>
      <c r="Q65" s="1046"/>
      <c r="R65" s="1041"/>
      <c r="S65" s="1041"/>
      <c r="T65" s="1041"/>
      <c r="U65" s="1041"/>
      <c r="V65" s="1041"/>
      <c r="W65" s="1041"/>
      <c r="X65" s="1041"/>
      <c r="Y65" s="1041"/>
      <c r="Z65" s="1041"/>
      <c r="AA65" s="336"/>
      <c r="AB65" s="282"/>
      <c r="AC65" s="59"/>
      <c r="AD65" s="282"/>
      <c r="AE65" s="336"/>
      <c r="AF65" s="336"/>
      <c r="AG65" s="336"/>
      <c r="AH65" s="336"/>
      <c r="AI65" s="1022"/>
      <c r="AJ65" s="1022"/>
    </row>
    <row r="66" spans="1:36" s="213" customFormat="1" ht="12.75" customHeight="1" x14ac:dyDescent="0.15">
      <c r="A66" s="282"/>
      <c r="B66" s="59"/>
      <c r="C66" s="59"/>
      <c r="D66" s="282"/>
      <c r="E66" s="282"/>
      <c r="F66" s="282"/>
      <c r="G66" s="282"/>
      <c r="H66" s="1046"/>
      <c r="I66" s="1046"/>
      <c r="J66" s="1046"/>
      <c r="K66" s="1046"/>
      <c r="L66" s="1046"/>
      <c r="M66" s="1046"/>
      <c r="N66" s="1046"/>
      <c r="O66" s="1046"/>
      <c r="P66" s="1046"/>
      <c r="Q66" s="1046"/>
      <c r="R66" s="1041"/>
      <c r="S66" s="1041"/>
      <c r="T66" s="1041"/>
      <c r="U66" s="1041"/>
      <c r="V66" s="1041"/>
      <c r="W66" s="1041"/>
      <c r="X66" s="1041"/>
      <c r="Y66" s="1041"/>
      <c r="Z66" s="1041"/>
      <c r="AA66" s="336"/>
      <c r="AB66" s="282"/>
      <c r="AC66" s="59"/>
      <c r="AD66" s="282"/>
      <c r="AE66" s="336"/>
      <c r="AF66" s="336"/>
      <c r="AG66" s="336"/>
      <c r="AH66" s="336"/>
      <c r="AI66" s="1022"/>
      <c r="AJ66" s="1022"/>
    </row>
    <row r="67" spans="1:36" s="213" customFormat="1" x14ac:dyDescent="0.15">
      <c r="A67" s="282"/>
      <c r="B67" s="59"/>
      <c r="C67" s="59"/>
      <c r="D67" s="282"/>
      <c r="E67" s="282"/>
      <c r="F67" s="282"/>
      <c r="G67" s="282"/>
      <c r="H67" s="1046"/>
      <c r="I67" s="1046"/>
      <c r="J67" s="1046"/>
      <c r="K67" s="1046"/>
      <c r="L67" s="1046"/>
      <c r="M67" s="1046"/>
      <c r="N67" s="1046"/>
      <c r="O67" s="1046"/>
      <c r="P67" s="1046"/>
      <c r="Q67" s="1046"/>
      <c r="R67" s="1041"/>
      <c r="S67" s="1041"/>
      <c r="T67" s="1041"/>
      <c r="U67" s="1041"/>
      <c r="V67" s="1041"/>
      <c r="W67" s="1041"/>
      <c r="X67" s="1041"/>
      <c r="Y67" s="1041"/>
      <c r="Z67" s="1041"/>
      <c r="AA67" s="338"/>
      <c r="AB67" s="282"/>
      <c r="AC67" s="59"/>
      <c r="AD67" s="282"/>
      <c r="AE67" s="338"/>
      <c r="AF67" s="338"/>
      <c r="AG67" s="338"/>
      <c r="AH67" s="338"/>
      <c r="AI67" s="1023"/>
      <c r="AJ67" s="1023"/>
    </row>
    <row r="68" spans="1:36" s="213" customFormat="1" x14ac:dyDescent="0.15">
      <c r="A68" s="282"/>
      <c r="B68" s="59"/>
      <c r="C68" s="59"/>
      <c r="D68" s="282"/>
      <c r="E68" s="282"/>
      <c r="F68" s="282"/>
      <c r="G68" s="282"/>
      <c r="H68" s="1046"/>
      <c r="I68" s="1046"/>
      <c r="J68" s="1046"/>
      <c r="K68" s="1046"/>
      <c r="L68" s="1046"/>
      <c r="M68" s="1046"/>
      <c r="N68" s="1046"/>
      <c r="O68" s="1046"/>
      <c r="P68" s="1046"/>
      <c r="Q68" s="1046"/>
      <c r="R68" s="1041"/>
      <c r="S68" s="1041"/>
      <c r="T68" s="1041"/>
      <c r="U68" s="1041"/>
      <c r="V68" s="1041"/>
      <c r="W68" s="1041"/>
      <c r="X68" s="1041"/>
      <c r="Y68" s="1041"/>
      <c r="Z68" s="1041"/>
      <c r="AA68" s="468"/>
      <c r="AB68" s="282"/>
      <c r="AC68" s="59"/>
      <c r="AD68" s="282"/>
      <c r="AE68" s="333"/>
      <c r="AF68" s="333"/>
      <c r="AG68" s="333"/>
      <c r="AH68" s="333"/>
      <c r="AI68" s="1024"/>
      <c r="AJ68" s="1024"/>
    </row>
    <row r="69" spans="1:36" s="213" customFormat="1" x14ac:dyDescent="0.15">
      <c r="A69" s="282"/>
      <c r="B69" s="59"/>
      <c r="C69" s="59"/>
      <c r="D69" s="282"/>
      <c r="E69" s="282"/>
      <c r="F69" s="282"/>
      <c r="G69" s="282"/>
      <c r="H69" s="1046"/>
      <c r="I69" s="1046"/>
      <c r="J69" s="1046"/>
      <c r="K69" s="1046"/>
      <c r="L69" s="1046"/>
      <c r="M69" s="1046"/>
      <c r="N69" s="1046"/>
      <c r="O69" s="1046"/>
      <c r="P69" s="1046"/>
      <c r="Q69" s="1046"/>
      <c r="R69" s="1041"/>
      <c r="S69" s="1041"/>
      <c r="T69" s="1041"/>
      <c r="U69" s="1041"/>
      <c r="V69" s="1041"/>
      <c r="W69" s="1041"/>
      <c r="X69" s="1041"/>
      <c r="Y69" s="1041"/>
      <c r="Z69" s="1041"/>
      <c r="AA69" s="468"/>
      <c r="AB69" s="282"/>
      <c r="AC69" s="59"/>
      <c r="AD69" s="282"/>
      <c r="AE69" s="333"/>
      <c r="AF69" s="333"/>
      <c r="AG69" s="333"/>
      <c r="AH69" s="333"/>
      <c r="AI69" s="1024"/>
      <c r="AJ69" s="1024"/>
    </row>
    <row r="70" spans="1:36" s="213" customFormat="1" x14ac:dyDescent="0.15">
      <c r="A70" s="282"/>
      <c r="B70" s="59"/>
      <c r="C70" s="59"/>
      <c r="D70" s="282"/>
      <c r="E70" s="282"/>
      <c r="F70" s="282"/>
      <c r="G70" s="282"/>
      <c r="H70" s="1046"/>
      <c r="I70" s="1046"/>
      <c r="J70" s="1046"/>
      <c r="K70" s="1046"/>
      <c r="L70" s="1046"/>
      <c r="M70" s="1046"/>
      <c r="N70" s="1046"/>
      <c r="O70" s="1046"/>
      <c r="P70" s="1046"/>
      <c r="Q70" s="1046"/>
      <c r="R70" s="1041"/>
      <c r="S70" s="1041"/>
      <c r="T70" s="1041"/>
      <c r="U70" s="1041"/>
      <c r="V70" s="1041"/>
      <c r="W70" s="1041"/>
      <c r="X70" s="1041"/>
      <c r="Y70" s="1041"/>
      <c r="Z70" s="1041"/>
      <c r="AA70" s="468"/>
      <c r="AB70" s="282"/>
      <c r="AC70" s="59"/>
      <c r="AD70" s="282"/>
      <c r="AE70" s="333"/>
      <c r="AF70" s="333"/>
      <c r="AG70" s="333"/>
      <c r="AH70" s="333"/>
      <c r="AI70" s="1024"/>
      <c r="AJ70" s="1024"/>
    </row>
    <row r="71" spans="1:36" s="213" customFormat="1" x14ac:dyDescent="0.15">
      <c r="A71" s="282"/>
      <c r="B71" s="59"/>
      <c r="C71" s="59"/>
      <c r="D71" s="282"/>
      <c r="E71" s="282"/>
      <c r="F71" s="282"/>
      <c r="G71" s="282"/>
      <c r="H71" s="1046"/>
      <c r="I71" s="1046"/>
      <c r="J71" s="1046"/>
      <c r="K71" s="1046"/>
      <c r="L71" s="1046"/>
      <c r="M71" s="1046"/>
      <c r="N71" s="1046"/>
      <c r="O71" s="1046"/>
      <c r="P71" s="1046"/>
      <c r="Q71" s="1046"/>
      <c r="R71" s="1041"/>
      <c r="S71" s="1041"/>
      <c r="T71" s="1041"/>
      <c r="U71" s="1041"/>
      <c r="V71" s="1041"/>
      <c r="W71" s="1041"/>
      <c r="X71" s="1041"/>
      <c r="Y71" s="1041"/>
      <c r="Z71" s="1041"/>
      <c r="AA71" s="468"/>
      <c r="AB71" s="282"/>
      <c r="AC71" s="59"/>
      <c r="AD71" s="282"/>
      <c r="AE71" s="333"/>
      <c r="AF71" s="333"/>
      <c r="AG71" s="333"/>
      <c r="AH71" s="333"/>
      <c r="AI71" s="1024"/>
      <c r="AJ71" s="1024"/>
    </row>
    <row r="72" spans="1:36" s="213" customFormat="1" x14ac:dyDescent="0.15">
      <c r="A72" s="282"/>
      <c r="B72" s="59"/>
      <c r="C72" s="59"/>
      <c r="D72" s="282"/>
      <c r="E72" s="282"/>
      <c r="F72" s="282"/>
      <c r="G72" s="282"/>
      <c r="H72" s="1046"/>
      <c r="I72" s="1046"/>
      <c r="J72" s="1046"/>
      <c r="K72" s="1046"/>
      <c r="L72" s="1046"/>
      <c r="M72" s="1046"/>
      <c r="N72" s="1046"/>
      <c r="O72" s="1046"/>
      <c r="P72" s="1046"/>
      <c r="Q72" s="1046"/>
      <c r="R72" s="1041"/>
      <c r="S72" s="1041"/>
      <c r="T72" s="1041"/>
      <c r="U72" s="1041"/>
      <c r="V72" s="1041"/>
      <c r="W72" s="1041"/>
      <c r="X72" s="1041"/>
      <c r="Y72" s="1041"/>
      <c r="Z72" s="1041"/>
      <c r="AA72" s="468"/>
      <c r="AB72" s="282"/>
      <c r="AC72" s="59"/>
      <c r="AD72" s="282"/>
      <c r="AE72" s="333"/>
      <c r="AF72" s="333"/>
      <c r="AG72" s="333"/>
      <c r="AH72" s="333"/>
      <c r="AI72" s="1024"/>
      <c r="AJ72" s="1024"/>
    </row>
    <row r="73" spans="1:36" s="213" customFormat="1" x14ac:dyDescent="0.15">
      <c r="A73" s="282"/>
      <c r="B73" s="59"/>
      <c r="C73" s="59"/>
      <c r="D73" s="282"/>
      <c r="E73" s="282"/>
      <c r="F73" s="282"/>
      <c r="G73" s="282"/>
      <c r="H73" s="1046"/>
      <c r="I73" s="1046"/>
      <c r="J73" s="1046"/>
      <c r="K73" s="1046"/>
      <c r="L73" s="1046"/>
      <c r="M73" s="1046"/>
      <c r="N73" s="1046"/>
      <c r="O73" s="1046"/>
      <c r="P73" s="1046"/>
      <c r="Q73" s="1046"/>
      <c r="R73" s="1041"/>
      <c r="S73" s="1041"/>
      <c r="T73" s="1041"/>
      <c r="U73" s="1041"/>
      <c r="V73" s="1041"/>
      <c r="W73" s="1041"/>
      <c r="X73" s="1041"/>
      <c r="Y73" s="1041"/>
      <c r="Z73" s="1041"/>
      <c r="AA73" s="468"/>
      <c r="AB73" s="282"/>
      <c r="AC73" s="59"/>
      <c r="AD73" s="282"/>
      <c r="AE73" s="333"/>
      <c r="AF73" s="333"/>
      <c r="AG73" s="333"/>
      <c r="AH73" s="333"/>
      <c r="AI73" s="1024"/>
      <c r="AJ73" s="1024"/>
    </row>
    <row r="74" spans="1:36" s="213" customFormat="1" x14ac:dyDescent="0.15">
      <c r="A74" s="282"/>
      <c r="B74" s="59"/>
      <c r="C74" s="59"/>
      <c r="D74" s="282"/>
      <c r="E74" s="282"/>
      <c r="F74" s="282"/>
      <c r="G74" s="282"/>
      <c r="H74" s="1046"/>
      <c r="I74" s="1046"/>
      <c r="J74" s="1046"/>
      <c r="K74" s="1046"/>
      <c r="L74" s="1046"/>
      <c r="M74" s="1046"/>
      <c r="N74" s="1046"/>
      <c r="O74" s="1046"/>
      <c r="P74" s="1046"/>
      <c r="Q74" s="1046"/>
      <c r="R74" s="1041"/>
      <c r="S74" s="1041"/>
      <c r="T74" s="1041"/>
      <c r="U74" s="1041"/>
      <c r="V74" s="1041"/>
      <c r="W74" s="1041"/>
      <c r="X74" s="1041"/>
      <c r="Y74" s="1041"/>
      <c r="Z74" s="1041"/>
      <c r="AA74" s="468"/>
      <c r="AB74" s="282"/>
      <c r="AC74" s="59"/>
      <c r="AD74" s="282"/>
      <c r="AE74" s="333"/>
      <c r="AF74" s="333"/>
      <c r="AG74" s="333"/>
      <c r="AH74" s="333"/>
      <c r="AI74" s="1024"/>
      <c r="AJ74" s="1024"/>
    </row>
    <row r="75" spans="1:36" s="213" customFormat="1" x14ac:dyDescent="0.15">
      <c r="A75" s="284"/>
      <c r="B75" s="284"/>
      <c r="C75" s="284"/>
      <c r="D75" s="284"/>
      <c r="E75" s="284"/>
      <c r="F75" s="284"/>
      <c r="G75" s="284"/>
      <c r="H75" s="1040"/>
      <c r="I75" s="1040"/>
      <c r="J75" s="1040"/>
      <c r="K75" s="1040"/>
      <c r="L75" s="1040"/>
      <c r="M75" s="1040"/>
      <c r="N75" s="1040"/>
      <c r="O75" s="1040"/>
      <c r="P75" s="1040"/>
      <c r="Q75" s="1040"/>
      <c r="R75" s="1040"/>
      <c r="S75" s="1040"/>
      <c r="T75" s="1040"/>
      <c r="U75" s="1040"/>
      <c r="V75" s="1040"/>
      <c r="W75" s="1040"/>
      <c r="X75" s="1040"/>
      <c r="Y75" s="1040"/>
      <c r="Z75" s="1040"/>
      <c r="AA75" s="339"/>
      <c r="AB75" s="284"/>
      <c r="AC75" s="284"/>
      <c r="AD75" s="284"/>
      <c r="AE75" s="339"/>
      <c r="AF75" s="339"/>
      <c r="AG75" s="339"/>
      <c r="AH75" s="339"/>
      <c r="AI75" s="1025"/>
      <c r="AJ75" s="1025"/>
    </row>
    <row r="76" spans="1:36" s="213" customFormat="1" ht="20" x14ac:dyDescent="0.15">
      <c r="A76" s="284"/>
      <c r="B76" s="285"/>
      <c r="C76" s="285"/>
      <c r="D76" s="284"/>
      <c r="E76" s="284"/>
      <c r="F76" s="284"/>
      <c r="G76" s="284"/>
      <c r="H76" s="1049"/>
      <c r="I76" s="1049"/>
      <c r="J76" s="1049"/>
      <c r="K76" s="1049"/>
      <c r="L76" s="1049"/>
      <c r="M76" s="1049"/>
      <c r="N76" s="1049"/>
      <c r="O76" s="1049"/>
      <c r="P76" s="1049"/>
      <c r="Q76" s="1049"/>
      <c r="R76" s="1040"/>
      <c r="S76" s="1040"/>
      <c r="T76" s="1040"/>
      <c r="U76" s="1040"/>
      <c r="V76" s="1040"/>
      <c r="W76" s="1040"/>
      <c r="X76" s="1040"/>
      <c r="Y76" s="1040"/>
      <c r="Z76" s="1040"/>
      <c r="AA76" s="468"/>
      <c r="AB76" s="284"/>
      <c r="AC76" s="285"/>
      <c r="AD76" s="284"/>
      <c r="AE76" s="333"/>
      <c r="AF76" s="333"/>
      <c r="AG76" s="333"/>
      <c r="AH76" s="333"/>
      <c r="AI76" s="1024"/>
      <c r="AJ76" s="1024"/>
    </row>
    <row r="77" spans="1:36" s="213" customFormat="1" ht="20" x14ac:dyDescent="0.15">
      <c r="A77" s="284"/>
      <c r="B77" s="285"/>
      <c r="C77" s="285"/>
      <c r="D77" s="284"/>
      <c r="E77" s="284"/>
      <c r="F77" s="284"/>
      <c r="G77" s="284"/>
      <c r="H77" s="1049"/>
      <c r="I77" s="1049"/>
      <c r="J77" s="1049"/>
      <c r="K77" s="1049"/>
      <c r="L77" s="1049"/>
      <c r="M77" s="1049"/>
      <c r="N77" s="1049"/>
      <c r="O77" s="1049"/>
      <c r="P77" s="1049"/>
      <c r="Q77" s="1049"/>
      <c r="R77" s="1040"/>
      <c r="S77" s="1040"/>
      <c r="T77" s="1040"/>
      <c r="U77" s="1040"/>
      <c r="V77" s="1040"/>
      <c r="W77" s="1040"/>
      <c r="X77" s="1040"/>
      <c r="Y77" s="1040"/>
      <c r="Z77" s="1040"/>
      <c r="AA77" s="468"/>
      <c r="AB77" s="284"/>
      <c r="AC77" s="285"/>
      <c r="AD77" s="284"/>
      <c r="AE77" s="333"/>
      <c r="AF77" s="333"/>
      <c r="AG77" s="333"/>
      <c r="AH77" s="333"/>
      <c r="AI77" s="1024"/>
      <c r="AJ77" s="1024"/>
    </row>
    <row r="78" spans="1:36" s="213" customFormat="1" ht="20" x14ac:dyDescent="0.15">
      <c r="A78" s="284"/>
      <c r="B78" s="285"/>
      <c r="C78" s="285"/>
      <c r="D78" s="284"/>
      <c r="E78" s="284"/>
      <c r="F78" s="284"/>
      <c r="G78" s="284"/>
      <c r="H78" s="1049"/>
      <c r="I78" s="1049"/>
      <c r="J78" s="1049"/>
      <c r="K78" s="1049"/>
      <c r="L78" s="1049"/>
      <c r="M78" s="1049"/>
      <c r="N78" s="1049"/>
      <c r="O78" s="1049"/>
      <c r="P78" s="1049"/>
      <c r="Q78" s="1049"/>
      <c r="R78" s="1040"/>
      <c r="S78" s="1040"/>
      <c r="T78" s="1040"/>
      <c r="U78" s="1040"/>
      <c r="V78" s="1040"/>
      <c r="W78" s="1040"/>
      <c r="X78" s="1040"/>
      <c r="Y78" s="1040"/>
      <c r="Z78" s="1040"/>
      <c r="AA78" s="468"/>
      <c r="AB78" s="284"/>
      <c r="AC78" s="285"/>
      <c r="AD78" s="284"/>
      <c r="AE78" s="333"/>
      <c r="AF78" s="333"/>
      <c r="AG78" s="333"/>
      <c r="AH78" s="333"/>
      <c r="AI78" s="1024"/>
      <c r="AJ78" s="1024"/>
    </row>
    <row r="79" spans="1:36" ht="20" x14ac:dyDescent="0.15">
      <c r="A79" s="284"/>
      <c r="B79" s="285"/>
      <c r="C79" s="285"/>
      <c r="D79" s="284"/>
      <c r="E79" s="284"/>
      <c r="F79" s="284"/>
      <c r="G79" s="284"/>
      <c r="H79" s="1049"/>
      <c r="I79" s="1049"/>
      <c r="J79" s="1049"/>
      <c r="K79" s="1049"/>
      <c r="L79" s="1049"/>
      <c r="M79" s="1049"/>
      <c r="N79" s="1049"/>
      <c r="O79" s="1049"/>
      <c r="P79" s="1049"/>
      <c r="Q79" s="1049"/>
      <c r="R79" s="1040"/>
      <c r="S79" s="1040"/>
      <c r="T79" s="1040"/>
      <c r="U79" s="1040"/>
      <c r="V79" s="1040"/>
      <c r="W79" s="1040"/>
      <c r="X79" s="1040"/>
      <c r="Y79" s="1040"/>
      <c r="Z79" s="1040"/>
      <c r="AB79" s="284"/>
      <c r="AC79" s="285"/>
      <c r="AD79" s="284"/>
    </row>
    <row r="80" spans="1:36" ht="20" x14ac:dyDescent="0.15">
      <c r="A80" s="284"/>
      <c r="B80" s="285"/>
      <c r="C80" s="285"/>
      <c r="D80" s="284"/>
      <c r="E80" s="284"/>
      <c r="F80" s="284"/>
      <c r="G80" s="284"/>
      <c r="H80" s="1049"/>
      <c r="I80" s="1049"/>
      <c r="J80" s="1049"/>
      <c r="K80" s="1049"/>
      <c r="L80" s="1049"/>
      <c r="M80" s="1049"/>
      <c r="N80" s="1049"/>
      <c r="O80" s="1049"/>
      <c r="P80" s="1049"/>
      <c r="Q80" s="1049"/>
      <c r="R80" s="1040"/>
      <c r="S80" s="1040"/>
      <c r="T80" s="1040"/>
      <c r="U80" s="1040"/>
      <c r="V80" s="1040"/>
      <c r="W80" s="1040"/>
      <c r="X80" s="1040"/>
      <c r="Y80" s="1040"/>
      <c r="Z80" s="1040"/>
      <c r="AB80" s="284"/>
      <c r="AC80" s="285"/>
      <c r="AD80" s="284"/>
    </row>
    <row r="81" spans="1:30" ht="20" x14ac:dyDescent="0.15">
      <c r="A81" s="284"/>
      <c r="B81" s="285"/>
      <c r="C81" s="285"/>
      <c r="D81" s="284"/>
      <c r="E81" s="284"/>
      <c r="F81" s="284"/>
      <c r="G81" s="284"/>
      <c r="H81" s="1049"/>
      <c r="I81" s="1049"/>
      <c r="J81" s="1049"/>
      <c r="K81" s="1049"/>
      <c r="L81" s="1049"/>
      <c r="M81" s="1049"/>
      <c r="N81" s="1049"/>
      <c r="O81" s="1049"/>
      <c r="P81" s="1049"/>
      <c r="Q81" s="1049"/>
      <c r="R81" s="1040"/>
      <c r="S81" s="1040"/>
      <c r="T81" s="1040"/>
      <c r="U81" s="1040"/>
      <c r="V81" s="1040"/>
      <c r="W81" s="1040"/>
      <c r="X81" s="1040"/>
      <c r="Y81" s="1040"/>
      <c r="Z81" s="1040"/>
      <c r="AB81" s="284"/>
      <c r="AC81" s="285"/>
      <c r="AD81" s="284"/>
    </row>
    <row r="82" spans="1:30" ht="20" x14ac:dyDescent="0.15">
      <c r="A82" s="284"/>
      <c r="B82" s="285"/>
      <c r="C82" s="285"/>
      <c r="D82" s="284"/>
      <c r="E82" s="284"/>
      <c r="F82" s="284"/>
      <c r="G82" s="284"/>
      <c r="H82" s="1049"/>
      <c r="I82" s="1049"/>
      <c r="J82" s="1049"/>
      <c r="K82" s="1049"/>
      <c r="L82" s="1049"/>
      <c r="M82" s="1049"/>
      <c r="N82" s="1049"/>
      <c r="O82" s="1049"/>
      <c r="P82" s="1049"/>
      <c r="Q82" s="1049"/>
      <c r="R82" s="1040"/>
      <c r="S82" s="1040"/>
      <c r="T82" s="1040"/>
      <c r="U82" s="1040"/>
      <c r="V82" s="1040"/>
      <c r="W82" s="1040"/>
      <c r="X82" s="1040"/>
      <c r="Y82" s="1040"/>
      <c r="Z82" s="1040"/>
      <c r="AB82" s="284"/>
      <c r="AC82" s="285"/>
      <c r="AD82" s="284"/>
    </row>
    <row r="83" spans="1:30" ht="20" x14ac:dyDescent="0.15">
      <c r="A83" s="284"/>
      <c r="B83" s="285"/>
      <c r="C83" s="285"/>
      <c r="D83" s="284"/>
      <c r="E83" s="284"/>
      <c r="F83" s="284"/>
      <c r="G83" s="284"/>
      <c r="H83" s="1049"/>
      <c r="I83" s="1049"/>
      <c r="J83" s="1049"/>
      <c r="K83" s="1049"/>
      <c r="L83" s="1049"/>
      <c r="M83" s="1049"/>
      <c r="N83" s="1049"/>
      <c r="O83" s="1049"/>
      <c r="P83" s="1049"/>
      <c r="Q83" s="1049"/>
      <c r="R83" s="1040"/>
      <c r="S83" s="1040"/>
      <c r="T83" s="1040"/>
      <c r="U83" s="1040"/>
      <c r="V83" s="1040"/>
      <c r="W83" s="1040"/>
      <c r="X83" s="1040"/>
      <c r="Y83" s="1040"/>
      <c r="Z83" s="1040"/>
      <c r="AB83" s="284"/>
      <c r="AC83" s="285"/>
      <c r="AD83" s="284"/>
    </row>
    <row r="84" spans="1:30" ht="20" x14ac:dyDescent="0.15">
      <c r="A84" s="284"/>
      <c r="B84" s="285"/>
      <c r="C84" s="285"/>
      <c r="D84" s="284"/>
      <c r="E84" s="284"/>
      <c r="F84" s="284"/>
      <c r="G84" s="284"/>
      <c r="H84" s="1049"/>
      <c r="I84" s="1049"/>
      <c r="J84" s="1049"/>
      <c r="K84" s="1049"/>
      <c r="L84" s="1049"/>
      <c r="M84" s="1049"/>
      <c r="N84" s="1049"/>
      <c r="O84" s="1049"/>
      <c r="P84" s="1049"/>
      <c r="Q84" s="1049"/>
      <c r="R84" s="1040"/>
      <c r="S84" s="1040"/>
      <c r="T84" s="1040"/>
      <c r="U84" s="1040"/>
      <c r="V84" s="1040"/>
      <c r="W84" s="1040"/>
      <c r="X84" s="1040"/>
      <c r="Y84" s="1040"/>
      <c r="Z84" s="1040"/>
      <c r="AB84" s="284"/>
      <c r="AC84" s="285"/>
      <c r="AD84" s="284"/>
    </row>
    <row r="85" spans="1:30" ht="20" x14ac:dyDescent="0.15">
      <c r="A85" s="284"/>
      <c r="B85" s="285"/>
      <c r="C85" s="285"/>
      <c r="D85" s="284"/>
      <c r="E85" s="284"/>
      <c r="F85" s="284"/>
      <c r="G85" s="284"/>
      <c r="H85" s="1049"/>
      <c r="I85" s="1049"/>
      <c r="J85" s="1049"/>
      <c r="K85" s="1049"/>
      <c r="L85" s="1049"/>
      <c r="M85" s="1049"/>
      <c r="N85" s="1049"/>
      <c r="O85" s="1049"/>
      <c r="P85" s="1049"/>
      <c r="Q85" s="1049"/>
      <c r="R85" s="1040"/>
      <c r="S85" s="1040"/>
      <c r="T85" s="1040"/>
      <c r="U85" s="1040"/>
      <c r="V85" s="1040"/>
      <c r="W85" s="1040"/>
      <c r="X85" s="1040"/>
      <c r="Y85" s="1040"/>
      <c r="Z85" s="1040"/>
      <c r="AB85" s="284"/>
      <c r="AC85" s="285"/>
      <c r="AD85" s="284"/>
    </row>
    <row r="86" spans="1:30" ht="20" x14ac:dyDescent="0.15">
      <c r="A86" s="284"/>
      <c r="B86" s="285"/>
      <c r="C86" s="285"/>
      <c r="D86" s="284"/>
      <c r="E86" s="284"/>
      <c r="F86" s="284"/>
      <c r="G86" s="284"/>
      <c r="H86" s="1049"/>
      <c r="I86" s="1049"/>
      <c r="J86" s="1049"/>
      <c r="K86" s="1049"/>
      <c r="L86" s="1049"/>
      <c r="M86" s="1049"/>
      <c r="N86" s="1049"/>
      <c r="O86" s="1049"/>
      <c r="P86" s="1049"/>
      <c r="Q86" s="1049"/>
      <c r="R86" s="1040"/>
      <c r="S86" s="1040"/>
      <c r="T86" s="1040"/>
      <c r="U86" s="1040"/>
      <c r="V86" s="1040"/>
      <c r="W86" s="1040"/>
      <c r="X86" s="1040"/>
      <c r="Y86" s="1040"/>
      <c r="Z86" s="1040"/>
      <c r="AB86" s="284"/>
      <c r="AC86" s="285"/>
      <c r="AD86" s="284"/>
    </row>
    <row r="87" spans="1:30" ht="20" x14ac:dyDescent="0.15">
      <c r="A87" s="284"/>
      <c r="B87" s="285"/>
      <c r="C87" s="285"/>
      <c r="D87" s="284"/>
      <c r="E87" s="284"/>
      <c r="F87" s="284"/>
      <c r="G87" s="284"/>
      <c r="H87" s="1049"/>
      <c r="I87" s="1049"/>
      <c r="J87" s="1049"/>
      <c r="K87" s="1049"/>
      <c r="L87" s="1049"/>
      <c r="M87" s="1049"/>
      <c r="N87" s="1049"/>
      <c r="O87" s="1049"/>
      <c r="P87" s="1049"/>
      <c r="Q87" s="1049"/>
      <c r="R87" s="1040"/>
      <c r="S87" s="1040"/>
      <c r="T87" s="1040"/>
      <c r="U87" s="1040"/>
      <c r="V87" s="1040"/>
      <c r="W87" s="1040"/>
      <c r="X87" s="1040"/>
      <c r="Y87" s="1040"/>
      <c r="Z87" s="1040"/>
      <c r="AB87" s="284"/>
      <c r="AC87" s="285"/>
      <c r="AD87" s="284"/>
    </row>
    <row r="88" spans="1:30" x14ac:dyDescent="0.15">
      <c r="A88" s="284"/>
      <c r="B88" s="284"/>
      <c r="C88" s="284"/>
      <c r="D88" s="284"/>
      <c r="E88" s="284"/>
      <c r="F88" s="284"/>
      <c r="G88" s="284"/>
      <c r="H88" s="1040"/>
      <c r="I88" s="1040"/>
      <c r="J88" s="1040"/>
      <c r="K88" s="1040"/>
      <c r="L88" s="1040"/>
      <c r="M88" s="1040"/>
      <c r="N88" s="1040"/>
      <c r="O88" s="1040"/>
      <c r="P88" s="1040"/>
      <c r="Q88" s="1040"/>
      <c r="R88" s="1040"/>
      <c r="S88" s="1040"/>
      <c r="T88" s="1040"/>
      <c r="U88" s="1040"/>
      <c r="V88" s="1040"/>
      <c r="W88" s="1040"/>
      <c r="X88" s="1040"/>
      <c r="Y88" s="1040"/>
      <c r="Z88" s="1040"/>
      <c r="AB88" s="284"/>
      <c r="AC88" s="284"/>
      <c r="AD88" s="284"/>
    </row>
    <row r="89" spans="1:30" ht="20" x14ac:dyDescent="0.15">
      <c r="A89" s="284"/>
      <c r="B89" s="337"/>
      <c r="C89" s="337"/>
      <c r="D89" s="284"/>
      <c r="E89" s="284"/>
      <c r="F89" s="284"/>
      <c r="G89" s="284"/>
      <c r="H89" s="1050"/>
      <c r="I89" s="1050"/>
      <c r="J89" s="1050"/>
      <c r="K89" s="1050"/>
      <c r="L89" s="1050"/>
      <c r="M89" s="1050"/>
      <c r="N89" s="1050"/>
      <c r="O89" s="1050"/>
      <c r="P89" s="1050"/>
      <c r="Q89" s="1050"/>
      <c r="R89" s="1040"/>
      <c r="S89" s="1040"/>
      <c r="T89" s="1040"/>
      <c r="U89" s="1040"/>
      <c r="V89" s="1040"/>
      <c r="W89" s="1040"/>
      <c r="X89" s="1040"/>
      <c r="Y89" s="1040"/>
      <c r="Z89" s="1040"/>
      <c r="AB89" s="284"/>
      <c r="AC89" s="337"/>
      <c r="AD89" s="284"/>
    </row>
    <row r="90" spans="1:30" ht="20" x14ac:dyDescent="0.15">
      <c r="A90" s="284"/>
      <c r="B90" s="337"/>
      <c r="C90" s="337"/>
      <c r="D90" s="284"/>
      <c r="E90" s="284"/>
      <c r="F90" s="284"/>
      <c r="G90" s="284"/>
      <c r="H90" s="1050"/>
      <c r="I90" s="1050"/>
      <c r="J90" s="1050"/>
      <c r="K90" s="1050"/>
      <c r="L90" s="1050"/>
      <c r="M90" s="1050"/>
      <c r="N90" s="1050"/>
      <c r="O90" s="1050"/>
      <c r="P90" s="1050"/>
      <c r="Q90" s="1050"/>
      <c r="R90" s="1040"/>
      <c r="S90" s="1040"/>
      <c r="T90" s="1040"/>
      <c r="U90" s="1040"/>
      <c r="V90" s="1040"/>
      <c r="W90" s="1040"/>
      <c r="X90" s="1040"/>
      <c r="Y90" s="1040"/>
      <c r="Z90" s="1040"/>
      <c r="AB90" s="284"/>
      <c r="AC90" s="337"/>
      <c r="AD90" s="284"/>
    </row>
    <row r="91" spans="1:30" ht="20" x14ac:dyDescent="0.15">
      <c r="A91" s="284"/>
      <c r="B91" s="337"/>
      <c r="C91" s="337"/>
      <c r="D91" s="284"/>
      <c r="E91" s="284"/>
      <c r="F91" s="284"/>
      <c r="G91" s="284"/>
      <c r="H91" s="1050"/>
      <c r="I91" s="1050"/>
      <c r="J91" s="1050"/>
      <c r="K91" s="1050"/>
      <c r="L91" s="1050"/>
      <c r="M91" s="1050"/>
      <c r="N91" s="1050"/>
      <c r="O91" s="1050"/>
      <c r="P91" s="1050"/>
      <c r="Q91" s="1050"/>
      <c r="R91" s="1040"/>
      <c r="S91" s="1040"/>
      <c r="T91" s="1040"/>
      <c r="U91" s="1040"/>
      <c r="V91" s="1040"/>
      <c r="W91" s="1040"/>
      <c r="X91" s="1040"/>
      <c r="Y91" s="1040"/>
      <c r="Z91" s="1040"/>
      <c r="AB91" s="284"/>
      <c r="AC91" s="337"/>
      <c r="AD91" s="284"/>
    </row>
    <row r="92" spans="1:30" ht="20" x14ac:dyDescent="0.15">
      <c r="A92" s="284"/>
      <c r="B92" s="337"/>
      <c r="C92" s="337"/>
      <c r="D92" s="284"/>
      <c r="E92" s="284"/>
      <c r="F92" s="284"/>
      <c r="G92" s="284"/>
      <c r="H92" s="1050"/>
      <c r="I92" s="1050"/>
      <c r="J92" s="1050"/>
      <c r="K92" s="1050"/>
      <c r="L92" s="1050"/>
      <c r="M92" s="1050"/>
      <c r="N92" s="1050"/>
      <c r="O92" s="1050"/>
      <c r="P92" s="1050"/>
      <c r="Q92" s="1050"/>
      <c r="R92" s="1040"/>
      <c r="S92" s="1040"/>
      <c r="T92" s="1040"/>
      <c r="U92" s="1040"/>
      <c r="V92" s="1040"/>
      <c r="W92" s="1040"/>
      <c r="X92" s="1040"/>
      <c r="Y92" s="1040"/>
      <c r="Z92" s="1040"/>
      <c r="AB92" s="284"/>
      <c r="AC92" s="337"/>
      <c r="AD92" s="284"/>
    </row>
    <row r="93" spans="1:30" ht="20" x14ac:dyDescent="0.15">
      <c r="A93" s="284"/>
      <c r="B93" s="337"/>
      <c r="C93" s="337"/>
      <c r="D93" s="284"/>
      <c r="E93" s="284"/>
      <c r="F93" s="284"/>
      <c r="G93" s="284"/>
      <c r="H93" s="1050"/>
      <c r="I93" s="1050"/>
      <c r="J93" s="1050"/>
      <c r="K93" s="1050"/>
      <c r="L93" s="1050"/>
      <c r="M93" s="1050"/>
      <c r="N93" s="1050"/>
      <c r="O93" s="1050"/>
      <c r="P93" s="1050"/>
      <c r="Q93" s="1050"/>
      <c r="R93" s="1040"/>
      <c r="S93" s="1040"/>
      <c r="T93" s="1040"/>
      <c r="U93" s="1040"/>
      <c r="V93" s="1040"/>
      <c r="W93" s="1040"/>
      <c r="X93" s="1040"/>
      <c r="Y93" s="1040"/>
      <c r="Z93" s="1040"/>
      <c r="AB93" s="284"/>
      <c r="AC93" s="337"/>
      <c r="AD93" s="284"/>
    </row>
    <row r="94" spans="1:30" ht="20" x14ac:dyDescent="0.15">
      <c r="A94" s="284"/>
      <c r="B94" s="337"/>
      <c r="C94" s="337"/>
      <c r="D94" s="284"/>
      <c r="E94" s="284"/>
      <c r="F94" s="284"/>
      <c r="G94" s="284"/>
      <c r="H94" s="1050"/>
      <c r="I94" s="1050"/>
      <c r="J94" s="1050"/>
      <c r="K94" s="1050"/>
      <c r="L94" s="1050"/>
      <c r="M94" s="1050"/>
      <c r="N94" s="1050"/>
      <c r="O94" s="1050"/>
      <c r="P94" s="1050"/>
      <c r="Q94" s="1050"/>
      <c r="R94" s="1040"/>
      <c r="S94" s="1040"/>
      <c r="T94" s="1040"/>
      <c r="U94" s="1040"/>
      <c r="V94" s="1040"/>
      <c r="W94" s="1040"/>
      <c r="X94" s="1040"/>
      <c r="Y94" s="1040"/>
      <c r="Z94" s="1040"/>
      <c r="AB94" s="284"/>
      <c r="AC94" s="337"/>
      <c r="AD94" s="284"/>
    </row>
    <row r="95" spans="1:30" ht="20" x14ac:dyDescent="0.15">
      <c r="A95" s="284"/>
      <c r="B95" s="337"/>
      <c r="C95" s="337"/>
      <c r="D95" s="284"/>
      <c r="E95" s="284"/>
      <c r="F95" s="284"/>
      <c r="G95" s="284"/>
      <c r="H95" s="1050"/>
      <c r="I95" s="1050"/>
      <c r="J95" s="1050"/>
      <c r="K95" s="1050"/>
      <c r="L95" s="1050"/>
      <c r="M95" s="1050"/>
      <c r="N95" s="1050"/>
      <c r="O95" s="1050"/>
      <c r="P95" s="1050"/>
      <c r="Q95" s="1050"/>
      <c r="R95" s="1040"/>
      <c r="S95" s="1040"/>
      <c r="T95" s="1040"/>
      <c r="U95" s="1040"/>
      <c r="V95" s="1040"/>
      <c r="W95" s="1040"/>
      <c r="X95" s="1040"/>
      <c r="Y95" s="1040"/>
      <c r="Z95" s="1040"/>
      <c r="AB95" s="284"/>
      <c r="AC95" s="337"/>
      <c r="AD95" s="284"/>
    </row>
    <row r="96" spans="1:30" ht="20" x14ac:dyDescent="0.15">
      <c r="A96" s="284"/>
      <c r="B96" s="337"/>
      <c r="C96" s="337"/>
      <c r="D96" s="284"/>
      <c r="E96" s="284"/>
      <c r="F96" s="284"/>
      <c r="G96" s="284"/>
      <c r="H96" s="1050"/>
      <c r="I96" s="1050"/>
      <c r="J96" s="1050"/>
      <c r="K96" s="1050"/>
      <c r="L96" s="1050"/>
      <c r="M96" s="1050"/>
      <c r="N96" s="1050"/>
      <c r="O96" s="1050"/>
      <c r="P96" s="1050"/>
      <c r="Q96" s="1050"/>
      <c r="R96" s="1040"/>
      <c r="S96" s="1040"/>
      <c r="T96" s="1040"/>
      <c r="U96" s="1040"/>
      <c r="V96" s="1040"/>
      <c r="W96" s="1040"/>
      <c r="X96" s="1040"/>
      <c r="Y96" s="1040"/>
      <c r="Z96" s="1040"/>
      <c r="AB96" s="284"/>
      <c r="AC96" s="337"/>
      <c r="AD96" s="284"/>
    </row>
    <row r="97" spans="1:30" ht="20" x14ac:dyDescent="0.15">
      <c r="A97" s="284"/>
      <c r="B97" s="337"/>
      <c r="C97" s="337"/>
      <c r="D97" s="284"/>
      <c r="E97" s="284"/>
      <c r="F97" s="284"/>
      <c r="G97" s="284"/>
      <c r="H97" s="1050"/>
      <c r="I97" s="1050"/>
      <c r="J97" s="1050"/>
      <c r="K97" s="1050"/>
      <c r="L97" s="1050"/>
      <c r="M97" s="1050"/>
      <c r="N97" s="1050"/>
      <c r="O97" s="1050"/>
      <c r="P97" s="1050"/>
      <c r="Q97" s="1050"/>
      <c r="R97" s="1040"/>
      <c r="S97" s="1040"/>
      <c r="T97" s="1040"/>
      <c r="U97" s="1040"/>
      <c r="V97" s="1040"/>
      <c r="W97" s="1040"/>
      <c r="X97" s="1040"/>
      <c r="Y97" s="1040"/>
      <c r="Z97" s="1040"/>
      <c r="AB97" s="284"/>
      <c r="AC97" s="337"/>
      <c r="AD97" s="284"/>
    </row>
    <row r="98" spans="1:30" ht="20" x14ac:dyDescent="0.15">
      <c r="A98" s="284"/>
      <c r="B98" s="337"/>
      <c r="C98" s="337"/>
      <c r="D98" s="284"/>
      <c r="E98" s="284"/>
      <c r="F98" s="284"/>
      <c r="G98" s="284"/>
      <c r="H98" s="1050"/>
      <c r="I98" s="1050"/>
      <c r="J98" s="1050"/>
      <c r="K98" s="1050"/>
      <c r="L98" s="1050"/>
      <c r="M98" s="1050"/>
      <c r="N98" s="1050"/>
      <c r="O98" s="1050"/>
      <c r="P98" s="1050"/>
      <c r="Q98" s="1050"/>
      <c r="R98" s="1040"/>
      <c r="S98" s="1040"/>
      <c r="T98" s="1040"/>
      <c r="U98" s="1040"/>
      <c r="V98" s="1040"/>
      <c r="W98" s="1040"/>
      <c r="X98" s="1040"/>
      <c r="Y98" s="1040"/>
      <c r="Z98" s="1040"/>
      <c r="AB98" s="284"/>
      <c r="AC98" s="337"/>
      <c r="AD98" s="284"/>
    </row>
    <row r="99" spans="1:30" ht="20" x14ac:dyDescent="0.15">
      <c r="A99" s="284"/>
      <c r="B99" s="337"/>
      <c r="C99" s="337"/>
      <c r="D99" s="284"/>
      <c r="E99" s="284"/>
      <c r="F99" s="284"/>
      <c r="G99" s="284"/>
      <c r="H99" s="1050"/>
      <c r="I99" s="1050"/>
      <c r="J99" s="1050"/>
      <c r="K99" s="1050"/>
      <c r="L99" s="1050"/>
      <c r="M99" s="1050"/>
      <c r="N99" s="1050"/>
      <c r="O99" s="1050"/>
      <c r="P99" s="1050"/>
      <c r="Q99" s="1050"/>
      <c r="R99" s="1040"/>
      <c r="S99" s="1040"/>
      <c r="T99" s="1040"/>
      <c r="U99" s="1040"/>
      <c r="V99" s="1040"/>
      <c r="W99" s="1040"/>
      <c r="X99" s="1040"/>
      <c r="Y99" s="1040"/>
      <c r="Z99" s="1040"/>
      <c r="AB99" s="284"/>
      <c r="AC99" s="337"/>
      <c r="AD99" s="284"/>
    </row>
    <row r="100" spans="1:30" ht="20" x14ac:dyDescent="0.15">
      <c r="A100" s="284"/>
      <c r="B100" s="337"/>
      <c r="C100" s="337"/>
      <c r="D100" s="284"/>
      <c r="E100" s="284"/>
      <c r="F100" s="284"/>
      <c r="G100" s="284"/>
      <c r="H100" s="1050"/>
      <c r="I100" s="1050"/>
      <c r="J100" s="1050"/>
      <c r="K100" s="1050"/>
      <c r="L100" s="1050"/>
      <c r="M100" s="1050"/>
      <c r="N100" s="1050"/>
      <c r="O100" s="1050"/>
      <c r="P100" s="1050"/>
      <c r="Q100" s="1050"/>
      <c r="R100" s="1040"/>
      <c r="S100" s="1040"/>
      <c r="T100" s="1040"/>
      <c r="U100" s="1040"/>
      <c r="V100" s="1040"/>
      <c r="W100" s="1040"/>
      <c r="X100" s="1040"/>
      <c r="Y100" s="1040"/>
      <c r="Z100" s="1040"/>
      <c r="AB100" s="284"/>
      <c r="AC100" s="337"/>
      <c r="AD100" s="284"/>
    </row>
    <row r="101" spans="1:30" x14ac:dyDescent="0.15">
      <c r="A101" s="284"/>
      <c r="B101" s="284"/>
      <c r="C101" s="284"/>
      <c r="D101" s="284"/>
      <c r="E101" s="284"/>
      <c r="F101" s="284"/>
      <c r="G101" s="284"/>
      <c r="H101" s="1040"/>
      <c r="I101" s="1040"/>
      <c r="J101" s="1040"/>
      <c r="K101" s="1040"/>
      <c r="L101" s="1040"/>
      <c r="M101" s="1040"/>
      <c r="N101" s="1040"/>
      <c r="O101" s="1040"/>
      <c r="P101" s="1040"/>
      <c r="Q101" s="1040"/>
      <c r="R101" s="1040"/>
      <c r="S101" s="1040"/>
      <c r="T101" s="1040"/>
      <c r="U101" s="1040"/>
      <c r="V101" s="1040"/>
      <c r="W101" s="1040"/>
      <c r="X101" s="1040"/>
      <c r="Y101" s="1040"/>
      <c r="Z101" s="1040"/>
      <c r="AB101" s="284"/>
      <c r="AC101" s="284"/>
      <c r="AD101" s="284"/>
    </row>
    <row r="102" spans="1:30" ht="20" x14ac:dyDescent="0.15">
      <c r="A102" s="284"/>
      <c r="B102" s="285"/>
      <c r="C102" s="285"/>
      <c r="D102" s="284"/>
      <c r="E102" s="284"/>
      <c r="F102" s="284"/>
      <c r="G102" s="284"/>
      <c r="H102" s="1049"/>
      <c r="I102" s="1049"/>
      <c r="J102" s="1049"/>
      <c r="K102" s="1049"/>
      <c r="L102" s="1049"/>
      <c r="M102" s="1049"/>
      <c r="N102" s="1049"/>
      <c r="O102" s="1049"/>
      <c r="P102" s="1049"/>
      <c r="Q102" s="1049"/>
      <c r="R102" s="1040"/>
      <c r="S102" s="1040"/>
      <c r="T102" s="1040"/>
      <c r="U102" s="1040"/>
      <c r="V102" s="1040"/>
      <c r="W102" s="1040"/>
      <c r="X102" s="1040"/>
      <c r="Y102" s="1040"/>
      <c r="Z102" s="1040"/>
      <c r="AB102" s="284"/>
      <c r="AC102" s="285"/>
      <c r="AD102" s="284"/>
    </row>
    <row r="103" spans="1:30" ht="20" x14ac:dyDescent="0.15">
      <c r="A103" s="284"/>
      <c r="B103" s="285"/>
      <c r="C103" s="285"/>
      <c r="D103" s="284"/>
      <c r="E103" s="284"/>
      <c r="F103" s="284"/>
      <c r="G103" s="284"/>
      <c r="H103" s="1049"/>
      <c r="I103" s="1049"/>
      <c r="J103" s="1049"/>
      <c r="K103" s="1049"/>
      <c r="L103" s="1049"/>
      <c r="M103" s="1049"/>
      <c r="N103" s="1049"/>
      <c r="O103" s="1049"/>
      <c r="P103" s="1049"/>
      <c r="Q103" s="1049"/>
      <c r="R103" s="1040"/>
      <c r="S103" s="1040"/>
      <c r="T103" s="1040"/>
      <c r="U103" s="1040"/>
      <c r="V103" s="1040"/>
      <c r="W103" s="1040"/>
      <c r="X103" s="1040"/>
      <c r="Y103" s="1040"/>
      <c r="Z103" s="1040"/>
      <c r="AB103" s="284"/>
      <c r="AC103" s="285"/>
      <c r="AD103" s="284"/>
    </row>
    <row r="104" spans="1:30" ht="20" x14ac:dyDescent="0.15">
      <c r="A104" s="284"/>
      <c r="B104" s="285"/>
      <c r="C104" s="285"/>
      <c r="D104" s="284"/>
      <c r="E104" s="284"/>
      <c r="F104" s="284"/>
      <c r="G104" s="284"/>
      <c r="H104" s="1049"/>
      <c r="I104" s="1049"/>
      <c r="J104" s="1049"/>
      <c r="K104" s="1049"/>
      <c r="L104" s="1049"/>
      <c r="M104" s="1049"/>
      <c r="N104" s="1049"/>
      <c r="O104" s="1049"/>
      <c r="P104" s="1049"/>
      <c r="Q104" s="1049"/>
      <c r="R104" s="1040"/>
      <c r="S104" s="1040"/>
      <c r="T104" s="1040"/>
      <c r="U104" s="1040"/>
      <c r="V104" s="1040"/>
      <c r="W104" s="1040"/>
      <c r="X104" s="1040"/>
      <c r="Y104" s="1040"/>
      <c r="Z104" s="1040"/>
      <c r="AB104" s="284"/>
      <c r="AC104" s="285"/>
      <c r="AD104" s="284"/>
    </row>
    <row r="105" spans="1:30" ht="20" x14ac:dyDescent="0.15">
      <c r="A105" s="284"/>
      <c r="B105" s="285"/>
      <c r="C105" s="285"/>
      <c r="D105" s="284"/>
      <c r="E105" s="284"/>
      <c r="F105" s="284"/>
      <c r="G105" s="284"/>
      <c r="H105" s="1049"/>
      <c r="I105" s="1049"/>
      <c r="J105" s="1049"/>
      <c r="K105" s="1049"/>
      <c r="L105" s="1049"/>
      <c r="M105" s="1049"/>
      <c r="N105" s="1049"/>
      <c r="O105" s="1049"/>
      <c r="P105" s="1049"/>
      <c r="Q105" s="1049"/>
      <c r="R105" s="1040"/>
      <c r="S105" s="1040"/>
      <c r="T105" s="1040"/>
      <c r="U105" s="1040"/>
      <c r="V105" s="1040"/>
      <c r="W105" s="1040"/>
      <c r="X105" s="1040"/>
      <c r="Y105" s="1040"/>
      <c r="Z105" s="1040"/>
      <c r="AB105" s="284"/>
      <c r="AC105" s="285"/>
      <c r="AD105" s="284"/>
    </row>
    <row r="106" spans="1:30" ht="20" x14ac:dyDescent="0.15">
      <c r="A106" s="284"/>
      <c r="B106" s="285"/>
      <c r="C106" s="285"/>
      <c r="D106" s="284"/>
      <c r="E106" s="284"/>
      <c r="F106" s="284"/>
      <c r="G106" s="284"/>
      <c r="H106" s="1049"/>
      <c r="I106" s="1049"/>
      <c r="J106" s="1049"/>
      <c r="K106" s="1049"/>
      <c r="L106" s="1049"/>
      <c r="M106" s="1049"/>
      <c r="N106" s="1049"/>
      <c r="O106" s="1049"/>
      <c r="P106" s="1049"/>
      <c r="Q106" s="1049"/>
      <c r="R106" s="1040"/>
      <c r="S106" s="1040"/>
      <c r="T106" s="1040"/>
      <c r="U106" s="1040"/>
      <c r="V106" s="1040"/>
      <c r="W106" s="1040"/>
      <c r="X106" s="1040"/>
      <c r="Y106" s="1040"/>
      <c r="Z106" s="1040"/>
      <c r="AB106" s="284"/>
      <c r="AC106" s="285"/>
      <c r="AD106" s="284"/>
    </row>
    <row r="107" spans="1:30" ht="20" x14ac:dyDescent="0.15">
      <c r="A107" s="284"/>
      <c r="B107" s="285"/>
      <c r="C107" s="285"/>
      <c r="D107" s="284"/>
      <c r="E107" s="284"/>
      <c r="F107" s="284"/>
      <c r="G107" s="284"/>
      <c r="H107" s="1049"/>
      <c r="I107" s="1049"/>
      <c r="J107" s="1049"/>
      <c r="K107" s="1049"/>
      <c r="L107" s="1049"/>
      <c r="M107" s="1049"/>
      <c r="N107" s="1049"/>
      <c r="O107" s="1049"/>
      <c r="P107" s="1049"/>
      <c r="Q107" s="1049"/>
      <c r="R107" s="1040"/>
      <c r="S107" s="1040"/>
      <c r="T107" s="1040"/>
      <c r="U107" s="1040"/>
      <c r="V107" s="1040"/>
      <c r="W107" s="1040"/>
      <c r="X107" s="1040"/>
      <c r="Y107" s="1040"/>
      <c r="Z107" s="1040"/>
      <c r="AB107" s="284"/>
      <c r="AC107" s="285"/>
      <c r="AD107" s="284"/>
    </row>
    <row r="108" spans="1:30" ht="20" x14ac:dyDescent="0.15">
      <c r="A108" s="284"/>
      <c r="B108" s="285"/>
      <c r="C108" s="285"/>
      <c r="D108" s="284"/>
      <c r="E108" s="284"/>
      <c r="F108" s="284"/>
      <c r="G108" s="284"/>
      <c r="H108" s="1049"/>
      <c r="I108" s="1049"/>
      <c r="J108" s="1049"/>
      <c r="K108" s="1049"/>
      <c r="L108" s="1049"/>
      <c r="M108" s="1049"/>
      <c r="N108" s="1049"/>
      <c r="O108" s="1049"/>
      <c r="P108" s="1049"/>
      <c r="Q108" s="1049"/>
      <c r="R108" s="1040"/>
      <c r="S108" s="1040"/>
      <c r="T108" s="1040"/>
      <c r="U108" s="1040"/>
      <c r="V108" s="1040"/>
      <c r="W108" s="1040"/>
      <c r="X108" s="1040"/>
      <c r="Y108" s="1040"/>
      <c r="Z108" s="1040"/>
      <c r="AB108" s="284"/>
      <c r="AC108" s="285"/>
      <c r="AD108" s="284"/>
    </row>
    <row r="109" spans="1:30" ht="20" x14ac:dyDescent="0.15">
      <c r="A109" s="284"/>
      <c r="B109" s="285"/>
      <c r="C109" s="285"/>
      <c r="D109" s="284"/>
      <c r="E109" s="284"/>
      <c r="F109" s="284"/>
      <c r="G109" s="284"/>
      <c r="H109" s="1049"/>
      <c r="I109" s="1049"/>
      <c r="J109" s="1049"/>
      <c r="K109" s="1049"/>
      <c r="L109" s="1049"/>
      <c r="M109" s="1049"/>
      <c r="N109" s="1049"/>
      <c r="O109" s="1049"/>
      <c r="P109" s="1049"/>
      <c r="Q109" s="1049"/>
      <c r="R109" s="1040"/>
      <c r="S109" s="1040"/>
      <c r="T109" s="1040"/>
      <c r="U109" s="1040"/>
      <c r="V109" s="1040"/>
      <c r="W109" s="1040"/>
      <c r="X109" s="1040"/>
      <c r="Y109" s="1040"/>
      <c r="Z109" s="1040"/>
      <c r="AB109" s="284"/>
      <c r="AC109" s="285"/>
      <c r="AD109" s="284"/>
    </row>
    <row r="110" spans="1:30" ht="20" x14ac:dyDescent="0.15">
      <c r="A110" s="284"/>
      <c r="B110" s="285"/>
      <c r="C110" s="285"/>
      <c r="D110" s="284"/>
      <c r="E110" s="284"/>
      <c r="F110" s="284"/>
      <c r="G110" s="284"/>
      <c r="H110" s="1049"/>
      <c r="I110" s="1049"/>
      <c r="J110" s="1049"/>
      <c r="K110" s="1049"/>
      <c r="L110" s="1049"/>
      <c r="M110" s="1049"/>
      <c r="N110" s="1049"/>
      <c r="O110" s="1049"/>
      <c r="P110" s="1049"/>
      <c r="Q110" s="1049"/>
      <c r="R110" s="1040"/>
      <c r="S110" s="1040"/>
      <c r="T110" s="1040"/>
      <c r="U110" s="1040"/>
      <c r="V110" s="1040"/>
      <c r="W110" s="1040"/>
      <c r="X110" s="1040"/>
      <c r="Y110" s="1040"/>
      <c r="Z110" s="1040"/>
      <c r="AB110" s="284"/>
      <c r="AC110" s="285"/>
      <c r="AD110" s="284"/>
    </row>
    <row r="111" spans="1:30" ht="20" x14ac:dyDescent="0.15">
      <c r="A111" s="284"/>
      <c r="B111" s="285"/>
      <c r="C111" s="285"/>
      <c r="D111" s="284"/>
      <c r="E111" s="284"/>
      <c r="F111" s="284"/>
      <c r="G111" s="284"/>
      <c r="H111" s="1049"/>
      <c r="I111" s="1049"/>
      <c r="J111" s="1049"/>
      <c r="K111" s="1049"/>
      <c r="L111" s="1049"/>
      <c r="M111" s="1049"/>
      <c r="N111" s="1049"/>
      <c r="O111" s="1049"/>
      <c r="P111" s="1049"/>
      <c r="Q111" s="1049"/>
      <c r="R111" s="1040"/>
      <c r="S111" s="1040"/>
      <c r="T111" s="1040"/>
      <c r="U111" s="1040"/>
      <c r="V111" s="1040"/>
      <c r="W111" s="1040"/>
      <c r="X111" s="1040"/>
      <c r="Y111" s="1040"/>
      <c r="Z111" s="1040"/>
      <c r="AB111" s="284"/>
      <c r="AC111" s="285"/>
      <c r="AD111" s="284"/>
    </row>
    <row r="112" spans="1:30" ht="20" x14ac:dyDescent="0.15">
      <c r="A112" s="284"/>
      <c r="B112" s="285"/>
      <c r="C112" s="285"/>
      <c r="D112" s="284"/>
      <c r="E112" s="284"/>
      <c r="F112" s="284"/>
      <c r="G112" s="284"/>
      <c r="H112" s="1049"/>
      <c r="I112" s="1049"/>
      <c r="J112" s="1049"/>
      <c r="K112" s="1049"/>
      <c r="L112" s="1049"/>
      <c r="M112" s="1049"/>
      <c r="N112" s="1049"/>
      <c r="O112" s="1049"/>
      <c r="P112" s="1049"/>
      <c r="Q112" s="1049"/>
      <c r="R112" s="1040"/>
      <c r="S112" s="1040"/>
      <c r="T112" s="1040"/>
      <c r="U112" s="1040"/>
      <c r="V112" s="1040"/>
      <c r="W112" s="1040"/>
      <c r="X112" s="1040"/>
      <c r="Y112" s="1040"/>
      <c r="Z112" s="1040"/>
      <c r="AB112" s="284"/>
      <c r="AC112" s="285"/>
      <c r="AD112" s="284"/>
    </row>
    <row r="113" spans="1:30" ht="20" x14ac:dyDescent="0.15">
      <c r="A113" s="284"/>
      <c r="B113" s="285"/>
      <c r="C113" s="285"/>
      <c r="D113" s="284"/>
      <c r="E113" s="284"/>
      <c r="F113" s="284"/>
      <c r="G113" s="284"/>
      <c r="H113" s="1049"/>
      <c r="I113" s="1049"/>
      <c r="J113" s="1049"/>
      <c r="K113" s="1049"/>
      <c r="L113" s="1049"/>
      <c r="M113" s="1049"/>
      <c r="N113" s="1049"/>
      <c r="O113" s="1049"/>
      <c r="P113" s="1049"/>
      <c r="Q113" s="1049"/>
      <c r="R113" s="1040"/>
      <c r="S113" s="1040"/>
      <c r="T113" s="1040"/>
      <c r="U113" s="1040"/>
      <c r="V113" s="1040"/>
      <c r="W113" s="1040"/>
      <c r="X113" s="1040"/>
      <c r="Y113" s="1040"/>
      <c r="Z113" s="1040"/>
      <c r="AB113" s="284"/>
      <c r="AC113" s="285"/>
      <c r="AD113" s="284"/>
    </row>
    <row r="114" spans="1:30" x14ac:dyDescent="0.15">
      <c r="A114" s="284"/>
      <c r="B114" s="284"/>
      <c r="C114" s="284"/>
      <c r="D114" s="284"/>
      <c r="E114" s="284"/>
      <c r="F114" s="284"/>
      <c r="G114" s="284"/>
      <c r="H114" s="1040"/>
      <c r="I114" s="1040"/>
      <c r="J114" s="1040"/>
      <c r="K114" s="1040"/>
      <c r="L114" s="1040"/>
      <c r="M114" s="1040"/>
      <c r="N114" s="1040"/>
      <c r="O114" s="1040"/>
      <c r="P114" s="1040"/>
      <c r="Q114" s="1040"/>
      <c r="R114" s="1040"/>
      <c r="S114" s="1040"/>
      <c r="T114" s="1040"/>
      <c r="U114" s="1040"/>
      <c r="V114" s="1040"/>
      <c r="W114" s="1040"/>
      <c r="X114" s="1040"/>
      <c r="Y114" s="1040"/>
      <c r="Z114" s="1040"/>
      <c r="AB114" s="284"/>
      <c r="AC114" s="284"/>
      <c r="AD114" s="284"/>
    </row>
    <row r="115" spans="1:30" ht="20" x14ac:dyDescent="0.15">
      <c r="A115" s="284"/>
      <c r="B115" s="337"/>
      <c r="C115" s="337"/>
      <c r="D115" s="284"/>
      <c r="E115" s="284"/>
      <c r="F115" s="284"/>
      <c r="G115" s="284"/>
      <c r="H115" s="1050"/>
      <c r="I115" s="1050"/>
      <c r="J115" s="1050"/>
      <c r="K115" s="1050"/>
      <c r="L115" s="1050"/>
      <c r="M115" s="1050"/>
      <c r="N115" s="1050"/>
      <c r="O115" s="1050"/>
      <c r="P115" s="1050"/>
      <c r="Q115" s="1050"/>
      <c r="R115" s="1040"/>
      <c r="S115" s="1040"/>
      <c r="T115" s="1040"/>
      <c r="U115" s="1040"/>
      <c r="V115" s="1040"/>
      <c r="W115" s="1040"/>
      <c r="X115" s="1040"/>
      <c r="Y115" s="1040"/>
      <c r="Z115" s="1040"/>
      <c r="AB115" s="284"/>
      <c r="AC115" s="337"/>
      <c r="AD115" s="284"/>
    </row>
    <row r="116" spans="1:30" ht="20" x14ac:dyDescent="0.15">
      <c r="A116" s="284"/>
      <c r="B116" s="337"/>
      <c r="C116" s="337"/>
      <c r="D116" s="284"/>
      <c r="E116" s="284"/>
      <c r="F116" s="284"/>
      <c r="G116" s="284"/>
      <c r="H116" s="1050"/>
      <c r="I116" s="1050"/>
      <c r="J116" s="1050"/>
      <c r="K116" s="1050"/>
      <c r="L116" s="1050"/>
      <c r="M116" s="1050"/>
      <c r="N116" s="1050"/>
      <c r="O116" s="1050"/>
      <c r="P116" s="1050"/>
      <c r="Q116" s="1050"/>
      <c r="R116" s="1040"/>
      <c r="S116" s="1040"/>
      <c r="T116" s="1040"/>
      <c r="U116" s="1040"/>
      <c r="V116" s="1040"/>
      <c r="W116" s="1040"/>
      <c r="X116" s="1040"/>
      <c r="Y116" s="1040"/>
      <c r="Z116" s="1040"/>
      <c r="AB116" s="284"/>
      <c r="AC116" s="337"/>
      <c r="AD116" s="284"/>
    </row>
    <row r="117" spans="1:30" ht="20" x14ac:dyDescent="0.15">
      <c r="A117" s="284"/>
      <c r="B117" s="337"/>
      <c r="C117" s="337"/>
      <c r="D117" s="284"/>
      <c r="E117" s="284"/>
      <c r="F117" s="284"/>
      <c r="G117" s="284"/>
      <c r="H117" s="1050"/>
      <c r="I117" s="1050"/>
      <c r="J117" s="1050"/>
      <c r="K117" s="1050"/>
      <c r="L117" s="1050"/>
      <c r="M117" s="1050"/>
      <c r="N117" s="1050"/>
      <c r="O117" s="1050"/>
      <c r="P117" s="1050"/>
      <c r="Q117" s="1050"/>
      <c r="R117" s="1040"/>
      <c r="S117" s="1040"/>
      <c r="T117" s="1040"/>
      <c r="U117" s="1040"/>
      <c r="V117" s="1040"/>
      <c r="W117" s="1040"/>
      <c r="X117" s="1040"/>
      <c r="Y117" s="1040"/>
      <c r="Z117" s="1040"/>
      <c r="AB117" s="284"/>
      <c r="AC117" s="337"/>
      <c r="AD117" s="284"/>
    </row>
    <row r="118" spans="1:30" ht="20" x14ac:dyDescent="0.15">
      <c r="A118" s="284"/>
      <c r="B118" s="337"/>
      <c r="C118" s="337"/>
      <c r="D118" s="284"/>
      <c r="E118" s="284"/>
      <c r="F118" s="284"/>
      <c r="G118" s="284"/>
      <c r="H118" s="1050"/>
      <c r="I118" s="1050"/>
      <c r="J118" s="1050"/>
      <c r="K118" s="1050"/>
      <c r="L118" s="1050"/>
      <c r="M118" s="1050"/>
      <c r="N118" s="1050"/>
      <c r="O118" s="1050"/>
      <c r="P118" s="1050"/>
      <c r="Q118" s="1050"/>
      <c r="R118" s="1040"/>
      <c r="S118" s="1040"/>
      <c r="T118" s="1040"/>
      <c r="U118" s="1040"/>
      <c r="V118" s="1040"/>
      <c r="W118" s="1040"/>
      <c r="X118" s="1040"/>
      <c r="Y118" s="1040"/>
      <c r="Z118" s="1040"/>
      <c r="AB118" s="284"/>
      <c r="AC118" s="337"/>
      <c r="AD118" s="284"/>
    </row>
    <row r="119" spans="1:30" ht="20" x14ac:dyDescent="0.15">
      <c r="A119" s="284"/>
      <c r="B119" s="337"/>
      <c r="C119" s="337"/>
      <c r="D119" s="284"/>
      <c r="E119" s="284"/>
      <c r="F119" s="284"/>
      <c r="G119" s="284"/>
      <c r="H119" s="1050"/>
      <c r="I119" s="1050"/>
      <c r="J119" s="1050"/>
      <c r="K119" s="1050"/>
      <c r="L119" s="1050"/>
      <c r="M119" s="1050"/>
      <c r="N119" s="1050"/>
      <c r="O119" s="1050"/>
      <c r="P119" s="1050"/>
      <c r="Q119" s="1050"/>
      <c r="R119" s="1040"/>
      <c r="S119" s="1040"/>
      <c r="T119" s="1040"/>
      <c r="U119" s="1040"/>
      <c r="V119" s="1040"/>
      <c r="W119" s="1040"/>
      <c r="X119" s="1040"/>
      <c r="Y119" s="1040"/>
      <c r="Z119" s="1040"/>
      <c r="AB119" s="284"/>
      <c r="AC119" s="337"/>
      <c r="AD119" s="284"/>
    </row>
    <row r="120" spans="1:30" ht="20" x14ac:dyDescent="0.15">
      <c r="A120" s="284"/>
      <c r="B120" s="337"/>
      <c r="C120" s="337"/>
      <c r="D120" s="284"/>
      <c r="E120" s="284"/>
      <c r="F120" s="284"/>
      <c r="G120" s="284"/>
      <c r="H120" s="1050"/>
      <c r="I120" s="1050"/>
      <c r="J120" s="1050"/>
      <c r="K120" s="1050"/>
      <c r="L120" s="1050"/>
      <c r="M120" s="1050"/>
      <c r="N120" s="1050"/>
      <c r="O120" s="1050"/>
      <c r="P120" s="1050"/>
      <c r="Q120" s="1050"/>
      <c r="R120" s="1040"/>
      <c r="S120" s="1040"/>
      <c r="T120" s="1040"/>
      <c r="U120" s="1040"/>
      <c r="V120" s="1040"/>
      <c r="W120" s="1040"/>
      <c r="X120" s="1040"/>
      <c r="Y120" s="1040"/>
      <c r="Z120" s="1040"/>
      <c r="AB120" s="284"/>
      <c r="AC120" s="337"/>
      <c r="AD120" s="284"/>
    </row>
    <row r="121" spans="1:30" ht="20" x14ac:dyDescent="0.15">
      <c r="A121" s="284"/>
      <c r="B121" s="337"/>
      <c r="C121" s="337"/>
      <c r="D121" s="284"/>
      <c r="E121" s="284"/>
      <c r="F121" s="284"/>
      <c r="G121" s="284"/>
      <c r="H121" s="1050"/>
      <c r="I121" s="1050"/>
      <c r="J121" s="1050"/>
      <c r="K121" s="1050"/>
      <c r="L121" s="1050"/>
      <c r="M121" s="1050"/>
      <c r="N121" s="1050"/>
      <c r="O121" s="1050"/>
      <c r="P121" s="1050"/>
      <c r="Q121" s="1050"/>
      <c r="R121" s="1040"/>
      <c r="S121" s="1040"/>
      <c r="T121" s="1040"/>
      <c r="U121" s="1040"/>
      <c r="V121" s="1040"/>
      <c r="W121" s="1040"/>
      <c r="X121" s="1040"/>
      <c r="Y121" s="1040"/>
      <c r="Z121" s="1040"/>
      <c r="AB121" s="284"/>
      <c r="AC121" s="337"/>
      <c r="AD121" s="284"/>
    </row>
    <row r="122" spans="1:30" ht="20" x14ac:dyDescent="0.15">
      <c r="A122" s="284"/>
      <c r="B122" s="337"/>
      <c r="C122" s="337"/>
      <c r="D122" s="284"/>
      <c r="E122" s="284"/>
      <c r="F122" s="284"/>
      <c r="G122" s="284"/>
      <c r="H122" s="1050"/>
      <c r="I122" s="1050"/>
      <c r="J122" s="1050"/>
      <c r="K122" s="1050"/>
      <c r="L122" s="1050"/>
      <c r="M122" s="1050"/>
      <c r="N122" s="1050"/>
      <c r="O122" s="1050"/>
      <c r="P122" s="1050"/>
      <c r="Q122" s="1050"/>
      <c r="R122" s="1040"/>
      <c r="S122" s="1040"/>
      <c r="T122" s="1040"/>
      <c r="U122" s="1040"/>
      <c r="V122" s="1040"/>
      <c r="W122" s="1040"/>
      <c r="X122" s="1040"/>
      <c r="Y122" s="1040"/>
      <c r="Z122" s="1040"/>
      <c r="AB122" s="284"/>
      <c r="AC122" s="337"/>
      <c r="AD122" s="284"/>
    </row>
    <row r="123" spans="1:30" ht="20" x14ac:dyDescent="0.15">
      <c r="A123" s="284"/>
      <c r="B123" s="337"/>
      <c r="C123" s="337"/>
      <c r="D123" s="284"/>
      <c r="E123" s="284"/>
      <c r="F123" s="284"/>
      <c r="G123" s="284"/>
      <c r="H123" s="1050"/>
      <c r="I123" s="1050"/>
      <c r="J123" s="1050"/>
      <c r="K123" s="1050"/>
      <c r="L123" s="1050"/>
      <c r="M123" s="1050"/>
      <c r="N123" s="1050"/>
      <c r="O123" s="1050"/>
      <c r="P123" s="1050"/>
      <c r="Q123" s="1050"/>
      <c r="R123" s="1040"/>
      <c r="S123" s="1040"/>
      <c r="T123" s="1040"/>
      <c r="U123" s="1040"/>
      <c r="V123" s="1040"/>
      <c r="W123" s="1040"/>
      <c r="X123" s="1040"/>
      <c r="Y123" s="1040"/>
      <c r="Z123" s="1040"/>
      <c r="AB123" s="284"/>
      <c r="AC123" s="337"/>
      <c r="AD123" s="284"/>
    </row>
    <row r="124" spans="1:30" ht="20" x14ac:dyDescent="0.15">
      <c r="A124" s="284"/>
      <c r="B124" s="337"/>
      <c r="C124" s="337"/>
      <c r="D124" s="284"/>
      <c r="E124" s="284"/>
      <c r="F124" s="284"/>
      <c r="G124" s="284"/>
      <c r="H124" s="1050"/>
      <c r="I124" s="1050"/>
      <c r="J124" s="1050"/>
      <c r="K124" s="1050"/>
      <c r="L124" s="1050"/>
      <c r="M124" s="1050"/>
      <c r="N124" s="1050"/>
      <c r="O124" s="1050"/>
      <c r="P124" s="1050"/>
      <c r="Q124" s="1050"/>
      <c r="R124" s="1040"/>
      <c r="S124" s="1040"/>
      <c r="T124" s="1040"/>
      <c r="U124" s="1040"/>
      <c r="V124" s="1040"/>
      <c r="W124" s="1040"/>
      <c r="X124" s="1040"/>
      <c r="Y124" s="1040"/>
      <c r="Z124" s="1040"/>
      <c r="AB124" s="284"/>
      <c r="AC124" s="337"/>
      <c r="AD124" s="284"/>
    </row>
    <row r="125" spans="1:30" ht="20" x14ac:dyDescent="0.15">
      <c r="A125" s="284"/>
      <c r="B125" s="337"/>
      <c r="C125" s="337"/>
      <c r="D125" s="284"/>
      <c r="E125" s="284"/>
      <c r="F125" s="284"/>
      <c r="G125" s="284"/>
      <c r="H125" s="1050"/>
      <c r="I125" s="1050"/>
      <c r="J125" s="1050"/>
      <c r="K125" s="1050"/>
      <c r="L125" s="1050"/>
      <c r="M125" s="1050"/>
      <c r="N125" s="1050"/>
      <c r="O125" s="1050"/>
      <c r="P125" s="1050"/>
      <c r="Q125" s="1050"/>
      <c r="R125" s="1040"/>
      <c r="S125" s="1040"/>
      <c r="T125" s="1040"/>
      <c r="U125" s="1040"/>
      <c r="V125" s="1040"/>
      <c r="W125" s="1040"/>
      <c r="X125" s="1040"/>
      <c r="Y125" s="1040"/>
      <c r="Z125" s="1040"/>
      <c r="AB125" s="284"/>
      <c r="AC125" s="337"/>
      <c r="AD125" s="284"/>
    </row>
    <row r="126" spans="1:30" ht="20" x14ac:dyDescent="0.15">
      <c r="A126" s="284"/>
      <c r="B126" s="337"/>
      <c r="C126" s="337"/>
      <c r="D126" s="284"/>
      <c r="E126" s="284"/>
      <c r="F126" s="284"/>
      <c r="G126" s="284"/>
      <c r="H126" s="1050"/>
      <c r="I126" s="1050"/>
      <c r="J126" s="1050"/>
      <c r="K126" s="1050"/>
      <c r="L126" s="1050"/>
      <c r="M126" s="1050"/>
      <c r="N126" s="1050"/>
      <c r="O126" s="1050"/>
      <c r="P126" s="1050"/>
      <c r="Q126" s="1050"/>
      <c r="R126" s="1040"/>
      <c r="S126" s="1040"/>
      <c r="T126" s="1040"/>
      <c r="U126" s="1040"/>
      <c r="V126" s="1040"/>
      <c r="W126" s="1040"/>
      <c r="X126" s="1040"/>
      <c r="Y126" s="1040"/>
      <c r="Z126" s="1040"/>
      <c r="AB126" s="284"/>
      <c r="AC126" s="337"/>
      <c r="AD126" s="284"/>
    </row>
    <row r="127" spans="1:30" x14ac:dyDescent="0.15">
      <c r="A127" s="286"/>
      <c r="B127" s="284"/>
      <c r="C127" s="284"/>
      <c r="D127" s="286"/>
      <c r="E127" s="286"/>
      <c r="F127" s="286"/>
      <c r="G127" s="286"/>
      <c r="H127" s="1040"/>
      <c r="I127" s="1040"/>
      <c r="J127" s="1040"/>
      <c r="K127" s="1040"/>
      <c r="L127" s="1040"/>
      <c r="M127" s="1040"/>
      <c r="N127" s="1040"/>
      <c r="O127" s="1040"/>
      <c r="P127" s="1040"/>
      <c r="Q127" s="1040"/>
      <c r="R127" s="1051"/>
      <c r="S127" s="1051"/>
      <c r="T127" s="1051"/>
      <c r="U127" s="1051"/>
      <c r="V127" s="1051"/>
      <c r="W127" s="1051"/>
      <c r="X127" s="1051"/>
      <c r="Y127" s="1051"/>
      <c r="Z127" s="1051"/>
      <c r="AB127" s="286"/>
      <c r="AC127" s="284"/>
      <c r="AD127" s="286"/>
    </row>
    <row r="128" spans="1:30" x14ac:dyDescent="0.15">
      <c r="A128" s="282"/>
      <c r="B128" s="284"/>
      <c r="C128" s="284"/>
      <c r="D128" s="282"/>
      <c r="E128" s="282"/>
      <c r="F128" s="282"/>
      <c r="G128" s="282"/>
      <c r="H128" s="1040"/>
      <c r="I128" s="1040"/>
      <c r="J128" s="1040"/>
      <c r="K128" s="1040"/>
      <c r="L128" s="1040"/>
      <c r="M128" s="1040"/>
      <c r="N128" s="1040"/>
      <c r="O128" s="1040"/>
      <c r="P128" s="1040"/>
      <c r="Q128" s="1040"/>
      <c r="R128" s="1041"/>
      <c r="S128" s="1041"/>
      <c r="T128" s="1041"/>
      <c r="U128" s="1041"/>
      <c r="V128" s="1041"/>
      <c r="W128" s="1041"/>
      <c r="X128" s="1041"/>
      <c r="Y128" s="1041"/>
      <c r="Z128" s="1041"/>
      <c r="AB128" s="282"/>
      <c r="AC128" s="284"/>
      <c r="AD128" s="282"/>
    </row>
    <row r="129" spans="1:30" x14ac:dyDescent="0.15">
      <c r="A129" s="282"/>
      <c r="B129" s="284"/>
      <c r="C129" s="284"/>
      <c r="D129" s="282"/>
      <c r="E129" s="282"/>
      <c r="F129" s="282"/>
      <c r="G129" s="282"/>
      <c r="H129" s="1040"/>
      <c r="I129" s="1040"/>
      <c r="J129" s="1040"/>
      <c r="K129" s="1040"/>
      <c r="L129" s="1040"/>
      <c r="M129" s="1040"/>
      <c r="N129" s="1040"/>
      <c r="O129" s="1040"/>
      <c r="P129" s="1040"/>
      <c r="Q129" s="1040"/>
      <c r="R129" s="1041"/>
      <c r="S129" s="1041"/>
      <c r="T129" s="1041"/>
      <c r="U129" s="1041"/>
      <c r="V129" s="1041"/>
      <c r="W129" s="1041"/>
      <c r="X129" s="1041"/>
      <c r="Y129" s="1041"/>
      <c r="Z129" s="1041"/>
      <c r="AB129" s="282"/>
      <c r="AC129" s="284"/>
      <c r="AD129" s="282"/>
    </row>
    <row r="130" spans="1:30" x14ac:dyDescent="0.15">
      <c r="A130" s="282"/>
      <c r="B130" s="284"/>
      <c r="C130" s="284"/>
      <c r="D130" s="282"/>
      <c r="E130" s="282"/>
      <c r="F130" s="282"/>
      <c r="G130" s="282"/>
      <c r="H130" s="1040"/>
      <c r="I130" s="1040"/>
      <c r="J130" s="1040"/>
      <c r="K130" s="1040"/>
      <c r="L130" s="1040"/>
      <c r="M130" s="1040"/>
      <c r="N130" s="1040"/>
      <c r="O130" s="1040"/>
      <c r="P130" s="1040"/>
      <c r="Q130" s="1040"/>
      <c r="R130" s="1041"/>
      <c r="S130" s="1041"/>
      <c r="T130" s="1041"/>
      <c r="U130" s="1041"/>
      <c r="V130" s="1041"/>
      <c r="W130" s="1041"/>
      <c r="X130" s="1041"/>
      <c r="Y130" s="1041"/>
      <c r="Z130" s="1041"/>
      <c r="AB130" s="282"/>
      <c r="AC130" s="284"/>
      <c r="AD130" s="282"/>
    </row>
    <row r="131" spans="1:30" x14ac:dyDescent="0.15">
      <c r="A131" s="282"/>
      <c r="B131" s="284"/>
      <c r="C131" s="284"/>
      <c r="D131" s="282"/>
      <c r="E131" s="282"/>
      <c r="F131" s="282"/>
      <c r="G131" s="282"/>
      <c r="H131" s="1040"/>
      <c r="I131" s="1040"/>
      <c r="J131" s="1040"/>
      <c r="K131" s="1040"/>
      <c r="L131" s="1040"/>
      <c r="M131" s="1040"/>
      <c r="N131" s="1040"/>
      <c r="O131" s="1040"/>
      <c r="P131" s="1040"/>
      <c r="Q131" s="1040"/>
      <c r="R131" s="1041"/>
      <c r="S131" s="1041"/>
      <c r="T131" s="1041"/>
      <c r="U131" s="1041"/>
      <c r="V131" s="1041"/>
      <c r="W131" s="1041"/>
      <c r="X131" s="1041"/>
      <c r="Y131" s="1041"/>
      <c r="Z131" s="1041"/>
      <c r="AB131" s="282"/>
      <c r="AC131" s="284"/>
      <c r="AD131" s="282"/>
    </row>
    <row r="132" spans="1:30" x14ac:dyDescent="0.15">
      <c r="A132" s="282"/>
      <c r="B132" s="284"/>
      <c r="C132" s="284"/>
      <c r="D132" s="282"/>
      <c r="E132" s="282"/>
      <c r="F132" s="282"/>
      <c r="G132" s="282"/>
      <c r="H132" s="1040"/>
      <c r="I132" s="1040"/>
      <c r="J132" s="1040"/>
      <c r="K132" s="1040"/>
      <c r="L132" s="1040"/>
      <c r="M132" s="1040"/>
      <c r="N132" s="1040"/>
      <c r="O132" s="1040"/>
      <c r="P132" s="1040"/>
      <c r="Q132" s="1040"/>
      <c r="R132" s="1041"/>
      <c r="S132" s="1041"/>
      <c r="T132" s="1041"/>
      <c r="U132" s="1041"/>
      <c r="V132" s="1041"/>
      <c r="W132" s="1041"/>
      <c r="X132" s="1041"/>
      <c r="Y132" s="1041"/>
      <c r="Z132" s="1041"/>
      <c r="AB132" s="282"/>
      <c r="AC132" s="284"/>
      <c r="AD132" s="282"/>
    </row>
    <row r="133" spans="1:30" x14ac:dyDescent="0.15">
      <c r="A133" s="282"/>
      <c r="B133" s="284"/>
      <c r="C133" s="284"/>
      <c r="D133" s="282"/>
      <c r="E133" s="282"/>
      <c r="F133" s="282"/>
      <c r="G133" s="282"/>
      <c r="H133" s="1040"/>
      <c r="I133" s="1040"/>
      <c r="J133" s="1040"/>
      <c r="K133" s="1040"/>
      <c r="L133" s="1040"/>
      <c r="M133" s="1040"/>
      <c r="N133" s="1040"/>
      <c r="O133" s="1040"/>
      <c r="P133" s="1040"/>
      <c r="Q133" s="1040"/>
      <c r="R133" s="1041"/>
      <c r="S133" s="1041"/>
      <c r="T133" s="1041"/>
      <c r="U133" s="1041"/>
      <c r="V133" s="1041"/>
      <c r="W133" s="1041"/>
      <c r="X133" s="1041"/>
      <c r="Y133" s="1041"/>
      <c r="Z133" s="1041"/>
      <c r="AB133" s="282"/>
      <c r="AC133" s="284"/>
      <c r="AD133" s="282"/>
    </row>
    <row r="134" spans="1:30" x14ac:dyDescent="0.15">
      <c r="A134" s="282"/>
      <c r="B134" s="284"/>
      <c r="C134" s="284"/>
      <c r="D134" s="282"/>
      <c r="E134" s="282"/>
      <c r="F134" s="282"/>
      <c r="G134" s="282"/>
      <c r="H134" s="1040"/>
      <c r="I134" s="1040"/>
      <c r="J134" s="1040"/>
      <c r="K134" s="1040"/>
      <c r="L134" s="1040"/>
      <c r="M134" s="1040"/>
      <c r="N134" s="1040"/>
      <c r="O134" s="1040"/>
      <c r="P134" s="1040"/>
      <c r="Q134" s="1040"/>
      <c r="R134" s="1041"/>
      <c r="S134" s="1041"/>
      <c r="T134" s="1041"/>
      <c r="U134" s="1041"/>
      <c r="V134" s="1041"/>
      <c r="W134" s="1041"/>
      <c r="X134" s="1041"/>
      <c r="Y134" s="1041"/>
      <c r="Z134" s="1041"/>
      <c r="AB134" s="282"/>
      <c r="AC134" s="284"/>
      <c r="AD134" s="282"/>
    </row>
    <row r="135" spans="1:30" x14ac:dyDescent="0.15">
      <c r="A135" s="284"/>
      <c r="B135" s="283"/>
      <c r="C135" s="283"/>
      <c r="D135" s="284"/>
      <c r="E135" s="284"/>
      <c r="F135" s="284"/>
      <c r="G135" s="284"/>
      <c r="H135" s="1052"/>
      <c r="I135" s="1052"/>
      <c r="J135" s="1052"/>
      <c r="K135" s="1052"/>
      <c r="L135" s="1052"/>
      <c r="M135" s="1052"/>
      <c r="N135" s="1052"/>
      <c r="O135" s="1052"/>
      <c r="P135" s="1052"/>
      <c r="Q135" s="1052"/>
      <c r="R135" s="1040"/>
      <c r="S135" s="1040"/>
      <c r="T135" s="1040"/>
      <c r="U135" s="1040"/>
      <c r="V135" s="1040"/>
      <c r="W135" s="1040"/>
      <c r="X135" s="1040"/>
      <c r="Y135" s="1040"/>
      <c r="Z135" s="1040"/>
      <c r="AB135" s="284"/>
      <c r="AC135" s="283"/>
      <c r="AD135" s="284"/>
    </row>
    <row r="136" spans="1:30" x14ac:dyDescent="0.15">
      <c r="A136" s="282"/>
      <c r="B136" s="284"/>
      <c r="C136" s="284"/>
      <c r="D136" s="282"/>
      <c r="E136" s="282"/>
      <c r="F136" s="282"/>
      <c r="G136" s="282"/>
      <c r="H136" s="1040"/>
      <c r="I136" s="1040"/>
      <c r="J136" s="1040"/>
      <c r="K136" s="1040"/>
      <c r="L136" s="1040"/>
      <c r="M136" s="1040"/>
      <c r="N136" s="1040"/>
      <c r="O136" s="1040"/>
      <c r="P136" s="1040"/>
      <c r="Q136" s="1040"/>
      <c r="R136" s="1041"/>
      <c r="S136" s="1041"/>
      <c r="T136" s="1041"/>
      <c r="U136" s="1041"/>
      <c r="V136" s="1041"/>
      <c r="W136" s="1041"/>
      <c r="X136" s="1041"/>
      <c r="Y136" s="1041"/>
      <c r="Z136" s="1041"/>
      <c r="AB136" s="282"/>
      <c r="AC136" s="284"/>
      <c r="AD136" s="282"/>
    </row>
    <row r="137" spans="1:30" x14ac:dyDescent="0.15">
      <c r="A137" s="282"/>
      <c r="B137" s="284"/>
      <c r="C137" s="284"/>
      <c r="D137" s="282"/>
      <c r="E137" s="282"/>
      <c r="F137" s="282"/>
      <c r="G137" s="282"/>
      <c r="H137" s="1040"/>
      <c r="I137" s="1040"/>
      <c r="J137" s="1040"/>
      <c r="K137" s="1040"/>
      <c r="L137" s="1040"/>
      <c r="M137" s="1040"/>
      <c r="N137" s="1040"/>
      <c r="O137" s="1040"/>
      <c r="P137" s="1040"/>
      <c r="Q137" s="1040"/>
      <c r="R137" s="1041"/>
      <c r="S137" s="1041"/>
      <c r="T137" s="1041"/>
      <c r="U137" s="1041"/>
      <c r="V137" s="1041"/>
      <c r="W137" s="1041"/>
      <c r="X137" s="1041"/>
      <c r="Y137" s="1041"/>
      <c r="Z137" s="1041"/>
      <c r="AB137" s="282"/>
      <c r="AC137" s="284"/>
      <c r="AD137" s="282"/>
    </row>
    <row r="138" spans="1:30" x14ac:dyDescent="0.15">
      <c r="A138" s="282"/>
      <c r="B138" s="284"/>
      <c r="C138" s="284"/>
      <c r="D138" s="282"/>
      <c r="E138" s="282"/>
      <c r="F138" s="282"/>
      <c r="G138" s="282"/>
      <c r="H138" s="1040"/>
      <c r="I138" s="1040"/>
      <c r="J138" s="1040"/>
      <c r="K138" s="1040"/>
      <c r="L138" s="1040"/>
      <c r="M138" s="1040"/>
      <c r="N138" s="1040"/>
      <c r="O138" s="1040"/>
      <c r="P138" s="1040"/>
      <c r="Q138" s="1040"/>
      <c r="R138" s="1041"/>
      <c r="S138" s="1041"/>
      <c r="T138" s="1041"/>
      <c r="U138" s="1041"/>
      <c r="V138" s="1041"/>
      <c r="W138" s="1041"/>
      <c r="X138" s="1041"/>
      <c r="Y138" s="1041"/>
      <c r="Z138" s="1041"/>
      <c r="AB138" s="282"/>
      <c r="AC138" s="284"/>
      <c r="AD138" s="282"/>
    </row>
  </sheetData>
  <mergeCells count="106">
    <mergeCell ref="AJ46:AM46"/>
    <mergeCell ref="AJ47:AM47"/>
    <mergeCell ref="AJ48:AM48"/>
    <mergeCell ref="AJ20:AM20"/>
    <mergeCell ref="AJ19:AM19"/>
    <mergeCell ref="AJ38:AM38"/>
    <mergeCell ref="AJ39:AM39"/>
    <mergeCell ref="AJ40:AM40"/>
    <mergeCell ref="AJ41:AM41"/>
    <mergeCell ref="AJ42:AM42"/>
    <mergeCell ref="AJ43:AM43"/>
    <mergeCell ref="AJ32:AM32"/>
    <mergeCell ref="AJ33:AM33"/>
    <mergeCell ref="AJ34:AM34"/>
    <mergeCell ref="AJ35:AM35"/>
    <mergeCell ref="AJ36:AM36"/>
    <mergeCell ref="AJ37:AM37"/>
    <mergeCell ref="AJ45:AM45"/>
    <mergeCell ref="AJ44:AM44"/>
    <mergeCell ref="AJ31:AM31"/>
    <mergeCell ref="D32:G32"/>
    <mergeCell ref="D31:G31"/>
    <mergeCell ref="AA6:AI6"/>
    <mergeCell ref="AA7:AI9"/>
    <mergeCell ref="AJ6:AN6"/>
    <mergeCell ref="AJ7:AN18"/>
    <mergeCell ref="AG10:AG14"/>
    <mergeCell ref="AB22:AB28"/>
    <mergeCell ref="AC22:AC28"/>
    <mergeCell ref="AD22:AD28"/>
    <mergeCell ref="AE22:AE28"/>
    <mergeCell ref="AF22:AF28"/>
    <mergeCell ref="AG22:AG28"/>
    <mergeCell ref="AA10:AA15"/>
    <mergeCell ref="AB10:AB15"/>
    <mergeCell ref="AC10:AC14"/>
    <mergeCell ref="AD10:AD14"/>
    <mergeCell ref="AE10:AE14"/>
    <mergeCell ref="AF10:AF14"/>
    <mergeCell ref="AH10:AH14"/>
    <mergeCell ref="AI10:AI19"/>
    <mergeCell ref="AJ30:AM30"/>
    <mergeCell ref="AJ29:AM29"/>
    <mergeCell ref="AI22:AI28"/>
    <mergeCell ref="D48:G48"/>
    <mergeCell ref="H7:Q9"/>
    <mergeCell ref="K10:K14"/>
    <mergeCell ref="K22:K28"/>
    <mergeCell ref="L10:L14"/>
    <mergeCell ref="L22:L28"/>
    <mergeCell ref="M10:M14"/>
    <mergeCell ref="D47:G47"/>
    <mergeCell ref="D46:G46"/>
    <mergeCell ref="D45:G45"/>
    <mergeCell ref="D44:G44"/>
    <mergeCell ref="D43:G43"/>
    <mergeCell ref="D42:G42"/>
    <mergeCell ref="D41:G41"/>
    <mergeCell ref="D40:G40"/>
    <mergeCell ref="D39:G39"/>
    <mergeCell ref="D38:G38"/>
    <mergeCell ref="D37:G37"/>
    <mergeCell ref="D36:G36"/>
    <mergeCell ref="D35:G35"/>
    <mergeCell ref="D34:G34"/>
    <mergeCell ref="D33:G33"/>
    <mergeCell ref="D30:G30"/>
    <mergeCell ref="D29:G29"/>
    <mergeCell ref="T22:T28"/>
    <mergeCell ref="U22:U28"/>
    <mergeCell ref="W22:W28"/>
    <mergeCell ref="Z22:Z28"/>
    <mergeCell ref="Y22:Y28"/>
    <mergeCell ref="I22:I28"/>
    <mergeCell ref="J22:J28"/>
    <mergeCell ref="Q22:Q28"/>
    <mergeCell ref="R22:R28"/>
    <mergeCell ref="M22:M28"/>
    <mergeCell ref="N22:N28"/>
    <mergeCell ref="O22:O28"/>
    <mergeCell ref="V22:V28"/>
    <mergeCell ref="X22:X28"/>
    <mergeCell ref="B6:B28"/>
    <mergeCell ref="N10:N14"/>
    <mergeCell ref="O10:O14"/>
    <mergeCell ref="R10:R14"/>
    <mergeCell ref="S10:S14"/>
    <mergeCell ref="R9:Z9"/>
    <mergeCell ref="R7:Z8"/>
    <mergeCell ref="I10:I15"/>
    <mergeCell ref="J10:J14"/>
    <mergeCell ref="Q10:Q12"/>
    <mergeCell ref="H6:Q6"/>
    <mergeCell ref="R6:Z6"/>
    <mergeCell ref="D6:G6"/>
    <mergeCell ref="D7:G18"/>
    <mergeCell ref="T10:T14"/>
    <mergeCell ref="U10:U14"/>
    <mergeCell ref="W10:W14"/>
    <mergeCell ref="V10:V14"/>
    <mergeCell ref="X10:X14"/>
    <mergeCell ref="Z10:Z12"/>
    <mergeCell ref="Y10:Y14"/>
    <mergeCell ref="H10:H19"/>
    <mergeCell ref="P10:P18"/>
    <mergeCell ref="S22:S28"/>
  </mergeCells>
  <pageMargins left="0.66944444444444395" right="0.74791666666666701" top="0.27569444444444402" bottom="0.51180555555555596" header="0.51180555555555496" footer="0.23611111111111099"/>
  <pageSetup paperSize="9" scale="28" firstPageNumber="0" orientation="landscape" horizontalDpi="300" verticalDpi="300" r:id="rId1"/>
  <headerFooter>
    <oddFooter>&amp;LSection 13: Santé de reproduction&amp;R&amp;P /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A136"/>
  <sheetViews>
    <sheetView showGridLines="0" view="pageBreakPreview" topLeftCell="AG1" zoomScale="94" zoomScaleNormal="100" zoomScaleSheetLayoutView="130" zoomScalePageLayoutView="95" workbookViewId="0">
      <selection activeCell="BC7" sqref="BC7:BE14"/>
    </sheetView>
  </sheetViews>
  <sheetFormatPr baseColWidth="10" defaultColWidth="8.25" defaultRowHeight="11" x14ac:dyDescent="0.15"/>
  <cols>
    <col min="1" max="1" width="7" style="202" customWidth="1"/>
    <col min="2" max="2" width="1" style="203" customWidth="1"/>
    <col min="3" max="3" width="14.25" style="203" customWidth="1"/>
    <col min="4" max="4" width="11.25" style="1323" customWidth="1"/>
    <col min="5" max="5" width="6.75" style="1323" customWidth="1"/>
    <col min="6" max="6" width="5.25" style="1323" customWidth="1"/>
    <col min="7" max="7" width="16.75" style="1323" customWidth="1"/>
    <col min="8" max="8" width="7.75" style="1323" customWidth="1"/>
    <col min="9" max="9" width="9" style="1323" customWidth="1"/>
    <col min="10" max="10" width="5.75" style="1323" customWidth="1"/>
    <col min="11" max="11" width="15.75" style="1323" customWidth="1"/>
    <col min="12" max="12" width="15.75" style="204" customWidth="1"/>
    <col min="13" max="13" width="5.75" style="204" customWidth="1"/>
    <col min="14" max="14" width="6.75" style="205" customWidth="1"/>
    <col min="15" max="15" width="3.75" style="205" customWidth="1"/>
    <col min="16" max="16" width="4.25" style="205" customWidth="1"/>
    <col min="17" max="17" width="14" style="205" customWidth="1"/>
    <col min="18" max="18" width="19" style="205" customWidth="1"/>
    <col min="19" max="19" width="17" style="205" customWidth="1"/>
    <col min="20" max="20" width="15.25" style="206" customWidth="1"/>
    <col min="21" max="21" width="28.75" style="207" customWidth="1"/>
    <col min="22" max="22" width="5.75" style="205" customWidth="1"/>
    <col min="23" max="23" width="13.25" style="207" customWidth="1"/>
    <col min="24" max="24" width="5.75" style="205" customWidth="1"/>
    <col min="25" max="25" width="8" style="207" customWidth="1"/>
    <col min="26" max="27" width="3.25" style="205" customWidth="1"/>
    <col min="28" max="28" width="12.75" style="205" customWidth="1"/>
    <col min="29" max="29" width="15.25" style="205" customWidth="1"/>
    <col min="30" max="30" width="9.75" style="205" customWidth="1"/>
    <col min="31" max="31" width="3.75" style="205" customWidth="1"/>
    <col min="32" max="32" width="7.75" style="205" customWidth="1"/>
    <col min="33" max="33" width="14.75" style="205" customWidth="1"/>
    <col min="34" max="34" width="18.25" style="205" customWidth="1"/>
    <col min="35" max="35" width="7" style="202" customWidth="1"/>
    <col min="36" max="36" width="1" style="203" customWidth="1"/>
    <col min="37" max="37" width="28" style="205" customWidth="1"/>
    <col min="38" max="38" width="5.75" style="205" customWidth="1"/>
    <col min="39" max="39" width="1" style="203" customWidth="1"/>
    <col min="40" max="40" width="12" style="208" customWidth="1"/>
    <col min="41" max="41" width="2.75" style="208" customWidth="1"/>
    <col min="42" max="42" width="5.25" style="208" customWidth="1"/>
    <col min="43" max="43" width="8.25" style="208" customWidth="1"/>
    <col min="44" max="44" width="10.75" style="205" customWidth="1"/>
    <col min="45" max="45" width="9" style="205" customWidth="1"/>
    <col min="46" max="46" width="10.75" style="208" customWidth="1"/>
    <col min="47" max="47" width="18.25" style="208" customWidth="1"/>
    <col min="48" max="48" width="12.75" style="208" customWidth="1"/>
    <col min="49" max="50" width="7.25" style="208" customWidth="1"/>
    <col min="51" max="51" width="8" style="208" customWidth="1"/>
    <col min="52" max="52" width="10" style="208" customWidth="1"/>
    <col min="53" max="53" width="11.75" style="208" customWidth="1"/>
    <col min="54" max="54" width="9.75" style="208" customWidth="1"/>
    <col min="55" max="55" width="21.25" style="208" customWidth="1"/>
    <col min="56" max="56" width="20" style="208" customWidth="1"/>
    <col min="57" max="57" width="21" style="208" customWidth="1"/>
    <col min="58" max="58" width="80.25" style="209" customWidth="1"/>
    <col min="59" max="59" width="17.75" style="208" customWidth="1"/>
    <col min="60" max="60" width="7" style="202" customWidth="1"/>
    <col min="61" max="61" width="1" style="203" customWidth="1"/>
    <col min="62" max="62" width="35" style="210" customWidth="1"/>
    <col min="63" max="63" width="34.25" style="210" customWidth="1"/>
    <col min="64" max="64" width="33.25" style="211" customWidth="1"/>
    <col min="65" max="65" width="33.75" style="210" customWidth="1"/>
    <col min="66" max="66" width="34.25" style="212" customWidth="1"/>
    <col min="67" max="67" width="40.75" style="212" customWidth="1"/>
    <col min="68" max="68" width="8.25" customWidth="1"/>
    <col min="69" max="69" width="6.75" style="213" customWidth="1"/>
    <col min="70" max="79" width="8.25" style="213" customWidth="1"/>
  </cols>
  <sheetData>
    <row r="1" spans="1:79" s="912" customFormat="1" ht="25" customHeight="1" x14ac:dyDescent="0.2">
      <c r="A1" s="1004">
        <v>9</v>
      </c>
      <c r="B1" s="910" t="s">
        <v>261</v>
      </c>
      <c r="C1" s="909"/>
      <c r="D1" s="1319"/>
      <c r="E1" s="1319"/>
      <c r="F1" s="1319"/>
      <c r="G1" s="1319"/>
      <c r="H1" s="1319"/>
      <c r="I1" s="1319"/>
      <c r="J1" s="1319"/>
      <c r="K1" s="1319"/>
      <c r="L1" s="911"/>
      <c r="M1" s="911"/>
      <c r="N1" s="911"/>
      <c r="O1" s="911"/>
      <c r="P1" s="911"/>
      <c r="Q1" s="911"/>
      <c r="R1" s="911"/>
      <c r="S1" s="911"/>
      <c r="T1" s="911"/>
      <c r="U1" s="911"/>
      <c r="V1" s="911"/>
      <c r="W1" s="911"/>
      <c r="X1" s="911"/>
      <c r="Y1" s="911"/>
      <c r="Z1" s="911"/>
      <c r="AA1" s="911"/>
      <c r="AB1" s="911"/>
      <c r="AC1" s="911"/>
      <c r="AD1" s="911"/>
      <c r="AE1" s="911"/>
      <c r="AF1" s="911"/>
      <c r="AG1" s="911"/>
      <c r="AH1" s="911"/>
      <c r="AI1" s="1005"/>
      <c r="AJ1" s="1006" t="s">
        <v>261</v>
      </c>
      <c r="AK1" s="1007" t="s">
        <v>262</v>
      </c>
      <c r="AL1" s="1007"/>
      <c r="AM1" s="910"/>
      <c r="AN1" s="932"/>
      <c r="AO1" s="910"/>
      <c r="AP1" s="910"/>
      <c r="AQ1" s="1008"/>
      <c r="AR1" s="910"/>
      <c r="AS1" s="910"/>
      <c r="AT1" s="1008"/>
      <c r="AU1" s="1008"/>
      <c r="AV1" s="1008"/>
      <c r="AW1" s="1008"/>
      <c r="AX1" s="1008"/>
      <c r="AY1" s="1008"/>
      <c r="AZ1" s="1008"/>
      <c r="BA1" s="1008"/>
      <c r="BB1" s="1008"/>
      <c r="BC1" s="1008"/>
      <c r="BD1" s="1008"/>
      <c r="BE1" s="1008"/>
      <c r="BF1" s="1008"/>
      <c r="BG1" s="1008"/>
      <c r="BH1" s="1005"/>
      <c r="BI1" s="910" t="s">
        <v>261</v>
      </c>
      <c r="BJ1" s="1007" t="s">
        <v>262</v>
      </c>
      <c r="BK1" s="910"/>
      <c r="BL1" s="910"/>
      <c r="BM1" s="910"/>
      <c r="BN1" s="910"/>
      <c r="BO1" s="910"/>
      <c r="BQ1" s="1009"/>
      <c r="BR1" s="1009"/>
      <c r="BS1" s="1009"/>
      <c r="BT1" s="1009"/>
      <c r="BU1" s="1009"/>
      <c r="BV1" s="1009"/>
      <c r="BW1" s="1009"/>
      <c r="BX1" s="1009"/>
      <c r="BY1" s="1009"/>
      <c r="BZ1" s="1009"/>
      <c r="CA1" s="1009"/>
    </row>
    <row r="2" spans="1:79" ht="13" customHeight="1" x14ac:dyDescent="0.15">
      <c r="A2" s="214"/>
      <c r="B2" s="214"/>
      <c r="C2" s="1860" t="s">
        <v>1011</v>
      </c>
      <c r="D2" s="1320"/>
      <c r="E2" s="1320"/>
      <c r="F2" s="1320"/>
      <c r="G2" s="1320"/>
      <c r="H2" s="1320"/>
      <c r="I2" s="1320"/>
      <c r="J2" s="1320"/>
      <c r="K2" s="1320"/>
      <c r="L2" s="216"/>
      <c r="M2" s="216"/>
      <c r="N2" s="216"/>
      <c r="O2" s="216"/>
      <c r="P2" s="216"/>
      <c r="Q2" s="216"/>
      <c r="R2" s="216"/>
      <c r="S2" s="216"/>
      <c r="T2" s="217"/>
      <c r="U2" s="218"/>
      <c r="V2" s="216"/>
      <c r="W2" s="218"/>
      <c r="X2" s="216"/>
      <c r="Y2" s="218"/>
      <c r="Z2" s="216"/>
      <c r="AA2" s="216"/>
      <c r="AB2" s="216"/>
      <c r="AC2" s="219"/>
      <c r="AD2" s="219"/>
      <c r="AE2" s="219"/>
      <c r="AF2" s="219"/>
      <c r="AG2" s="219"/>
      <c r="AH2" s="219"/>
      <c r="AI2" s="214"/>
      <c r="AJ2" s="214"/>
      <c r="AK2" s="219"/>
      <c r="AL2" s="219"/>
      <c r="AM2" s="214"/>
      <c r="AN2" s="220"/>
      <c r="AO2" s="220"/>
      <c r="AP2" s="220"/>
      <c r="AQ2" s="220"/>
      <c r="AR2" s="220"/>
      <c r="AS2" s="220"/>
      <c r="AT2" s="220"/>
      <c r="AU2" s="220"/>
      <c r="AV2" s="220"/>
      <c r="AW2" s="220"/>
      <c r="AX2" s="220"/>
      <c r="AY2" s="220"/>
      <c r="AZ2" s="220"/>
      <c r="BA2" s="220"/>
      <c r="BB2" s="220"/>
      <c r="BC2" s="222"/>
      <c r="BD2" s="222"/>
      <c r="BE2" s="222"/>
      <c r="BF2" s="187"/>
      <c r="BG2" s="220"/>
      <c r="BH2" s="214"/>
      <c r="BI2" s="214"/>
      <c r="BJ2" s="222"/>
      <c r="BK2" s="221"/>
      <c r="BL2" s="223"/>
      <c r="BM2" s="222"/>
      <c r="BN2" s="224"/>
      <c r="BO2" s="224"/>
    </row>
    <row r="3" spans="1:79" ht="13" customHeight="1" x14ac:dyDescent="0.15">
      <c r="A3" s="55"/>
      <c r="B3" s="55"/>
      <c r="C3" s="120" t="s">
        <v>1033</v>
      </c>
      <c r="D3" s="1320"/>
      <c r="E3" s="1320"/>
      <c r="F3" s="1320"/>
      <c r="G3" s="1320"/>
      <c r="H3" s="1320"/>
      <c r="I3" s="1320"/>
      <c r="J3" s="1320"/>
      <c r="K3" s="1320"/>
      <c r="L3" s="216"/>
      <c r="M3" s="216"/>
      <c r="N3" s="216"/>
      <c r="O3" s="216"/>
      <c r="P3" s="216"/>
      <c r="Q3" s="216"/>
      <c r="R3" s="216"/>
      <c r="S3" s="216"/>
      <c r="T3" s="217"/>
      <c r="U3" s="218"/>
      <c r="V3" s="216"/>
      <c r="W3" s="218"/>
      <c r="X3" s="216"/>
      <c r="Y3" s="218"/>
      <c r="Z3" s="216"/>
      <c r="AA3" s="216"/>
      <c r="AB3" s="216"/>
      <c r="AC3" s="216"/>
      <c r="AD3" s="216"/>
      <c r="AE3" s="216"/>
      <c r="AF3" s="216"/>
      <c r="AG3" s="216"/>
      <c r="AH3" s="216"/>
      <c r="AI3" s="55"/>
      <c r="AJ3" s="55"/>
      <c r="AK3" s="216"/>
      <c r="AL3" s="219"/>
      <c r="AM3" s="55"/>
      <c r="AN3" s="225"/>
      <c r="AO3" s="225"/>
      <c r="AP3" s="225"/>
      <c r="AQ3" s="225"/>
      <c r="AR3" s="226"/>
      <c r="AS3" s="226"/>
      <c r="AT3" s="227"/>
      <c r="AU3" s="227"/>
      <c r="AV3" s="227"/>
      <c r="AW3" s="227"/>
      <c r="AX3" s="227"/>
      <c r="AY3" s="227"/>
      <c r="AZ3" s="227"/>
      <c r="BA3" s="227"/>
      <c r="BB3" s="227"/>
      <c r="BC3" s="227"/>
      <c r="BD3" s="227"/>
      <c r="BE3" s="227"/>
      <c r="BG3" s="227"/>
      <c r="BH3" s="55"/>
      <c r="BI3" s="55"/>
      <c r="BJ3" s="229"/>
      <c r="BK3" s="230"/>
      <c r="BL3" s="231"/>
      <c r="BM3" s="229"/>
      <c r="BN3" s="224"/>
      <c r="BO3" s="224"/>
    </row>
    <row r="4" spans="1:79" s="787" customFormat="1" ht="13" customHeight="1" thickBot="1" x14ac:dyDescent="0.2">
      <c r="A4" s="706"/>
      <c r="B4" s="706"/>
      <c r="C4" s="1866" t="s">
        <v>1237</v>
      </c>
      <c r="D4" s="1867"/>
      <c r="E4" s="1867"/>
      <c r="F4" s="1867"/>
      <c r="G4" s="1867"/>
      <c r="H4" s="1867"/>
      <c r="I4" s="1867"/>
      <c r="J4" s="1867"/>
      <c r="K4" s="1867"/>
      <c r="L4" s="1868"/>
      <c r="M4" s="1868"/>
      <c r="N4" s="1868"/>
      <c r="O4" s="1868"/>
      <c r="P4" s="1868"/>
      <c r="Q4" s="1868"/>
      <c r="R4" s="1868"/>
      <c r="S4" s="1868"/>
      <c r="T4" s="1869"/>
      <c r="U4" s="1870"/>
      <c r="V4" s="1868"/>
      <c r="W4" s="1870"/>
      <c r="X4" s="1868"/>
      <c r="Y4" s="1870"/>
      <c r="Z4" s="1868"/>
      <c r="AA4" s="1868"/>
      <c r="AB4" s="1868"/>
      <c r="AC4" s="1868"/>
      <c r="AD4" s="1868"/>
      <c r="AE4" s="1868"/>
      <c r="AF4" s="1868"/>
      <c r="AG4" s="1868"/>
      <c r="AH4" s="1868"/>
      <c r="AI4" s="1871"/>
      <c r="AJ4" s="1871"/>
      <c r="AK4" s="1868"/>
      <c r="AL4" s="944"/>
      <c r="AM4" s="1871"/>
      <c r="AN4" s="1872"/>
      <c r="AO4" s="1872"/>
      <c r="AP4" s="1872"/>
      <c r="AQ4" s="1872"/>
      <c r="AR4" s="1873"/>
      <c r="AS4" s="1873"/>
      <c r="AT4" s="1872"/>
      <c r="AU4" s="1872"/>
      <c r="AV4" s="1872"/>
      <c r="AW4" s="1872"/>
      <c r="AX4" s="1872"/>
      <c r="AY4" s="1872"/>
      <c r="AZ4" s="1872"/>
      <c r="BA4" s="1872"/>
      <c r="BB4" s="1872"/>
      <c r="BC4" s="1872"/>
      <c r="BD4" s="1872"/>
      <c r="BE4" s="1872"/>
      <c r="BF4" s="1874"/>
      <c r="BG4" s="1872"/>
      <c r="BH4" s="1871"/>
      <c r="BI4" s="1871"/>
      <c r="BJ4" s="1875"/>
      <c r="BK4" s="1876"/>
      <c r="BL4" s="1877"/>
      <c r="BM4" s="1875"/>
      <c r="BN4" s="943"/>
      <c r="BO4" s="943"/>
      <c r="BQ4" s="877"/>
      <c r="BR4" s="877"/>
      <c r="BS4" s="877"/>
      <c r="BT4" s="877"/>
      <c r="BU4" s="877"/>
      <c r="BV4" s="877"/>
      <c r="BW4" s="877"/>
      <c r="BX4" s="877"/>
      <c r="BY4" s="877"/>
      <c r="BZ4" s="877"/>
      <c r="CA4" s="877"/>
    </row>
    <row r="5" spans="1:79" s="787" customFormat="1" ht="14" customHeight="1" thickBot="1" x14ac:dyDescent="0.2">
      <c r="A5" s="934"/>
      <c r="B5" s="935"/>
      <c r="C5" s="1878"/>
      <c r="D5" s="3798"/>
      <c r="E5" s="3798"/>
      <c r="F5" s="3798"/>
      <c r="G5" s="3798"/>
      <c r="H5" s="3798"/>
      <c r="I5" s="3798"/>
      <c r="J5" s="3798"/>
      <c r="K5" s="3798"/>
      <c r="L5" s="3839"/>
      <c r="M5" s="3839"/>
      <c r="N5" s="3838" t="s">
        <v>263</v>
      </c>
      <c r="O5" s="3838"/>
      <c r="P5" s="3838"/>
      <c r="Q5" s="3838"/>
      <c r="R5" s="3838"/>
      <c r="S5" s="3838"/>
      <c r="T5" s="3838"/>
      <c r="U5" s="3838"/>
      <c r="V5" s="3838"/>
      <c r="W5" s="3840" t="s">
        <v>264</v>
      </c>
      <c r="X5" s="3841"/>
      <c r="Y5" s="3842" t="s">
        <v>265</v>
      </c>
      <c r="Z5" s="3842"/>
      <c r="AA5" s="3842"/>
      <c r="AB5" s="3842"/>
      <c r="AC5" s="3842"/>
      <c r="AD5" s="3842"/>
      <c r="AE5" s="3842"/>
      <c r="AF5" s="3842"/>
      <c r="AG5" s="3842"/>
      <c r="AH5" s="3842"/>
      <c r="AI5" s="1759"/>
      <c r="AJ5" s="936"/>
      <c r="AK5" s="3838" t="s">
        <v>265</v>
      </c>
      <c r="AL5" s="3838"/>
      <c r="AM5" s="936"/>
      <c r="AN5" s="3838" t="s">
        <v>266</v>
      </c>
      <c r="AO5" s="3838"/>
      <c r="AP5" s="3838"/>
      <c r="AQ5" s="3838"/>
      <c r="AR5" s="3838"/>
      <c r="AS5" s="3838"/>
      <c r="AT5" s="3838"/>
      <c r="AU5" s="3838"/>
      <c r="AV5" s="3838"/>
      <c r="AW5" s="3838"/>
      <c r="AX5" s="3838"/>
      <c r="AY5" s="3838"/>
      <c r="AZ5" s="3838"/>
      <c r="BA5" s="3838"/>
      <c r="BB5" s="3838"/>
      <c r="BC5" s="3838"/>
      <c r="BD5" s="3838"/>
      <c r="BE5" s="3838"/>
      <c r="BF5" s="3838"/>
      <c r="BG5" s="3838"/>
      <c r="BH5" s="1759"/>
      <c r="BI5" s="936"/>
      <c r="BJ5" s="3829" t="s">
        <v>267</v>
      </c>
      <c r="BK5" s="3829"/>
      <c r="BL5" s="3829"/>
      <c r="BM5" s="3829"/>
      <c r="BN5" s="3829"/>
      <c r="BO5" s="3829"/>
      <c r="BQ5" s="877"/>
      <c r="BR5" s="937"/>
      <c r="BS5" s="937"/>
      <c r="BT5" s="937"/>
      <c r="BU5" s="937"/>
      <c r="BV5" s="937"/>
      <c r="BW5" s="937"/>
      <c r="BX5" s="937"/>
      <c r="BY5" s="937"/>
      <c r="BZ5" s="937"/>
      <c r="CA5" s="937"/>
    </row>
    <row r="6" spans="1:79" s="787" customFormat="1" ht="14" customHeight="1" thickBot="1" x14ac:dyDescent="0.2">
      <c r="A6" s="3830" t="s">
        <v>44</v>
      </c>
      <c r="B6" s="938"/>
      <c r="C6" s="1987">
        <f>-A1-0.01</f>
        <v>-9.01</v>
      </c>
      <c r="D6" s="3799" t="s">
        <v>1246</v>
      </c>
      <c r="E6" s="3800"/>
      <c r="F6" s="3800"/>
      <c r="G6" s="3801"/>
      <c r="H6" s="3802" t="s">
        <v>1247</v>
      </c>
      <c r="I6" s="3800"/>
      <c r="J6" s="3800"/>
      <c r="K6" s="3801"/>
      <c r="L6" s="3802">
        <f>C6-0.01</f>
        <v>-9.02</v>
      </c>
      <c r="M6" s="3831"/>
      <c r="N6" s="3832">
        <f>L6-0.01</f>
        <v>-9.0299999999999994</v>
      </c>
      <c r="O6" s="3832"/>
      <c r="P6" s="3832"/>
      <c r="Q6" s="3832"/>
      <c r="R6" s="3833">
        <f>N6-0.01</f>
        <v>-9.0399999999999991</v>
      </c>
      <c r="S6" s="3833"/>
      <c r="T6" s="3833"/>
      <c r="U6" s="3834">
        <f>R6-0.01</f>
        <v>-9.0499999999999989</v>
      </c>
      <c r="V6" s="3835"/>
      <c r="W6" s="3825">
        <f>U6-0.01</f>
        <v>-9.0599999999999987</v>
      </c>
      <c r="X6" s="3825"/>
      <c r="Y6" s="3836">
        <f>W6-0.01</f>
        <v>-9.0699999999999985</v>
      </c>
      <c r="Z6" s="3826"/>
      <c r="AA6" s="3826"/>
      <c r="AB6" s="3802"/>
      <c r="AC6" s="3837">
        <f>Y6-0.01</f>
        <v>-9.0799999999999983</v>
      </c>
      <c r="AD6" s="3837"/>
      <c r="AE6" s="3837"/>
      <c r="AF6" s="3837"/>
      <c r="AG6" s="3836">
        <f>AC6-0.01</f>
        <v>-9.0899999999999981</v>
      </c>
      <c r="AH6" s="3831"/>
      <c r="AI6" s="3824" t="s">
        <v>44</v>
      </c>
      <c r="AJ6" s="1879"/>
      <c r="AK6" s="3825">
        <f>AG6-0.01</f>
        <v>-9.0999999999999979</v>
      </c>
      <c r="AL6" s="3825"/>
      <c r="AM6" s="1879"/>
      <c r="AN6" s="3826">
        <f>AK6-0.01</f>
        <v>-9.1099999999999977</v>
      </c>
      <c r="AO6" s="3826"/>
      <c r="AP6" s="3826"/>
      <c r="AQ6" s="3826"/>
      <c r="AR6" s="3843">
        <f>AN6-0.01</f>
        <v>-9.1199999999999974</v>
      </c>
      <c r="AS6" s="3843"/>
      <c r="AT6" s="3843"/>
      <c r="AU6" s="3827">
        <f>AR6-0.01</f>
        <v>-9.1299999999999972</v>
      </c>
      <c r="AV6" s="3827"/>
      <c r="AW6" s="3827"/>
      <c r="AX6" s="3827"/>
      <c r="AY6" s="3827"/>
      <c r="AZ6" s="3836">
        <f>AU6-0.01</f>
        <v>-9.139999999999997</v>
      </c>
      <c r="BA6" s="3836"/>
      <c r="BB6" s="3836"/>
      <c r="BC6" s="3827">
        <f>AZ6-0.02</f>
        <v>-9.1599999999999966</v>
      </c>
      <c r="BD6" s="3827"/>
      <c r="BE6" s="3827"/>
      <c r="BF6" s="3866">
        <f>BC6-0.01</f>
        <v>-9.1699999999999964</v>
      </c>
      <c r="BG6" s="3867"/>
      <c r="BH6" s="3864" t="s">
        <v>44</v>
      </c>
      <c r="BI6" s="1879"/>
      <c r="BJ6" s="3825">
        <f>BF6-0.01</f>
        <v>-9.1799999999999962</v>
      </c>
      <c r="BK6" s="3825"/>
      <c r="BL6" s="3825"/>
      <c r="BM6" s="3825"/>
      <c r="BN6" s="3825"/>
      <c r="BO6" s="3825"/>
      <c r="BQ6" s="939"/>
      <c r="BR6" s="940"/>
      <c r="BS6" s="940"/>
      <c r="BT6" s="940"/>
      <c r="BU6" s="940"/>
      <c r="BV6" s="940"/>
      <c r="BW6" s="940"/>
      <c r="BX6" s="940"/>
      <c r="BY6" s="940"/>
      <c r="BZ6" s="940"/>
      <c r="CA6" s="940"/>
    </row>
    <row r="7" spans="1:79" s="787" customFormat="1" ht="15" customHeight="1" thickBot="1" x14ac:dyDescent="0.2">
      <c r="A7" s="3830"/>
      <c r="B7" s="941"/>
      <c r="C7" s="3844" t="s">
        <v>268</v>
      </c>
      <c r="D7" s="3803" t="s">
        <v>1423</v>
      </c>
      <c r="E7" s="3804"/>
      <c r="F7" s="3804"/>
      <c r="G7" s="3805"/>
      <c r="H7" s="3806" t="s">
        <v>1373</v>
      </c>
      <c r="I7" s="3804"/>
      <c r="J7" s="3804"/>
      <c r="K7" s="3805"/>
      <c r="L7" s="3845" t="s">
        <v>269</v>
      </c>
      <c r="M7" s="3846"/>
      <c r="N7" s="3848" t="s">
        <v>270</v>
      </c>
      <c r="O7" s="3848"/>
      <c r="P7" s="3848"/>
      <c r="Q7" s="3848"/>
      <c r="R7" s="3849" t="s">
        <v>1019</v>
      </c>
      <c r="S7" s="3849"/>
      <c r="T7" s="3849"/>
      <c r="U7" s="3850" t="s">
        <v>271</v>
      </c>
      <c r="V7" s="3851"/>
      <c r="W7" s="3852" t="s">
        <v>272</v>
      </c>
      <c r="X7" s="3852"/>
      <c r="Y7" s="3813" t="s">
        <v>273</v>
      </c>
      <c r="Z7" s="3814"/>
      <c r="AA7" s="3814"/>
      <c r="AB7" s="3814"/>
      <c r="AC7" s="3815" t="s">
        <v>274</v>
      </c>
      <c r="AD7" s="3815"/>
      <c r="AE7" s="3815"/>
      <c r="AF7" s="3815"/>
      <c r="AG7" s="3816" t="s">
        <v>275</v>
      </c>
      <c r="AH7" s="3817"/>
      <c r="AI7" s="3824"/>
      <c r="AJ7" s="1880"/>
      <c r="AK7" s="3818" t="s">
        <v>276</v>
      </c>
      <c r="AL7" s="3818"/>
      <c r="AM7" s="1880"/>
      <c r="AN7" s="3819" t="s">
        <v>1374</v>
      </c>
      <c r="AO7" s="3819"/>
      <c r="AP7" s="3819"/>
      <c r="AQ7" s="3819"/>
      <c r="AR7" s="3857" t="s">
        <v>277</v>
      </c>
      <c r="AS7" s="3857"/>
      <c r="AT7" s="3857"/>
      <c r="AU7" s="3857" t="s">
        <v>278</v>
      </c>
      <c r="AV7" s="3868"/>
      <c r="AW7" s="3868"/>
      <c r="AX7" s="3868"/>
      <c r="AY7" s="3869"/>
      <c r="AZ7" s="3868" t="s">
        <v>279</v>
      </c>
      <c r="BA7" s="3868"/>
      <c r="BB7" s="3868"/>
      <c r="BC7" s="3861" t="s">
        <v>1429</v>
      </c>
      <c r="BD7" s="3861"/>
      <c r="BE7" s="3861"/>
      <c r="BF7" s="3813" t="s">
        <v>280</v>
      </c>
      <c r="BG7" s="3817"/>
      <c r="BH7" s="3864"/>
      <c r="BI7" s="1880"/>
      <c r="BJ7" s="3818" t="s">
        <v>281</v>
      </c>
      <c r="BK7" s="3818"/>
      <c r="BL7" s="3818"/>
      <c r="BM7" s="3818"/>
      <c r="BN7" s="3818"/>
      <c r="BO7" s="3818"/>
      <c r="BQ7" s="939"/>
      <c r="BR7" s="942"/>
      <c r="BS7" s="942"/>
      <c r="BT7" s="943"/>
      <c r="BU7" s="943"/>
      <c r="BV7" s="943"/>
      <c r="BW7" s="943"/>
      <c r="BX7" s="943"/>
      <c r="BY7" s="943"/>
      <c r="BZ7" s="943"/>
      <c r="CA7" s="943"/>
    </row>
    <row r="8" spans="1:79" s="787" customFormat="1" ht="27" customHeight="1" thickBot="1" x14ac:dyDescent="0.2">
      <c r="A8" s="3830"/>
      <c r="B8" s="941"/>
      <c r="C8" s="3844"/>
      <c r="D8" s="3803"/>
      <c r="E8" s="3804"/>
      <c r="F8" s="3804"/>
      <c r="G8" s="3805"/>
      <c r="H8" s="3806"/>
      <c r="I8" s="3804"/>
      <c r="J8" s="3804"/>
      <c r="K8" s="3805"/>
      <c r="L8" s="3806"/>
      <c r="M8" s="3847"/>
      <c r="N8" s="3848"/>
      <c r="O8" s="3848"/>
      <c r="P8" s="3848"/>
      <c r="Q8" s="3848"/>
      <c r="R8" s="3849"/>
      <c r="S8" s="3849"/>
      <c r="T8" s="3849"/>
      <c r="U8" s="3850"/>
      <c r="V8" s="3851"/>
      <c r="W8" s="3852"/>
      <c r="X8" s="3852"/>
      <c r="Y8" s="3813"/>
      <c r="Z8" s="3814"/>
      <c r="AA8" s="3814"/>
      <c r="AB8" s="3814"/>
      <c r="AC8" s="3815"/>
      <c r="AD8" s="3815"/>
      <c r="AE8" s="3815"/>
      <c r="AF8" s="3815"/>
      <c r="AG8" s="3816"/>
      <c r="AH8" s="3817"/>
      <c r="AI8" s="3824"/>
      <c r="AJ8" s="1880"/>
      <c r="AK8" s="3818"/>
      <c r="AL8" s="3818"/>
      <c r="AM8" s="1880"/>
      <c r="AN8" s="3819"/>
      <c r="AO8" s="3819"/>
      <c r="AP8" s="3819"/>
      <c r="AQ8" s="3819"/>
      <c r="AR8" s="3857"/>
      <c r="AS8" s="3857"/>
      <c r="AT8" s="3857"/>
      <c r="AU8" s="3870"/>
      <c r="AV8" s="3871"/>
      <c r="AW8" s="3871"/>
      <c r="AX8" s="3871"/>
      <c r="AY8" s="3872"/>
      <c r="AZ8" s="3868"/>
      <c r="BA8" s="3868"/>
      <c r="BB8" s="3868"/>
      <c r="BC8" s="3861"/>
      <c r="BD8" s="3861"/>
      <c r="BE8" s="3861"/>
      <c r="BF8" s="3813"/>
      <c r="BG8" s="3817"/>
      <c r="BH8" s="3864"/>
      <c r="BI8" s="1880"/>
      <c r="BJ8" s="3818"/>
      <c r="BK8" s="3818"/>
      <c r="BL8" s="3818"/>
      <c r="BM8" s="3818"/>
      <c r="BN8" s="3818"/>
      <c r="BO8" s="3818"/>
      <c r="BQ8" s="939"/>
      <c r="BR8" s="942"/>
      <c r="BS8" s="942"/>
      <c r="BT8" s="943"/>
      <c r="BU8" s="943"/>
      <c r="BV8" s="943"/>
      <c r="BW8" s="943"/>
      <c r="BX8" s="943"/>
      <c r="BY8" s="943"/>
      <c r="BZ8" s="943"/>
      <c r="CA8" s="943"/>
    </row>
    <row r="9" spans="1:79" s="787" customFormat="1" ht="20.25" customHeight="1" thickBot="1" x14ac:dyDescent="0.2">
      <c r="A9" s="3830"/>
      <c r="B9" s="941"/>
      <c r="C9" s="3844"/>
      <c r="D9" s="3803"/>
      <c r="E9" s="3804"/>
      <c r="F9" s="3804"/>
      <c r="G9" s="3805"/>
      <c r="H9" s="3806"/>
      <c r="I9" s="3804"/>
      <c r="J9" s="3804"/>
      <c r="K9" s="3805"/>
      <c r="L9" s="3806"/>
      <c r="M9" s="3847"/>
      <c r="N9" s="3848"/>
      <c r="O9" s="3848"/>
      <c r="P9" s="3848"/>
      <c r="Q9" s="3814"/>
      <c r="R9" s="3810" t="s">
        <v>282</v>
      </c>
      <c r="S9" s="3810"/>
      <c r="T9" s="3810"/>
      <c r="U9" s="3850"/>
      <c r="V9" s="3851"/>
      <c r="W9" s="3852"/>
      <c r="X9" s="3852"/>
      <c r="Y9" s="3813"/>
      <c r="Z9" s="3814"/>
      <c r="AA9" s="3814"/>
      <c r="AB9" s="3814"/>
      <c r="AC9" s="3815"/>
      <c r="AD9" s="3815"/>
      <c r="AE9" s="3815"/>
      <c r="AF9" s="3815"/>
      <c r="AG9" s="944"/>
      <c r="AH9" s="1571"/>
      <c r="AI9" s="3824"/>
      <c r="AJ9" s="1880"/>
      <c r="AK9" s="3818"/>
      <c r="AL9" s="3818"/>
      <c r="AM9" s="1880"/>
      <c r="AN9" s="3819"/>
      <c r="AO9" s="3819"/>
      <c r="AP9" s="3819"/>
      <c r="AQ9" s="3819"/>
      <c r="AR9" s="3857"/>
      <c r="AS9" s="3857"/>
      <c r="AT9" s="3857"/>
      <c r="AU9" s="3870"/>
      <c r="AV9" s="3871"/>
      <c r="AW9" s="3871"/>
      <c r="AX9" s="3871"/>
      <c r="AY9" s="3872"/>
      <c r="AZ9" s="3868"/>
      <c r="BA9" s="3868"/>
      <c r="BB9" s="3868"/>
      <c r="BC9" s="3861"/>
      <c r="BD9" s="3861"/>
      <c r="BE9" s="3861"/>
      <c r="BF9" s="946" t="s">
        <v>283</v>
      </c>
      <c r="BG9" s="2025">
        <v>1</v>
      </c>
      <c r="BH9" s="3864"/>
      <c r="BI9" s="1880"/>
      <c r="BJ9" s="3818"/>
      <c r="BK9" s="3818"/>
      <c r="BL9" s="3818"/>
      <c r="BM9" s="3818"/>
      <c r="BN9" s="3818"/>
      <c r="BO9" s="3818"/>
      <c r="BQ9" s="939"/>
      <c r="BR9" s="942"/>
      <c r="BS9" s="942"/>
      <c r="BT9" s="943"/>
      <c r="BU9" s="943"/>
      <c r="BV9" s="943"/>
      <c r="BW9" s="943"/>
      <c r="BX9" s="943"/>
      <c r="BY9" s="943"/>
      <c r="BZ9" s="943"/>
      <c r="CA9" s="943"/>
    </row>
    <row r="10" spans="1:79" s="787" customFormat="1" ht="14" thickBot="1" x14ac:dyDescent="0.2">
      <c r="A10" s="3830"/>
      <c r="B10" s="947"/>
      <c r="C10" s="3844"/>
      <c r="D10" s="3803"/>
      <c r="E10" s="3804"/>
      <c r="F10" s="3804"/>
      <c r="G10" s="3805"/>
      <c r="H10" s="3806"/>
      <c r="I10" s="3804"/>
      <c r="J10" s="3804"/>
      <c r="K10" s="3805"/>
      <c r="L10" s="3806"/>
      <c r="M10" s="3847"/>
      <c r="N10" s="3848"/>
      <c r="O10" s="3848"/>
      <c r="P10" s="3848"/>
      <c r="Q10" s="3814"/>
      <c r="R10" s="948" t="s">
        <v>284</v>
      </c>
      <c r="S10" s="1881"/>
      <c r="T10" s="949">
        <v>1</v>
      </c>
      <c r="U10" s="3850"/>
      <c r="V10" s="3851"/>
      <c r="W10" s="3852"/>
      <c r="X10" s="3852"/>
      <c r="Y10" s="3813"/>
      <c r="Z10" s="3814"/>
      <c r="AA10" s="3814"/>
      <c r="AB10" s="3814"/>
      <c r="AC10" s="3815"/>
      <c r="AD10" s="3815"/>
      <c r="AE10" s="3815"/>
      <c r="AF10" s="3815"/>
      <c r="AG10" s="944"/>
      <c r="AH10" s="1571"/>
      <c r="AI10" s="3824"/>
      <c r="AJ10" s="1882"/>
      <c r="AK10" s="3818"/>
      <c r="AL10" s="3818"/>
      <c r="AM10" s="1882"/>
      <c r="AN10" s="3819"/>
      <c r="AO10" s="3819"/>
      <c r="AP10" s="3819"/>
      <c r="AQ10" s="3819"/>
      <c r="AR10" s="3857"/>
      <c r="AS10" s="3857"/>
      <c r="AT10" s="3857"/>
      <c r="AU10" s="3870"/>
      <c r="AV10" s="3871"/>
      <c r="AW10" s="3871"/>
      <c r="AX10" s="3871"/>
      <c r="AY10" s="3872"/>
      <c r="AZ10" s="3868"/>
      <c r="BA10" s="3868"/>
      <c r="BB10" s="3868"/>
      <c r="BC10" s="3861"/>
      <c r="BD10" s="3861"/>
      <c r="BE10" s="3861"/>
      <c r="BF10" s="950" t="s">
        <v>285</v>
      </c>
      <c r="BG10" s="2026">
        <v>2</v>
      </c>
      <c r="BH10" s="3864"/>
      <c r="BI10" s="1882"/>
      <c r="BJ10" s="3818"/>
      <c r="BK10" s="3818"/>
      <c r="BL10" s="3818"/>
      <c r="BM10" s="3818"/>
      <c r="BN10" s="3818"/>
      <c r="BO10" s="3818"/>
      <c r="BQ10" s="939"/>
      <c r="BR10" s="942"/>
      <c r="BS10" s="942"/>
      <c r="BT10" s="943"/>
      <c r="BU10" s="943"/>
      <c r="BV10" s="943"/>
      <c r="BW10" s="943"/>
      <c r="BX10" s="943"/>
      <c r="BY10" s="943"/>
      <c r="BZ10" s="943"/>
      <c r="CA10" s="943"/>
    </row>
    <row r="11" spans="1:79" s="787" customFormat="1" ht="14" thickBot="1" x14ac:dyDescent="0.2">
      <c r="A11" s="3830"/>
      <c r="B11" s="707"/>
      <c r="C11" s="3844"/>
      <c r="D11" s="3803"/>
      <c r="E11" s="3804"/>
      <c r="F11" s="3804"/>
      <c r="G11" s="3805"/>
      <c r="H11" s="3806"/>
      <c r="I11" s="3804"/>
      <c r="J11" s="3804"/>
      <c r="K11" s="3805"/>
      <c r="L11" s="3806"/>
      <c r="M11" s="3847"/>
      <c r="N11" s="3848"/>
      <c r="O11" s="3848"/>
      <c r="P11" s="3848"/>
      <c r="Q11" s="3814"/>
      <c r="R11" s="948" t="s">
        <v>286</v>
      </c>
      <c r="S11" s="1881"/>
      <c r="T11" s="952">
        <v>2</v>
      </c>
      <c r="U11" s="3850"/>
      <c r="V11" s="3851"/>
      <c r="W11" s="3852"/>
      <c r="X11" s="3852"/>
      <c r="Y11" s="3813"/>
      <c r="Z11" s="3814"/>
      <c r="AA11" s="3814"/>
      <c r="AB11" s="3814"/>
      <c r="AC11" s="953"/>
      <c r="AD11" s="943"/>
      <c r="AE11" s="943"/>
      <c r="AF11" s="954"/>
      <c r="AG11" s="944"/>
      <c r="AH11" s="1571"/>
      <c r="AI11" s="3824"/>
      <c r="AJ11" s="1883"/>
      <c r="AK11" s="3818"/>
      <c r="AL11" s="3818"/>
      <c r="AM11" s="1883"/>
      <c r="AN11" s="3819"/>
      <c r="AO11" s="3819"/>
      <c r="AP11" s="3819"/>
      <c r="AQ11" s="3819"/>
      <c r="AR11" s="3857"/>
      <c r="AS11" s="3857"/>
      <c r="AT11" s="3857"/>
      <c r="AU11" s="3870"/>
      <c r="AV11" s="3871"/>
      <c r="AW11" s="3871"/>
      <c r="AX11" s="3871"/>
      <c r="AY11" s="3872"/>
      <c r="AZ11" s="3868"/>
      <c r="BA11" s="3868"/>
      <c r="BB11" s="3868"/>
      <c r="BC11" s="3861"/>
      <c r="BD11" s="3861"/>
      <c r="BE11" s="3861"/>
      <c r="BF11" s="950" t="s">
        <v>288</v>
      </c>
      <c r="BG11" s="2026">
        <v>3</v>
      </c>
      <c r="BH11" s="3864"/>
      <c r="BI11" s="1883"/>
      <c r="BJ11" s="3818"/>
      <c r="BK11" s="3818"/>
      <c r="BL11" s="3818"/>
      <c r="BM11" s="3818"/>
      <c r="BN11" s="3818"/>
      <c r="BO11" s="3818"/>
      <c r="BQ11" s="939"/>
      <c r="BR11" s="942"/>
      <c r="BS11" s="942"/>
      <c r="BT11" s="943"/>
      <c r="BU11" s="943"/>
      <c r="BV11" s="943"/>
      <c r="BW11" s="943"/>
      <c r="BX11" s="943"/>
      <c r="BY11" s="943"/>
      <c r="BZ11" s="943"/>
      <c r="CA11" s="943"/>
    </row>
    <row r="12" spans="1:79" s="787" customFormat="1" ht="14" thickBot="1" x14ac:dyDescent="0.2">
      <c r="A12" s="3830"/>
      <c r="B12" s="707"/>
      <c r="C12" s="3844"/>
      <c r="D12" s="3803"/>
      <c r="E12" s="3804"/>
      <c r="F12" s="3804"/>
      <c r="G12" s="3805"/>
      <c r="H12" s="3806"/>
      <c r="I12" s="3804"/>
      <c r="J12" s="3804"/>
      <c r="K12" s="3805"/>
      <c r="L12" s="3806"/>
      <c r="M12" s="3847"/>
      <c r="N12" s="3848"/>
      <c r="O12" s="3848"/>
      <c r="P12" s="3848"/>
      <c r="Q12" s="3814"/>
      <c r="R12" s="948" t="s">
        <v>289</v>
      </c>
      <c r="S12" s="1881"/>
      <c r="T12" s="949">
        <v>3</v>
      </c>
      <c r="U12" s="3850"/>
      <c r="V12" s="3851"/>
      <c r="W12" s="3852"/>
      <c r="X12" s="3852"/>
      <c r="Y12" s="3813"/>
      <c r="Z12" s="3814"/>
      <c r="AA12" s="3814"/>
      <c r="AB12" s="3814"/>
      <c r="AC12" s="953"/>
      <c r="AD12" s="943"/>
      <c r="AE12" s="943"/>
      <c r="AF12" s="954"/>
      <c r="AG12" s="3811" t="s">
        <v>1020</v>
      </c>
      <c r="AH12" s="3812"/>
      <c r="AI12" s="3824"/>
      <c r="AJ12" s="1883"/>
      <c r="AK12" s="3818"/>
      <c r="AL12" s="3818"/>
      <c r="AM12" s="1883"/>
      <c r="AN12" s="3819"/>
      <c r="AO12" s="3819"/>
      <c r="AP12" s="3819"/>
      <c r="AQ12" s="3819"/>
      <c r="AR12" s="3857"/>
      <c r="AS12" s="3857"/>
      <c r="AT12" s="3857"/>
      <c r="AU12" s="3873"/>
      <c r="AV12" s="3874"/>
      <c r="AW12" s="3874"/>
      <c r="AX12" s="3874"/>
      <c r="AY12" s="3875"/>
      <c r="AZ12" s="3868"/>
      <c r="BA12" s="3868"/>
      <c r="BB12" s="3868"/>
      <c r="BC12" s="3861"/>
      <c r="BD12" s="3861"/>
      <c r="BE12" s="3861"/>
      <c r="BF12" s="950" t="s">
        <v>291</v>
      </c>
      <c r="BG12" s="2026">
        <v>4</v>
      </c>
      <c r="BH12" s="3864"/>
      <c r="BI12" s="1883"/>
      <c r="BJ12" s="3818"/>
      <c r="BK12" s="3818"/>
      <c r="BL12" s="3818"/>
      <c r="BM12" s="3818"/>
      <c r="BN12" s="3818"/>
      <c r="BO12" s="3818"/>
      <c r="BQ12" s="939"/>
      <c r="BR12" s="942"/>
      <c r="BS12" s="942"/>
      <c r="BT12" s="943"/>
      <c r="BU12" s="943"/>
      <c r="BV12" s="943"/>
      <c r="BW12" s="943"/>
      <c r="BX12" s="943"/>
      <c r="BY12" s="943"/>
      <c r="BZ12" s="943"/>
      <c r="CA12" s="943"/>
    </row>
    <row r="13" spans="1:79" s="787" customFormat="1" ht="12.75" customHeight="1" thickBot="1" x14ac:dyDescent="0.2">
      <c r="A13" s="3830"/>
      <c r="B13" s="707"/>
      <c r="C13" s="3844"/>
      <c r="D13" s="3803"/>
      <c r="E13" s="3804"/>
      <c r="F13" s="3804"/>
      <c r="G13" s="3805"/>
      <c r="H13" s="3806"/>
      <c r="I13" s="3804"/>
      <c r="J13" s="3804"/>
      <c r="K13" s="3805"/>
      <c r="L13" s="3806"/>
      <c r="M13" s="3847"/>
      <c r="N13" s="3848"/>
      <c r="O13" s="3848"/>
      <c r="P13" s="3848"/>
      <c r="Q13" s="3814"/>
      <c r="R13" s="948" t="s">
        <v>292</v>
      </c>
      <c r="S13" s="1881"/>
      <c r="T13" s="952">
        <v>4</v>
      </c>
      <c r="U13" s="3850"/>
      <c r="V13" s="3851"/>
      <c r="W13" s="3852"/>
      <c r="X13" s="3852"/>
      <c r="Y13" s="3813"/>
      <c r="Z13" s="3814"/>
      <c r="AA13" s="3814"/>
      <c r="AB13" s="3814"/>
      <c r="AC13" s="953"/>
      <c r="AD13" s="943"/>
      <c r="AE13" s="943"/>
      <c r="AF13" s="954"/>
      <c r="AG13" s="3811"/>
      <c r="AH13" s="3812"/>
      <c r="AI13" s="3824"/>
      <c r="AJ13" s="1883"/>
      <c r="AK13" s="3818"/>
      <c r="AL13" s="3818"/>
      <c r="AM13" s="1883"/>
      <c r="AN13" s="3819"/>
      <c r="AO13" s="3819"/>
      <c r="AP13" s="3819"/>
      <c r="AQ13" s="3819"/>
      <c r="AR13" s="956"/>
      <c r="AS13" s="944"/>
      <c r="AT13" s="944"/>
      <c r="AU13" s="3855" t="s">
        <v>1243</v>
      </c>
      <c r="AV13" s="3855"/>
      <c r="AW13" s="2979">
        <v>1</v>
      </c>
      <c r="AX13" s="2980"/>
      <c r="AY13" s="2981"/>
      <c r="AZ13" s="3868"/>
      <c r="BA13" s="3868"/>
      <c r="BB13" s="3868"/>
      <c r="BC13" s="3861"/>
      <c r="BD13" s="3861"/>
      <c r="BE13" s="3861"/>
      <c r="BF13" s="950" t="s">
        <v>294</v>
      </c>
      <c r="BG13" s="2026">
        <v>5</v>
      </c>
      <c r="BH13" s="3864"/>
      <c r="BI13" s="1883"/>
      <c r="BJ13" s="3856" t="s">
        <v>1031</v>
      </c>
      <c r="BK13" s="3856"/>
      <c r="BL13" s="3856"/>
      <c r="BM13" s="3856"/>
      <c r="BN13" s="3856"/>
      <c r="BO13" s="3856"/>
      <c r="BQ13" s="939"/>
      <c r="BR13" s="942"/>
      <c r="BS13" s="942"/>
      <c r="BT13" s="943"/>
      <c r="BU13" s="943"/>
      <c r="BV13" s="943"/>
      <c r="BW13" s="943"/>
      <c r="BX13" s="943"/>
      <c r="BY13" s="943"/>
      <c r="BZ13" s="943"/>
      <c r="CA13" s="943"/>
    </row>
    <row r="14" spans="1:79" s="787" customFormat="1" ht="15" thickBot="1" x14ac:dyDescent="0.2">
      <c r="A14" s="3830"/>
      <c r="B14" s="707"/>
      <c r="C14" s="3844"/>
      <c r="D14" s="3803"/>
      <c r="E14" s="3804"/>
      <c r="F14" s="3804"/>
      <c r="G14" s="3805"/>
      <c r="H14" s="3806"/>
      <c r="I14" s="3804"/>
      <c r="J14" s="3804"/>
      <c r="K14" s="3805"/>
      <c r="L14" s="3806"/>
      <c r="M14" s="3847"/>
      <c r="N14" s="3848"/>
      <c r="O14" s="3848"/>
      <c r="P14" s="3848"/>
      <c r="Q14" s="3814"/>
      <c r="R14" s="948" t="s">
        <v>295</v>
      </c>
      <c r="S14" s="1881"/>
      <c r="T14" s="949">
        <v>5</v>
      </c>
      <c r="U14" s="3850"/>
      <c r="V14" s="3851"/>
      <c r="W14" s="3852"/>
      <c r="X14" s="3852"/>
      <c r="Y14" s="3813"/>
      <c r="Z14" s="3814"/>
      <c r="AA14" s="3814"/>
      <c r="AB14" s="3814"/>
      <c r="AC14" s="953"/>
      <c r="AD14" s="943"/>
      <c r="AE14" s="943"/>
      <c r="AF14" s="954"/>
      <c r="AG14" s="3811"/>
      <c r="AH14" s="3812"/>
      <c r="AI14" s="3824"/>
      <c r="AJ14" s="1883"/>
      <c r="AK14" s="958"/>
      <c r="AL14" s="841"/>
      <c r="AM14" s="1883"/>
      <c r="AN14" s="3819"/>
      <c r="AO14" s="3819"/>
      <c r="AP14" s="3819"/>
      <c r="AQ14" s="3819"/>
      <c r="AR14" s="960"/>
      <c r="AS14" s="1884"/>
      <c r="AT14" s="1901"/>
      <c r="AU14" s="2982" t="s">
        <v>296</v>
      </c>
      <c r="AV14" s="2983"/>
      <c r="AW14" s="2984">
        <v>2</v>
      </c>
      <c r="AX14" s="2984" t="s">
        <v>41</v>
      </c>
      <c r="AY14" s="2985">
        <f t="shared" ref="AY14:AY20" si="0">$BF$6</f>
        <v>-9.1699999999999964</v>
      </c>
      <c r="AZ14" s="3868"/>
      <c r="BA14" s="3868"/>
      <c r="BB14" s="3868"/>
      <c r="BC14" s="3861"/>
      <c r="BD14" s="3861"/>
      <c r="BE14" s="3861"/>
      <c r="BF14" s="950" t="s">
        <v>298</v>
      </c>
      <c r="BG14" s="2026">
        <v>6</v>
      </c>
      <c r="BH14" s="3864"/>
      <c r="BI14" s="1883"/>
      <c r="BJ14" s="3856"/>
      <c r="BK14" s="3856"/>
      <c r="BL14" s="3856"/>
      <c r="BM14" s="3856"/>
      <c r="BN14" s="3856"/>
      <c r="BO14" s="3856"/>
      <c r="BQ14" s="939"/>
      <c r="BR14" s="942"/>
      <c r="BS14" s="942"/>
      <c r="BT14" s="943"/>
      <c r="BU14" s="943"/>
      <c r="BV14" s="943"/>
      <c r="BW14" s="943"/>
      <c r="BX14" s="943"/>
      <c r="BY14" s="943"/>
      <c r="BZ14" s="943"/>
      <c r="CA14" s="943"/>
    </row>
    <row r="15" spans="1:79" s="787" customFormat="1" ht="14" thickBot="1" x14ac:dyDescent="0.2">
      <c r="A15" s="3830"/>
      <c r="B15" s="707"/>
      <c r="C15" s="3844"/>
      <c r="D15" s="3803"/>
      <c r="E15" s="3804"/>
      <c r="F15" s="3804"/>
      <c r="G15" s="3805"/>
      <c r="H15" s="3806"/>
      <c r="I15" s="3804"/>
      <c r="J15" s="3804"/>
      <c r="K15" s="3805"/>
      <c r="L15" s="3806"/>
      <c r="M15" s="3847"/>
      <c r="N15" s="3848"/>
      <c r="O15" s="3848"/>
      <c r="P15" s="3848"/>
      <c r="Q15" s="3814"/>
      <c r="R15" s="960"/>
      <c r="S15" s="1884"/>
      <c r="T15" s="1885"/>
      <c r="U15" s="3850"/>
      <c r="V15" s="3851"/>
      <c r="W15" s="3852"/>
      <c r="X15" s="3852"/>
      <c r="Y15" s="3813"/>
      <c r="Z15" s="3814"/>
      <c r="AA15" s="3814"/>
      <c r="AB15" s="3814"/>
      <c r="AC15" s="953"/>
      <c r="AD15" s="943"/>
      <c r="AE15" s="943"/>
      <c r="AF15" s="954"/>
      <c r="AG15" s="3811"/>
      <c r="AH15" s="3812"/>
      <c r="AI15" s="3824"/>
      <c r="AJ15" s="1883"/>
      <c r="AK15" s="958"/>
      <c r="AL15" s="841"/>
      <c r="AM15" s="1883"/>
      <c r="AN15" s="3819"/>
      <c r="AO15" s="3819"/>
      <c r="AP15" s="3819"/>
      <c r="AQ15" s="3819"/>
      <c r="AR15" s="3784"/>
      <c r="AS15" s="3784"/>
      <c r="AT15" s="3862"/>
      <c r="AU15" s="3881" t="s">
        <v>300</v>
      </c>
      <c r="AV15" s="3881"/>
      <c r="AW15" s="2986">
        <v>3</v>
      </c>
      <c r="AX15" s="2984" t="s">
        <v>41</v>
      </c>
      <c r="AY15" s="2985">
        <f t="shared" si="0"/>
        <v>-9.1699999999999964</v>
      </c>
      <c r="AZ15" s="3882" t="s">
        <v>1022</v>
      </c>
      <c r="BA15" s="3882"/>
      <c r="BB15" s="3882"/>
      <c r="BC15" s="956"/>
      <c r="BD15" s="944"/>
      <c r="BE15" s="945"/>
      <c r="BF15" s="950" t="s">
        <v>301</v>
      </c>
      <c r="BG15" s="2026">
        <f t="shared" ref="BG15:BG22" si="1">BG14+1</f>
        <v>7</v>
      </c>
      <c r="BH15" s="3864"/>
      <c r="BI15" s="1883"/>
      <c r="BJ15" s="3883" t="s">
        <v>302</v>
      </c>
      <c r="BK15" s="3883"/>
      <c r="BL15" s="3883"/>
      <c r="BM15" s="3883"/>
      <c r="BN15" s="3883"/>
      <c r="BO15" s="3883"/>
      <c r="BQ15" s="939"/>
      <c r="BR15" s="942"/>
      <c r="BS15" s="942"/>
      <c r="BT15" s="943"/>
      <c r="BU15" s="943"/>
      <c r="BV15" s="943"/>
      <c r="BW15" s="943"/>
      <c r="BX15" s="943"/>
      <c r="BY15" s="943"/>
      <c r="BZ15" s="943"/>
      <c r="CA15" s="943"/>
    </row>
    <row r="16" spans="1:79" s="787" customFormat="1" ht="14" thickBot="1" x14ac:dyDescent="0.2">
      <c r="A16" s="3830"/>
      <c r="B16" s="707"/>
      <c r="C16" s="3844"/>
      <c r="D16" s="3803"/>
      <c r="E16" s="3804"/>
      <c r="F16" s="3804"/>
      <c r="G16" s="3805"/>
      <c r="H16" s="3806"/>
      <c r="I16" s="3804"/>
      <c r="J16" s="3804"/>
      <c r="K16" s="3805"/>
      <c r="L16" s="3806"/>
      <c r="M16" s="3847"/>
      <c r="N16" s="3848"/>
      <c r="O16" s="3848"/>
      <c r="P16" s="3848"/>
      <c r="Q16" s="3814"/>
      <c r="R16" s="959" t="s">
        <v>303</v>
      </c>
      <c r="S16" s="1886"/>
      <c r="T16" s="1887"/>
      <c r="U16" s="943"/>
      <c r="V16" s="943"/>
      <c r="W16" s="3852"/>
      <c r="X16" s="3852"/>
      <c r="Y16" s="3813"/>
      <c r="Z16" s="3814"/>
      <c r="AA16" s="3814"/>
      <c r="AB16" s="3814"/>
      <c r="AC16" s="953"/>
      <c r="AD16" s="943"/>
      <c r="AE16" s="943"/>
      <c r="AF16" s="954"/>
      <c r="AG16" s="3811"/>
      <c r="AH16" s="3812"/>
      <c r="AI16" s="3824"/>
      <c r="AJ16" s="1883"/>
      <c r="AK16" s="958"/>
      <c r="AL16" s="841"/>
      <c r="AM16" s="1883"/>
      <c r="AN16" s="3819"/>
      <c r="AO16" s="3819"/>
      <c r="AP16" s="3819"/>
      <c r="AQ16" s="3819"/>
      <c r="AR16" s="3782"/>
      <c r="AS16" s="3782"/>
      <c r="AT16" s="3863"/>
      <c r="AU16" s="3881" t="s">
        <v>304</v>
      </c>
      <c r="AV16" s="3881"/>
      <c r="AW16" s="2984">
        <v>4</v>
      </c>
      <c r="AX16" s="2984" t="s">
        <v>41</v>
      </c>
      <c r="AY16" s="2985">
        <f t="shared" si="0"/>
        <v>-9.1699999999999964</v>
      </c>
      <c r="AZ16" s="3882"/>
      <c r="BA16" s="3882"/>
      <c r="BB16" s="3882"/>
      <c r="BC16" s="953"/>
      <c r="BD16" s="943"/>
      <c r="BE16" s="954"/>
      <c r="BF16" s="950" t="s">
        <v>305</v>
      </c>
      <c r="BG16" s="2026">
        <f t="shared" si="1"/>
        <v>8</v>
      </c>
      <c r="BH16" s="3864"/>
      <c r="BI16" s="1883"/>
      <c r="BJ16" s="3883"/>
      <c r="BK16" s="3883"/>
      <c r="BL16" s="3883"/>
      <c r="BM16" s="3883"/>
      <c r="BN16" s="3883"/>
      <c r="BO16" s="3883"/>
      <c r="BQ16" s="939"/>
      <c r="BR16" s="942"/>
      <c r="BS16" s="942"/>
      <c r="BT16" s="943"/>
      <c r="BU16" s="943"/>
      <c r="BV16" s="943"/>
      <c r="BW16" s="943"/>
      <c r="BX16" s="943"/>
      <c r="BY16" s="943"/>
      <c r="BZ16" s="943"/>
      <c r="CA16" s="943"/>
    </row>
    <row r="17" spans="1:79" s="787" customFormat="1" ht="14" thickBot="1" x14ac:dyDescent="0.2">
      <c r="A17" s="3830"/>
      <c r="B17" s="707"/>
      <c r="C17" s="3844"/>
      <c r="D17" s="3803"/>
      <c r="E17" s="3804"/>
      <c r="F17" s="3804"/>
      <c r="G17" s="3805"/>
      <c r="H17" s="3806"/>
      <c r="I17" s="3804"/>
      <c r="J17" s="3804"/>
      <c r="K17" s="3805"/>
      <c r="L17" s="3806"/>
      <c r="M17" s="3847"/>
      <c r="N17" s="3848"/>
      <c r="O17" s="3848"/>
      <c r="P17" s="3848"/>
      <c r="Q17" s="3814"/>
      <c r="R17" s="960" t="s">
        <v>306</v>
      </c>
      <c r="S17" s="1888"/>
      <c r="T17" s="952">
        <v>6</v>
      </c>
      <c r="U17" s="943"/>
      <c r="V17" s="943"/>
      <c r="W17" s="3852"/>
      <c r="X17" s="3852"/>
      <c r="Y17" s="943"/>
      <c r="Z17" s="943"/>
      <c r="AA17" s="943"/>
      <c r="AB17" s="943"/>
      <c r="AC17" s="953"/>
      <c r="AD17" s="943"/>
      <c r="AE17" s="943"/>
      <c r="AF17" s="954"/>
      <c r="AG17" s="3811"/>
      <c r="AH17" s="3812"/>
      <c r="AI17" s="3824"/>
      <c r="AJ17" s="1883"/>
      <c r="AK17" s="1889"/>
      <c r="AL17" s="841"/>
      <c r="AM17" s="1883"/>
      <c r="AN17" s="3819"/>
      <c r="AO17" s="3819"/>
      <c r="AP17" s="3819"/>
      <c r="AQ17" s="3819"/>
      <c r="AR17" s="3784"/>
      <c r="AS17" s="3784"/>
      <c r="AT17" s="3787"/>
      <c r="AU17" s="3889" t="s">
        <v>1428</v>
      </c>
      <c r="AV17" s="3889"/>
      <c r="AW17" s="2986">
        <v>5</v>
      </c>
      <c r="AX17" s="2984" t="s">
        <v>41</v>
      </c>
      <c r="AY17" s="2985">
        <f t="shared" si="0"/>
        <v>-9.1699999999999964</v>
      </c>
      <c r="AZ17" s="3882"/>
      <c r="BA17" s="3882"/>
      <c r="BB17" s="3882"/>
      <c r="BC17" s="953"/>
      <c r="BD17" s="943"/>
      <c r="BE17" s="954"/>
      <c r="BF17" s="950" t="s">
        <v>310</v>
      </c>
      <c r="BG17" s="2026">
        <f t="shared" si="1"/>
        <v>9</v>
      </c>
      <c r="BH17" s="3864"/>
      <c r="BI17" s="1883"/>
      <c r="BJ17" s="3890" t="s">
        <v>1032</v>
      </c>
      <c r="BK17" s="3890"/>
      <c r="BL17" s="3890"/>
      <c r="BM17" s="3890"/>
      <c r="BN17" s="3890"/>
      <c r="BO17" s="3890"/>
      <c r="BQ17" s="939"/>
      <c r="BR17" s="942"/>
      <c r="BS17" s="942"/>
      <c r="BT17" s="943"/>
      <c r="BU17" s="943"/>
      <c r="BV17" s="943"/>
      <c r="BW17" s="943"/>
      <c r="BX17" s="943"/>
      <c r="BY17" s="943"/>
      <c r="BZ17" s="943"/>
      <c r="CA17" s="943"/>
    </row>
    <row r="18" spans="1:79" s="787" customFormat="1" ht="14" thickBot="1" x14ac:dyDescent="0.2">
      <c r="A18" s="3830"/>
      <c r="B18" s="707"/>
      <c r="C18" s="3844"/>
      <c r="D18" s="3803"/>
      <c r="E18" s="3804"/>
      <c r="F18" s="3804"/>
      <c r="G18" s="3805"/>
      <c r="H18" s="3806"/>
      <c r="I18" s="3804"/>
      <c r="J18" s="3804"/>
      <c r="K18" s="3805"/>
      <c r="L18" s="3806"/>
      <c r="M18" s="3847"/>
      <c r="N18" s="3848"/>
      <c r="O18" s="3848"/>
      <c r="P18" s="3848"/>
      <c r="Q18" s="3814"/>
      <c r="R18" s="948" t="s">
        <v>311</v>
      </c>
      <c r="S18" s="1881"/>
      <c r="T18" s="949">
        <v>7</v>
      </c>
      <c r="W18" s="3852"/>
      <c r="X18" s="3852"/>
      <c r="Y18" s="943"/>
      <c r="Z18" s="943"/>
      <c r="AA18" s="943"/>
      <c r="AB18" s="943"/>
      <c r="AC18" s="962"/>
      <c r="AD18" s="1332"/>
      <c r="AE18" s="1332"/>
      <c r="AF18" s="963"/>
      <c r="AG18" s="3811"/>
      <c r="AH18" s="3812"/>
      <c r="AI18" s="3824"/>
      <c r="AJ18" s="1883"/>
      <c r="AK18" s="1889"/>
      <c r="AL18" s="841"/>
      <c r="AM18" s="1883"/>
      <c r="AN18" s="2031"/>
      <c r="AO18" s="2014"/>
      <c r="AP18" s="2014"/>
      <c r="AQ18" s="2030"/>
      <c r="AR18" s="3782"/>
      <c r="AS18" s="3782"/>
      <c r="AT18" s="3786"/>
      <c r="AU18" s="2988" t="s">
        <v>313</v>
      </c>
      <c r="AV18" s="2987"/>
      <c r="AW18" s="2038">
        <v>6</v>
      </c>
      <c r="AX18" s="2038" t="s">
        <v>41</v>
      </c>
      <c r="AY18" s="2985">
        <f t="shared" si="0"/>
        <v>-9.1699999999999964</v>
      </c>
      <c r="AZ18" s="3882"/>
      <c r="BA18" s="3882"/>
      <c r="BB18" s="3882"/>
      <c r="BC18" s="3887" t="s">
        <v>1023</v>
      </c>
      <c r="BD18" s="943"/>
      <c r="BE18" s="954"/>
      <c r="BF18" s="950" t="s">
        <v>315</v>
      </c>
      <c r="BG18" s="2026">
        <f t="shared" si="1"/>
        <v>10</v>
      </c>
      <c r="BH18" s="3864"/>
      <c r="BI18" s="1883"/>
      <c r="BJ18" s="3890"/>
      <c r="BK18" s="3890"/>
      <c r="BL18" s="3890"/>
      <c r="BM18" s="3890"/>
      <c r="BN18" s="3890"/>
      <c r="BO18" s="3890"/>
      <c r="BQ18" s="939"/>
      <c r="BR18" s="942"/>
      <c r="BS18" s="942"/>
      <c r="BT18" s="943"/>
      <c r="BU18" s="943"/>
      <c r="BV18" s="943"/>
      <c r="BW18" s="943"/>
      <c r="BX18" s="943"/>
      <c r="BY18" s="943"/>
      <c r="BZ18" s="943"/>
      <c r="CA18" s="943"/>
    </row>
    <row r="19" spans="1:79" s="787" customFormat="1" ht="15" thickBot="1" x14ac:dyDescent="0.2">
      <c r="A19" s="3830"/>
      <c r="B19" s="707"/>
      <c r="C19" s="3844"/>
      <c r="D19" s="3803"/>
      <c r="E19" s="3804"/>
      <c r="F19" s="3804"/>
      <c r="G19" s="3805"/>
      <c r="H19" s="3806"/>
      <c r="I19" s="3804"/>
      <c r="J19" s="3804"/>
      <c r="K19" s="3805"/>
      <c r="L19" s="3806"/>
      <c r="M19" s="3847"/>
      <c r="N19" s="3848"/>
      <c r="O19" s="3848"/>
      <c r="P19" s="3848"/>
      <c r="Q19" s="3814"/>
      <c r="R19" s="948" t="s">
        <v>316</v>
      </c>
      <c r="S19" s="1881"/>
      <c r="T19" s="952">
        <v>8</v>
      </c>
      <c r="W19" s="883"/>
      <c r="X19" s="985"/>
      <c r="Y19" s="877"/>
      <c r="Z19" s="877"/>
      <c r="AA19" s="877"/>
      <c r="AB19" s="877"/>
      <c r="AC19" s="816"/>
      <c r="AD19" s="877"/>
      <c r="AE19" s="877"/>
      <c r="AF19" s="879"/>
      <c r="AG19" s="3811"/>
      <c r="AH19" s="3812"/>
      <c r="AI19" s="3824"/>
      <c r="AJ19" s="1883"/>
      <c r="AK19" s="1889"/>
      <c r="AL19" s="841"/>
      <c r="AM19" s="1883"/>
      <c r="AN19" s="2031"/>
      <c r="AO19" s="2014"/>
      <c r="AP19" s="2014"/>
      <c r="AQ19" s="2030"/>
      <c r="AR19" s="3784"/>
      <c r="AS19" s="3784"/>
      <c r="AT19" s="3787"/>
      <c r="AU19" s="3881" t="s">
        <v>1427</v>
      </c>
      <c r="AV19" s="3881"/>
      <c r="AW19" s="2986">
        <v>7</v>
      </c>
      <c r="AX19" s="2989" t="s">
        <v>41</v>
      </c>
      <c r="AY19" s="2985">
        <f t="shared" si="0"/>
        <v>-9.1699999999999964</v>
      </c>
      <c r="AZ19" s="3882"/>
      <c r="BA19" s="3882"/>
      <c r="BB19" s="3882"/>
      <c r="BC19" s="3887"/>
      <c r="BD19" s="852" t="s">
        <v>41</v>
      </c>
      <c r="BE19" s="964">
        <f>BJ6</f>
        <v>-9.1799999999999962</v>
      </c>
      <c r="BF19" s="950" t="s">
        <v>320</v>
      </c>
      <c r="BG19" s="2026">
        <f t="shared" si="1"/>
        <v>11</v>
      </c>
      <c r="BH19" s="3864"/>
      <c r="BI19" s="1883"/>
      <c r="BJ19" s="1889"/>
      <c r="BK19" s="1884"/>
      <c r="BL19" s="1884"/>
      <c r="BM19" s="1884"/>
      <c r="BN19" s="1884"/>
      <c r="BO19" s="1890"/>
      <c r="BQ19" s="939"/>
      <c r="BR19" s="942"/>
      <c r="BS19" s="942"/>
      <c r="BT19" s="943"/>
      <c r="BU19" s="943"/>
      <c r="BV19" s="943"/>
      <c r="BW19" s="943"/>
      <c r="BX19" s="943"/>
      <c r="BY19" s="943"/>
      <c r="BZ19" s="943"/>
      <c r="CA19" s="943"/>
    </row>
    <row r="20" spans="1:79" s="787" customFormat="1" ht="12.75" customHeight="1" thickBot="1" x14ac:dyDescent="0.2">
      <c r="A20" s="3830"/>
      <c r="B20" s="707"/>
      <c r="C20" s="3844"/>
      <c r="D20" s="3803"/>
      <c r="E20" s="3804"/>
      <c r="F20" s="3804"/>
      <c r="G20" s="3805"/>
      <c r="H20" s="3806"/>
      <c r="I20" s="3804"/>
      <c r="J20" s="3804"/>
      <c r="K20" s="3805"/>
      <c r="L20" s="3806"/>
      <c r="M20" s="3847"/>
      <c r="N20" s="1891"/>
      <c r="O20" s="944"/>
      <c r="P20" s="944"/>
      <c r="Q20" s="944"/>
      <c r="R20" s="948" t="s">
        <v>321</v>
      </c>
      <c r="S20" s="1881"/>
      <c r="T20" s="949">
        <v>9</v>
      </c>
      <c r="W20" s="883"/>
      <c r="X20" s="985"/>
      <c r="Y20" s="877"/>
      <c r="Z20" s="877"/>
      <c r="AA20" s="877"/>
      <c r="AB20" s="877"/>
      <c r="AC20" s="816"/>
      <c r="AD20" s="877"/>
      <c r="AE20" s="877"/>
      <c r="AF20" s="879"/>
      <c r="AG20" s="3811"/>
      <c r="AH20" s="3812"/>
      <c r="AI20" s="3824"/>
      <c r="AJ20" s="1883"/>
      <c r="AK20" s="883"/>
      <c r="AL20" s="985"/>
      <c r="AM20" s="1883"/>
      <c r="AN20" s="2031"/>
      <c r="AO20" s="2014"/>
      <c r="AP20" s="2014"/>
      <c r="AQ20" s="2030"/>
      <c r="AR20" s="3782"/>
      <c r="AS20" s="3782"/>
      <c r="AT20" s="3786"/>
      <c r="AU20" s="2975" t="s">
        <v>1186</v>
      </c>
      <c r="AV20" s="2976"/>
      <c r="AW20" s="2977">
        <v>8</v>
      </c>
      <c r="AX20" s="2990" t="s">
        <v>41</v>
      </c>
      <c r="AY20" s="2978">
        <f t="shared" si="0"/>
        <v>-9.1699999999999964</v>
      </c>
      <c r="AZ20" s="3882"/>
      <c r="BA20" s="3882"/>
      <c r="BB20" s="3882"/>
      <c r="BC20" s="3887"/>
      <c r="BD20" s="943"/>
      <c r="BE20" s="954"/>
      <c r="BF20" s="950" t="s">
        <v>326</v>
      </c>
      <c r="BG20" s="2026">
        <f t="shared" si="1"/>
        <v>12</v>
      </c>
      <c r="BH20" s="3864"/>
      <c r="BI20" s="1883"/>
      <c r="BJ20" s="1889"/>
      <c r="BK20" s="1884"/>
      <c r="BL20" s="1884"/>
      <c r="BM20" s="1884"/>
      <c r="BN20" s="1884"/>
      <c r="BO20" s="1892"/>
      <c r="BQ20" s="939"/>
      <c r="BR20" s="942"/>
      <c r="BS20" s="942"/>
      <c r="BT20" s="943"/>
      <c r="BU20" s="943"/>
      <c r="BV20" s="943"/>
      <c r="BW20" s="943"/>
      <c r="BX20" s="943"/>
      <c r="BY20" s="943"/>
      <c r="BZ20" s="943"/>
      <c r="CA20" s="943"/>
    </row>
    <row r="21" spans="1:79" s="787" customFormat="1" ht="15" customHeight="1" thickBot="1" x14ac:dyDescent="0.2">
      <c r="A21" s="3830"/>
      <c r="B21" s="707"/>
      <c r="C21" s="3844"/>
      <c r="D21" s="3803"/>
      <c r="E21" s="3804"/>
      <c r="F21" s="3804"/>
      <c r="G21" s="3805"/>
      <c r="H21" s="3806"/>
      <c r="I21" s="3804"/>
      <c r="J21" s="3804"/>
      <c r="K21" s="3805"/>
      <c r="L21" s="3806"/>
      <c r="M21" s="3847"/>
      <c r="N21" s="1891"/>
      <c r="O21" s="944"/>
      <c r="P21" s="944"/>
      <c r="Q21" s="944"/>
      <c r="R21" s="948" t="s">
        <v>327</v>
      </c>
      <c r="S21" s="1881"/>
      <c r="T21" s="949">
        <v>10</v>
      </c>
      <c r="W21" s="1893"/>
      <c r="X21" s="1890"/>
      <c r="Y21" s="877"/>
      <c r="Z21" s="877"/>
      <c r="AA21" s="877"/>
      <c r="AB21" s="877"/>
      <c r="AC21" s="816"/>
      <c r="AD21" s="877"/>
      <c r="AE21" s="877"/>
      <c r="AF21" s="879"/>
      <c r="AG21" s="3811"/>
      <c r="AH21" s="3812"/>
      <c r="AI21" s="3824"/>
      <c r="AJ21" s="1883"/>
      <c r="AK21" s="883"/>
      <c r="AL21" s="985"/>
      <c r="AM21" s="1883"/>
      <c r="AN21" s="2031"/>
      <c r="AO21" s="2014"/>
      <c r="AP21" s="2014"/>
      <c r="AQ21" s="2030"/>
      <c r="AR21" s="3784"/>
      <c r="AS21" s="3784"/>
      <c r="AT21" s="3862"/>
      <c r="AU21" s="2036"/>
      <c r="AV21" s="2037"/>
      <c r="AW21" s="2037"/>
      <c r="AX21" s="2037"/>
      <c r="AY21" s="2039"/>
      <c r="AZ21" s="3882"/>
      <c r="BA21" s="3882"/>
      <c r="BB21" s="3882"/>
      <c r="BC21" s="3887"/>
      <c r="BD21" s="943"/>
      <c r="BE21" s="954"/>
      <c r="BF21" s="950" t="s">
        <v>331</v>
      </c>
      <c r="BG21" s="2026">
        <f t="shared" si="1"/>
        <v>13</v>
      </c>
      <c r="BH21" s="3864"/>
      <c r="BI21" s="1883"/>
      <c r="BJ21" s="827" t="s">
        <v>63</v>
      </c>
      <c r="BK21" s="828" t="s">
        <v>64</v>
      </c>
      <c r="BL21" s="828" t="s">
        <v>65</v>
      </c>
      <c r="BM21" s="828" t="s">
        <v>332</v>
      </c>
      <c r="BN21" s="828" t="s">
        <v>333</v>
      </c>
      <c r="BO21" s="829" t="s">
        <v>334</v>
      </c>
      <c r="BQ21" s="939"/>
      <c r="BR21" s="966"/>
      <c r="BS21" s="967"/>
      <c r="BT21" s="966"/>
      <c r="BU21" s="967"/>
      <c r="BV21" s="966"/>
      <c r="BW21" s="967"/>
      <c r="BX21" s="966"/>
      <c r="BY21" s="967"/>
      <c r="BZ21" s="966"/>
      <c r="CA21" s="967"/>
    </row>
    <row r="22" spans="1:79" s="787" customFormat="1" ht="14.25" customHeight="1" thickBot="1" x14ac:dyDescent="0.2">
      <c r="A22" s="3830"/>
      <c r="B22" s="707"/>
      <c r="C22" s="3844"/>
      <c r="D22" s="3803"/>
      <c r="E22" s="3804"/>
      <c r="F22" s="3804"/>
      <c r="G22" s="3805"/>
      <c r="H22" s="3806"/>
      <c r="I22" s="3804"/>
      <c r="J22" s="3804"/>
      <c r="K22" s="3805"/>
      <c r="L22" s="3806"/>
      <c r="M22" s="3847"/>
      <c r="N22" s="1891"/>
      <c r="O22" s="944"/>
      <c r="P22" s="944"/>
      <c r="Q22" s="944"/>
      <c r="R22" s="948" t="s">
        <v>335</v>
      </c>
      <c r="S22" s="1881"/>
      <c r="T22" s="949">
        <v>11</v>
      </c>
      <c r="U22" s="943"/>
      <c r="V22" s="1895"/>
      <c r="W22" s="958"/>
      <c r="X22" s="1894"/>
      <c r="Y22" s="943"/>
      <c r="Z22" s="968"/>
      <c r="AA22" s="1895"/>
      <c r="AB22" s="1895"/>
      <c r="AC22" s="953"/>
      <c r="AD22" s="943"/>
      <c r="AE22" s="943"/>
      <c r="AF22" s="954"/>
      <c r="AG22" s="3811"/>
      <c r="AH22" s="3812"/>
      <c r="AI22" s="3824"/>
      <c r="AJ22" s="1883"/>
      <c r="AK22" s="989"/>
      <c r="AL22" s="994"/>
      <c r="AM22" s="1883"/>
      <c r="AN22" s="2032"/>
      <c r="AO22" s="2021"/>
      <c r="AP22" s="2021"/>
      <c r="AQ22" s="2030"/>
      <c r="AR22" s="3884"/>
      <c r="AS22" s="3884"/>
      <c r="AT22" s="3863"/>
      <c r="AU22" s="955"/>
      <c r="AV22" s="942"/>
      <c r="AW22" s="942"/>
      <c r="AX22" s="942"/>
      <c r="AY22" s="957"/>
      <c r="AZ22" s="971"/>
      <c r="BA22" s="971"/>
      <c r="BB22" s="971"/>
      <c r="BC22" s="953"/>
      <c r="BD22" s="943"/>
      <c r="BE22" s="954"/>
      <c r="BF22" s="950" t="s">
        <v>336</v>
      </c>
      <c r="BG22" s="2026">
        <f t="shared" si="1"/>
        <v>14</v>
      </c>
      <c r="BH22" s="3864"/>
      <c r="BI22" s="1883"/>
      <c r="BJ22" s="3886" t="s">
        <v>337</v>
      </c>
      <c r="BK22" s="3880" t="s">
        <v>338</v>
      </c>
      <c r="BL22" s="3888" t="s">
        <v>339</v>
      </c>
      <c r="BM22" s="3888" t="s">
        <v>340</v>
      </c>
      <c r="BN22" s="3858" t="s">
        <v>341</v>
      </c>
      <c r="BO22" s="3885" t="s">
        <v>342</v>
      </c>
      <c r="BQ22" s="939"/>
      <c r="BR22" s="970"/>
      <c r="BS22" s="971"/>
      <c r="BT22" s="970"/>
      <c r="BU22" s="971"/>
      <c r="BV22" s="970"/>
      <c r="BW22" s="971"/>
      <c r="BX22" s="970"/>
      <c r="BY22" s="971"/>
      <c r="BZ22" s="970"/>
      <c r="CA22" s="971"/>
    </row>
    <row r="23" spans="1:79" s="787" customFormat="1" ht="18" customHeight="1" thickBot="1" x14ac:dyDescent="0.2">
      <c r="A23" s="3830"/>
      <c r="B23" s="707"/>
      <c r="C23" s="3844"/>
      <c r="D23" s="1996" t="s">
        <v>39</v>
      </c>
      <c r="E23" s="1993">
        <v>1</v>
      </c>
      <c r="F23" s="1993"/>
      <c r="G23" s="1994"/>
      <c r="H23" s="1997" t="s">
        <v>39</v>
      </c>
      <c r="I23" s="1993">
        <v>1</v>
      </c>
      <c r="J23" s="1993"/>
      <c r="K23" s="1994"/>
      <c r="L23" s="1980" t="s">
        <v>225</v>
      </c>
      <c r="M23" s="1981">
        <v>1</v>
      </c>
      <c r="N23" s="1864" t="s">
        <v>39</v>
      </c>
      <c r="O23" s="1862">
        <v>1</v>
      </c>
      <c r="P23" s="1896"/>
      <c r="Q23" s="1896"/>
      <c r="R23" s="948" t="s">
        <v>343</v>
      </c>
      <c r="S23" s="1881"/>
      <c r="T23" s="949">
        <v>12</v>
      </c>
      <c r="U23" s="2727" t="s">
        <v>312</v>
      </c>
      <c r="V23" s="2004">
        <v>1</v>
      </c>
      <c r="W23" s="3002" t="s">
        <v>39</v>
      </c>
      <c r="X23" s="3003">
        <v>1</v>
      </c>
      <c r="Y23" s="2996" t="s">
        <v>39</v>
      </c>
      <c r="Z23" s="2999">
        <v>1</v>
      </c>
      <c r="AA23" s="2996"/>
      <c r="AB23" s="3000"/>
      <c r="AC23" s="2996" t="s">
        <v>39</v>
      </c>
      <c r="AD23" s="2997">
        <v>1</v>
      </c>
      <c r="AE23" s="2997"/>
      <c r="AF23" s="2998"/>
      <c r="AG23" s="943"/>
      <c r="AH23" s="841"/>
      <c r="AI23" s="3824"/>
      <c r="AJ23" s="1883"/>
      <c r="AK23" s="3820" t="s">
        <v>1424</v>
      </c>
      <c r="AL23" s="3822">
        <v>1</v>
      </c>
      <c r="AM23" s="1883"/>
      <c r="AN23" s="3006" t="s">
        <v>39</v>
      </c>
      <c r="AO23" s="3007">
        <v>1</v>
      </c>
      <c r="AP23" s="3007"/>
      <c r="AQ23" s="3008"/>
      <c r="AR23" s="3859" t="s">
        <v>299</v>
      </c>
      <c r="AS23" s="3859"/>
      <c r="AT23" s="3860">
        <v>1</v>
      </c>
      <c r="AU23" s="3807"/>
      <c r="AV23" s="3808"/>
      <c r="AW23" s="3808"/>
      <c r="AX23" s="3808"/>
      <c r="AY23" s="3809"/>
      <c r="AZ23" s="971"/>
      <c r="BA23" s="971"/>
      <c r="BB23" s="971"/>
      <c r="BC23" s="953"/>
      <c r="BD23" s="943"/>
      <c r="BE23" s="954"/>
      <c r="BF23" s="950" t="s">
        <v>346</v>
      </c>
      <c r="BG23" s="2026">
        <v>15</v>
      </c>
      <c r="BH23" s="3864"/>
      <c r="BI23" s="1883"/>
      <c r="BJ23" s="3886"/>
      <c r="BK23" s="3880"/>
      <c r="BL23" s="3888"/>
      <c r="BM23" s="3888"/>
      <c r="BN23" s="3858"/>
      <c r="BO23" s="3885"/>
      <c r="BQ23" s="939"/>
      <c r="BR23" s="972"/>
      <c r="BS23" s="973"/>
      <c r="BT23" s="974"/>
      <c r="BU23" s="975"/>
      <c r="BV23" s="976"/>
      <c r="BW23" s="975"/>
      <c r="BX23" s="972"/>
      <c r="BY23" s="973"/>
      <c r="BZ23" s="972"/>
      <c r="CA23" s="973"/>
    </row>
    <row r="24" spans="1:79" s="787" customFormat="1" ht="29" thickBot="1" x14ac:dyDescent="0.2">
      <c r="A24" s="3830"/>
      <c r="B24" s="707"/>
      <c r="C24" s="1988"/>
      <c r="D24" s="1998" t="s">
        <v>40</v>
      </c>
      <c r="E24" s="1999">
        <v>2</v>
      </c>
      <c r="F24" s="2000" t="s">
        <v>41</v>
      </c>
      <c r="G24" s="2001" t="s">
        <v>1249</v>
      </c>
      <c r="H24" s="2002" t="s">
        <v>40</v>
      </c>
      <c r="I24" s="1999">
        <v>2</v>
      </c>
      <c r="J24" s="1995" t="s">
        <v>41</v>
      </c>
      <c r="K24" s="2001" t="s">
        <v>1249</v>
      </c>
      <c r="L24" s="1982" t="s">
        <v>226</v>
      </c>
      <c r="M24" s="1983">
        <v>2</v>
      </c>
      <c r="N24" s="1865" t="s">
        <v>40</v>
      </c>
      <c r="O24" s="1863">
        <v>2</v>
      </c>
      <c r="P24" s="1897" t="s">
        <v>41</v>
      </c>
      <c r="Q24" s="2991">
        <f>W6</f>
        <v>-9.0599999999999987</v>
      </c>
      <c r="R24" s="948" t="s">
        <v>347</v>
      </c>
      <c r="S24" s="1881"/>
      <c r="T24" s="949">
        <v>13</v>
      </c>
      <c r="U24" s="961" t="s">
        <v>317</v>
      </c>
      <c r="V24" s="2005">
        <v>2</v>
      </c>
      <c r="W24" s="3004" t="s">
        <v>40</v>
      </c>
      <c r="X24" s="3005">
        <v>2</v>
      </c>
      <c r="Y24" s="3853" t="s">
        <v>323</v>
      </c>
      <c r="Z24" s="3854"/>
      <c r="AA24" s="2023" t="s">
        <v>41</v>
      </c>
      <c r="AB24" s="3001" t="s">
        <v>1248</v>
      </c>
      <c r="AC24" s="2248" t="s">
        <v>40</v>
      </c>
      <c r="AD24" s="1073">
        <v>2</v>
      </c>
      <c r="AE24" s="2014" t="s">
        <v>41</v>
      </c>
      <c r="AF24" s="1568">
        <f>AN6</f>
        <v>-9.1099999999999977</v>
      </c>
      <c r="AG24" s="852"/>
      <c r="AH24" s="2013"/>
      <c r="AI24" s="3824"/>
      <c r="AJ24" s="1883"/>
      <c r="AK24" s="3821"/>
      <c r="AL24" s="3823"/>
      <c r="AM24" s="1883"/>
      <c r="AN24" s="3009" t="s">
        <v>40</v>
      </c>
      <c r="AO24" s="3010">
        <v>2</v>
      </c>
      <c r="AP24" s="3011" t="s">
        <v>41</v>
      </c>
      <c r="AQ24" s="3012">
        <f>BF6</f>
        <v>-9.1699999999999964</v>
      </c>
      <c r="AR24" s="3781"/>
      <c r="AS24" s="3781"/>
      <c r="AT24" s="3780"/>
      <c r="AU24" s="955"/>
      <c r="AV24" s="942"/>
      <c r="AW24" s="942"/>
      <c r="AX24" s="942"/>
      <c r="AY24" s="957"/>
      <c r="AZ24" s="971"/>
      <c r="BA24" s="971"/>
      <c r="BB24" s="971"/>
      <c r="BC24" s="1898"/>
      <c r="BD24" s="970"/>
      <c r="BE24" s="1899"/>
      <c r="BF24" s="979" t="s">
        <v>349</v>
      </c>
      <c r="BG24" s="2026">
        <v>16</v>
      </c>
      <c r="BH24" s="3864"/>
      <c r="BI24" s="1883"/>
      <c r="BJ24" s="3886"/>
      <c r="BK24" s="3880"/>
      <c r="BL24" s="3888"/>
      <c r="BM24" s="3888"/>
      <c r="BN24" s="3858"/>
      <c r="BO24" s="3885"/>
      <c r="BQ24" s="939"/>
      <c r="BR24" s="978"/>
      <c r="BS24" s="969"/>
      <c r="BT24" s="978"/>
      <c r="BU24" s="969"/>
      <c r="BV24" s="978"/>
      <c r="BW24" s="969"/>
      <c r="BX24" s="978"/>
      <c r="BY24" s="969"/>
      <c r="BZ24" s="978"/>
      <c r="CA24" s="969"/>
    </row>
    <row r="25" spans="1:79" s="787" customFormat="1" ht="21.75" customHeight="1" thickBot="1" x14ac:dyDescent="0.2">
      <c r="A25" s="3830"/>
      <c r="B25" s="707"/>
      <c r="C25" s="1988"/>
      <c r="D25" s="3900"/>
      <c r="E25" s="3901"/>
      <c r="F25" s="3901"/>
      <c r="G25" s="3902"/>
      <c r="H25" s="3900"/>
      <c r="I25" s="3901"/>
      <c r="J25" s="3901"/>
      <c r="K25" s="3902"/>
      <c r="L25" s="1982" t="s">
        <v>350</v>
      </c>
      <c r="M25" s="1983">
        <v>3</v>
      </c>
      <c r="N25" s="986"/>
      <c r="O25" s="987"/>
      <c r="P25" s="987"/>
      <c r="Q25" s="987"/>
      <c r="R25" s="980" t="s">
        <v>351</v>
      </c>
      <c r="S25" s="987"/>
      <c r="T25" s="981">
        <v>14</v>
      </c>
      <c r="U25" s="965" t="s">
        <v>322</v>
      </c>
      <c r="V25" s="2006">
        <v>3</v>
      </c>
      <c r="W25" s="1893"/>
      <c r="X25" s="1890"/>
      <c r="Y25" s="2027"/>
      <c r="Z25" s="2973"/>
      <c r="AA25" s="2973"/>
      <c r="AB25" s="2974"/>
      <c r="AC25" s="2994" t="s">
        <v>356</v>
      </c>
      <c r="AD25" s="2995">
        <v>98</v>
      </c>
      <c r="AE25" s="2023" t="s">
        <v>41</v>
      </c>
      <c r="AF25" s="2022">
        <f>AN6</f>
        <v>-9.1099999999999977</v>
      </c>
      <c r="AG25" s="852"/>
      <c r="AH25" s="2013"/>
      <c r="AI25" s="3824"/>
      <c r="AJ25" s="1883"/>
      <c r="AK25" s="3013" t="s">
        <v>1425</v>
      </c>
      <c r="AL25" s="3014">
        <v>2</v>
      </c>
      <c r="AM25" s="1883"/>
      <c r="AN25" s="2033"/>
      <c r="AO25" s="2034"/>
      <c r="AP25" s="2034"/>
      <c r="AQ25" s="2030"/>
      <c r="AR25" s="3781" t="s">
        <v>307</v>
      </c>
      <c r="AS25" s="3781"/>
      <c r="AT25" s="3780">
        <v>2</v>
      </c>
      <c r="AU25" s="3828" t="s">
        <v>1021</v>
      </c>
      <c r="AV25" s="3828"/>
      <c r="AW25" s="3828"/>
      <c r="AX25" s="3828"/>
      <c r="AY25" s="3828"/>
      <c r="AZ25" s="3909" t="s">
        <v>1365</v>
      </c>
      <c r="BA25" s="3909"/>
      <c r="BB25" s="3909"/>
      <c r="BC25" s="1898"/>
      <c r="BD25" s="970"/>
      <c r="BE25" s="1899"/>
      <c r="BF25" s="950" t="s">
        <v>354</v>
      </c>
      <c r="BG25" s="2026">
        <v>17</v>
      </c>
      <c r="BH25" s="3864"/>
      <c r="BI25" s="1883"/>
      <c r="BJ25" s="3886"/>
      <c r="BK25" s="3880"/>
      <c r="BL25" s="3888"/>
      <c r="BM25" s="3888"/>
      <c r="BN25" s="3858"/>
      <c r="BO25" s="3885"/>
      <c r="BQ25" s="939"/>
      <c r="BR25" s="983"/>
      <c r="BS25" s="983"/>
      <c r="BX25" s="983"/>
      <c r="BY25" s="983"/>
      <c r="BZ25" s="983"/>
      <c r="CA25" s="983"/>
    </row>
    <row r="26" spans="1:79" s="787" customFormat="1" ht="24.5" customHeight="1" thickBot="1" x14ac:dyDescent="0.2">
      <c r="A26" s="3830"/>
      <c r="B26" s="707"/>
      <c r="C26" s="1988"/>
      <c r="D26" s="3903"/>
      <c r="E26" s="3904"/>
      <c r="F26" s="3904"/>
      <c r="G26" s="3905"/>
      <c r="H26" s="3903"/>
      <c r="I26" s="3904"/>
      <c r="J26" s="3904"/>
      <c r="K26" s="3905"/>
      <c r="L26" s="1982"/>
      <c r="M26" s="1983"/>
      <c r="N26" s="986"/>
      <c r="O26" s="987"/>
      <c r="P26" s="987"/>
      <c r="Q26" s="987"/>
      <c r="R26" s="980" t="s">
        <v>355</v>
      </c>
      <c r="S26" s="987"/>
      <c r="T26" s="981">
        <v>15</v>
      </c>
      <c r="U26" s="2729" t="s">
        <v>328</v>
      </c>
      <c r="V26" s="2007">
        <v>4</v>
      </c>
      <c r="W26" s="1893"/>
      <c r="X26" s="1890"/>
      <c r="Y26" s="2003"/>
      <c r="Z26" s="1884"/>
      <c r="AA26" s="1884"/>
      <c r="AB26" s="1884"/>
      <c r="AC26" s="988"/>
      <c r="AD26" s="987"/>
      <c r="AE26" s="987"/>
      <c r="AF26" s="1900"/>
      <c r="AG26" s="852"/>
      <c r="AH26" s="2013"/>
      <c r="AI26" s="3824"/>
      <c r="AJ26" s="1883"/>
      <c r="AK26" s="3013" t="s">
        <v>1426</v>
      </c>
      <c r="AL26" s="3014">
        <v>3</v>
      </c>
      <c r="AM26" s="1883"/>
      <c r="AN26" s="2031"/>
      <c r="AO26" s="2014"/>
      <c r="AP26" s="2014"/>
      <c r="AQ26" s="2030"/>
      <c r="AR26" s="3781"/>
      <c r="AS26" s="3781"/>
      <c r="AT26" s="3780"/>
      <c r="AU26" s="3828"/>
      <c r="AV26" s="3828"/>
      <c r="AW26" s="3828"/>
      <c r="AX26" s="3828"/>
      <c r="AY26" s="3828"/>
      <c r="AZ26" s="3909"/>
      <c r="BA26" s="3909"/>
      <c r="BB26" s="3909"/>
      <c r="BC26" s="1898"/>
      <c r="BD26" s="970"/>
      <c r="BE26" s="1899"/>
      <c r="BF26" s="950" t="s">
        <v>357</v>
      </c>
      <c r="BG26" s="2026">
        <v>18</v>
      </c>
      <c r="BH26" s="3864"/>
      <c r="BI26" s="1883"/>
      <c r="BJ26" s="3886"/>
      <c r="BK26" s="3880"/>
      <c r="BL26" s="3888"/>
      <c r="BM26" s="3888"/>
      <c r="BN26" s="3858"/>
      <c r="BO26" s="3885"/>
      <c r="BQ26" s="939"/>
      <c r="BR26" s="983"/>
      <c r="BS26" s="983"/>
      <c r="BT26" s="983"/>
      <c r="BU26" s="983"/>
      <c r="BV26" s="983"/>
      <c r="BW26" s="983"/>
      <c r="BX26" s="983"/>
      <c r="BY26" s="983"/>
      <c r="BZ26" s="983"/>
      <c r="CA26" s="983"/>
    </row>
    <row r="27" spans="1:79" s="787" customFormat="1" ht="17.25" customHeight="1" thickBot="1" x14ac:dyDescent="0.2">
      <c r="A27" s="3830"/>
      <c r="B27" s="707"/>
      <c r="C27" s="3896"/>
      <c r="D27" s="3903"/>
      <c r="E27" s="3904"/>
      <c r="F27" s="3904"/>
      <c r="G27" s="3905"/>
      <c r="H27" s="3903"/>
      <c r="I27" s="3904"/>
      <c r="J27" s="3904"/>
      <c r="K27" s="3905"/>
      <c r="L27" s="1982" t="s">
        <v>228</v>
      </c>
      <c r="M27" s="1983">
        <v>4</v>
      </c>
      <c r="N27" s="986"/>
      <c r="O27" s="1884"/>
      <c r="P27" s="1884"/>
      <c r="Q27" s="1884"/>
      <c r="R27" s="980" t="s">
        <v>358</v>
      </c>
      <c r="S27" s="987"/>
      <c r="T27" s="981">
        <v>16</v>
      </c>
      <c r="U27" s="987"/>
      <c r="V27" s="1884"/>
      <c r="W27" s="1893"/>
      <c r="X27" s="1890"/>
      <c r="Y27" s="2003"/>
      <c r="Z27" s="1884"/>
      <c r="AA27" s="1884"/>
      <c r="AB27" s="1884"/>
      <c r="AC27" s="953"/>
      <c r="AD27" s="943"/>
      <c r="AE27" s="943"/>
      <c r="AF27" s="1569"/>
      <c r="AG27" s="852"/>
      <c r="AH27" s="2013"/>
      <c r="AI27" s="3824"/>
      <c r="AJ27" s="1883"/>
      <c r="AK27" s="3013" t="s">
        <v>348</v>
      </c>
      <c r="AL27" s="3014">
        <v>4</v>
      </c>
      <c r="AM27" s="1883"/>
      <c r="AN27" s="2031"/>
      <c r="AO27" s="2014"/>
      <c r="AP27" s="2014"/>
      <c r="AQ27" s="2030"/>
      <c r="AR27" s="3781" t="s">
        <v>318</v>
      </c>
      <c r="AS27" s="3781"/>
      <c r="AT27" s="3780">
        <v>3</v>
      </c>
      <c r="AU27" s="3828"/>
      <c r="AV27" s="3828"/>
      <c r="AW27" s="3828"/>
      <c r="AX27" s="3828"/>
      <c r="AY27" s="3828"/>
      <c r="AZ27" s="3909"/>
      <c r="BA27" s="3909"/>
      <c r="BB27" s="3909"/>
      <c r="BC27" s="1898" t="s">
        <v>109</v>
      </c>
      <c r="BD27" s="970"/>
      <c r="BE27" s="1899"/>
      <c r="BF27" s="950" t="s">
        <v>359</v>
      </c>
      <c r="BG27" s="2026">
        <v>19</v>
      </c>
      <c r="BH27" s="3864"/>
      <c r="BI27" s="1883"/>
      <c r="BJ27" s="3886"/>
      <c r="BK27" s="3880"/>
      <c r="BL27" s="3888"/>
      <c r="BM27" s="3888"/>
      <c r="BN27" s="3858"/>
      <c r="BO27" s="3885"/>
      <c r="BQ27" s="939"/>
      <c r="BR27" s="983"/>
      <c r="BS27" s="983"/>
      <c r="BT27" s="983"/>
      <c r="BU27" s="983"/>
      <c r="BV27" s="983"/>
      <c r="BW27" s="983"/>
      <c r="BX27" s="983"/>
      <c r="BY27" s="983"/>
      <c r="BZ27" s="983"/>
      <c r="CA27" s="983"/>
    </row>
    <row r="28" spans="1:79" s="787" customFormat="1" ht="15" customHeight="1" thickBot="1" x14ac:dyDescent="0.2">
      <c r="A28" s="3830"/>
      <c r="B28" s="707"/>
      <c r="C28" s="3896"/>
      <c r="D28" s="3903"/>
      <c r="E28" s="3904"/>
      <c r="F28" s="3904"/>
      <c r="G28" s="3905"/>
      <c r="H28" s="3903"/>
      <c r="I28" s="3904"/>
      <c r="J28" s="3904"/>
      <c r="K28" s="3905"/>
      <c r="L28" s="1984" t="s">
        <v>229</v>
      </c>
      <c r="M28" s="1985">
        <v>5</v>
      </c>
      <c r="N28" s="986"/>
      <c r="O28" s="1884"/>
      <c r="P28" s="1884"/>
      <c r="Q28" s="1884"/>
      <c r="R28" s="960" t="s">
        <v>360</v>
      </c>
      <c r="S28" s="987"/>
      <c r="T28" s="981">
        <v>17</v>
      </c>
      <c r="U28" s="987"/>
      <c r="V28" s="1884"/>
      <c r="W28" s="1893"/>
      <c r="X28" s="1890"/>
      <c r="Y28" s="2003"/>
      <c r="Z28" s="1884"/>
      <c r="AA28" s="1884"/>
      <c r="AB28" s="1884"/>
      <c r="AC28" s="3897"/>
      <c r="AD28" s="3897"/>
      <c r="AE28" s="3897"/>
      <c r="AF28" s="3897"/>
      <c r="AG28" s="852"/>
      <c r="AH28" s="2013"/>
      <c r="AI28" s="3824"/>
      <c r="AJ28" s="1883"/>
      <c r="AK28" s="3004" t="s">
        <v>352</v>
      </c>
      <c r="AL28" s="3015">
        <v>97</v>
      </c>
      <c r="AM28" s="1883"/>
      <c r="AN28" s="986"/>
      <c r="AO28" s="987"/>
      <c r="AP28" s="987"/>
      <c r="AQ28" s="1900"/>
      <c r="AR28" s="3781"/>
      <c r="AS28" s="3781"/>
      <c r="AT28" s="3780"/>
      <c r="AU28" s="3828"/>
      <c r="AV28" s="3828"/>
      <c r="AW28" s="3828"/>
      <c r="AX28" s="3828"/>
      <c r="AY28" s="3828"/>
      <c r="AZ28" s="3909"/>
      <c r="BA28" s="3909"/>
      <c r="BB28" s="3909"/>
      <c r="BC28" s="988"/>
      <c r="BD28" s="987"/>
      <c r="BE28" s="1900"/>
      <c r="BF28" s="950" t="s">
        <v>361</v>
      </c>
      <c r="BG28" s="2026">
        <v>20</v>
      </c>
      <c r="BH28" s="3864"/>
      <c r="BI28" s="1883"/>
      <c r="BJ28" s="3886"/>
      <c r="BK28" s="3880"/>
      <c r="BL28" s="3888"/>
      <c r="BM28" s="3888"/>
      <c r="BN28" s="3858"/>
      <c r="BO28" s="3885"/>
      <c r="BQ28" s="939"/>
      <c r="BR28" s="877"/>
      <c r="BS28" s="877"/>
      <c r="BT28" s="972"/>
      <c r="BU28" s="972"/>
      <c r="BV28" s="877"/>
      <c r="BW28" s="877"/>
      <c r="BX28" s="877"/>
      <c r="BY28" s="877"/>
      <c r="BZ28" s="877"/>
      <c r="CA28" s="877"/>
    </row>
    <row r="29" spans="1:79" s="787" customFormat="1" ht="15" customHeight="1" thickBot="1" x14ac:dyDescent="0.2">
      <c r="A29" s="3830"/>
      <c r="B29" s="707"/>
      <c r="C29" s="3896"/>
      <c r="D29" s="3903"/>
      <c r="E29" s="3904"/>
      <c r="F29" s="3904"/>
      <c r="G29" s="3905"/>
      <c r="H29" s="3903"/>
      <c r="I29" s="3904"/>
      <c r="J29" s="3904"/>
      <c r="K29" s="3905"/>
      <c r="L29" s="1986"/>
      <c r="M29" s="1890"/>
      <c r="N29" s="986"/>
      <c r="O29" s="1884"/>
      <c r="P29" s="1884"/>
      <c r="Q29" s="1884"/>
      <c r="R29" s="1908" t="s">
        <v>362</v>
      </c>
      <c r="S29" s="1909"/>
      <c r="T29" s="2993">
        <v>97</v>
      </c>
      <c r="U29" s="987"/>
      <c r="V29" s="1884"/>
      <c r="W29" s="1893"/>
      <c r="X29" s="1890"/>
      <c r="Y29" s="2003"/>
      <c r="Z29" s="1884"/>
      <c r="AA29" s="1884"/>
      <c r="AB29" s="1884"/>
      <c r="AC29" s="3897"/>
      <c r="AD29" s="3897"/>
      <c r="AE29" s="3897"/>
      <c r="AF29" s="3897"/>
      <c r="AG29" s="852"/>
      <c r="AH29" s="2013"/>
      <c r="AI29" s="3824"/>
      <c r="AJ29" s="1883"/>
      <c r="AK29" s="2024"/>
      <c r="AL29" s="1573"/>
      <c r="AM29" s="1883"/>
      <c r="AN29" s="986"/>
      <c r="AO29" s="987"/>
      <c r="AP29" s="976"/>
      <c r="AQ29" s="2035"/>
      <c r="AR29" s="3781" t="s">
        <v>329</v>
      </c>
      <c r="AS29" s="3781"/>
      <c r="AT29" s="3780">
        <v>4</v>
      </c>
      <c r="AU29" s="3898" t="s">
        <v>363</v>
      </c>
      <c r="AV29" s="3899" t="s">
        <v>364</v>
      </c>
      <c r="AW29" s="1903"/>
      <c r="AX29" s="3876" t="s">
        <v>365</v>
      </c>
      <c r="AY29" s="3877"/>
      <c r="AZ29" s="3895" t="s">
        <v>366</v>
      </c>
      <c r="BA29" s="3895" t="s">
        <v>367</v>
      </c>
      <c r="BB29" s="3895" t="s">
        <v>368</v>
      </c>
      <c r="BC29" s="3895" t="s">
        <v>1027</v>
      </c>
      <c r="BD29" s="3895" t="s">
        <v>1028</v>
      </c>
      <c r="BE29" s="3895" t="s">
        <v>1029</v>
      </c>
      <c r="BF29" s="2040" t="s">
        <v>1375</v>
      </c>
      <c r="BG29" s="2041">
        <f>'10Preg'!D6</f>
        <v>-10</v>
      </c>
      <c r="BH29" s="3864"/>
      <c r="BI29" s="1883"/>
      <c r="BJ29" s="2043" t="s">
        <v>1315</v>
      </c>
      <c r="BK29" s="982" t="s">
        <v>1315</v>
      </c>
      <c r="BL29" s="2044" t="s">
        <v>1315</v>
      </c>
      <c r="BM29" s="982" t="s">
        <v>1315</v>
      </c>
      <c r="BN29" s="2044" t="s">
        <v>1315</v>
      </c>
      <c r="BO29" s="2046" t="s">
        <v>1315</v>
      </c>
      <c r="BQ29" s="939"/>
      <c r="BR29" s="877"/>
      <c r="BS29" s="877"/>
      <c r="BT29" s="978"/>
      <c r="BU29" s="978"/>
      <c r="BV29" s="877"/>
      <c r="BW29" s="877"/>
      <c r="BX29" s="877"/>
      <c r="BY29" s="877"/>
      <c r="BZ29" s="877"/>
      <c r="CA29" s="877"/>
    </row>
    <row r="30" spans="1:79" s="787" customFormat="1" ht="31.5" customHeight="1" x14ac:dyDescent="0.15">
      <c r="A30" s="3830"/>
      <c r="B30" s="707"/>
      <c r="C30" s="1989"/>
      <c r="D30" s="3906"/>
      <c r="E30" s="3907"/>
      <c r="F30" s="3907"/>
      <c r="G30" s="3908"/>
      <c r="H30" s="3906"/>
      <c r="I30" s="3907"/>
      <c r="J30" s="3907"/>
      <c r="K30" s="3908"/>
      <c r="L30" s="1986"/>
      <c r="M30" s="1892"/>
      <c r="N30" s="1905"/>
      <c r="O30" s="1906"/>
      <c r="P30" s="1906"/>
      <c r="Q30" s="1907"/>
      <c r="R30" s="2992" t="s">
        <v>369</v>
      </c>
      <c r="S30" s="2992" t="s">
        <v>370</v>
      </c>
      <c r="T30" s="2992" t="s">
        <v>371</v>
      </c>
      <c r="U30" s="987"/>
      <c r="V30" s="1884"/>
      <c r="W30" s="1893"/>
      <c r="X30" s="1890"/>
      <c r="Y30" s="2003"/>
      <c r="Z30" s="1884"/>
      <c r="AA30" s="1884"/>
      <c r="AB30" s="1884"/>
      <c r="AC30" s="1908"/>
      <c r="AD30" s="1909"/>
      <c r="AE30" s="1909"/>
      <c r="AF30" s="1910"/>
      <c r="AG30" s="1909"/>
      <c r="AH30" s="1902"/>
      <c r="AI30" s="3824"/>
      <c r="AJ30" s="1883"/>
      <c r="AK30" s="986"/>
      <c r="AL30" s="1902"/>
      <c r="AM30" s="1883"/>
      <c r="AN30" s="1911"/>
      <c r="AO30" s="1912"/>
      <c r="AP30" s="1912"/>
      <c r="AQ30" s="1913"/>
      <c r="AR30" s="3781"/>
      <c r="AS30" s="3781"/>
      <c r="AT30" s="3780"/>
      <c r="AU30" s="3898"/>
      <c r="AV30" s="3899"/>
      <c r="AW30" s="1914"/>
      <c r="AX30" s="3878"/>
      <c r="AY30" s="3879"/>
      <c r="AZ30" s="3895"/>
      <c r="BA30" s="3895"/>
      <c r="BB30" s="3895"/>
      <c r="BC30" s="3895"/>
      <c r="BD30" s="3895"/>
      <c r="BE30" s="3895"/>
      <c r="BF30" s="3433" t="s">
        <v>1599</v>
      </c>
      <c r="BG30" s="2042" t="s">
        <v>1030</v>
      </c>
      <c r="BH30" s="3865"/>
      <c r="BI30" s="1883"/>
      <c r="BJ30" s="1915"/>
      <c r="BK30" s="987"/>
      <c r="BL30" s="1904"/>
      <c r="BM30" s="1909"/>
      <c r="BN30" s="1904"/>
      <c r="BO30" s="2047"/>
      <c r="BQ30" s="939"/>
      <c r="BR30" s="877"/>
      <c r="BS30" s="877"/>
      <c r="BT30" s="978"/>
      <c r="BU30" s="978"/>
      <c r="BV30" s="877"/>
      <c r="BW30" s="877"/>
      <c r="BX30" s="877"/>
      <c r="BY30" s="877"/>
      <c r="BZ30" s="877"/>
      <c r="CA30" s="877"/>
    </row>
    <row r="31" spans="1:79" s="997" customFormat="1" ht="18" customHeight="1" x14ac:dyDescent="0.2">
      <c r="A31" s="995">
        <v>1</v>
      </c>
      <c r="B31" s="996"/>
      <c r="C31" s="1990"/>
      <c r="D31" s="1976"/>
      <c r="E31" s="1976"/>
      <c r="F31" s="1976"/>
      <c r="G31" s="1977"/>
      <c r="H31" s="1975"/>
      <c r="I31" s="1976"/>
      <c r="J31" s="1976"/>
      <c r="K31" s="1977"/>
      <c r="L31" s="1921"/>
      <c r="M31" s="1979"/>
      <c r="N31" s="1921"/>
      <c r="O31" s="1920"/>
      <c r="P31" s="1920"/>
      <c r="Q31" s="1922"/>
      <c r="R31" s="1923"/>
      <c r="S31" s="1923"/>
      <c r="T31" s="1923"/>
      <c r="U31" s="3891"/>
      <c r="V31" s="3891"/>
      <c r="W31" s="3892"/>
      <c r="X31" s="3892"/>
      <c r="Y31" s="3893"/>
      <c r="Z31" s="3894"/>
      <c r="AA31" s="3894"/>
      <c r="AB31" s="3894"/>
      <c r="AC31" s="1978"/>
      <c r="AD31" s="1979"/>
      <c r="AE31" s="1979"/>
      <c r="AF31" s="2011"/>
      <c r="AG31" s="2012"/>
      <c r="AH31" s="1925"/>
      <c r="AI31" s="2015">
        <v>1</v>
      </c>
      <c r="AJ31" s="1924"/>
      <c r="AK31" s="3794" t="s">
        <v>97</v>
      </c>
      <c r="AL31" s="3795"/>
      <c r="AM31" s="1924"/>
      <c r="AN31" s="3797" t="s">
        <v>372</v>
      </c>
      <c r="AO31" s="3775"/>
      <c r="AP31" s="3775"/>
      <c r="AQ31" s="3776"/>
      <c r="AR31" s="3782" t="s">
        <v>344</v>
      </c>
      <c r="AS31" s="3783"/>
      <c r="AT31" s="3786">
        <v>5</v>
      </c>
      <c r="AU31" s="1923"/>
      <c r="AV31" s="1926"/>
      <c r="AW31" s="1927"/>
      <c r="AX31" s="3772"/>
      <c r="AY31" s="3773"/>
      <c r="AZ31" s="1928"/>
      <c r="BA31" s="1928"/>
      <c r="BB31" s="1928"/>
      <c r="BC31" s="1928"/>
      <c r="BD31" s="1928"/>
      <c r="BE31" s="1928"/>
      <c r="BF31" s="1929"/>
      <c r="BG31" s="1938" t="s">
        <v>190</v>
      </c>
      <c r="BH31" s="1931">
        <v>1</v>
      </c>
      <c r="BI31" s="1924"/>
      <c r="BJ31" s="2045" t="s">
        <v>373</v>
      </c>
      <c r="BK31" s="1929" t="s">
        <v>373</v>
      </c>
      <c r="BL31" s="1929" t="s">
        <v>373</v>
      </c>
      <c r="BM31" s="1929" t="s">
        <v>373</v>
      </c>
      <c r="BN31" s="1929" t="s">
        <v>373</v>
      </c>
      <c r="BO31" s="2048" t="s">
        <v>373</v>
      </c>
      <c r="BQ31" s="998"/>
      <c r="BR31" s="999"/>
      <c r="BS31" s="999"/>
      <c r="BT31" s="999"/>
      <c r="BU31" s="999"/>
      <c r="BV31" s="999"/>
      <c r="BW31" s="999"/>
      <c r="BX31" s="999"/>
      <c r="BY31" s="999"/>
      <c r="BZ31" s="999"/>
      <c r="CA31" s="999"/>
    </row>
    <row r="32" spans="1:79" s="1002" customFormat="1" ht="23.5" customHeight="1" x14ac:dyDescent="0.15">
      <c r="A32" s="995">
        <f t="shared" ref="A32:A50" si="2">A31+1</f>
        <v>2</v>
      </c>
      <c r="B32" s="996"/>
      <c r="C32" s="1990"/>
      <c r="D32" s="1917"/>
      <c r="E32" s="1917"/>
      <c r="F32" s="1917"/>
      <c r="G32" s="1918"/>
      <c r="H32" s="1916"/>
      <c r="I32" s="1917"/>
      <c r="J32" s="1917"/>
      <c r="K32" s="1918"/>
      <c r="L32" s="1919"/>
      <c r="M32" s="1920"/>
      <c r="N32" s="1921"/>
      <c r="O32" s="1920"/>
      <c r="P32" s="1920"/>
      <c r="Q32" s="1922"/>
      <c r="R32" s="1932"/>
      <c r="S32" s="1932"/>
      <c r="T32" s="1932"/>
      <c r="U32" s="3891"/>
      <c r="V32" s="3891"/>
      <c r="W32" s="3892"/>
      <c r="X32" s="3892"/>
      <c r="Y32" s="3893"/>
      <c r="Z32" s="3894"/>
      <c r="AA32" s="3894"/>
      <c r="AB32" s="3894"/>
      <c r="AC32" s="1919"/>
      <c r="AD32" s="1920"/>
      <c r="AE32" s="1920"/>
      <c r="AF32" s="1933"/>
      <c r="AG32" s="1930"/>
      <c r="AH32" s="1934"/>
      <c r="AI32" s="2015">
        <f t="shared" ref="AI32:AI50" si="3">AI31+1</f>
        <v>2</v>
      </c>
      <c r="AJ32" s="1924"/>
      <c r="AK32" s="3794" t="s">
        <v>97</v>
      </c>
      <c r="AL32" s="3795"/>
      <c r="AM32" s="1924"/>
      <c r="AN32" s="3797" t="s">
        <v>372</v>
      </c>
      <c r="AO32" s="3775"/>
      <c r="AP32" s="3775"/>
      <c r="AQ32" s="3776"/>
      <c r="AR32" s="3784"/>
      <c r="AS32" s="3785"/>
      <c r="AT32" s="3787"/>
      <c r="AU32" s="1932"/>
      <c r="AV32" s="1935"/>
      <c r="AW32" s="1936"/>
      <c r="AX32" s="3772"/>
      <c r="AY32" s="3773"/>
      <c r="AZ32" s="1937"/>
      <c r="BA32" s="1937"/>
      <c r="BB32" s="1937"/>
      <c r="BC32" s="1001" t="s">
        <v>1024</v>
      </c>
      <c r="BD32" s="1001" t="s">
        <v>1025</v>
      </c>
      <c r="BE32" s="1001" t="s">
        <v>1026</v>
      </c>
      <c r="BF32" s="1575"/>
      <c r="BG32" s="1938" t="s">
        <v>190</v>
      </c>
      <c r="BH32" s="1931">
        <f t="shared" ref="BH32:BH50" si="4">BH31+1</f>
        <v>2</v>
      </c>
      <c r="BI32" s="1924"/>
      <c r="BJ32" s="2045" t="s">
        <v>373</v>
      </c>
      <c r="BK32" s="1929" t="s">
        <v>373</v>
      </c>
      <c r="BL32" s="1929" t="s">
        <v>373</v>
      </c>
      <c r="BM32" s="1929" t="s">
        <v>373</v>
      </c>
      <c r="BN32" s="1929" t="s">
        <v>373</v>
      </c>
      <c r="BO32" s="2048" t="s">
        <v>373</v>
      </c>
      <c r="BQ32" s="1003"/>
      <c r="BR32" s="999"/>
      <c r="BS32" s="999"/>
      <c r="BT32" s="999"/>
      <c r="BU32" s="999"/>
      <c r="BV32" s="999"/>
      <c r="BW32" s="999"/>
      <c r="BX32" s="999"/>
      <c r="BY32" s="999"/>
      <c r="BZ32" s="999"/>
      <c r="CA32" s="999"/>
    </row>
    <row r="33" spans="1:79" s="247" customFormat="1" ht="18" customHeight="1" x14ac:dyDescent="0.2">
      <c r="A33" s="252">
        <f t="shared" si="2"/>
        <v>3</v>
      </c>
      <c r="B33" s="241"/>
      <c r="C33" s="1991"/>
      <c r="D33" s="1940"/>
      <c r="E33" s="1940"/>
      <c r="F33" s="1940"/>
      <c r="G33" s="1941"/>
      <c r="H33" s="1939"/>
      <c r="I33" s="1940"/>
      <c r="J33" s="1940"/>
      <c r="K33" s="1941"/>
      <c r="L33" s="1942"/>
      <c r="M33" s="1943"/>
      <c r="N33" s="1944"/>
      <c r="O33" s="1943"/>
      <c r="P33" s="1943"/>
      <c r="Q33" s="1945"/>
      <c r="R33" s="1946"/>
      <c r="S33" s="1946"/>
      <c r="T33" s="1946"/>
      <c r="U33" s="1942"/>
      <c r="V33" s="1947"/>
      <c r="W33" s="1944"/>
      <c r="X33" s="1947"/>
      <c r="Y33" s="1943"/>
      <c r="Z33" s="1943"/>
      <c r="AA33" s="1943"/>
      <c r="AB33" s="1945"/>
      <c r="AC33" s="1942"/>
      <c r="AD33" s="1943"/>
      <c r="AE33" s="1943"/>
      <c r="AF33" s="1945"/>
      <c r="AG33" s="1942"/>
      <c r="AH33" s="1947"/>
      <c r="AI33" s="2016">
        <f t="shared" si="3"/>
        <v>3</v>
      </c>
      <c r="AJ33" s="1948"/>
      <c r="AK33" s="3794" t="s">
        <v>97</v>
      </c>
      <c r="AL33" s="3795"/>
      <c r="AM33" s="1948"/>
      <c r="AN33" s="3797" t="s">
        <v>372</v>
      </c>
      <c r="AO33" s="3775"/>
      <c r="AP33" s="3775"/>
      <c r="AQ33" s="3776"/>
      <c r="AR33" s="3788" t="s">
        <v>353</v>
      </c>
      <c r="AS33" s="3789"/>
      <c r="AT33" s="3792">
        <v>6</v>
      </c>
      <c r="AU33" s="1951"/>
      <c r="AV33" s="1952"/>
      <c r="AW33" s="1950"/>
      <c r="AX33" s="3772"/>
      <c r="AY33" s="3773"/>
      <c r="AZ33" s="1953"/>
      <c r="BA33" s="1953"/>
      <c r="BB33" s="1953"/>
      <c r="BC33" s="1953"/>
      <c r="BD33" s="1953"/>
      <c r="BE33" s="1953"/>
      <c r="BF33" s="1955"/>
      <c r="BG33" s="2028" t="s">
        <v>190</v>
      </c>
      <c r="BH33" s="1956">
        <f t="shared" si="4"/>
        <v>3</v>
      </c>
      <c r="BI33" s="1948"/>
      <c r="BJ33" s="2045" t="s">
        <v>373</v>
      </c>
      <c r="BK33" s="1929" t="s">
        <v>373</v>
      </c>
      <c r="BL33" s="1929" t="s">
        <v>373</v>
      </c>
      <c r="BM33" s="1929" t="s">
        <v>373</v>
      </c>
      <c r="BN33" s="1929" t="s">
        <v>373</v>
      </c>
      <c r="BO33" s="2048" t="s">
        <v>373</v>
      </c>
      <c r="BQ33" s="248"/>
      <c r="BR33" s="257"/>
      <c r="BS33" s="257"/>
      <c r="BT33" s="257"/>
      <c r="BU33" s="257"/>
      <c r="BV33" s="257"/>
      <c r="BW33" s="257"/>
      <c r="BX33" s="257"/>
      <c r="BY33" s="257"/>
      <c r="BZ33" s="257"/>
      <c r="CA33" s="257"/>
    </row>
    <row r="34" spans="1:79" s="248" customFormat="1" ht="18" customHeight="1" x14ac:dyDescent="0.2">
      <c r="A34" s="252">
        <f t="shared" si="2"/>
        <v>4</v>
      </c>
      <c r="B34" s="241"/>
      <c r="C34" s="1991"/>
      <c r="D34" s="1940"/>
      <c r="E34" s="1940"/>
      <c r="F34" s="1940"/>
      <c r="G34" s="1941"/>
      <c r="H34" s="1939"/>
      <c r="I34" s="1940"/>
      <c r="J34" s="1940"/>
      <c r="K34" s="1941"/>
      <c r="L34" s="1942"/>
      <c r="M34" s="1943"/>
      <c r="N34" s="1944"/>
      <c r="O34" s="1943"/>
      <c r="P34" s="1943"/>
      <c r="Q34" s="1945"/>
      <c r="R34" s="1946"/>
      <c r="S34" s="1946"/>
      <c r="T34" s="1946"/>
      <c r="U34" s="1942"/>
      <c r="V34" s="1947"/>
      <c r="W34" s="1944"/>
      <c r="X34" s="1947"/>
      <c r="Y34" s="1943"/>
      <c r="Z34" s="1943"/>
      <c r="AA34" s="1943"/>
      <c r="AB34" s="1945"/>
      <c r="AC34" s="1942"/>
      <c r="AD34" s="1943"/>
      <c r="AE34" s="1943"/>
      <c r="AF34" s="1945"/>
      <c r="AG34" s="1942"/>
      <c r="AH34" s="1947"/>
      <c r="AI34" s="2016">
        <f t="shared" si="3"/>
        <v>4</v>
      </c>
      <c r="AJ34" s="1948"/>
      <c r="AK34" s="3794" t="s">
        <v>97</v>
      </c>
      <c r="AL34" s="3795"/>
      <c r="AM34" s="1948"/>
      <c r="AN34" s="3797" t="s">
        <v>372</v>
      </c>
      <c r="AO34" s="3775"/>
      <c r="AP34" s="3775"/>
      <c r="AQ34" s="3776"/>
      <c r="AR34" s="3790"/>
      <c r="AS34" s="3791"/>
      <c r="AT34" s="3793"/>
      <c r="AU34" s="1951"/>
      <c r="AV34" s="1952"/>
      <c r="AW34" s="1950"/>
      <c r="AX34" s="3772"/>
      <c r="AY34" s="3773"/>
      <c r="AZ34" s="1953"/>
      <c r="BA34" s="1953"/>
      <c r="BB34" s="1953"/>
      <c r="BC34" s="1953"/>
      <c r="BD34" s="1953"/>
      <c r="BE34" s="1953"/>
      <c r="BF34" s="1955"/>
      <c r="BG34" s="2028" t="s">
        <v>190</v>
      </c>
      <c r="BH34" s="1956">
        <f t="shared" si="4"/>
        <v>4</v>
      </c>
      <c r="BI34" s="1948"/>
      <c r="BJ34" s="2045" t="s">
        <v>373</v>
      </c>
      <c r="BK34" s="1929" t="s">
        <v>373</v>
      </c>
      <c r="BL34" s="1929" t="s">
        <v>373</v>
      </c>
      <c r="BM34" s="1929" t="s">
        <v>373</v>
      </c>
      <c r="BN34" s="1929" t="s">
        <v>373</v>
      </c>
      <c r="BO34" s="2048" t="s">
        <v>373</v>
      </c>
      <c r="BR34" s="257"/>
      <c r="BS34" s="257"/>
      <c r="BT34" s="257"/>
      <c r="BU34" s="257"/>
      <c r="BV34" s="257"/>
      <c r="BW34" s="257"/>
      <c r="BX34" s="257"/>
      <c r="BY34" s="257"/>
      <c r="BZ34" s="257"/>
      <c r="CA34" s="257"/>
    </row>
    <row r="35" spans="1:79" s="248" customFormat="1" ht="18" customHeight="1" x14ac:dyDescent="0.2">
      <c r="A35" s="252">
        <f t="shared" si="2"/>
        <v>5</v>
      </c>
      <c r="B35" s="241"/>
      <c r="C35" s="1991"/>
      <c r="D35" s="1940"/>
      <c r="E35" s="1940"/>
      <c r="F35" s="1940"/>
      <c r="G35" s="1941"/>
      <c r="H35" s="1939"/>
      <c r="I35" s="1940"/>
      <c r="J35" s="1940"/>
      <c r="K35" s="1941"/>
      <c r="L35" s="1942"/>
      <c r="M35" s="1943"/>
      <c r="N35" s="1944"/>
      <c r="O35" s="1943"/>
      <c r="P35" s="1943"/>
      <c r="Q35" s="1945"/>
      <c r="R35" s="1946"/>
      <c r="S35" s="1946"/>
      <c r="T35" s="1946"/>
      <c r="U35" s="1942"/>
      <c r="V35" s="1947"/>
      <c r="W35" s="1944"/>
      <c r="X35" s="1947"/>
      <c r="Y35" s="1943"/>
      <c r="Z35" s="1943"/>
      <c r="AA35" s="1943"/>
      <c r="AB35" s="1945"/>
      <c r="AC35" s="1942"/>
      <c r="AD35" s="1943"/>
      <c r="AE35" s="1943"/>
      <c r="AF35" s="1945"/>
      <c r="AG35" s="1942"/>
      <c r="AH35" s="1947"/>
      <c r="AI35" s="2016">
        <f t="shared" si="3"/>
        <v>5</v>
      </c>
      <c r="AJ35" s="1948"/>
      <c r="AK35" s="3794" t="s">
        <v>97</v>
      </c>
      <c r="AL35" s="3795"/>
      <c r="AM35" s="1948"/>
      <c r="AN35" s="3797" t="s">
        <v>372</v>
      </c>
      <c r="AO35" s="3775"/>
      <c r="AP35" s="3775"/>
      <c r="AQ35" s="3776"/>
      <c r="AR35" s="3774" t="s">
        <v>372</v>
      </c>
      <c r="AS35" s="3775"/>
      <c r="AT35" s="3776"/>
      <c r="AU35" s="1953"/>
      <c r="AV35" s="1954"/>
      <c r="AW35" s="1949"/>
      <c r="AX35" s="3772"/>
      <c r="AY35" s="3773"/>
      <c r="AZ35" s="1953"/>
      <c r="BA35" s="1953"/>
      <c r="BB35" s="1953"/>
      <c r="BC35" s="1953"/>
      <c r="BD35" s="1953"/>
      <c r="BE35" s="1953"/>
      <c r="BF35" s="1955"/>
      <c r="BG35" s="2028" t="s">
        <v>190</v>
      </c>
      <c r="BH35" s="1956">
        <f t="shared" si="4"/>
        <v>5</v>
      </c>
      <c r="BI35" s="1948"/>
      <c r="BJ35" s="2045" t="s">
        <v>373</v>
      </c>
      <c r="BK35" s="1929" t="s">
        <v>373</v>
      </c>
      <c r="BL35" s="1929" t="s">
        <v>373</v>
      </c>
      <c r="BM35" s="1929" t="s">
        <v>373</v>
      </c>
      <c r="BN35" s="1929" t="s">
        <v>373</v>
      </c>
      <c r="BO35" s="2048" t="s">
        <v>373</v>
      </c>
      <c r="BR35" s="249"/>
      <c r="BS35" s="249"/>
      <c r="BT35" s="249"/>
      <c r="BU35" s="249"/>
      <c r="BV35" s="249"/>
      <c r="BW35" s="249"/>
      <c r="BX35" s="249"/>
      <c r="BY35" s="249"/>
      <c r="BZ35" s="249"/>
      <c r="CA35" s="249"/>
    </row>
    <row r="36" spans="1:79" s="248" customFormat="1" ht="18" customHeight="1" x14ac:dyDescent="0.2">
      <c r="A36" s="258">
        <f t="shared" si="2"/>
        <v>6</v>
      </c>
      <c r="B36" s="241"/>
      <c r="C36" s="1991"/>
      <c r="D36" s="1940"/>
      <c r="E36" s="1940"/>
      <c r="F36" s="1940"/>
      <c r="G36" s="1941"/>
      <c r="H36" s="1939"/>
      <c r="I36" s="1940"/>
      <c r="J36" s="1940"/>
      <c r="K36" s="1941"/>
      <c r="L36" s="1942"/>
      <c r="M36" s="1943"/>
      <c r="N36" s="1944"/>
      <c r="O36" s="1943"/>
      <c r="P36" s="1943"/>
      <c r="Q36" s="1945"/>
      <c r="R36" s="1946"/>
      <c r="S36" s="1946"/>
      <c r="T36" s="1946"/>
      <c r="U36" s="1942"/>
      <c r="V36" s="1947"/>
      <c r="W36" s="1944"/>
      <c r="X36" s="1947"/>
      <c r="Y36" s="1943"/>
      <c r="Z36" s="1943"/>
      <c r="AA36" s="1943"/>
      <c r="AB36" s="1945"/>
      <c r="AC36" s="1942"/>
      <c r="AD36" s="1943"/>
      <c r="AE36" s="1943"/>
      <c r="AF36" s="1945"/>
      <c r="AG36" s="1942"/>
      <c r="AH36" s="1947"/>
      <c r="AI36" s="2017">
        <f t="shared" si="3"/>
        <v>6</v>
      </c>
      <c r="AJ36" s="1948"/>
      <c r="AK36" s="3794" t="s">
        <v>97</v>
      </c>
      <c r="AL36" s="3795"/>
      <c r="AM36" s="1948"/>
      <c r="AN36" s="3797" t="s">
        <v>372</v>
      </c>
      <c r="AO36" s="3775"/>
      <c r="AP36" s="3775"/>
      <c r="AQ36" s="3776"/>
      <c r="AR36" s="3774" t="s">
        <v>372</v>
      </c>
      <c r="AS36" s="3775"/>
      <c r="AT36" s="3776"/>
      <c r="AU36" s="1953"/>
      <c r="AV36" s="1954"/>
      <c r="AW36" s="1949"/>
      <c r="AX36" s="3772"/>
      <c r="AY36" s="3773"/>
      <c r="AZ36" s="1953"/>
      <c r="BA36" s="1953"/>
      <c r="BB36" s="1953"/>
      <c r="BC36" s="1953"/>
      <c r="BD36" s="1953"/>
      <c r="BE36" s="1953"/>
      <c r="BF36" s="1955"/>
      <c r="BG36" s="2028" t="s">
        <v>190</v>
      </c>
      <c r="BH36" s="1957">
        <f t="shared" si="4"/>
        <v>6</v>
      </c>
      <c r="BI36" s="1948"/>
      <c r="BJ36" s="2045" t="s">
        <v>373</v>
      </c>
      <c r="BK36" s="1929" t="s">
        <v>373</v>
      </c>
      <c r="BL36" s="1929" t="s">
        <v>373</v>
      </c>
      <c r="BM36" s="1929" t="s">
        <v>373</v>
      </c>
      <c r="BN36" s="1929" t="s">
        <v>373</v>
      </c>
      <c r="BO36" s="2048" t="s">
        <v>373</v>
      </c>
      <c r="BR36" s="257"/>
      <c r="BS36" s="257"/>
      <c r="BT36" s="257"/>
      <c r="BU36" s="257"/>
      <c r="BV36" s="257"/>
      <c r="BW36" s="257"/>
      <c r="BX36" s="257"/>
      <c r="BY36" s="257"/>
      <c r="BZ36" s="257"/>
      <c r="CA36" s="257"/>
    </row>
    <row r="37" spans="1:79" s="248" customFormat="1" ht="18" customHeight="1" x14ac:dyDescent="0.2">
      <c r="A37" s="260">
        <f t="shared" si="2"/>
        <v>7</v>
      </c>
      <c r="B37" s="241"/>
      <c r="C37" s="1991"/>
      <c r="D37" s="1940"/>
      <c r="E37" s="1940"/>
      <c r="F37" s="1940"/>
      <c r="G37" s="1941"/>
      <c r="H37" s="1939"/>
      <c r="I37" s="1940"/>
      <c r="J37" s="1940"/>
      <c r="K37" s="1941"/>
      <c r="L37" s="1942"/>
      <c r="M37" s="1943"/>
      <c r="N37" s="1944"/>
      <c r="O37" s="1943"/>
      <c r="P37" s="1943"/>
      <c r="Q37" s="1945"/>
      <c r="R37" s="1946"/>
      <c r="S37" s="1946"/>
      <c r="T37" s="1946"/>
      <c r="U37" s="1942"/>
      <c r="V37" s="1947"/>
      <c r="W37" s="1944"/>
      <c r="X37" s="1947"/>
      <c r="Y37" s="1943"/>
      <c r="Z37" s="1943"/>
      <c r="AA37" s="1943"/>
      <c r="AB37" s="1945"/>
      <c r="AC37" s="1942"/>
      <c r="AD37" s="1943"/>
      <c r="AE37" s="1943"/>
      <c r="AF37" s="1945"/>
      <c r="AG37" s="1942"/>
      <c r="AH37" s="1947"/>
      <c r="AI37" s="2018">
        <f t="shared" si="3"/>
        <v>7</v>
      </c>
      <c r="AJ37" s="1948"/>
      <c r="AK37" s="3794" t="s">
        <v>97</v>
      </c>
      <c r="AL37" s="3795"/>
      <c r="AM37" s="1948"/>
      <c r="AN37" s="3797" t="s">
        <v>372</v>
      </c>
      <c r="AO37" s="3775"/>
      <c r="AP37" s="3775"/>
      <c r="AQ37" s="3776"/>
      <c r="AR37" s="3774" t="s">
        <v>372</v>
      </c>
      <c r="AS37" s="3775"/>
      <c r="AT37" s="3776"/>
      <c r="AU37" s="1953"/>
      <c r="AV37" s="1954"/>
      <c r="AW37" s="1949"/>
      <c r="AX37" s="3772"/>
      <c r="AY37" s="3773"/>
      <c r="AZ37" s="1953"/>
      <c r="BA37" s="1953"/>
      <c r="BB37" s="1953"/>
      <c r="BC37" s="1953"/>
      <c r="BD37" s="1953"/>
      <c r="BE37" s="1953"/>
      <c r="BF37" s="1955"/>
      <c r="BG37" s="2028" t="s">
        <v>190</v>
      </c>
      <c r="BH37" s="1958">
        <f t="shared" si="4"/>
        <v>7</v>
      </c>
      <c r="BI37" s="1948"/>
      <c r="BJ37" s="2045" t="s">
        <v>373</v>
      </c>
      <c r="BK37" s="1929" t="s">
        <v>373</v>
      </c>
      <c r="BL37" s="1929" t="s">
        <v>373</v>
      </c>
      <c r="BM37" s="1929" t="s">
        <v>373</v>
      </c>
      <c r="BN37" s="1929" t="s">
        <v>373</v>
      </c>
      <c r="BO37" s="2048" t="s">
        <v>373</v>
      </c>
      <c r="BR37" s="257"/>
      <c r="BS37" s="257"/>
      <c r="BT37" s="257"/>
      <c r="BU37" s="257"/>
      <c r="BV37" s="257"/>
      <c r="BW37" s="257"/>
      <c r="BX37" s="257"/>
      <c r="BY37" s="257"/>
      <c r="BZ37" s="257"/>
      <c r="CA37" s="257"/>
    </row>
    <row r="38" spans="1:79" s="248" customFormat="1" ht="18" customHeight="1" x14ac:dyDescent="0.2">
      <c r="A38" s="260">
        <f t="shared" si="2"/>
        <v>8</v>
      </c>
      <c r="B38" s="241"/>
      <c r="C38" s="1991"/>
      <c r="D38" s="1940"/>
      <c r="E38" s="1940"/>
      <c r="F38" s="1940"/>
      <c r="G38" s="1941"/>
      <c r="H38" s="1939"/>
      <c r="I38" s="1940"/>
      <c r="J38" s="1940"/>
      <c r="K38" s="1941"/>
      <c r="L38" s="1942"/>
      <c r="M38" s="1943"/>
      <c r="N38" s="1944"/>
      <c r="O38" s="1943"/>
      <c r="P38" s="1943"/>
      <c r="Q38" s="1945"/>
      <c r="R38" s="1946"/>
      <c r="S38" s="1946"/>
      <c r="T38" s="1946"/>
      <c r="U38" s="1942"/>
      <c r="V38" s="1947"/>
      <c r="W38" s="1944"/>
      <c r="X38" s="1947"/>
      <c r="Y38" s="1943"/>
      <c r="Z38" s="1943"/>
      <c r="AA38" s="1943"/>
      <c r="AB38" s="1945"/>
      <c r="AC38" s="1942"/>
      <c r="AD38" s="1943"/>
      <c r="AE38" s="1943"/>
      <c r="AF38" s="1945"/>
      <c r="AG38" s="1942"/>
      <c r="AH38" s="1947"/>
      <c r="AI38" s="2018">
        <f t="shared" si="3"/>
        <v>8</v>
      </c>
      <c r="AJ38" s="1948"/>
      <c r="AK38" s="3794" t="s">
        <v>97</v>
      </c>
      <c r="AL38" s="3795"/>
      <c r="AM38" s="1948"/>
      <c r="AN38" s="3797" t="s">
        <v>372</v>
      </c>
      <c r="AO38" s="3775"/>
      <c r="AP38" s="3775"/>
      <c r="AQ38" s="3776"/>
      <c r="AR38" s="3774" t="s">
        <v>372</v>
      </c>
      <c r="AS38" s="3775"/>
      <c r="AT38" s="3776"/>
      <c r="AU38" s="1953"/>
      <c r="AV38" s="1954"/>
      <c r="AW38" s="1949"/>
      <c r="AX38" s="3772"/>
      <c r="AY38" s="3773"/>
      <c r="AZ38" s="1953"/>
      <c r="BA38" s="1953"/>
      <c r="BB38" s="1953"/>
      <c r="BC38" s="1953"/>
      <c r="BD38" s="1953"/>
      <c r="BE38" s="1953"/>
      <c r="BF38" s="1955"/>
      <c r="BG38" s="2028" t="s">
        <v>190</v>
      </c>
      <c r="BH38" s="1958">
        <f t="shared" si="4"/>
        <v>8</v>
      </c>
      <c r="BI38" s="1948"/>
      <c r="BJ38" s="2045" t="s">
        <v>373</v>
      </c>
      <c r="BK38" s="1929" t="s">
        <v>373</v>
      </c>
      <c r="BL38" s="1929" t="s">
        <v>373</v>
      </c>
      <c r="BM38" s="1929" t="s">
        <v>373</v>
      </c>
      <c r="BN38" s="1929" t="s">
        <v>373</v>
      </c>
      <c r="BO38" s="2048" t="s">
        <v>373</v>
      </c>
      <c r="BR38" s="249"/>
      <c r="BS38" s="249"/>
      <c r="BT38" s="249"/>
      <c r="BU38" s="249"/>
      <c r="BV38" s="249"/>
      <c r="BW38" s="249"/>
      <c r="BX38" s="249"/>
      <c r="BY38" s="249"/>
      <c r="BZ38" s="249"/>
      <c r="CA38" s="249"/>
    </row>
    <row r="39" spans="1:79" s="248" customFormat="1" ht="18" customHeight="1" x14ac:dyDescent="0.2">
      <c r="A39" s="260">
        <f t="shared" si="2"/>
        <v>9</v>
      </c>
      <c r="B39" s="241"/>
      <c r="C39" s="1991"/>
      <c r="D39" s="1940"/>
      <c r="E39" s="1940"/>
      <c r="F39" s="1940"/>
      <c r="G39" s="1941"/>
      <c r="H39" s="1939"/>
      <c r="I39" s="1940"/>
      <c r="J39" s="1940"/>
      <c r="K39" s="1941"/>
      <c r="L39" s="1942"/>
      <c r="M39" s="1943"/>
      <c r="N39" s="1944"/>
      <c r="O39" s="1943"/>
      <c r="P39" s="1943"/>
      <c r="Q39" s="1945"/>
      <c r="R39" s="1946"/>
      <c r="S39" s="1946"/>
      <c r="T39" s="1946"/>
      <c r="U39" s="1942"/>
      <c r="V39" s="1947"/>
      <c r="W39" s="1944"/>
      <c r="X39" s="1947"/>
      <c r="Y39" s="1943"/>
      <c r="Z39" s="1943"/>
      <c r="AA39" s="1943"/>
      <c r="AB39" s="1945"/>
      <c r="AC39" s="1942"/>
      <c r="AD39" s="1943"/>
      <c r="AE39" s="1943"/>
      <c r="AF39" s="1945"/>
      <c r="AG39" s="1942"/>
      <c r="AH39" s="1947"/>
      <c r="AI39" s="2018">
        <f t="shared" si="3"/>
        <v>9</v>
      </c>
      <c r="AJ39" s="1948"/>
      <c r="AK39" s="3794" t="s">
        <v>97</v>
      </c>
      <c r="AL39" s="3795"/>
      <c r="AM39" s="1948"/>
      <c r="AN39" s="3797" t="s">
        <v>372</v>
      </c>
      <c r="AO39" s="3775"/>
      <c r="AP39" s="3775"/>
      <c r="AQ39" s="3776"/>
      <c r="AR39" s="3774" t="s">
        <v>372</v>
      </c>
      <c r="AS39" s="3775"/>
      <c r="AT39" s="3776"/>
      <c r="AU39" s="1953"/>
      <c r="AV39" s="1954"/>
      <c r="AW39" s="1949"/>
      <c r="AX39" s="3772"/>
      <c r="AY39" s="3773"/>
      <c r="AZ39" s="1953"/>
      <c r="BA39" s="1953"/>
      <c r="BB39" s="1953"/>
      <c r="BC39" s="1953"/>
      <c r="BD39" s="1953"/>
      <c r="BE39" s="1953"/>
      <c r="BF39" s="1955"/>
      <c r="BG39" s="2028" t="s">
        <v>190</v>
      </c>
      <c r="BH39" s="1958">
        <f t="shared" si="4"/>
        <v>9</v>
      </c>
      <c r="BI39" s="1948"/>
      <c r="BJ39" s="2045" t="s">
        <v>373</v>
      </c>
      <c r="BK39" s="1929" t="s">
        <v>373</v>
      </c>
      <c r="BL39" s="1929" t="s">
        <v>373</v>
      </c>
      <c r="BM39" s="1929" t="s">
        <v>373</v>
      </c>
      <c r="BN39" s="1929" t="s">
        <v>373</v>
      </c>
      <c r="BO39" s="2048" t="s">
        <v>373</v>
      </c>
      <c r="BR39" s="257"/>
      <c r="BS39" s="257"/>
      <c r="BT39" s="257"/>
      <c r="BU39" s="257"/>
      <c r="BV39" s="257"/>
      <c r="BW39" s="257"/>
      <c r="BX39" s="257"/>
      <c r="BY39" s="257"/>
      <c r="BZ39" s="257"/>
      <c r="CA39" s="257"/>
    </row>
    <row r="40" spans="1:79" s="248" customFormat="1" ht="18" customHeight="1" x14ac:dyDescent="0.2">
      <c r="A40" s="262">
        <f t="shared" si="2"/>
        <v>10</v>
      </c>
      <c r="B40" s="241"/>
      <c r="C40" s="1991"/>
      <c r="D40" s="1940"/>
      <c r="E40" s="1940"/>
      <c r="F40" s="1940"/>
      <c r="G40" s="1941"/>
      <c r="H40" s="1939"/>
      <c r="I40" s="1940"/>
      <c r="J40" s="1940"/>
      <c r="K40" s="1941"/>
      <c r="L40" s="1942"/>
      <c r="M40" s="1943"/>
      <c r="N40" s="1944"/>
      <c r="O40" s="1943"/>
      <c r="P40" s="1943"/>
      <c r="Q40" s="1945"/>
      <c r="R40" s="1946"/>
      <c r="S40" s="1946"/>
      <c r="T40" s="1946"/>
      <c r="U40" s="1942"/>
      <c r="V40" s="1947"/>
      <c r="W40" s="1944"/>
      <c r="X40" s="1947"/>
      <c r="Y40" s="1943"/>
      <c r="Z40" s="1943"/>
      <c r="AA40" s="1943"/>
      <c r="AB40" s="1945"/>
      <c r="AC40" s="1942"/>
      <c r="AD40" s="1943"/>
      <c r="AE40" s="1943"/>
      <c r="AF40" s="1945"/>
      <c r="AG40" s="1942"/>
      <c r="AH40" s="1947"/>
      <c r="AI40" s="2019">
        <f t="shared" si="3"/>
        <v>10</v>
      </c>
      <c r="AJ40" s="1948"/>
      <c r="AK40" s="3794" t="s">
        <v>97</v>
      </c>
      <c r="AL40" s="3795"/>
      <c r="AM40" s="1948"/>
      <c r="AN40" s="3797" t="s">
        <v>372</v>
      </c>
      <c r="AO40" s="3775"/>
      <c r="AP40" s="3775"/>
      <c r="AQ40" s="3776"/>
      <c r="AR40" s="3774" t="s">
        <v>372</v>
      </c>
      <c r="AS40" s="3775"/>
      <c r="AT40" s="3776"/>
      <c r="AU40" s="1953"/>
      <c r="AV40" s="1954"/>
      <c r="AW40" s="1949"/>
      <c r="AX40" s="3772"/>
      <c r="AY40" s="3773"/>
      <c r="AZ40" s="1953"/>
      <c r="BA40" s="1953"/>
      <c r="BB40" s="1953"/>
      <c r="BC40" s="1953"/>
      <c r="BD40" s="1953"/>
      <c r="BE40" s="1953"/>
      <c r="BF40" s="1955"/>
      <c r="BG40" s="2028" t="s">
        <v>190</v>
      </c>
      <c r="BH40" s="1959">
        <f t="shared" si="4"/>
        <v>10</v>
      </c>
      <c r="BI40" s="1948"/>
      <c r="BJ40" s="2045" t="s">
        <v>373</v>
      </c>
      <c r="BK40" s="1929" t="s">
        <v>373</v>
      </c>
      <c r="BL40" s="1929" t="s">
        <v>373</v>
      </c>
      <c r="BM40" s="1929" t="s">
        <v>373</v>
      </c>
      <c r="BN40" s="1929" t="s">
        <v>373</v>
      </c>
      <c r="BO40" s="2048" t="s">
        <v>373</v>
      </c>
      <c r="BR40" s="257"/>
      <c r="BS40" s="257"/>
      <c r="BT40" s="257"/>
      <c r="BU40" s="257"/>
      <c r="BV40" s="257"/>
      <c r="BW40" s="257"/>
      <c r="BX40" s="257"/>
      <c r="BY40" s="257"/>
      <c r="BZ40" s="257"/>
      <c r="CA40" s="257"/>
    </row>
    <row r="41" spans="1:79" s="248" customFormat="1" ht="18" customHeight="1" x14ac:dyDescent="0.2">
      <c r="A41" s="264">
        <f t="shared" si="2"/>
        <v>11</v>
      </c>
      <c r="B41" s="241"/>
      <c r="C41" s="1991"/>
      <c r="D41" s="1940"/>
      <c r="E41" s="1940"/>
      <c r="F41" s="1940"/>
      <c r="G41" s="1941"/>
      <c r="H41" s="1939"/>
      <c r="I41" s="1940"/>
      <c r="J41" s="1940"/>
      <c r="K41" s="1941"/>
      <c r="L41" s="1942"/>
      <c r="M41" s="1943"/>
      <c r="N41" s="1944"/>
      <c r="O41" s="1943"/>
      <c r="P41" s="1943"/>
      <c r="Q41" s="1945"/>
      <c r="R41" s="1946"/>
      <c r="S41" s="1946"/>
      <c r="T41" s="1946"/>
      <c r="U41" s="1942"/>
      <c r="V41" s="1947"/>
      <c r="W41" s="1944"/>
      <c r="X41" s="1947"/>
      <c r="Y41" s="1943"/>
      <c r="Z41" s="1943"/>
      <c r="AA41" s="1943"/>
      <c r="AB41" s="1945"/>
      <c r="AC41" s="1942"/>
      <c r="AD41" s="1943"/>
      <c r="AE41" s="1943"/>
      <c r="AF41" s="1945"/>
      <c r="AG41" s="1942"/>
      <c r="AH41" s="1947"/>
      <c r="AI41" s="2016">
        <f t="shared" si="3"/>
        <v>11</v>
      </c>
      <c r="AJ41" s="1948"/>
      <c r="AK41" s="3794" t="s">
        <v>97</v>
      </c>
      <c r="AL41" s="3795"/>
      <c r="AM41" s="1948"/>
      <c r="AN41" s="3797" t="s">
        <v>372</v>
      </c>
      <c r="AO41" s="3775"/>
      <c r="AP41" s="3775"/>
      <c r="AQ41" s="3776"/>
      <c r="AR41" s="3774" t="s">
        <v>372</v>
      </c>
      <c r="AS41" s="3775"/>
      <c r="AT41" s="3776"/>
      <c r="AU41" s="1953"/>
      <c r="AV41" s="1954"/>
      <c r="AW41" s="1949"/>
      <c r="AX41" s="3772"/>
      <c r="AY41" s="3773"/>
      <c r="AZ41" s="1953"/>
      <c r="BA41" s="1953"/>
      <c r="BB41" s="1953"/>
      <c r="BC41" s="1953"/>
      <c r="BD41" s="1953"/>
      <c r="BE41" s="1953"/>
      <c r="BF41" s="1955"/>
      <c r="BG41" s="2028" t="s">
        <v>190</v>
      </c>
      <c r="BH41" s="1956">
        <f t="shared" si="4"/>
        <v>11</v>
      </c>
      <c r="BI41" s="1948"/>
      <c r="BJ41" s="2045" t="s">
        <v>373</v>
      </c>
      <c r="BK41" s="1929" t="s">
        <v>373</v>
      </c>
      <c r="BL41" s="1929" t="s">
        <v>373</v>
      </c>
      <c r="BM41" s="1929" t="s">
        <v>373</v>
      </c>
      <c r="BN41" s="1929" t="s">
        <v>373</v>
      </c>
      <c r="BO41" s="2048" t="s">
        <v>373</v>
      </c>
      <c r="BR41" s="249"/>
      <c r="BS41" s="249"/>
      <c r="BT41" s="249"/>
      <c r="BU41" s="249"/>
      <c r="BV41" s="249"/>
      <c r="BW41" s="249"/>
      <c r="BX41" s="249"/>
      <c r="BY41" s="249"/>
      <c r="BZ41" s="249"/>
      <c r="CA41" s="249"/>
    </row>
    <row r="42" spans="1:79" s="248" customFormat="1" ht="18" customHeight="1" x14ac:dyDescent="0.2">
      <c r="A42" s="264">
        <f t="shared" si="2"/>
        <v>12</v>
      </c>
      <c r="B42" s="241"/>
      <c r="C42" s="1991"/>
      <c r="D42" s="1940"/>
      <c r="E42" s="1940"/>
      <c r="F42" s="1940"/>
      <c r="G42" s="1941"/>
      <c r="H42" s="1939"/>
      <c r="I42" s="1940"/>
      <c r="J42" s="1940"/>
      <c r="K42" s="1941"/>
      <c r="L42" s="1942"/>
      <c r="M42" s="1943"/>
      <c r="N42" s="1944"/>
      <c r="O42" s="1943"/>
      <c r="P42" s="1943"/>
      <c r="Q42" s="1945"/>
      <c r="R42" s="1946"/>
      <c r="S42" s="1946"/>
      <c r="T42" s="1946"/>
      <c r="U42" s="1942"/>
      <c r="V42" s="1947"/>
      <c r="W42" s="1944"/>
      <c r="X42" s="1947"/>
      <c r="Y42" s="1943"/>
      <c r="Z42" s="1943"/>
      <c r="AA42" s="1943"/>
      <c r="AB42" s="1945"/>
      <c r="AC42" s="1942"/>
      <c r="AD42" s="1943"/>
      <c r="AE42" s="1943"/>
      <c r="AF42" s="1945"/>
      <c r="AG42" s="1942"/>
      <c r="AH42" s="1947"/>
      <c r="AI42" s="2016">
        <f t="shared" si="3"/>
        <v>12</v>
      </c>
      <c r="AJ42" s="1948"/>
      <c r="AK42" s="3794" t="s">
        <v>97</v>
      </c>
      <c r="AL42" s="3795"/>
      <c r="AM42" s="1948"/>
      <c r="AN42" s="3797" t="s">
        <v>372</v>
      </c>
      <c r="AO42" s="3775"/>
      <c r="AP42" s="3775"/>
      <c r="AQ42" s="3776"/>
      <c r="AR42" s="3774" t="s">
        <v>372</v>
      </c>
      <c r="AS42" s="3775"/>
      <c r="AT42" s="3776"/>
      <c r="AU42" s="1953"/>
      <c r="AV42" s="1954"/>
      <c r="AW42" s="1949"/>
      <c r="AX42" s="3772"/>
      <c r="AY42" s="3773"/>
      <c r="AZ42" s="1953"/>
      <c r="BA42" s="1953"/>
      <c r="BB42" s="1953"/>
      <c r="BC42" s="1953"/>
      <c r="BD42" s="1953"/>
      <c r="BE42" s="1953"/>
      <c r="BF42" s="1955"/>
      <c r="BG42" s="2028" t="s">
        <v>190</v>
      </c>
      <c r="BH42" s="1956">
        <f t="shared" si="4"/>
        <v>12</v>
      </c>
      <c r="BI42" s="1948"/>
      <c r="BJ42" s="2045" t="s">
        <v>373</v>
      </c>
      <c r="BK42" s="1929" t="s">
        <v>373</v>
      </c>
      <c r="BL42" s="1929" t="s">
        <v>373</v>
      </c>
      <c r="BM42" s="1929" t="s">
        <v>373</v>
      </c>
      <c r="BN42" s="1929" t="s">
        <v>373</v>
      </c>
      <c r="BO42" s="2048" t="s">
        <v>373</v>
      </c>
      <c r="BR42" s="257"/>
      <c r="BS42" s="257"/>
      <c r="BT42" s="257"/>
      <c r="BU42" s="257"/>
      <c r="BV42" s="257"/>
      <c r="BW42" s="257"/>
      <c r="BX42" s="257"/>
      <c r="BY42" s="257"/>
      <c r="BZ42" s="257"/>
      <c r="CA42" s="257"/>
    </row>
    <row r="43" spans="1:79" s="248" customFormat="1" ht="18" customHeight="1" x14ac:dyDescent="0.2">
      <c r="A43" s="265">
        <f t="shared" si="2"/>
        <v>13</v>
      </c>
      <c r="B43" s="241"/>
      <c r="C43" s="1991"/>
      <c r="D43" s="1940"/>
      <c r="E43" s="1940"/>
      <c r="F43" s="1940"/>
      <c r="G43" s="1941"/>
      <c r="H43" s="1939"/>
      <c r="I43" s="1940"/>
      <c r="J43" s="1940"/>
      <c r="K43" s="1941"/>
      <c r="L43" s="1942"/>
      <c r="M43" s="1943"/>
      <c r="N43" s="1944"/>
      <c r="O43" s="1943"/>
      <c r="P43" s="1943"/>
      <c r="Q43" s="1945"/>
      <c r="R43" s="1946"/>
      <c r="S43" s="1946"/>
      <c r="T43" s="1946"/>
      <c r="U43" s="1942"/>
      <c r="V43" s="1947"/>
      <c r="W43" s="1944"/>
      <c r="X43" s="1947"/>
      <c r="Y43" s="1943"/>
      <c r="Z43" s="1943"/>
      <c r="AA43" s="1943"/>
      <c r="AB43" s="1945"/>
      <c r="AC43" s="1942"/>
      <c r="AD43" s="1943"/>
      <c r="AE43" s="1943"/>
      <c r="AF43" s="1945"/>
      <c r="AG43" s="1942"/>
      <c r="AH43" s="1947"/>
      <c r="AI43" s="2020">
        <f t="shared" si="3"/>
        <v>13</v>
      </c>
      <c r="AJ43" s="1948"/>
      <c r="AK43" s="3794" t="s">
        <v>97</v>
      </c>
      <c r="AL43" s="3795"/>
      <c r="AM43" s="1948"/>
      <c r="AN43" s="3797" t="s">
        <v>372</v>
      </c>
      <c r="AO43" s="3775"/>
      <c r="AP43" s="3775"/>
      <c r="AQ43" s="3776"/>
      <c r="AR43" s="3774" t="s">
        <v>372</v>
      </c>
      <c r="AS43" s="3775"/>
      <c r="AT43" s="3776"/>
      <c r="AU43" s="1953"/>
      <c r="AV43" s="1954"/>
      <c r="AW43" s="1949"/>
      <c r="AX43" s="3772"/>
      <c r="AY43" s="3773"/>
      <c r="AZ43" s="1953"/>
      <c r="BA43" s="1953"/>
      <c r="BB43" s="1953"/>
      <c r="BC43" s="1953"/>
      <c r="BD43" s="1953"/>
      <c r="BE43" s="1953"/>
      <c r="BF43" s="1955"/>
      <c r="BG43" s="2028" t="s">
        <v>190</v>
      </c>
      <c r="BH43" s="1960">
        <f t="shared" si="4"/>
        <v>13</v>
      </c>
      <c r="BI43" s="1948"/>
      <c r="BJ43" s="2045" t="s">
        <v>373</v>
      </c>
      <c r="BK43" s="1929" t="s">
        <v>373</v>
      </c>
      <c r="BL43" s="1929" t="s">
        <v>373</v>
      </c>
      <c r="BM43" s="1929" t="s">
        <v>373</v>
      </c>
      <c r="BN43" s="1929" t="s">
        <v>373</v>
      </c>
      <c r="BO43" s="2048" t="s">
        <v>373</v>
      </c>
      <c r="BR43" s="257"/>
      <c r="BS43" s="257"/>
      <c r="BT43" s="257"/>
      <c r="BU43" s="257"/>
      <c r="BV43" s="257"/>
      <c r="BW43" s="257"/>
      <c r="BX43" s="257"/>
      <c r="BY43" s="257"/>
      <c r="BZ43" s="257"/>
      <c r="CA43" s="257"/>
    </row>
    <row r="44" spans="1:79" s="248" customFormat="1" ht="18" customHeight="1" x14ac:dyDescent="0.2">
      <c r="A44" s="265">
        <f t="shared" si="2"/>
        <v>14</v>
      </c>
      <c r="B44" s="241"/>
      <c r="C44" s="1991"/>
      <c r="D44" s="1940"/>
      <c r="E44" s="1940"/>
      <c r="F44" s="1940"/>
      <c r="G44" s="1941"/>
      <c r="H44" s="1939"/>
      <c r="I44" s="1940"/>
      <c r="J44" s="1940"/>
      <c r="K44" s="1941"/>
      <c r="L44" s="1942"/>
      <c r="M44" s="1943"/>
      <c r="N44" s="1944"/>
      <c r="O44" s="1943"/>
      <c r="P44" s="1943"/>
      <c r="Q44" s="1945"/>
      <c r="R44" s="1946"/>
      <c r="S44" s="1946"/>
      <c r="T44" s="1946"/>
      <c r="U44" s="1942"/>
      <c r="V44" s="1947"/>
      <c r="W44" s="1944"/>
      <c r="X44" s="1947"/>
      <c r="Y44" s="1943"/>
      <c r="Z44" s="1943"/>
      <c r="AA44" s="1943"/>
      <c r="AB44" s="1945"/>
      <c r="AC44" s="1942"/>
      <c r="AD44" s="1943"/>
      <c r="AE44" s="1943"/>
      <c r="AF44" s="1945"/>
      <c r="AG44" s="1942"/>
      <c r="AH44" s="1947"/>
      <c r="AI44" s="2020">
        <f t="shared" si="3"/>
        <v>14</v>
      </c>
      <c r="AJ44" s="1948"/>
      <c r="AK44" s="3794" t="s">
        <v>97</v>
      </c>
      <c r="AL44" s="3795"/>
      <c r="AM44" s="1948"/>
      <c r="AN44" s="3797" t="s">
        <v>372</v>
      </c>
      <c r="AO44" s="3775"/>
      <c r="AP44" s="3775"/>
      <c r="AQ44" s="3776"/>
      <c r="AR44" s="3774" t="s">
        <v>372</v>
      </c>
      <c r="AS44" s="3775"/>
      <c r="AT44" s="3776"/>
      <c r="AU44" s="1953"/>
      <c r="AV44" s="1954"/>
      <c r="AW44" s="1949"/>
      <c r="AX44" s="3772"/>
      <c r="AY44" s="3773"/>
      <c r="AZ44" s="1953"/>
      <c r="BA44" s="1953"/>
      <c r="BB44" s="1953"/>
      <c r="BC44" s="1953"/>
      <c r="BD44" s="1953"/>
      <c r="BE44" s="1953"/>
      <c r="BF44" s="1961"/>
      <c r="BG44" s="2028" t="s">
        <v>190</v>
      </c>
      <c r="BH44" s="1960">
        <f t="shared" si="4"/>
        <v>14</v>
      </c>
      <c r="BI44" s="1948"/>
      <c r="BJ44" s="2045" t="s">
        <v>373</v>
      </c>
      <c r="BK44" s="1929" t="s">
        <v>373</v>
      </c>
      <c r="BL44" s="1929" t="s">
        <v>373</v>
      </c>
      <c r="BM44" s="1929" t="s">
        <v>373</v>
      </c>
      <c r="BN44" s="1929" t="s">
        <v>373</v>
      </c>
      <c r="BO44" s="2048" t="s">
        <v>373</v>
      </c>
      <c r="BR44" s="249"/>
      <c r="BS44" s="249"/>
      <c r="BT44" s="249"/>
      <c r="BU44" s="249"/>
      <c r="BV44" s="249"/>
      <c r="BW44" s="249"/>
      <c r="BX44" s="249"/>
      <c r="BY44" s="249"/>
      <c r="BZ44" s="249"/>
      <c r="CA44" s="249"/>
    </row>
    <row r="45" spans="1:79" s="248" customFormat="1" ht="18" customHeight="1" x14ac:dyDescent="0.2">
      <c r="A45" s="264">
        <f t="shared" si="2"/>
        <v>15</v>
      </c>
      <c r="B45" s="241"/>
      <c r="C45" s="1991"/>
      <c r="D45" s="1940"/>
      <c r="E45" s="1940"/>
      <c r="F45" s="1940"/>
      <c r="G45" s="1941"/>
      <c r="H45" s="1939"/>
      <c r="I45" s="1940"/>
      <c r="J45" s="1940"/>
      <c r="K45" s="1941"/>
      <c r="L45" s="1942"/>
      <c r="M45" s="1943"/>
      <c r="N45" s="1944"/>
      <c r="O45" s="1943"/>
      <c r="P45" s="1943"/>
      <c r="Q45" s="1945"/>
      <c r="R45" s="1946"/>
      <c r="S45" s="1946"/>
      <c r="T45" s="1946"/>
      <c r="U45" s="1942"/>
      <c r="V45" s="1947"/>
      <c r="W45" s="1944"/>
      <c r="X45" s="1947"/>
      <c r="Y45" s="1943"/>
      <c r="Z45" s="1943"/>
      <c r="AA45" s="1943"/>
      <c r="AB45" s="1945"/>
      <c r="AC45" s="1942"/>
      <c r="AD45" s="1943"/>
      <c r="AE45" s="1943"/>
      <c r="AF45" s="1945"/>
      <c r="AG45" s="1942"/>
      <c r="AH45" s="1947"/>
      <c r="AI45" s="2016">
        <f t="shared" si="3"/>
        <v>15</v>
      </c>
      <c r="AJ45" s="1948"/>
      <c r="AK45" s="3794" t="s">
        <v>97</v>
      </c>
      <c r="AL45" s="3795"/>
      <c r="AM45" s="1948"/>
      <c r="AN45" s="3797" t="s">
        <v>372</v>
      </c>
      <c r="AO45" s="3775"/>
      <c r="AP45" s="3775"/>
      <c r="AQ45" s="3776"/>
      <c r="AR45" s="3774" t="s">
        <v>372</v>
      </c>
      <c r="AS45" s="3775"/>
      <c r="AT45" s="3776"/>
      <c r="AU45" s="1953"/>
      <c r="AV45" s="1954"/>
      <c r="AW45" s="1949"/>
      <c r="AX45" s="3772"/>
      <c r="AY45" s="3773"/>
      <c r="AZ45" s="1953"/>
      <c r="BA45" s="1953"/>
      <c r="BB45" s="1953"/>
      <c r="BC45" s="1953"/>
      <c r="BD45" s="1953"/>
      <c r="BE45" s="1953"/>
      <c r="BF45" s="1961"/>
      <c r="BG45" s="2028" t="s">
        <v>190</v>
      </c>
      <c r="BH45" s="1956">
        <f t="shared" si="4"/>
        <v>15</v>
      </c>
      <c r="BI45" s="1948"/>
      <c r="BJ45" s="2045" t="s">
        <v>373</v>
      </c>
      <c r="BK45" s="1929" t="s">
        <v>373</v>
      </c>
      <c r="BL45" s="1929" t="s">
        <v>373</v>
      </c>
      <c r="BM45" s="1929" t="s">
        <v>373</v>
      </c>
      <c r="BN45" s="1929" t="s">
        <v>373</v>
      </c>
      <c r="BO45" s="2048" t="s">
        <v>373</v>
      </c>
    </row>
    <row r="46" spans="1:79" s="248" customFormat="1" ht="18" customHeight="1" x14ac:dyDescent="0.2">
      <c r="A46" s="259">
        <f t="shared" si="2"/>
        <v>16</v>
      </c>
      <c r="B46" s="241"/>
      <c r="C46" s="1991"/>
      <c r="D46" s="1940"/>
      <c r="E46" s="1940"/>
      <c r="F46" s="1940"/>
      <c r="G46" s="1941"/>
      <c r="H46" s="1939"/>
      <c r="I46" s="1940"/>
      <c r="J46" s="1940"/>
      <c r="K46" s="1941"/>
      <c r="L46" s="1942"/>
      <c r="M46" s="1943"/>
      <c r="N46" s="1944"/>
      <c r="O46" s="1943"/>
      <c r="P46" s="1943"/>
      <c r="Q46" s="1945"/>
      <c r="R46" s="1946"/>
      <c r="S46" s="1946"/>
      <c r="T46" s="1946"/>
      <c r="U46" s="1942"/>
      <c r="V46" s="1947"/>
      <c r="W46" s="1944"/>
      <c r="X46" s="1947"/>
      <c r="Y46" s="1943"/>
      <c r="Z46" s="1943"/>
      <c r="AA46" s="1943"/>
      <c r="AB46" s="1945"/>
      <c r="AC46" s="1942"/>
      <c r="AD46" s="1943"/>
      <c r="AE46" s="1943"/>
      <c r="AF46" s="1945"/>
      <c r="AG46" s="1942"/>
      <c r="AH46" s="1947"/>
      <c r="AI46" s="2017">
        <f t="shared" si="3"/>
        <v>16</v>
      </c>
      <c r="AJ46" s="1948"/>
      <c r="AK46" s="3794" t="s">
        <v>97</v>
      </c>
      <c r="AL46" s="3795"/>
      <c r="AM46" s="1948"/>
      <c r="AN46" s="3797" t="s">
        <v>372</v>
      </c>
      <c r="AO46" s="3775"/>
      <c r="AP46" s="3775"/>
      <c r="AQ46" s="3776"/>
      <c r="AR46" s="3774" t="s">
        <v>372</v>
      </c>
      <c r="AS46" s="3775"/>
      <c r="AT46" s="3776"/>
      <c r="AU46" s="1953"/>
      <c r="AV46" s="1954"/>
      <c r="AW46" s="1949"/>
      <c r="AX46" s="3772"/>
      <c r="AY46" s="3773"/>
      <c r="AZ46" s="1953"/>
      <c r="BA46" s="1953"/>
      <c r="BB46" s="1953"/>
      <c r="BC46" s="1953"/>
      <c r="BD46" s="1953"/>
      <c r="BE46" s="1953"/>
      <c r="BF46" s="1961"/>
      <c r="BG46" s="2028" t="s">
        <v>190</v>
      </c>
      <c r="BH46" s="1957">
        <f t="shared" si="4"/>
        <v>16</v>
      </c>
      <c r="BI46" s="1948"/>
      <c r="BJ46" s="2045" t="s">
        <v>373</v>
      </c>
      <c r="BK46" s="1929" t="s">
        <v>373</v>
      </c>
      <c r="BL46" s="1929" t="s">
        <v>373</v>
      </c>
      <c r="BM46" s="1929" t="s">
        <v>373</v>
      </c>
      <c r="BN46" s="1929" t="s">
        <v>373</v>
      </c>
      <c r="BO46" s="2048" t="s">
        <v>373</v>
      </c>
    </row>
    <row r="47" spans="1:79" s="248" customFormat="1" ht="18" customHeight="1" x14ac:dyDescent="0.2">
      <c r="A47" s="261">
        <f t="shared" si="2"/>
        <v>17</v>
      </c>
      <c r="B47" s="241"/>
      <c r="C47" s="1991"/>
      <c r="D47" s="1940"/>
      <c r="E47" s="1940"/>
      <c r="F47" s="1940"/>
      <c r="G47" s="1941"/>
      <c r="H47" s="1939"/>
      <c r="I47" s="1940"/>
      <c r="J47" s="1940"/>
      <c r="K47" s="1941"/>
      <c r="L47" s="1942"/>
      <c r="M47" s="1943"/>
      <c r="N47" s="1944"/>
      <c r="O47" s="1943"/>
      <c r="P47" s="1943"/>
      <c r="Q47" s="1945"/>
      <c r="R47" s="1953"/>
      <c r="S47" s="1953"/>
      <c r="T47" s="1962"/>
      <c r="U47" s="1942"/>
      <c r="V47" s="1947"/>
      <c r="W47" s="1944"/>
      <c r="X47" s="1947"/>
      <c r="Y47" s="1943"/>
      <c r="Z47" s="1943"/>
      <c r="AA47" s="1943"/>
      <c r="AB47" s="1945"/>
      <c r="AC47" s="1942"/>
      <c r="AD47" s="1943"/>
      <c r="AE47" s="1943"/>
      <c r="AF47" s="1945"/>
      <c r="AG47" s="1942"/>
      <c r="AH47" s="1947"/>
      <c r="AI47" s="2018">
        <f t="shared" si="3"/>
        <v>17</v>
      </c>
      <c r="AJ47" s="1948"/>
      <c r="AK47" s="3794" t="s">
        <v>97</v>
      </c>
      <c r="AL47" s="3795"/>
      <c r="AM47" s="1948"/>
      <c r="AN47" s="3797" t="s">
        <v>372</v>
      </c>
      <c r="AO47" s="3775"/>
      <c r="AP47" s="3775"/>
      <c r="AQ47" s="3776"/>
      <c r="AR47" s="3774" t="s">
        <v>372</v>
      </c>
      <c r="AS47" s="3775"/>
      <c r="AT47" s="3776"/>
      <c r="AU47" s="1953"/>
      <c r="AV47" s="1954"/>
      <c r="AW47" s="1949"/>
      <c r="AX47" s="3772"/>
      <c r="AY47" s="3773"/>
      <c r="AZ47" s="1953"/>
      <c r="BA47" s="1953"/>
      <c r="BB47" s="1953"/>
      <c r="BC47" s="1953"/>
      <c r="BD47" s="1953"/>
      <c r="BE47" s="1953"/>
      <c r="BF47" s="1961"/>
      <c r="BG47" s="2028" t="s">
        <v>190</v>
      </c>
      <c r="BH47" s="1958">
        <f t="shared" si="4"/>
        <v>17</v>
      </c>
      <c r="BI47" s="1948"/>
      <c r="BJ47" s="2045" t="s">
        <v>373</v>
      </c>
      <c r="BK47" s="1929" t="s">
        <v>373</v>
      </c>
      <c r="BL47" s="1929" t="s">
        <v>373</v>
      </c>
      <c r="BM47" s="1929" t="s">
        <v>373</v>
      </c>
      <c r="BN47" s="1929" t="s">
        <v>373</v>
      </c>
      <c r="BO47" s="2048" t="s">
        <v>373</v>
      </c>
    </row>
    <row r="48" spans="1:79" s="248" customFormat="1" ht="18" customHeight="1" x14ac:dyDescent="0.2">
      <c r="A48" s="261">
        <f t="shared" si="2"/>
        <v>18</v>
      </c>
      <c r="B48" s="241"/>
      <c r="C48" s="1991"/>
      <c r="D48" s="1940"/>
      <c r="E48" s="1940"/>
      <c r="F48" s="1940"/>
      <c r="G48" s="1941"/>
      <c r="H48" s="1939"/>
      <c r="I48" s="1940"/>
      <c r="J48" s="1940"/>
      <c r="K48" s="1941"/>
      <c r="L48" s="1942"/>
      <c r="M48" s="1943"/>
      <c r="N48" s="1944"/>
      <c r="O48" s="1943"/>
      <c r="P48" s="1943"/>
      <c r="Q48" s="1945"/>
      <c r="R48" s="1953"/>
      <c r="S48" s="1953"/>
      <c r="T48" s="1962"/>
      <c r="U48" s="1942"/>
      <c r="V48" s="1947"/>
      <c r="W48" s="1944"/>
      <c r="X48" s="1947"/>
      <c r="Y48" s="1943"/>
      <c r="Z48" s="1943"/>
      <c r="AA48" s="1943"/>
      <c r="AB48" s="1945"/>
      <c r="AC48" s="1942"/>
      <c r="AD48" s="1943"/>
      <c r="AE48" s="1943"/>
      <c r="AF48" s="1945"/>
      <c r="AG48" s="1942"/>
      <c r="AH48" s="1947"/>
      <c r="AI48" s="2018">
        <f t="shared" si="3"/>
        <v>18</v>
      </c>
      <c r="AJ48" s="1948"/>
      <c r="AK48" s="3794" t="s">
        <v>97</v>
      </c>
      <c r="AL48" s="3795"/>
      <c r="AM48" s="1948"/>
      <c r="AN48" s="3797" t="s">
        <v>372</v>
      </c>
      <c r="AO48" s="3775"/>
      <c r="AP48" s="3775"/>
      <c r="AQ48" s="3776"/>
      <c r="AR48" s="3774" t="s">
        <v>372</v>
      </c>
      <c r="AS48" s="3775"/>
      <c r="AT48" s="3776"/>
      <c r="AU48" s="1953"/>
      <c r="AV48" s="1954"/>
      <c r="AW48" s="1949"/>
      <c r="AX48" s="3772"/>
      <c r="AY48" s="3773"/>
      <c r="AZ48" s="1953"/>
      <c r="BA48" s="1953"/>
      <c r="BB48" s="1953"/>
      <c r="BC48" s="1953"/>
      <c r="BD48" s="1953"/>
      <c r="BE48" s="1953"/>
      <c r="BF48" s="1961"/>
      <c r="BG48" s="2028" t="s">
        <v>190</v>
      </c>
      <c r="BH48" s="1958">
        <f t="shared" si="4"/>
        <v>18</v>
      </c>
      <c r="BI48" s="1948"/>
      <c r="BJ48" s="2045" t="s">
        <v>373</v>
      </c>
      <c r="BK48" s="1929" t="s">
        <v>373</v>
      </c>
      <c r="BL48" s="1929" t="s">
        <v>373</v>
      </c>
      <c r="BM48" s="1929" t="s">
        <v>373</v>
      </c>
      <c r="BN48" s="1929" t="s">
        <v>373</v>
      </c>
      <c r="BO48" s="2048" t="s">
        <v>373</v>
      </c>
    </row>
    <row r="49" spans="1:67" s="248" customFormat="1" ht="18" customHeight="1" x14ac:dyDescent="0.2">
      <c r="A49" s="261">
        <f t="shared" si="2"/>
        <v>19</v>
      </c>
      <c r="B49" s="241"/>
      <c r="C49" s="1991"/>
      <c r="D49" s="1940"/>
      <c r="E49" s="1940"/>
      <c r="F49" s="1940"/>
      <c r="G49" s="1941"/>
      <c r="H49" s="1939"/>
      <c r="I49" s="1940"/>
      <c r="J49" s="1940"/>
      <c r="K49" s="1941"/>
      <c r="L49" s="1942"/>
      <c r="M49" s="1943"/>
      <c r="N49" s="1944"/>
      <c r="O49" s="1943"/>
      <c r="P49" s="1943"/>
      <c r="Q49" s="1945"/>
      <c r="R49" s="1953"/>
      <c r="S49" s="1953"/>
      <c r="T49" s="1962"/>
      <c r="U49" s="1942"/>
      <c r="V49" s="1947"/>
      <c r="W49" s="1944"/>
      <c r="X49" s="1947"/>
      <c r="Y49" s="1943"/>
      <c r="Z49" s="1943"/>
      <c r="AA49" s="1943"/>
      <c r="AB49" s="1945"/>
      <c r="AC49" s="1942"/>
      <c r="AD49" s="1943"/>
      <c r="AE49" s="1943"/>
      <c r="AF49" s="1945"/>
      <c r="AG49" s="1942"/>
      <c r="AH49" s="1947"/>
      <c r="AI49" s="2018">
        <f t="shared" si="3"/>
        <v>19</v>
      </c>
      <c r="AJ49" s="1948"/>
      <c r="AK49" s="3794" t="s">
        <v>97</v>
      </c>
      <c r="AL49" s="3795"/>
      <c r="AM49" s="1948"/>
      <c r="AN49" s="3797" t="s">
        <v>372</v>
      </c>
      <c r="AO49" s="3775"/>
      <c r="AP49" s="3775"/>
      <c r="AQ49" s="3776"/>
      <c r="AR49" s="3774" t="s">
        <v>372</v>
      </c>
      <c r="AS49" s="3775"/>
      <c r="AT49" s="3776"/>
      <c r="AU49" s="1953"/>
      <c r="AV49" s="1954"/>
      <c r="AW49" s="1949"/>
      <c r="AX49" s="3772"/>
      <c r="AY49" s="3773"/>
      <c r="AZ49" s="1953"/>
      <c r="BA49" s="1953"/>
      <c r="BB49" s="1953"/>
      <c r="BC49" s="1953"/>
      <c r="BD49" s="1953"/>
      <c r="BE49" s="1953"/>
      <c r="BF49" s="1961"/>
      <c r="BG49" s="2028" t="s">
        <v>190</v>
      </c>
      <c r="BH49" s="1958">
        <f t="shared" si="4"/>
        <v>19</v>
      </c>
      <c r="BI49" s="1948"/>
      <c r="BJ49" s="2045" t="s">
        <v>373</v>
      </c>
      <c r="BK49" s="1929" t="s">
        <v>373</v>
      </c>
      <c r="BL49" s="1929" t="s">
        <v>373</v>
      </c>
      <c r="BM49" s="1929" t="s">
        <v>373</v>
      </c>
      <c r="BN49" s="1929" t="s">
        <v>373</v>
      </c>
      <c r="BO49" s="2048" t="s">
        <v>373</v>
      </c>
    </row>
    <row r="50" spans="1:67" s="248" customFormat="1" ht="18" customHeight="1" thickBot="1" x14ac:dyDescent="0.25">
      <c r="A50" s="261">
        <f t="shared" si="2"/>
        <v>20</v>
      </c>
      <c r="B50" s="241"/>
      <c r="C50" s="1992"/>
      <c r="D50" s="1940"/>
      <c r="E50" s="1940"/>
      <c r="F50" s="1940"/>
      <c r="G50" s="1941"/>
      <c r="H50" s="1939"/>
      <c r="I50" s="1940"/>
      <c r="J50" s="1940"/>
      <c r="K50" s="1941"/>
      <c r="L50" s="1942"/>
      <c r="M50" s="1943"/>
      <c r="N50" s="1963"/>
      <c r="O50" s="1964"/>
      <c r="P50" s="1964"/>
      <c r="Q50" s="1965"/>
      <c r="R50" s="1966"/>
      <c r="S50" s="1966"/>
      <c r="T50" s="1967"/>
      <c r="U50" s="1968"/>
      <c r="V50" s="1969"/>
      <c r="W50" s="1963"/>
      <c r="X50" s="1969"/>
      <c r="Y50" s="1964"/>
      <c r="Z50" s="1964"/>
      <c r="AA50" s="1964"/>
      <c r="AB50" s="1965"/>
      <c r="AC50" s="1968"/>
      <c r="AD50" s="1964"/>
      <c r="AE50" s="1964"/>
      <c r="AF50" s="1965"/>
      <c r="AG50" s="1968"/>
      <c r="AH50" s="1969"/>
      <c r="AI50" s="2018">
        <f t="shared" si="3"/>
        <v>20</v>
      </c>
      <c r="AJ50" s="1948"/>
      <c r="AK50" s="3794" t="s">
        <v>97</v>
      </c>
      <c r="AL50" s="3795"/>
      <c r="AM50" s="1948"/>
      <c r="AN50" s="3796" t="s">
        <v>372</v>
      </c>
      <c r="AO50" s="3778"/>
      <c r="AP50" s="3778"/>
      <c r="AQ50" s="3779"/>
      <c r="AR50" s="3777" t="s">
        <v>372</v>
      </c>
      <c r="AS50" s="3778"/>
      <c r="AT50" s="3779"/>
      <c r="AU50" s="1966"/>
      <c r="AV50" s="1971"/>
      <c r="AW50" s="1970"/>
      <c r="AX50" s="3772"/>
      <c r="AY50" s="3773"/>
      <c r="AZ50" s="1966"/>
      <c r="BA50" s="1966"/>
      <c r="BB50" s="1966"/>
      <c r="BC50" s="1966"/>
      <c r="BD50" s="1966"/>
      <c r="BE50" s="1966"/>
      <c r="BF50" s="1972"/>
      <c r="BG50" s="2029" t="s">
        <v>190</v>
      </c>
      <c r="BH50" s="1973">
        <f t="shared" si="4"/>
        <v>20</v>
      </c>
      <c r="BI50" s="1948"/>
      <c r="BJ50" s="2049" t="s">
        <v>373</v>
      </c>
      <c r="BK50" s="2050" t="s">
        <v>373</v>
      </c>
      <c r="BL50" s="2050" t="s">
        <v>373</v>
      </c>
      <c r="BM50" s="2050" t="s">
        <v>373</v>
      </c>
      <c r="BN50" s="2050" t="s">
        <v>373</v>
      </c>
      <c r="BO50" s="2051" t="s">
        <v>373</v>
      </c>
    </row>
    <row r="51" spans="1:67" s="213" customFormat="1" ht="12.75" customHeight="1" x14ac:dyDescent="0.15">
      <c r="A51" s="271"/>
      <c r="B51" s="272"/>
      <c r="C51" s="272"/>
      <c r="D51" s="1321"/>
      <c r="E51" s="1321"/>
      <c r="F51" s="1321"/>
      <c r="G51" s="1321"/>
      <c r="H51" s="1321"/>
      <c r="I51" s="1321"/>
      <c r="J51" s="1321"/>
      <c r="K51" s="1321"/>
      <c r="L51" s="273"/>
      <c r="M51" s="273"/>
      <c r="N51" s="274"/>
      <c r="O51" s="274"/>
      <c r="P51" s="274"/>
      <c r="Q51" s="274"/>
      <c r="R51" s="210"/>
      <c r="S51" s="210"/>
      <c r="T51" s="275"/>
      <c r="U51" s="276"/>
      <c r="V51" s="274"/>
      <c r="W51" s="276"/>
      <c r="X51" s="274"/>
      <c r="Y51" s="276"/>
      <c r="Z51" s="274"/>
      <c r="AA51" s="274"/>
      <c r="AB51" s="274"/>
      <c r="AC51" s="274"/>
      <c r="AD51" s="274"/>
      <c r="AE51" s="274"/>
      <c r="AF51" s="274"/>
      <c r="AG51" s="274"/>
      <c r="AH51" s="274"/>
      <c r="AI51" s="271"/>
      <c r="AJ51" s="272"/>
      <c r="AK51" s="274"/>
      <c r="AL51" s="274"/>
      <c r="AM51" s="272"/>
      <c r="AN51" s="210"/>
      <c r="AO51" s="210"/>
      <c r="AP51" s="210"/>
      <c r="AQ51" s="210"/>
      <c r="AR51" s="274"/>
      <c r="AS51" s="274"/>
      <c r="AT51" s="210"/>
      <c r="AU51" s="210"/>
      <c r="AV51" s="210"/>
      <c r="AW51" s="210"/>
      <c r="AX51" s="210"/>
      <c r="AY51" s="210"/>
      <c r="AZ51" s="210"/>
      <c r="BA51" s="210"/>
      <c r="BB51" s="210"/>
      <c r="BC51" s="210"/>
      <c r="BD51" s="210"/>
      <c r="BE51" s="210"/>
      <c r="BF51" s="209"/>
      <c r="BG51" s="210"/>
      <c r="BH51" s="271"/>
      <c r="BI51" s="272"/>
      <c r="BJ51" s="210"/>
      <c r="BK51" s="210"/>
      <c r="BL51" s="211"/>
      <c r="BM51" s="210"/>
      <c r="BN51" s="212"/>
      <c r="BO51" s="212"/>
    </row>
    <row r="52" spans="1:67" s="213" customFormat="1" x14ac:dyDescent="0.15">
      <c r="A52" s="59"/>
      <c r="B52" s="277"/>
      <c r="C52" s="277"/>
      <c r="D52" s="1322"/>
      <c r="E52" s="1322"/>
      <c r="F52" s="1322"/>
      <c r="G52" s="1322"/>
      <c r="H52" s="1322"/>
      <c r="I52" s="1322"/>
      <c r="J52" s="1322"/>
      <c r="K52" s="1322"/>
      <c r="L52" s="278"/>
      <c r="M52" s="278"/>
      <c r="N52" s="279"/>
      <c r="O52" s="279"/>
      <c r="P52" s="279"/>
      <c r="Q52" s="279"/>
      <c r="R52" s="210"/>
      <c r="S52" s="210"/>
      <c r="T52" s="275"/>
      <c r="U52" s="279"/>
      <c r="V52" s="279"/>
      <c r="W52" s="279"/>
      <c r="X52" s="279"/>
      <c r="Y52" s="279"/>
      <c r="Z52" s="279"/>
      <c r="AA52" s="279"/>
      <c r="AB52" s="279"/>
      <c r="AC52" s="280"/>
      <c r="AD52" s="280"/>
      <c r="AE52" s="280"/>
      <c r="AF52" s="280"/>
      <c r="AG52" s="280"/>
      <c r="AH52" s="280"/>
      <c r="AI52" s="59"/>
      <c r="AJ52" s="277"/>
      <c r="AK52" s="280"/>
      <c r="AL52" s="280"/>
      <c r="AM52" s="277"/>
      <c r="AN52" s="210"/>
      <c r="AO52" s="210"/>
      <c r="AP52" s="210"/>
      <c r="AQ52" s="210"/>
      <c r="AR52" s="280"/>
      <c r="AS52" s="280"/>
      <c r="AT52" s="210"/>
      <c r="AU52" s="210"/>
      <c r="AV52" s="210"/>
      <c r="AW52" s="210"/>
      <c r="AX52" s="210"/>
      <c r="AY52" s="210"/>
      <c r="AZ52" s="210"/>
      <c r="BA52" s="210"/>
      <c r="BB52" s="210"/>
      <c r="BC52" s="210"/>
      <c r="BD52" s="210"/>
      <c r="BE52" s="210"/>
      <c r="BF52" s="209"/>
      <c r="BG52" s="210"/>
      <c r="BH52" s="59"/>
      <c r="BI52" s="277"/>
      <c r="BJ52" s="210"/>
      <c r="BK52" s="210"/>
      <c r="BL52" s="211"/>
      <c r="BM52" s="210"/>
      <c r="BN52" s="279"/>
      <c r="BO52" s="279"/>
    </row>
    <row r="53" spans="1:67" s="213" customFormat="1" ht="12.75" customHeight="1" x14ac:dyDescent="0.15">
      <c r="A53" s="59"/>
      <c r="B53" s="281"/>
      <c r="C53" s="281"/>
      <c r="D53" s="1321"/>
      <c r="E53" s="1321"/>
      <c r="F53" s="1321"/>
      <c r="G53" s="1321"/>
      <c r="H53" s="1321"/>
      <c r="I53" s="1321"/>
      <c r="J53" s="1321"/>
      <c r="K53" s="1321"/>
      <c r="L53" s="273"/>
      <c r="M53" s="273"/>
      <c r="N53" s="274"/>
      <c r="O53" s="274"/>
      <c r="P53" s="274"/>
      <c r="Q53" s="274"/>
      <c r="R53" s="210"/>
      <c r="S53" s="210"/>
      <c r="T53" s="275"/>
      <c r="U53" s="276"/>
      <c r="V53" s="274"/>
      <c r="W53" s="276"/>
      <c r="X53" s="274"/>
      <c r="Y53" s="276"/>
      <c r="Z53" s="274"/>
      <c r="AA53" s="274"/>
      <c r="AB53" s="274"/>
      <c r="AC53" s="274"/>
      <c r="AD53" s="274"/>
      <c r="AE53" s="274"/>
      <c r="AF53" s="274"/>
      <c r="AG53" s="274"/>
      <c r="AH53" s="274"/>
      <c r="AI53" s="59"/>
      <c r="AJ53" s="281"/>
      <c r="AK53" s="274"/>
      <c r="AL53" s="274"/>
      <c r="AM53" s="281"/>
      <c r="AN53" s="210"/>
      <c r="AO53" s="210"/>
      <c r="AP53" s="210"/>
      <c r="AQ53" s="210"/>
      <c r="AR53" s="274"/>
      <c r="AS53" s="274"/>
      <c r="AT53" s="210"/>
      <c r="AU53" s="210"/>
      <c r="AV53" s="210"/>
      <c r="AW53" s="210"/>
      <c r="AX53" s="210"/>
      <c r="AY53" s="210"/>
      <c r="AZ53" s="210"/>
      <c r="BA53" s="210"/>
      <c r="BB53" s="210"/>
      <c r="BC53" s="210"/>
      <c r="BD53" s="210"/>
      <c r="BE53" s="210"/>
      <c r="BF53" s="209"/>
      <c r="BG53" s="210"/>
      <c r="BH53" s="59"/>
      <c r="BI53" s="281"/>
      <c r="BJ53" s="210"/>
      <c r="BK53" s="210"/>
      <c r="BL53" s="211"/>
      <c r="BM53" s="210"/>
      <c r="BN53" s="212"/>
      <c r="BO53" s="212"/>
    </row>
    <row r="54" spans="1:67" s="213" customFormat="1" ht="12.75" customHeight="1" x14ac:dyDescent="0.15">
      <c r="A54" s="59"/>
      <c r="B54" s="282"/>
      <c r="C54" s="282"/>
      <c r="D54" s="1321"/>
      <c r="E54" s="1321"/>
      <c r="F54" s="1321"/>
      <c r="G54" s="1321"/>
      <c r="H54" s="1321"/>
      <c r="I54" s="1321"/>
      <c r="J54" s="1321"/>
      <c r="K54" s="1321"/>
      <c r="L54" s="273"/>
      <c r="M54" s="273"/>
      <c r="N54" s="274"/>
      <c r="O54" s="274"/>
      <c r="P54" s="274"/>
      <c r="Q54" s="274"/>
      <c r="R54" s="210"/>
      <c r="S54" s="210"/>
      <c r="T54" s="275"/>
      <c r="U54" s="276"/>
      <c r="V54" s="274"/>
      <c r="W54" s="276"/>
      <c r="X54" s="274"/>
      <c r="Y54" s="276"/>
      <c r="Z54" s="274"/>
      <c r="AA54" s="274"/>
      <c r="AB54" s="274"/>
      <c r="AC54" s="274"/>
      <c r="AD54" s="274"/>
      <c r="AE54" s="274"/>
      <c r="AF54" s="274"/>
      <c r="AG54" s="274"/>
      <c r="AH54" s="274"/>
      <c r="AI54" s="59"/>
      <c r="AJ54" s="282"/>
      <c r="AK54" s="274"/>
      <c r="AL54" s="274"/>
      <c r="AM54" s="282"/>
      <c r="AN54" s="210"/>
      <c r="AO54" s="210"/>
      <c r="AP54" s="210"/>
      <c r="AQ54" s="210"/>
      <c r="AR54" s="274"/>
      <c r="AS54" s="274"/>
      <c r="AT54" s="210"/>
      <c r="AU54" s="210"/>
      <c r="AV54" s="210"/>
      <c r="AW54" s="210"/>
      <c r="AX54" s="210"/>
      <c r="AY54" s="210"/>
      <c r="AZ54" s="210"/>
      <c r="BA54" s="210"/>
      <c r="BB54" s="210"/>
      <c r="BC54" s="210"/>
      <c r="BD54" s="210"/>
      <c r="BE54" s="210"/>
      <c r="BF54" s="209"/>
      <c r="BG54" s="210"/>
      <c r="BH54" s="59"/>
      <c r="BI54" s="282"/>
      <c r="BJ54" s="210"/>
      <c r="BK54" s="210"/>
      <c r="BL54" s="211"/>
      <c r="BM54" s="210"/>
      <c r="BN54" s="212"/>
      <c r="BO54" s="212"/>
    </row>
    <row r="55" spans="1:67" s="213" customFormat="1" ht="12.75" customHeight="1" x14ac:dyDescent="0.15">
      <c r="A55" s="59"/>
      <c r="B55" s="282"/>
      <c r="C55" s="282"/>
      <c r="D55" s="1321"/>
      <c r="E55" s="1321"/>
      <c r="F55" s="1321"/>
      <c r="G55" s="1321"/>
      <c r="H55" s="1321"/>
      <c r="I55" s="1321"/>
      <c r="J55" s="1321"/>
      <c r="K55" s="1321"/>
      <c r="L55" s="273"/>
      <c r="M55" s="273"/>
      <c r="N55" s="274"/>
      <c r="O55" s="274"/>
      <c r="P55" s="274"/>
      <c r="Q55" s="274"/>
      <c r="R55" s="210"/>
      <c r="S55" s="210"/>
      <c r="T55" s="275"/>
      <c r="U55" s="276"/>
      <c r="V55" s="274"/>
      <c r="W55" s="276"/>
      <c r="X55" s="274"/>
      <c r="Y55" s="276"/>
      <c r="Z55" s="274"/>
      <c r="AA55" s="274"/>
      <c r="AB55" s="274"/>
      <c r="AC55" s="274"/>
      <c r="AD55" s="274"/>
      <c r="AE55" s="274"/>
      <c r="AF55" s="274"/>
      <c r="AG55" s="274"/>
      <c r="AH55" s="274"/>
      <c r="AI55" s="59"/>
      <c r="AJ55" s="282"/>
      <c r="AK55" s="274"/>
      <c r="AL55" s="274"/>
      <c r="AM55" s="282"/>
      <c r="AN55" s="208"/>
      <c r="AO55" s="210"/>
      <c r="AP55" s="210"/>
      <c r="AQ55" s="210"/>
      <c r="AR55" s="274"/>
      <c r="AS55" s="274"/>
      <c r="AT55" s="210"/>
      <c r="AU55" s="210"/>
      <c r="AV55" s="210"/>
      <c r="AW55" s="210"/>
      <c r="AX55" s="210"/>
      <c r="AY55" s="210"/>
      <c r="AZ55" s="210"/>
      <c r="BA55" s="210"/>
      <c r="BB55" s="210"/>
      <c r="BC55" s="210"/>
      <c r="BD55" s="210"/>
      <c r="BE55" s="210"/>
      <c r="BF55" s="209"/>
      <c r="BG55" s="210"/>
      <c r="BH55" s="59"/>
      <c r="BI55" s="282"/>
      <c r="BJ55" s="210"/>
      <c r="BK55" s="210"/>
      <c r="BL55" s="211"/>
      <c r="BM55" s="210"/>
      <c r="BN55" s="212"/>
      <c r="BO55" s="212"/>
    </row>
    <row r="56" spans="1:67" s="213" customFormat="1" ht="12.75" customHeight="1" x14ac:dyDescent="0.15">
      <c r="A56" s="59"/>
      <c r="B56" s="282"/>
      <c r="C56" s="282"/>
      <c r="D56" s="1323"/>
      <c r="E56" s="1323"/>
      <c r="F56" s="1323"/>
      <c r="G56" s="1323"/>
      <c r="H56" s="1323"/>
      <c r="I56" s="1323"/>
      <c r="J56" s="1323"/>
      <c r="K56" s="1323"/>
      <c r="L56" s="204"/>
      <c r="M56" s="204"/>
      <c r="N56" s="205"/>
      <c r="O56" s="205"/>
      <c r="P56" s="205"/>
      <c r="Q56" s="205"/>
      <c r="R56" s="274"/>
      <c r="S56" s="274"/>
      <c r="T56" s="212"/>
      <c r="U56" s="207"/>
      <c r="V56" s="205"/>
      <c r="W56" s="207"/>
      <c r="X56" s="205"/>
      <c r="Y56" s="207"/>
      <c r="Z56" s="205"/>
      <c r="AA56" s="205"/>
      <c r="AB56" s="205"/>
      <c r="AC56" s="205"/>
      <c r="AD56" s="205"/>
      <c r="AE56" s="205"/>
      <c r="AF56" s="205"/>
      <c r="AG56" s="205"/>
      <c r="AH56" s="205"/>
      <c r="AI56" s="59"/>
      <c r="AJ56" s="282"/>
      <c r="AK56" s="205"/>
      <c r="AL56" s="205"/>
      <c r="AM56" s="282"/>
      <c r="AN56" s="208"/>
      <c r="AO56" s="208"/>
      <c r="AP56" s="208"/>
      <c r="AQ56" s="208"/>
      <c r="AR56" s="205"/>
      <c r="AS56" s="205"/>
      <c r="AT56" s="210"/>
      <c r="AU56" s="210"/>
      <c r="AV56" s="210"/>
      <c r="AW56" s="210"/>
      <c r="AX56" s="210"/>
      <c r="AY56" s="210"/>
      <c r="AZ56" s="208"/>
      <c r="BA56" s="208"/>
      <c r="BB56" s="208"/>
      <c r="BC56" s="208"/>
      <c r="BD56" s="208"/>
      <c r="BE56" s="208"/>
      <c r="BF56" s="209"/>
      <c r="BG56" s="208"/>
      <c r="BH56" s="59"/>
      <c r="BI56" s="282"/>
      <c r="BJ56" s="210"/>
      <c r="BK56" s="210"/>
      <c r="BL56" s="211"/>
      <c r="BM56" s="210"/>
      <c r="BN56" s="212"/>
      <c r="BO56" s="212"/>
    </row>
    <row r="57" spans="1:67" s="213" customFormat="1" ht="12.75" customHeight="1" x14ac:dyDescent="0.15">
      <c r="A57" s="59"/>
      <c r="B57" s="282"/>
      <c r="C57" s="282"/>
      <c r="D57" s="1323"/>
      <c r="E57" s="1323"/>
      <c r="F57" s="1323"/>
      <c r="G57" s="1323"/>
      <c r="H57" s="1323"/>
      <c r="I57" s="1323"/>
      <c r="J57" s="1323"/>
      <c r="K57" s="1323"/>
      <c r="L57" s="204"/>
      <c r="M57" s="204"/>
      <c r="N57" s="205"/>
      <c r="O57" s="205"/>
      <c r="P57" s="205"/>
      <c r="Q57" s="205"/>
      <c r="R57" s="274"/>
      <c r="S57" s="274"/>
      <c r="T57" s="212"/>
      <c r="U57" s="207"/>
      <c r="V57" s="205"/>
      <c r="W57" s="207"/>
      <c r="X57" s="205"/>
      <c r="Y57" s="207"/>
      <c r="Z57" s="205"/>
      <c r="AA57" s="205"/>
      <c r="AB57" s="205"/>
      <c r="AC57" s="205"/>
      <c r="AD57" s="205"/>
      <c r="AE57" s="205"/>
      <c r="AF57" s="205"/>
      <c r="AG57" s="205"/>
      <c r="AH57" s="205"/>
      <c r="AI57" s="59"/>
      <c r="AJ57" s="282"/>
      <c r="AK57" s="205"/>
      <c r="AL57" s="205"/>
      <c r="AM57" s="282"/>
      <c r="AN57" s="208"/>
      <c r="AO57" s="208"/>
      <c r="AP57" s="208"/>
      <c r="AQ57" s="208"/>
      <c r="AR57" s="205"/>
      <c r="AS57" s="205"/>
      <c r="AT57" s="208"/>
      <c r="AU57" s="208"/>
      <c r="AV57" s="208"/>
      <c r="AW57" s="208"/>
      <c r="AX57" s="208"/>
      <c r="AY57" s="208"/>
      <c r="AZ57" s="208"/>
      <c r="BA57" s="208"/>
      <c r="BB57" s="208"/>
      <c r="BC57" s="208"/>
      <c r="BD57" s="208"/>
      <c r="BE57" s="208"/>
      <c r="BF57" s="209"/>
      <c r="BG57" s="208"/>
      <c r="BH57" s="59"/>
      <c r="BI57" s="282"/>
      <c r="BJ57" s="210"/>
      <c r="BK57" s="210"/>
      <c r="BL57" s="211"/>
      <c r="BM57" s="210"/>
      <c r="BN57" s="212"/>
      <c r="BO57" s="212"/>
    </row>
    <row r="58" spans="1:67" s="213" customFormat="1" ht="12.75" customHeight="1" x14ac:dyDescent="0.15">
      <c r="A58" s="59"/>
      <c r="B58" s="282"/>
      <c r="C58" s="282"/>
      <c r="D58" s="1323"/>
      <c r="E58" s="1323"/>
      <c r="F58" s="1323"/>
      <c r="G58" s="1323"/>
      <c r="H58" s="1323"/>
      <c r="I58" s="1323"/>
      <c r="J58" s="1323"/>
      <c r="K58" s="1323"/>
      <c r="L58" s="204"/>
      <c r="M58" s="204"/>
      <c r="N58" s="205"/>
      <c r="O58" s="205"/>
      <c r="P58" s="205"/>
      <c r="Q58" s="205"/>
      <c r="R58" s="205"/>
      <c r="S58" s="205"/>
      <c r="T58" s="206"/>
      <c r="U58" s="207"/>
      <c r="V58" s="205"/>
      <c r="W58" s="207"/>
      <c r="X58" s="205"/>
      <c r="Y58" s="207"/>
      <c r="Z58" s="205"/>
      <c r="AA58" s="205"/>
      <c r="AB58" s="205"/>
      <c r="AC58" s="205"/>
      <c r="AD58" s="205"/>
      <c r="AE58" s="205"/>
      <c r="AF58" s="205"/>
      <c r="AG58" s="205"/>
      <c r="AH58" s="205"/>
      <c r="AI58" s="59"/>
      <c r="AJ58" s="282"/>
      <c r="AK58" s="205"/>
      <c r="AL58" s="205"/>
      <c r="AM58" s="282"/>
      <c r="AN58" s="208"/>
      <c r="AO58" s="208"/>
      <c r="AP58" s="208"/>
      <c r="AQ58" s="208"/>
      <c r="AR58" s="205"/>
      <c r="AS58" s="205"/>
      <c r="AT58" s="208"/>
      <c r="AU58" s="208"/>
      <c r="AV58" s="208"/>
      <c r="AW58" s="208"/>
      <c r="AX58" s="208"/>
      <c r="AY58" s="208"/>
      <c r="AZ58" s="208"/>
      <c r="BA58" s="208"/>
      <c r="BB58" s="208"/>
      <c r="BC58" s="208"/>
      <c r="BD58" s="208"/>
      <c r="BE58" s="208"/>
      <c r="BF58" s="209"/>
      <c r="BG58" s="208"/>
      <c r="BH58" s="59"/>
      <c r="BI58" s="282"/>
      <c r="BJ58" s="210"/>
      <c r="BK58" s="210"/>
      <c r="BL58" s="211"/>
      <c r="BM58" s="210"/>
      <c r="BN58" s="212"/>
      <c r="BO58" s="212"/>
    </row>
    <row r="59" spans="1:67" s="213" customFormat="1" ht="12.75" customHeight="1" x14ac:dyDescent="0.15">
      <c r="A59" s="59"/>
      <c r="B59" s="282"/>
      <c r="C59" s="282"/>
      <c r="D59" s="1323"/>
      <c r="E59" s="1323"/>
      <c r="F59" s="1323"/>
      <c r="G59" s="1323"/>
      <c r="H59" s="1323"/>
      <c r="I59" s="1323"/>
      <c r="J59" s="1323"/>
      <c r="K59" s="1323"/>
      <c r="L59" s="204"/>
      <c r="M59" s="204"/>
      <c r="N59" s="205"/>
      <c r="O59" s="205"/>
      <c r="P59" s="205"/>
      <c r="Q59" s="205"/>
      <c r="R59" s="205"/>
      <c r="S59" s="205"/>
      <c r="T59" s="206"/>
      <c r="U59" s="207"/>
      <c r="V59" s="205"/>
      <c r="W59" s="207"/>
      <c r="X59" s="205"/>
      <c r="Y59" s="207"/>
      <c r="Z59" s="205"/>
      <c r="AA59" s="205"/>
      <c r="AB59" s="205"/>
      <c r="AC59" s="205"/>
      <c r="AD59" s="205"/>
      <c r="AE59" s="205"/>
      <c r="AF59" s="205"/>
      <c r="AG59" s="205"/>
      <c r="AH59" s="205"/>
      <c r="AI59" s="59"/>
      <c r="AJ59" s="282"/>
      <c r="AK59" s="205"/>
      <c r="AL59" s="205"/>
      <c r="AM59" s="282"/>
      <c r="AN59" s="208"/>
      <c r="AO59" s="208"/>
      <c r="AP59" s="208"/>
      <c r="AQ59" s="208"/>
      <c r="AR59" s="205"/>
      <c r="AS59" s="205"/>
      <c r="AT59" s="208"/>
      <c r="AU59" s="208"/>
      <c r="AV59" s="208"/>
      <c r="AW59" s="208"/>
      <c r="AX59" s="208"/>
      <c r="AY59" s="208"/>
      <c r="AZ59" s="208"/>
      <c r="BA59" s="208"/>
      <c r="BB59" s="208"/>
      <c r="BC59" s="208"/>
      <c r="BD59" s="208"/>
      <c r="BE59" s="208"/>
      <c r="BF59" s="209"/>
      <c r="BG59" s="208"/>
      <c r="BH59" s="59"/>
      <c r="BI59" s="282"/>
      <c r="BJ59" s="210"/>
      <c r="BK59" s="210"/>
      <c r="BL59" s="211"/>
      <c r="BM59" s="210"/>
      <c r="BN59" s="212"/>
      <c r="BO59" s="212"/>
    </row>
    <row r="60" spans="1:67" s="213" customFormat="1" ht="12.75" customHeight="1" x14ac:dyDescent="0.15">
      <c r="A60" s="59"/>
      <c r="B60" s="282"/>
      <c r="C60" s="282"/>
      <c r="D60" s="1323"/>
      <c r="E60" s="1323"/>
      <c r="F60" s="1323"/>
      <c r="G60" s="1323"/>
      <c r="H60" s="1323"/>
      <c r="I60" s="1323"/>
      <c r="J60" s="1323"/>
      <c r="K60" s="1323"/>
      <c r="L60" s="204"/>
      <c r="M60" s="204"/>
      <c r="N60" s="205"/>
      <c r="O60" s="205"/>
      <c r="P60" s="205"/>
      <c r="Q60" s="205"/>
      <c r="R60" s="205"/>
      <c r="S60" s="205"/>
      <c r="T60" s="206"/>
      <c r="U60" s="207"/>
      <c r="V60" s="205"/>
      <c r="W60" s="207"/>
      <c r="X60" s="205"/>
      <c r="Y60" s="207"/>
      <c r="Z60" s="205"/>
      <c r="AA60" s="205"/>
      <c r="AB60" s="205"/>
      <c r="AC60" s="205"/>
      <c r="AD60" s="205"/>
      <c r="AE60" s="205"/>
      <c r="AF60" s="205"/>
      <c r="AG60" s="205"/>
      <c r="AH60" s="205"/>
      <c r="AI60" s="59"/>
      <c r="AJ60" s="282"/>
      <c r="AK60" s="205"/>
      <c r="AL60" s="205"/>
      <c r="AM60" s="282"/>
      <c r="AN60" s="208"/>
      <c r="AO60" s="208"/>
      <c r="AP60" s="208"/>
      <c r="AQ60" s="208"/>
      <c r="AR60" s="205"/>
      <c r="AS60" s="205"/>
      <c r="AT60" s="208"/>
      <c r="AU60" s="208"/>
      <c r="AV60" s="208"/>
      <c r="AW60" s="208"/>
      <c r="AX60" s="208"/>
      <c r="AY60" s="208"/>
      <c r="AZ60" s="208"/>
      <c r="BA60" s="208"/>
      <c r="BB60" s="208"/>
      <c r="BC60" s="208"/>
      <c r="BD60" s="208"/>
      <c r="BE60" s="208"/>
      <c r="BF60" s="209"/>
      <c r="BG60" s="208"/>
      <c r="BH60" s="59"/>
      <c r="BI60" s="282"/>
      <c r="BJ60" s="210"/>
      <c r="BK60" s="210"/>
      <c r="BL60" s="211"/>
      <c r="BM60" s="210"/>
      <c r="BN60" s="212"/>
      <c r="BO60" s="212"/>
    </row>
    <row r="61" spans="1:67" s="213" customFormat="1" ht="12.75" customHeight="1" x14ac:dyDescent="0.15">
      <c r="A61" s="59"/>
      <c r="B61" s="282"/>
      <c r="C61" s="282"/>
      <c r="D61" s="1323"/>
      <c r="E61" s="1323"/>
      <c r="F61" s="1323"/>
      <c r="G61" s="1323"/>
      <c r="H61" s="1323"/>
      <c r="I61" s="1323"/>
      <c r="J61" s="1323"/>
      <c r="K61" s="1323"/>
      <c r="L61" s="204"/>
      <c r="M61" s="204"/>
      <c r="N61" s="205"/>
      <c r="O61" s="205"/>
      <c r="P61" s="205"/>
      <c r="Q61" s="205"/>
      <c r="R61" s="205"/>
      <c r="S61" s="205"/>
      <c r="T61" s="206"/>
      <c r="U61" s="207"/>
      <c r="V61" s="205"/>
      <c r="W61" s="207"/>
      <c r="X61" s="205"/>
      <c r="Y61" s="207"/>
      <c r="Z61" s="205"/>
      <c r="AA61" s="205"/>
      <c r="AB61" s="205"/>
      <c r="AC61" s="205"/>
      <c r="AD61" s="205"/>
      <c r="AE61" s="205"/>
      <c r="AF61" s="205"/>
      <c r="AG61" s="205"/>
      <c r="AH61" s="205"/>
      <c r="AI61" s="59"/>
      <c r="AJ61" s="282"/>
      <c r="AK61" s="205"/>
      <c r="AL61" s="205"/>
      <c r="AM61" s="282"/>
      <c r="AN61" s="208"/>
      <c r="AO61" s="208"/>
      <c r="AP61" s="208"/>
      <c r="AQ61" s="208"/>
      <c r="AR61" s="205"/>
      <c r="AS61" s="205"/>
      <c r="AT61" s="208"/>
      <c r="AU61" s="208"/>
      <c r="AV61" s="208"/>
      <c r="AW61" s="208"/>
      <c r="AX61" s="208"/>
      <c r="AY61" s="208"/>
      <c r="AZ61" s="208"/>
      <c r="BA61" s="208"/>
      <c r="BB61" s="208"/>
      <c r="BC61" s="208"/>
      <c r="BD61" s="208"/>
      <c r="BE61" s="208"/>
      <c r="BF61" s="209"/>
      <c r="BG61" s="208"/>
      <c r="BH61" s="59"/>
      <c r="BI61" s="282"/>
      <c r="BJ61" s="210"/>
      <c r="BK61" s="210"/>
      <c r="BL61" s="211"/>
      <c r="BM61" s="210"/>
      <c r="BN61" s="212"/>
      <c r="BO61" s="212"/>
    </row>
    <row r="62" spans="1:67" s="213" customFormat="1" ht="12.75" customHeight="1" x14ac:dyDescent="0.15">
      <c r="A62" s="59"/>
      <c r="B62" s="282"/>
      <c r="C62" s="282"/>
      <c r="D62" s="1323"/>
      <c r="E62" s="1323"/>
      <c r="F62" s="1323"/>
      <c r="G62" s="1323"/>
      <c r="H62" s="1323"/>
      <c r="I62" s="1323"/>
      <c r="J62" s="1323"/>
      <c r="K62" s="1323"/>
      <c r="L62" s="204"/>
      <c r="M62" s="204"/>
      <c r="N62" s="205"/>
      <c r="O62" s="205"/>
      <c r="P62" s="205"/>
      <c r="Q62" s="205"/>
      <c r="R62" s="205"/>
      <c r="S62" s="205"/>
      <c r="T62" s="206"/>
      <c r="U62" s="207"/>
      <c r="V62" s="205"/>
      <c r="W62" s="207"/>
      <c r="X62" s="205"/>
      <c r="Y62" s="207"/>
      <c r="Z62" s="205"/>
      <c r="AA62" s="205"/>
      <c r="AB62" s="205"/>
      <c r="AC62" s="205"/>
      <c r="AD62" s="205"/>
      <c r="AE62" s="205"/>
      <c r="AF62" s="205"/>
      <c r="AG62" s="205"/>
      <c r="AH62" s="205"/>
      <c r="AI62" s="59"/>
      <c r="AJ62" s="282"/>
      <c r="AK62" s="205"/>
      <c r="AL62" s="205"/>
      <c r="AM62" s="282"/>
      <c r="AN62" s="208"/>
      <c r="AO62" s="208"/>
      <c r="AP62" s="208"/>
      <c r="AQ62" s="208"/>
      <c r="AR62" s="205"/>
      <c r="AS62" s="205"/>
      <c r="AT62" s="208"/>
      <c r="AU62" s="208"/>
      <c r="AV62" s="208"/>
      <c r="AW62" s="208"/>
      <c r="AX62" s="208"/>
      <c r="AY62" s="208"/>
      <c r="AZ62" s="208"/>
      <c r="BA62" s="208"/>
      <c r="BB62" s="208"/>
      <c r="BC62" s="208"/>
      <c r="BD62" s="208"/>
      <c r="BE62" s="208"/>
      <c r="BF62" s="209"/>
      <c r="BG62" s="208"/>
      <c r="BH62" s="59"/>
      <c r="BI62" s="282"/>
      <c r="BJ62" s="210"/>
      <c r="BK62" s="210"/>
      <c r="BL62" s="211"/>
      <c r="BM62" s="210"/>
      <c r="BN62" s="212"/>
      <c r="BO62" s="212"/>
    </row>
    <row r="63" spans="1:67" s="213" customFormat="1" ht="12.75" customHeight="1" x14ac:dyDescent="0.15">
      <c r="A63" s="59"/>
      <c r="B63" s="282"/>
      <c r="C63" s="282"/>
      <c r="D63" s="1323"/>
      <c r="E63" s="1323"/>
      <c r="F63" s="1323"/>
      <c r="G63" s="1323"/>
      <c r="H63" s="1323"/>
      <c r="I63" s="1323"/>
      <c r="J63" s="1323"/>
      <c r="K63" s="1323"/>
      <c r="L63" s="204"/>
      <c r="M63" s="204"/>
      <c r="N63" s="205"/>
      <c r="O63" s="205"/>
      <c r="P63" s="205"/>
      <c r="Q63" s="205"/>
      <c r="R63" s="205"/>
      <c r="S63" s="205"/>
      <c r="T63" s="206"/>
      <c r="U63" s="207"/>
      <c r="V63" s="205"/>
      <c r="W63" s="207"/>
      <c r="X63" s="205"/>
      <c r="Y63" s="207"/>
      <c r="Z63" s="205"/>
      <c r="AA63" s="205"/>
      <c r="AB63" s="205"/>
      <c r="AC63" s="205"/>
      <c r="AD63" s="205"/>
      <c r="AE63" s="205"/>
      <c r="AF63" s="205"/>
      <c r="AG63" s="205"/>
      <c r="AH63" s="205"/>
      <c r="AI63" s="59"/>
      <c r="AJ63" s="282"/>
      <c r="AK63" s="205"/>
      <c r="AL63" s="205"/>
      <c r="AM63" s="282"/>
      <c r="AN63" s="208"/>
      <c r="AO63" s="208"/>
      <c r="AP63" s="208"/>
      <c r="AQ63" s="208"/>
      <c r="AR63" s="205"/>
      <c r="AS63" s="205"/>
      <c r="AT63" s="208"/>
      <c r="AU63" s="208"/>
      <c r="AV63" s="208"/>
      <c r="AW63" s="208"/>
      <c r="AX63" s="208"/>
      <c r="AY63" s="208"/>
      <c r="AZ63" s="208"/>
      <c r="BA63" s="208"/>
      <c r="BB63" s="208"/>
      <c r="BC63" s="208"/>
      <c r="BD63" s="208"/>
      <c r="BE63" s="208"/>
      <c r="BF63" s="209"/>
      <c r="BG63" s="208"/>
      <c r="BH63" s="59"/>
      <c r="BI63" s="282"/>
      <c r="BJ63" s="210"/>
      <c r="BK63" s="210"/>
      <c r="BL63" s="211"/>
      <c r="BM63" s="210"/>
      <c r="BN63" s="212"/>
      <c r="BO63" s="212"/>
    </row>
    <row r="64" spans="1:67" s="213" customFormat="1" ht="12.75" customHeight="1" x14ac:dyDescent="0.15">
      <c r="A64" s="59"/>
      <c r="B64" s="282"/>
      <c r="C64" s="282"/>
      <c r="D64" s="1323"/>
      <c r="E64" s="1323"/>
      <c r="F64" s="1323"/>
      <c r="G64" s="1323"/>
      <c r="H64" s="1323"/>
      <c r="I64" s="1323"/>
      <c r="J64" s="1323"/>
      <c r="K64" s="1323"/>
      <c r="L64" s="204"/>
      <c r="M64" s="204"/>
      <c r="N64" s="205"/>
      <c r="O64" s="205"/>
      <c r="P64" s="205"/>
      <c r="Q64" s="205"/>
      <c r="R64" s="205"/>
      <c r="S64" s="205"/>
      <c r="T64" s="206"/>
      <c r="U64" s="207"/>
      <c r="V64" s="205"/>
      <c r="W64" s="207"/>
      <c r="X64" s="205"/>
      <c r="Y64" s="207"/>
      <c r="Z64" s="205"/>
      <c r="AA64" s="205"/>
      <c r="AB64" s="205"/>
      <c r="AC64" s="205"/>
      <c r="AD64" s="205"/>
      <c r="AE64" s="205"/>
      <c r="AF64" s="205"/>
      <c r="AG64" s="205"/>
      <c r="AH64" s="205"/>
      <c r="AI64" s="59"/>
      <c r="AJ64" s="282"/>
      <c r="AK64" s="205"/>
      <c r="AL64" s="205"/>
      <c r="AM64" s="282"/>
      <c r="AN64" s="208"/>
      <c r="AO64" s="208"/>
      <c r="AP64" s="208"/>
      <c r="AQ64" s="208"/>
      <c r="AR64" s="205"/>
      <c r="AS64" s="205"/>
      <c r="AT64" s="208"/>
      <c r="AU64" s="208"/>
      <c r="AV64" s="208"/>
      <c r="AW64" s="208"/>
      <c r="AX64" s="208"/>
      <c r="AY64" s="208"/>
      <c r="AZ64" s="208"/>
      <c r="BA64" s="208"/>
      <c r="BB64" s="208"/>
      <c r="BC64" s="208"/>
      <c r="BD64" s="208"/>
      <c r="BE64" s="208"/>
      <c r="BF64" s="209"/>
      <c r="BG64" s="208"/>
      <c r="BH64" s="59"/>
      <c r="BI64" s="282"/>
      <c r="BJ64" s="210"/>
      <c r="BK64" s="210"/>
      <c r="BL64" s="211"/>
      <c r="BM64" s="210"/>
      <c r="BN64" s="212"/>
      <c r="BO64" s="212"/>
    </row>
    <row r="65" spans="1:67" s="213" customFormat="1" x14ac:dyDescent="0.15">
      <c r="A65" s="59"/>
      <c r="B65" s="282"/>
      <c r="C65" s="282"/>
      <c r="D65" s="1323"/>
      <c r="E65" s="1323"/>
      <c r="F65" s="1323"/>
      <c r="G65" s="1323"/>
      <c r="H65" s="1323"/>
      <c r="I65" s="1323"/>
      <c r="J65" s="1323"/>
      <c r="K65" s="1323"/>
      <c r="L65" s="204"/>
      <c r="M65" s="204"/>
      <c r="N65" s="205"/>
      <c r="O65" s="205"/>
      <c r="P65" s="205"/>
      <c r="Q65" s="205"/>
      <c r="R65" s="205"/>
      <c r="S65" s="205"/>
      <c r="T65" s="206"/>
      <c r="U65" s="207"/>
      <c r="V65" s="205"/>
      <c r="W65" s="207"/>
      <c r="X65" s="205"/>
      <c r="Y65" s="207"/>
      <c r="Z65" s="205"/>
      <c r="AA65" s="205"/>
      <c r="AB65" s="205"/>
      <c r="AC65" s="205"/>
      <c r="AD65" s="205"/>
      <c r="AE65" s="205"/>
      <c r="AF65" s="205"/>
      <c r="AG65" s="205"/>
      <c r="AH65" s="205"/>
      <c r="AI65" s="59"/>
      <c r="AJ65" s="282"/>
      <c r="AK65" s="205"/>
      <c r="AL65" s="205"/>
      <c r="AM65" s="282"/>
      <c r="AN65" s="208"/>
      <c r="AO65" s="208"/>
      <c r="AP65" s="208"/>
      <c r="AQ65" s="208"/>
      <c r="AR65" s="205"/>
      <c r="AS65" s="205"/>
      <c r="AT65" s="208"/>
      <c r="AU65" s="208"/>
      <c r="AV65" s="208"/>
      <c r="AW65" s="208"/>
      <c r="AX65" s="208"/>
      <c r="AY65" s="208"/>
      <c r="AZ65" s="208"/>
      <c r="BA65" s="208"/>
      <c r="BB65" s="208"/>
      <c r="BC65" s="208"/>
      <c r="BD65" s="208"/>
      <c r="BE65" s="208"/>
      <c r="BF65" s="209"/>
      <c r="BG65" s="208"/>
      <c r="BH65" s="59"/>
      <c r="BI65" s="282"/>
      <c r="BJ65" s="210"/>
      <c r="BK65" s="210"/>
      <c r="BL65" s="211"/>
      <c r="BM65" s="210"/>
      <c r="BN65" s="212"/>
      <c r="BO65" s="212"/>
    </row>
    <row r="66" spans="1:67" s="213" customFormat="1" x14ac:dyDescent="0.15">
      <c r="A66" s="59"/>
      <c r="B66" s="282"/>
      <c r="C66" s="282"/>
      <c r="D66" s="1323"/>
      <c r="E66" s="1323"/>
      <c r="F66" s="1323"/>
      <c r="G66" s="1323"/>
      <c r="H66" s="1323"/>
      <c r="I66" s="1323"/>
      <c r="J66" s="1323"/>
      <c r="K66" s="1323"/>
      <c r="L66" s="204"/>
      <c r="M66" s="204"/>
      <c r="N66" s="205"/>
      <c r="O66" s="205"/>
      <c r="P66" s="205"/>
      <c r="Q66" s="205"/>
      <c r="R66" s="205"/>
      <c r="S66" s="205"/>
      <c r="T66" s="206"/>
      <c r="U66" s="207"/>
      <c r="V66" s="205"/>
      <c r="W66" s="207"/>
      <c r="X66" s="205"/>
      <c r="Y66" s="207"/>
      <c r="Z66" s="205"/>
      <c r="AA66" s="205"/>
      <c r="AB66" s="205"/>
      <c r="AC66" s="205"/>
      <c r="AD66" s="205"/>
      <c r="AE66" s="205"/>
      <c r="AF66" s="205"/>
      <c r="AG66" s="205"/>
      <c r="AH66" s="205"/>
      <c r="AI66" s="59"/>
      <c r="AJ66" s="282"/>
      <c r="AK66" s="205"/>
      <c r="AL66" s="205"/>
      <c r="AM66" s="282"/>
      <c r="AN66" s="208"/>
      <c r="AO66" s="208"/>
      <c r="AP66" s="208"/>
      <c r="AQ66" s="208"/>
      <c r="AR66" s="205"/>
      <c r="AS66" s="205"/>
      <c r="AT66" s="208"/>
      <c r="AU66" s="208"/>
      <c r="AV66" s="208"/>
      <c r="AW66" s="208"/>
      <c r="AX66" s="208"/>
      <c r="AY66" s="208"/>
      <c r="AZ66" s="208"/>
      <c r="BA66" s="208"/>
      <c r="BB66" s="208"/>
      <c r="BC66" s="208"/>
      <c r="BD66" s="208"/>
      <c r="BE66" s="208"/>
      <c r="BF66" s="209"/>
      <c r="BG66" s="208"/>
      <c r="BH66" s="59"/>
      <c r="BI66" s="282"/>
      <c r="BJ66" s="210"/>
      <c r="BK66" s="210"/>
      <c r="BL66" s="211"/>
      <c r="BM66" s="210"/>
      <c r="BN66" s="212"/>
      <c r="BO66" s="212"/>
    </row>
    <row r="67" spans="1:67" s="213" customFormat="1" x14ac:dyDescent="0.15">
      <c r="A67" s="59"/>
      <c r="B67" s="282"/>
      <c r="C67" s="282"/>
      <c r="D67" s="1323"/>
      <c r="E67" s="1323"/>
      <c r="F67" s="1323"/>
      <c r="G67" s="1323"/>
      <c r="H67" s="1323"/>
      <c r="I67" s="1323"/>
      <c r="J67" s="1323"/>
      <c r="K67" s="1323"/>
      <c r="L67" s="204"/>
      <c r="M67" s="204"/>
      <c r="N67" s="205"/>
      <c r="O67" s="205"/>
      <c r="P67" s="205"/>
      <c r="Q67" s="205"/>
      <c r="R67" s="205"/>
      <c r="S67" s="205"/>
      <c r="T67" s="206"/>
      <c r="U67" s="207"/>
      <c r="V67" s="205"/>
      <c r="W67" s="207"/>
      <c r="X67" s="205"/>
      <c r="Y67" s="207"/>
      <c r="Z67" s="205"/>
      <c r="AA67" s="205"/>
      <c r="AB67" s="205"/>
      <c r="AC67" s="205"/>
      <c r="AD67" s="205"/>
      <c r="AE67" s="205"/>
      <c r="AF67" s="205"/>
      <c r="AG67" s="205"/>
      <c r="AH67" s="205"/>
      <c r="AI67" s="59"/>
      <c r="AJ67" s="282"/>
      <c r="AK67" s="205"/>
      <c r="AL67" s="205"/>
      <c r="AM67" s="282"/>
      <c r="AN67" s="208"/>
      <c r="AO67" s="208"/>
      <c r="AP67" s="208"/>
      <c r="AQ67" s="208"/>
      <c r="AR67" s="205"/>
      <c r="AS67" s="205"/>
      <c r="AT67" s="208"/>
      <c r="AU67" s="208"/>
      <c r="AV67" s="208"/>
      <c r="AW67" s="208"/>
      <c r="AX67" s="208"/>
      <c r="AY67" s="208"/>
      <c r="AZ67" s="208"/>
      <c r="BA67" s="208"/>
      <c r="BB67" s="208"/>
      <c r="BC67" s="208"/>
      <c r="BD67" s="208"/>
      <c r="BE67" s="208"/>
      <c r="BF67" s="209"/>
      <c r="BG67" s="208"/>
      <c r="BH67" s="59"/>
      <c r="BI67" s="282"/>
      <c r="BJ67" s="210"/>
      <c r="BK67" s="210"/>
      <c r="BL67" s="211"/>
      <c r="BM67" s="210"/>
      <c r="BN67" s="212"/>
      <c r="BO67" s="212"/>
    </row>
    <row r="68" spans="1:67" s="213" customFormat="1" x14ac:dyDescent="0.15">
      <c r="A68" s="59"/>
      <c r="B68" s="282"/>
      <c r="C68" s="282"/>
      <c r="D68" s="1323"/>
      <c r="E68" s="1323"/>
      <c r="F68" s="1323"/>
      <c r="G68" s="1323"/>
      <c r="H68" s="1323"/>
      <c r="I68" s="1323"/>
      <c r="J68" s="1323"/>
      <c r="K68" s="1323"/>
      <c r="L68" s="204"/>
      <c r="M68" s="204"/>
      <c r="N68" s="205"/>
      <c r="O68" s="205"/>
      <c r="P68" s="205"/>
      <c r="Q68" s="205"/>
      <c r="R68" s="205"/>
      <c r="S68" s="205"/>
      <c r="T68" s="206"/>
      <c r="U68" s="207"/>
      <c r="V68" s="205"/>
      <c r="W68" s="207"/>
      <c r="X68" s="205"/>
      <c r="Y68" s="207"/>
      <c r="Z68" s="205"/>
      <c r="AA68" s="205"/>
      <c r="AB68" s="205"/>
      <c r="AC68" s="205"/>
      <c r="AD68" s="205"/>
      <c r="AE68" s="205"/>
      <c r="AF68" s="205"/>
      <c r="AG68" s="205"/>
      <c r="AH68" s="205"/>
      <c r="AI68" s="59"/>
      <c r="AJ68" s="282"/>
      <c r="AK68" s="205"/>
      <c r="AL68" s="205"/>
      <c r="AM68" s="282"/>
      <c r="AN68" s="208"/>
      <c r="AO68" s="208"/>
      <c r="AP68" s="208"/>
      <c r="AQ68" s="208"/>
      <c r="AR68" s="205"/>
      <c r="AS68" s="205"/>
      <c r="AT68" s="208"/>
      <c r="AU68" s="208"/>
      <c r="AV68" s="208"/>
      <c r="AW68" s="208"/>
      <c r="AX68" s="208"/>
      <c r="AY68" s="208"/>
      <c r="AZ68" s="208"/>
      <c r="BA68" s="208"/>
      <c r="BB68" s="208"/>
      <c r="BC68" s="208"/>
      <c r="BD68" s="208"/>
      <c r="BE68" s="208"/>
      <c r="BF68" s="209"/>
      <c r="BG68" s="208"/>
      <c r="BH68" s="59"/>
      <c r="BI68" s="282"/>
      <c r="BJ68" s="210"/>
      <c r="BK68" s="210"/>
      <c r="BL68" s="211"/>
      <c r="BM68" s="210"/>
      <c r="BN68" s="212"/>
      <c r="BO68" s="212"/>
    </row>
    <row r="69" spans="1:67" s="213" customFormat="1" x14ac:dyDescent="0.15">
      <c r="A69" s="59"/>
      <c r="B69" s="282"/>
      <c r="C69" s="282"/>
      <c r="D69" s="1323"/>
      <c r="E69" s="1323"/>
      <c r="F69" s="1323"/>
      <c r="G69" s="1323"/>
      <c r="H69" s="1323"/>
      <c r="I69" s="1323"/>
      <c r="J69" s="1323"/>
      <c r="K69" s="1323"/>
      <c r="L69" s="204"/>
      <c r="M69" s="204"/>
      <c r="N69" s="205"/>
      <c r="O69" s="205"/>
      <c r="P69" s="205"/>
      <c r="Q69" s="205"/>
      <c r="R69" s="205"/>
      <c r="S69" s="205"/>
      <c r="T69" s="206"/>
      <c r="U69" s="207"/>
      <c r="V69" s="205"/>
      <c r="W69" s="207"/>
      <c r="X69" s="205"/>
      <c r="Y69" s="207"/>
      <c r="Z69" s="205"/>
      <c r="AA69" s="205"/>
      <c r="AB69" s="205"/>
      <c r="AC69" s="205"/>
      <c r="AD69" s="205"/>
      <c r="AE69" s="205"/>
      <c r="AF69" s="205"/>
      <c r="AG69" s="205"/>
      <c r="AH69" s="205"/>
      <c r="AI69" s="59"/>
      <c r="AJ69" s="282"/>
      <c r="AK69" s="205"/>
      <c r="AL69" s="205"/>
      <c r="AM69" s="282"/>
      <c r="AN69" s="208"/>
      <c r="AO69" s="208"/>
      <c r="AP69" s="208"/>
      <c r="AQ69" s="208"/>
      <c r="AR69" s="205"/>
      <c r="AS69" s="205"/>
      <c r="AT69" s="208"/>
      <c r="AU69" s="208"/>
      <c r="AV69" s="208"/>
      <c r="AW69" s="208"/>
      <c r="AX69" s="208"/>
      <c r="AY69" s="208"/>
      <c r="AZ69" s="208"/>
      <c r="BA69" s="208"/>
      <c r="BB69" s="208"/>
      <c r="BC69" s="208"/>
      <c r="BD69" s="208"/>
      <c r="BE69" s="208"/>
      <c r="BF69" s="209"/>
      <c r="BG69" s="208"/>
      <c r="BH69" s="59"/>
      <c r="BI69" s="282"/>
      <c r="BJ69" s="210"/>
      <c r="BK69" s="210"/>
      <c r="BL69" s="211"/>
      <c r="BM69" s="210"/>
      <c r="BN69" s="212"/>
      <c r="BO69" s="212"/>
    </row>
    <row r="70" spans="1:67" s="213" customFormat="1" x14ac:dyDescent="0.15">
      <c r="A70" s="59"/>
      <c r="B70" s="282"/>
      <c r="C70" s="282"/>
      <c r="D70" s="1323"/>
      <c r="E70" s="1323"/>
      <c r="F70" s="1323"/>
      <c r="G70" s="1323"/>
      <c r="H70" s="1323"/>
      <c r="I70" s="1323"/>
      <c r="J70" s="1323"/>
      <c r="K70" s="1323"/>
      <c r="L70" s="204"/>
      <c r="M70" s="204"/>
      <c r="N70" s="205"/>
      <c r="O70" s="205"/>
      <c r="P70" s="205"/>
      <c r="Q70" s="205"/>
      <c r="R70" s="205"/>
      <c r="S70" s="205"/>
      <c r="T70" s="206"/>
      <c r="U70" s="207"/>
      <c r="V70" s="205"/>
      <c r="W70" s="207"/>
      <c r="X70" s="205"/>
      <c r="Y70" s="207"/>
      <c r="Z70" s="205"/>
      <c r="AA70" s="205"/>
      <c r="AB70" s="205"/>
      <c r="AC70" s="205"/>
      <c r="AD70" s="205"/>
      <c r="AE70" s="205"/>
      <c r="AF70" s="205"/>
      <c r="AG70" s="205"/>
      <c r="AH70" s="205"/>
      <c r="AI70" s="59"/>
      <c r="AJ70" s="282"/>
      <c r="AK70" s="205"/>
      <c r="AL70" s="205"/>
      <c r="AM70" s="282"/>
      <c r="AN70" s="208"/>
      <c r="AO70" s="208"/>
      <c r="AP70" s="208"/>
      <c r="AQ70" s="208"/>
      <c r="AR70" s="205"/>
      <c r="AS70" s="205"/>
      <c r="AT70" s="208"/>
      <c r="AU70" s="208"/>
      <c r="AV70" s="208"/>
      <c r="AW70" s="208"/>
      <c r="AX70" s="208"/>
      <c r="AY70" s="208"/>
      <c r="AZ70" s="208"/>
      <c r="BA70" s="208"/>
      <c r="BB70" s="208"/>
      <c r="BC70" s="208"/>
      <c r="BD70" s="208"/>
      <c r="BE70" s="208"/>
      <c r="BF70" s="209"/>
      <c r="BG70" s="208"/>
      <c r="BH70" s="59"/>
      <c r="BI70" s="282"/>
      <c r="BJ70" s="210"/>
      <c r="BK70" s="210"/>
      <c r="BL70" s="211"/>
      <c r="BM70" s="210"/>
      <c r="BN70" s="212"/>
      <c r="BO70" s="212"/>
    </row>
    <row r="71" spans="1:67" s="213" customFormat="1" x14ac:dyDescent="0.15">
      <c r="A71" s="59"/>
      <c r="B71" s="282"/>
      <c r="C71" s="282"/>
      <c r="D71" s="1323"/>
      <c r="E71" s="1323"/>
      <c r="F71" s="1323"/>
      <c r="G71" s="1323"/>
      <c r="H71" s="1323"/>
      <c r="I71" s="1323"/>
      <c r="J71" s="1323"/>
      <c r="K71" s="1323"/>
      <c r="L71" s="204"/>
      <c r="M71" s="204"/>
      <c r="N71" s="205"/>
      <c r="O71" s="205"/>
      <c r="P71" s="205"/>
      <c r="Q71" s="205"/>
      <c r="R71" s="205"/>
      <c r="S71" s="205"/>
      <c r="T71" s="206"/>
      <c r="U71" s="207"/>
      <c r="V71" s="205"/>
      <c r="W71" s="207"/>
      <c r="X71" s="205"/>
      <c r="Y71" s="207"/>
      <c r="Z71" s="205"/>
      <c r="AA71" s="205"/>
      <c r="AB71" s="205"/>
      <c r="AC71" s="205"/>
      <c r="AD71" s="205"/>
      <c r="AE71" s="205"/>
      <c r="AF71" s="205"/>
      <c r="AG71" s="205"/>
      <c r="AH71" s="205"/>
      <c r="AI71" s="59"/>
      <c r="AJ71" s="282"/>
      <c r="AK71" s="205"/>
      <c r="AL71" s="205"/>
      <c r="AM71" s="282"/>
      <c r="AN71" s="208"/>
      <c r="AO71" s="208"/>
      <c r="AP71" s="208"/>
      <c r="AQ71" s="208"/>
      <c r="AR71" s="205"/>
      <c r="AS71" s="205"/>
      <c r="AT71" s="208"/>
      <c r="AU71" s="208"/>
      <c r="AV71" s="208"/>
      <c r="AW71" s="208"/>
      <c r="AX71" s="208"/>
      <c r="AY71" s="208"/>
      <c r="AZ71" s="208"/>
      <c r="BA71" s="208"/>
      <c r="BB71" s="208"/>
      <c r="BC71" s="208"/>
      <c r="BD71" s="208"/>
      <c r="BE71" s="208"/>
      <c r="BF71" s="209"/>
      <c r="BG71" s="208"/>
      <c r="BH71" s="59"/>
      <c r="BI71" s="282"/>
      <c r="BJ71" s="210"/>
      <c r="BK71" s="210"/>
      <c r="BL71" s="211"/>
      <c r="BM71" s="210"/>
      <c r="BN71" s="212"/>
      <c r="BO71" s="212"/>
    </row>
    <row r="72" spans="1:67" s="213" customFormat="1" x14ac:dyDescent="0.15">
      <c r="A72" s="59"/>
      <c r="B72" s="282"/>
      <c r="C72" s="282"/>
      <c r="D72" s="1323"/>
      <c r="E72" s="1323"/>
      <c r="F72" s="1323"/>
      <c r="G72" s="1323"/>
      <c r="H72" s="1323"/>
      <c r="I72" s="1323"/>
      <c r="J72" s="1323"/>
      <c r="K72" s="1323"/>
      <c r="L72" s="204"/>
      <c r="M72" s="204"/>
      <c r="N72" s="205"/>
      <c r="O72" s="205"/>
      <c r="P72" s="205"/>
      <c r="Q72" s="205"/>
      <c r="R72" s="205"/>
      <c r="S72" s="205"/>
      <c r="T72" s="206"/>
      <c r="U72" s="207"/>
      <c r="V72" s="205"/>
      <c r="W72" s="207"/>
      <c r="X72" s="205"/>
      <c r="Y72" s="207"/>
      <c r="Z72" s="205"/>
      <c r="AA72" s="205"/>
      <c r="AB72" s="205"/>
      <c r="AC72" s="205"/>
      <c r="AD72" s="205"/>
      <c r="AE72" s="205"/>
      <c r="AF72" s="205"/>
      <c r="AG72" s="205"/>
      <c r="AH72" s="205"/>
      <c r="AI72" s="59"/>
      <c r="AJ72" s="282"/>
      <c r="AK72" s="205"/>
      <c r="AL72" s="205"/>
      <c r="AM72" s="282"/>
      <c r="AN72" s="208"/>
      <c r="AO72" s="208"/>
      <c r="AP72" s="208"/>
      <c r="AQ72" s="208"/>
      <c r="AR72" s="205"/>
      <c r="AS72" s="205"/>
      <c r="AT72" s="208"/>
      <c r="AU72" s="208"/>
      <c r="AV72" s="208"/>
      <c r="AW72" s="208"/>
      <c r="AX72" s="208"/>
      <c r="AY72" s="208"/>
      <c r="AZ72" s="208"/>
      <c r="BA72" s="208"/>
      <c r="BB72" s="208"/>
      <c r="BC72" s="208"/>
      <c r="BD72" s="208"/>
      <c r="BE72" s="208"/>
      <c r="BF72" s="209"/>
      <c r="BG72" s="208"/>
      <c r="BH72" s="59"/>
      <c r="BI72" s="282"/>
      <c r="BJ72" s="210"/>
      <c r="BK72" s="210"/>
      <c r="BL72" s="211"/>
      <c r="BM72" s="210"/>
      <c r="BN72" s="212"/>
      <c r="BO72" s="212"/>
    </row>
    <row r="73" spans="1:67" s="213" customFormat="1" x14ac:dyDescent="0.15">
      <c r="A73" s="283"/>
      <c r="B73" s="284"/>
      <c r="C73" s="284"/>
      <c r="D73" s="1323"/>
      <c r="E73" s="1323"/>
      <c r="F73" s="1323"/>
      <c r="G73" s="1323"/>
      <c r="H73" s="1323"/>
      <c r="I73" s="1323"/>
      <c r="J73" s="1323"/>
      <c r="K73" s="1323"/>
      <c r="L73" s="204"/>
      <c r="M73" s="204"/>
      <c r="N73" s="205"/>
      <c r="O73" s="205"/>
      <c r="P73" s="205"/>
      <c r="Q73" s="205"/>
      <c r="R73" s="205"/>
      <c r="S73" s="205"/>
      <c r="T73" s="206"/>
      <c r="U73" s="207"/>
      <c r="V73" s="205"/>
      <c r="W73" s="207"/>
      <c r="X73" s="205"/>
      <c r="Y73" s="207"/>
      <c r="Z73" s="205"/>
      <c r="AA73" s="205"/>
      <c r="AB73" s="205"/>
      <c r="AC73" s="205"/>
      <c r="AD73" s="205"/>
      <c r="AE73" s="205"/>
      <c r="AF73" s="205"/>
      <c r="AG73" s="205"/>
      <c r="AH73" s="205"/>
      <c r="AI73" s="283"/>
      <c r="AJ73" s="284"/>
      <c r="AK73" s="205"/>
      <c r="AL73" s="205"/>
      <c r="AM73" s="284"/>
      <c r="AN73" s="208"/>
      <c r="AO73" s="208"/>
      <c r="AP73" s="208"/>
      <c r="AQ73" s="208"/>
      <c r="AR73" s="205"/>
      <c r="AS73" s="205"/>
      <c r="AT73" s="208"/>
      <c r="AU73" s="208"/>
      <c r="AV73" s="208"/>
      <c r="AW73" s="208"/>
      <c r="AX73" s="208"/>
      <c r="AY73" s="208"/>
      <c r="AZ73" s="208"/>
      <c r="BA73" s="208"/>
      <c r="BB73" s="208"/>
      <c r="BC73" s="208"/>
      <c r="BD73" s="208"/>
      <c r="BE73" s="208"/>
      <c r="BF73" s="209"/>
      <c r="BG73" s="208"/>
      <c r="BH73" s="283"/>
      <c r="BI73" s="284"/>
      <c r="BJ73" s="210"/>
      <c r="BK73" s="210"/>
      <c r="BL73" s="211"/>
      <c r="BM73" s="210"/>
      <c r="BN73" s="212"/>
      <c r="BO73" s="212"/>
    </row>
    <row r="74" spans="1:67" s="213" customFormat="1" ht="20" x14ac:dyDescent="0.15">
      <c r="A74" s="285"/>
      <c r="B74" s="284"/>
      <c r="C74" s="284"/>
      <c r="D74" s="1323"/>
      <c r="E74" s="1323"/>
      <c r="F74" s="1323"/>
      <c r="G74" s="1323"/>
      <c r="H74" s="1323"/>
      <c r="I74" s="1323"/>
      <c r="J74" s="1323"/>
      <c r="K74" s="1323"/>
      <c r="L74" s="204"/>
      <c r="M74" s="204"/>
      <c r="N74" s="205"/>
      <c r="O74" s="205"/>
      <c r="P74" s="205"/>
      <c r="Q74" s="205"/>
      <c r="R74" s="205"/>
      <c r="S74" s="205"/>
      <c r="T74" s="206"/>
      <c r="U74" s="207"/>
      <c r="V74" s="205"/>
      <c r="W74" s="207"/>
      <c r="X74" s="205"/>
      <c r="Y74" s="207"/>
      <c r="Z74" s="205"/>
      <c r="AA74" s="205"/>
      <c r="AB74" s="205"/>
      <c r="AC74" s="205"/>
      <c r="AD74" s="205"/>
      <c r="AE74" s="205"/>
      <c r="AF74" s="205"/>
      <c r="AG74" s="205"/>
      <c r="AH74" s="205"/>
      <c r="AI74" s="285"/>
      <c r="AJ74" s="284"/>
      <c r="AK74" s="205"/>
      <c r="AL74" s="205"/>
      <c r="AM74" s="284"/>
      <c r="AN74" s="208"/>
      <c r="AO74" s="208"/>
      <c r="AP74" s="208"/>
      <c r="AQ74" s="208"/>
      <c r="AR74" s="205"/>
      <c r="AS74" s="205"/>
      <c r="AT74" s="208"/>
      <c r="AU74" s="208"/>
      <c r="AV74" s="208"/>
      <c r="AW74" s="208"/>
      <c r="AX74" s="208"/>
      <c r="AY74" s="208"/>
      <c r="AZ74" s="208"/>
      <c r="BA74" s="208"/>
      <c r="BB74" s="208"/>
      <c r="BC74" s="208"/>
      <c r="BD74" s="208"/>
      <c r="BE74" s="208"/>
      <c r="BF74" s="209"/>
      <c r="BG74" s="208"/>
      <c r="BH74" s="285"/>
      <c r="BI74" s="284"/>
      <c r="BJ74" s="210"/>
      <c r="BK74" s="210"/>
      <c r="BL74" s="211"/>
      <c r="BM74" s="210"/>
      <c r="BN74" s="212"/>
      <c r="BO74" s="212"/>
    </row>
    <row r="75" spans="1:67" s="213" customFormat="1" ht="20" x14ac:dyDescent="0.15">
      <c r="A75" s="285"/>
      <c r="B75" s="284"/>
      <c r="C75" s="284"/>
      <c r="D75" s="1323"/>
      <c r="E75" s="1323"/>
      <c r="F75" s="1323"/>
      <c r="G75" s="1323"/>
      <c r="H75" s="1323"/>
      <c r="I75" s="1323"/>
      <c r="J75" s="1323"/>
      <c r="K75" s="1323"/>
      <c r="L75" s="204"/>
      <c r="M75" s="204"/>
      <c r="N75" s="205"/>
      <c r="O75" s="205"/>
      <c r="P75" s="205"/>
      <c r="Q75" s="205"/>
      <c r="R75" s="205"/>
      <c r="S75" s="205"/>
      <c r="T75" s="206"/>
      <c r="U75" s="207"/>
      <c r="V75" s="205"/>
      <c r="W75" s="207"/>
      <c r="X75" s="205"/>
      <c r="Y75" s="207"/>
      <c r="Z75" s="205"/>
      <c r="AA75" s="205"/>
      <c r="AB75" s="205"/>
      <c r="AC75" s="205"/>
      <c r="AD75" s="205"/>
      <c r="AE75" s="205"/>
      <c r="AF75" s="205"/>
      <c r="AG75" s="205"/>
      <c r="AH75" s="205"/>
      <c r="AI75" s="285"/>
      <c r="AJ75" s="284"/>
      <c r="AK75" s="205"/>
      <c r="AL75" s="205"/>
      <c r="AM75" s="284"/>
      <c r="AN75" s="208"/>
      <c r="AO75" s="208"/>
      <c r="AP75" s="208"/>
      <c r="AQ75" s="208"/>
      <c r="AR75" s="205"/>
      <c r="AS75" s="205"/>
      <c r="AT75" s="208"/>
      <c r="AU75" s="208"/>
      <c r="AV75" s="208"/>
      <c r="AW75" s="208"/>
      <c r="AX75" s="208"/>
      <c r="AY75" s="208"/>
      <c r="AZ75" s="208"/>
      <c r="BA75" s="208"/>
      <c r="BB75" s="208"/>
      <c r="BC75" s="208"/>
      <c r="BD75" s="208"/>
      <c r="BE75" s="208"/>
      <c r="BF75" s="209"/>
      <c r="BG75" s="208"/>
      <c r="BH75" s="285"/>
      <c r="BI75" s="284"/>
      <c r="BJ75" s="210"/>
      <c r="BK75" s="210"/>
      <c r="BL75" s="211"/>
      <c r="BM75" s="210"/>
      <c r="BN75" s="212"/>
      <c r="BO75" s="212"/>
    </row>
    <row r="76" spans="1:67" s="213" customFormat="1" ht="20" x14ac:dyDescent="0.15">
      <c r="A76" s="285"/>
      <c r="B76" s="284"/>
      <c r="C76" s="284"/>
      <c r="D76" s="1323"/>
      <c r="E76" s="1323"/>
      <c r="F76" s="1323"/>
      <c r="G76" s="1323"/>
      <c r="H76" s="1323"/>
      <c r="I76" s="1323"/>
      <c r="J76" s="1323"/>
      <c r="K76" s="1323"/>
      <c r="L76" s="204"/>
      <c r="M76" s="204"/>
      <c r="N76" s="205"/>
      <c r="O76" s="205"/>
      <c r="P76" s="205"/>
      <c r="Q76" s="205"/>
      <c r="R76" s="205"/>
      <c r="S76" s="205"/>
      <c r="T76" s="206"/>
      <c r="U76" s="207"/>
      <c r="V76" s="205"/>
      <c r="W76" s="207"/>
      <c r="X76" s="205"/>
      <c r="Y76" s="207"/>
      <c r="Z76" s="205"/>
      <c r="AA76" s="205"/>
      <c r="AB76" s="205"/>
      <c r="AC76" s="205"/>
      <c r="AD76" s="205"/>
      <c r="AE76" s="205"/>
      <c r="AF76" s="205"/>
      <c r="AG76" s="205"/>
      <c r="AH76" s="205"/>
      <c r="AI76" s="285"/>
      <c r="AJ76" s="284"/>
      <c r="AK76" s="205"/>
      <c r="AL76" s="205"/>
      <c r="AM76" s="284"/>
      <c r="AN76" s="208"/>
      <c r="AO76" s="208"/>
      <c r="AP76" s="208"/>
      <c r="AQ76" s="208"/>
      <c r="AR76" s="205"/>
      <c r="AS76" s="205"/>
      <c r="AT76" s="208"/>
      <c r="AU76" s="208"/>
      <c r="AV76" s="208"/>
      <c r="AW76" s="208"/>
      <c r="AX76" s="208"/>
      <c r="AY76" s="208"/>
      <c r="AZ76" s="208"/>
      <c r="BA76" s="208"/>
      <c r="BB76" s="208"/>
      <c r="BC76" s="208"/>
      <c r="BD76" s="208"/>
      <c r="BE76" s="208"/>
      <c r="BF76" s="209"/>
      <c r="BG76" s="208"/>
      <c r="BH76" s="285"/>
      <c r="BI76" s="284"/>
      <c r="BJ76" s="210"/>
      <c r="BK76" s="210"/>
      <c r="BL76" s="211"/>
      <c r="BM76" s="210"/>
      <c r="BN76" s="212"/>
      <c r="BO76" s="212"/>
    </row>
    <row r="77" spans="1:67" ht="20" x14ac:dyDescent="0.15">
      <c r="A77" s="285"/>
      <c r="B77" s="284"/>
      <c r="C77" s="284"/>
      <c r="AI77" s="285"/>
      <c r="AJ77" s="284"/>
      <c r="AM77" s="284"/>
      <c r="BH77" s="285"/>
      <c r="BI77" s="284"/>
    </row>
    <row r="78" spans="1:67" ht="20" x14ac:dyDescent="0.15">
      <c r="A78" s="285"/>
      <c r="B78" s="284"/>
      <c r="C78" s="284"/>
      <c r="AI78" s="285"/>
      <c r="AJ78" s="284"/>
      <c r="AM78" s="284"/>
      <c r="BH78" s="285"/>
      <c r="BI78" s="284"/>
    </row>
    <row r="79" spans="1:67" ht="20" x14ac:dyDescent="0.15">
      <c r="A79" s="285"/>
      <c r="B79" s="284"/>
      <c r="C79" s="284"/>
      <c r="AI79" s="285"/>
      <c r="AJ79" s="284"/>
      <c r="AM79" s="284"/>
      <c r="BH79" s="285"/>
      <c r="BI79" s="284"/>
    </row>
    <row r="80" spans="1:67" ht="20" x14ac:dyDescent="0.15">
      <c r="A80" s="285"/>
      <c r="B80" s="284"/>
      <c r="C80" s="284"/>
      <c r="AI80" s="285"/>
      <c r="AJ80" s="284"/>
      <c r="AM80" s="284"/>
      <c r="BH80" s="285"/>
      <c r="BI80" s="284"/>
    </row>
    <row r="81" spans="1:61" ht="20" x14ac:dyDescent="0.15">
      <c r="A81" s="285"/>
      <c r="B81" s="284"/>
      <c r="C81" s="284"/>
      <c r="AI81" s="285"/>
      <c r="AJ81" s="284"/>
      <c r="AM81" s="284"/>
      <c r="BH81" s="285"/>
      <c r="BI81" s="284"/>
    </row>
    <row r="82" spans="1:61" ht="20" x14ac:dyDescent="0.15">
      <c r="A82" s="285"/>
      <c r="B82" s="284"/>
      <c r="C82" s="284"/>
      <c r="AI82" s="285"/>
      <c r="AJ82" s="284"/>
      <c r="AM82" s="284"/>
      <c r="BH82" s="285"/>
      <c r="BI82" s="284"/>
    </row>
    <row r="83" spans="1:61" ht="20" x14ac:dyDescent="0.15">
      <c r="A83" s="285"/>
      <c r="B83" s="284"/>
      <c r="C83" s="284"/>
      <c r="AI83" s="285"/>
      <c r="AJ83" s="284"/>
      <c r="AM83" s="284"/>
      <c r="BH83" s="285"/>
      <c r="BI83" s="284"/>
    </row>
    <row r="84" spans="1:61" ht="20" x14ac:dyDescent="0.15">
      <c r="A84" s="285"/>
      <c r="B84" s="284"/>
      <c r="C84" s="284"/>
      <c r="AI84" s="285"/>
      <c r="AJ84" s="284"/>
      <c r="AM84" s="284"/>
      <c r="BH84" s="285"/>
      <c r="BI84" s="284"/>
    </row>
    <row r="85" spans="1:61" ht="20" x14ac:dyDescent="0.15">
      <c r="A85" s="285"/>
      <c r="B85" s="284"/>
      <c r="C85" s="284"/>
      <c r="AI85" s="285"/>
      <c r="AJ85" s="284"/>
      <c r="AM85" s="284"/>
      <c r="BH85" s="285"/>
      <c r="BI85" s="284"/>
    </row>
    <row r="86" spans="1:61" x14ac:dyDescent="0.15">
      <c r="A86" s="283"/>
      <c r="B86" s="284"/>
      <c r="C86" s="284"/>
      <c r="AI86" s="283"/>
      <c r="AJ86" s="284"/>
      <c r="AM86" s="284"/>
      <c r="BH86" s="283"/>
      <c r="BI86" s="284"/>
    </row>
    <row r="87" spans="1:61" ht="20" x14ac:dyDescent="0.15">
      <c r="A87" s="285"/>
      <c r="B87" s="284"/>
      <c r="C87" s="284"/>
      <c r="AI87" s="285"/>
      <c r="AJ87" s="284"/>
      <c r="AM87" s="284"/>
      <c r="BH87" s="285"/>
      <c r="BI87" s="284"/>
    </row>
    <row r="88" spans="1:61" ht="20" x14ac:dyDescent="0.15">
      <c r="A88" s="285"/>
      <c r="B88" s="284"/>
      <c r="C88" s="284"/>
      <c r="AI88" s="285"/>
      <c r="AJ88" s="284"/>
      <c r="AM88" s="284"/>
      <c r="BH88" s="285"/>
      <c r="BI88" s="284"/>
    </row>
    <row r="89" spans="1:61" ht="20" x14ac:dyDescent="0.15">
      <c r="A89" s="285"/>
      <c r="B89" s="284"/>
      <c r="C89" s="284"/>
      <c r="AI89" s="285"/>
      <c r="AJ89" s="284"/>
      <c r="AM89" s="284"/>
      <c r="BH89" s="285"/>
      <c r="BI89" s="284"/>
    </row>
    <row r="90" spans="1:61" ht="20" x14ac:dyDescent="0.15">
      <c r="A90" s="285"/>
      <c r="B90" s="284"/>
      <c r="C90" s="284"/>
      <c r="AI90" s="285"/>
      <c r="AJ90" s="284"/>
      <c r="AM90" s="284"/>
      <c r="BH90" s="285"/>
      <c r="BI90" s="284"/>
    </row>
    <row r="91" spans="1:61" ht="20" x14ac:dyDescent="0.15">
      <c r="A91" s="285"/>
      <c r="B91" s="284"/>
      <c r="C91" s="284"/>
      <c r="AI91" s="285"/>
      <c r="AJ91" s="284"/>
      <c r="AM91" s="284"/>
      <c r="BH91" s="285"/>
      <c r="BI91" s="284"/>
    </row>
    <row r="92" spans="1:61" ht="20" x14ac:dyDescent="0.15">
      <c r="A92" s="285"/>
      <c r="B92" s="284"/>
      <c r="C92" s="284"/>
      <c r="AI92" s="285"/>
      <c r="AJ92" s="284"/>
      <c r="AM92" s="284"/>
      <c r="BH92" s="285"/>
      <c r="BI92" s="284"/>
    </row>
    <row r="93" spans="1:61" ht="20" x14ac:dyDescent="0.15">
      <c r="A93" s="285"/>
      <c r="B93" s="284"/>
      <c r="C93" s="284"/>
      <c r="AI93" s="285"/>
      <c r="AJ93" s="284"/>
      <c r="AM93" s="284"/>
      <c r="BH93" s="285"/>
      <c r="BI93" s="284"/>
    </row>
    <row r="94" spans="1:61" ht="20" x14ac:dyDescent="0.15">
      <c r="A94" s="285"/>
      <c r="B94" s="284"/>
      <c r="C94" s="284"/>
      <c r="AI94" s="285"/>
      <c r="AJ94" s="284"/>
      <c r="AM94" s="284"/>
      <c r="BH94" s="285"/>
      <c r="BI94" s="284"/>
    </row>
    <row r="95" spans="1:61" ht="20" x14ac:dyDescent="0.15">
      <c r="A95" s="285"/>
      <c r="B95" s="284"/>
      <c r="C95" s="284"/>
      <c r="AI95" s="285"/>
      <c r="AJ95" s="284"/>
      <c r="AM95" s="284"/>
      <c r="BH95" s="285"/>
      <c r="BI95" s="284"/>
    </row>
    <row r="96" spans="1:61" ht="20" x14ac:dyDescent="0.15">
      <c r="A96" s="285"/>
      <c r="B96" s="284"/>
      <c r="C96" s="284"/>
      <c r="AI96" s="285"/>
      <c r="AJ96" s="284"/>
      <c r="AM96" s="284"/>
      <c r="BH96" s="285"/>
      <c r="BI96" s="284"/>
    </row>
    <row r="97" spans="1:61" ht="20" x14ac:dyDescent="0.15">
      <c r="A97" s="285"/>
      <c r="B97" s="284"/>
      <c r="C97" s="284"/>
      <c r="AI97" s="285"/>
      <c r="AJ97" s="284"/>
      <c r="AM97" s="284"/>
      <c r="BH97" s="285"/>
      <c r="BI97" s="284"/>
    </row>
    <row r="98" spans="1:61" ht="20" x14ac:dyDescent="0.15">
      <c r="A98" s="285"/>
      <c r="B98" s="284"/>
      <c r="C98" s="284"/>
      <c r="AI98" s="285"/>
      <c r="AJ98" s="284"/>
      <c r="AM98" s="284"/>
      <c r="BH98" s="285"/>
      <c r="BI98" s="284"/>
    </row>
    <row r="99" spans="1:61" x14ac:dyDescent="0.15">
      <c r="A99" s="283"/>
      <c r="B99" s="284"/>
      <c r="C99" s="284"/>
      <c r="AI99" s="283"/>
      <c r="AJ99" s="284"/>
      <c r="AM99" s="284"/>
      <c r="BH99" s="283"/>
      <c r="BI99" s="284"/>
    </row>
    <row r="100" spans="1:61" ht="20" x14ac:dyDescent="0.15">
      <c r="A100" s="285"/>
      <c r="B100" s="284"/>
      <c r="C100" s="284"/>
      <c r="AI100" s="285"/>
      <c r="AJ100" s="284"/>
      <c r="AM100" s="284"/>
      <c r="BH100" s="285"/>
      <c r="BI100" s="284"/>
    </row>
    <row r="101" spans="1:61" ht="20" x14ac:dyDescent="0.15">
      <c r="A101" s="285"/>
      <c r="B101" s="284"/>
      <c r="C101" s="284"/>
      <c r="AI101" s="285"/>
      <c r="AJ101" s="284"/>
      <c r="AM101" s="284"/>
      <c r="BH101" s="285"/>
      <c r="BI101" s="284"/>
    </row>
    <row r="102" spans="1:61" ht="20" x14ac:dyDescent="0.15">
      <c r="A102" s="285"/>
      <c r="B102" s="284"/>
      <c r="C102" s="284"/>
      <c r="AI102" s="285"/>
      <c r="AJ102" s="284"/>
      <c r="AM102" s="284"/>
      <c r="BH102" s="285"/>
      <c r="BI102" s="284"/>
    </row>
    <row r="103" spans="1:61" ht="20" x14ac:dyDescent="0.15">
      <c r="A103" s="285"/>
      <c r="B103" s="284"/>
      <c r="C103" s="284"/>
      <c r="AI103" s="285"/>
      <c r="AJ103" s="284"/>
      <c r="AM103" s="284"/>
      <c r="BH103" s="285"/>
      <c r="BI103" s="284"/>
    </row>
    <row r="104" spans="1:61" ht="20" x14ac:dyDescent="0.15">
      <c r="A104" s="285"/>
      <c r="B104" s="284"/>
      <c r="C104" s="284"/>
      <c r="AI104" s="285"/>
      <c r="AJ104" s="284"/>
      <c r="AM104" s="284"/>
      <c r="BH104" s="285"/>
      <c r="BI104" s="284"/>
    </row>
    <row r="105" spans="1:61" ht="20" x14ac:dyDescent="0.15">
      <c r="A105" s="285"/>
      <c r="B105" s="284"/>
      <c r="C105" s="284"/>
      <c r="AI105" s="285"/>
      <c r="AJ105" s="284"/>
      <c r="AM105" s="284"/>
      <c r="BH105" s="285"/>
      <c r="BI105" s="284"/>
    </row>
    <row r="106" spans="1:61" ht="20" x14ac:dyDescent="0.15">
      <c r="A106" s="285"/>
      <c r="B106" s="284"/>
      <c r="C106" s="284"/>
      <c r="AI106" s="285"/>
      <c r="AJ106" s="284"/>
      <c r="AM106" s="284"/>
      <c r="BH106" s="285"/>
      <c r="BI106" s="284"/>
    </row>
    <row r="107" spans="1:61" ht="20" x14ac:dyDescent="0.15">
      <c r="A107" s="285"/>
      <c r="B107" s="284"/>
      <c r="C107" s="284"/>
      <c r="AI107" s="285"/>
      <c r="AJ107" s="284"/>
      <c r="AM107" s="284"/>
      <c r="BH107" s="285"/>
      <c r="BI107" s="284"/>
    </row>
    <row r="108" spans="1:61" ht="20" x14ac:dyDescent="0.15">
      <c r="A108" s="285"/>
      <c r="B108" s="284"/>
      <c r="C108" s="284"/>
      <c r="AI108" s="285"/>
      <c r="AJ108" s="284"/>
      <c r="AM108" s="284"/>
      <c r="BH108" s="285"/>
      <c r="BI108" s="284"/>
    </row>
    <row r="109" spans="1:61" ht="20" x14ac:dyDescent="0.15">
      <c r="A109" s="285"/>
      <c r="B109" s="284"/>
      <c r="C109" s="284"/>
      <c r="AI109" s="285"/>
      <c r="AJ109" s="284"/>
      <c r="AM109" s="284"/>
      <c r="BH109" s="285"/>
      <c r="BI109" s="284"/>
    </row>
    <row r="110" spans="1:61" ht="20" x14ac:dyDescent="0.15">
      <c r="A110" s="285"/>
      <c r="B110" s="284"/>
      <c r="C110" s="284"/>
      <c r="AI110" s="285"/>
      <c r="AJ110" s="284"/>
      <c r="AM110" s="284"/>
      <c r="BH110" s="285"/>
      <c r="BI110" s="284"/>
    </row>
    <row r="111" spans="1:61" ht="20" x14ac:dyDescent="0.15">
      <c r="A111" s="285"/>
      <c r="B111" s="284"/>
      <c r="C111" s="284"/>
      <c r="AI111" s="285"/>
      <c r="AJ111" s="284"/>
      <c r="AM111" s="284"/>
      <c r="BH111" s="285"/>
      <c r="BI111" s="284"/>
    </row>
    <row r="112" spans="1:61" x14ac:dyDescent="0.15">
      <c r="A112" s="283"/>
      <c r="B112" s="284"/>
      <c r="C112" s="284"/>
      <c r="AI112" s="283"/>
      <c r="AJ112" s="284"/>
      <c r="AM112" s="284"/>
      <c r="BH112" s="283"/>
      <c r="BI112" s="284"/>
    </row>
    <row r="113" spans="1:61" ht="20" x14ac:dyDescent="0.15">
      <c r="A113" s="285"/>
      <c r="B113" s="284"/>
      <c r="C113" s="284"/>
      <c r="AI113" s="285"/>
      <c r="AJ113" s="284"/>
      <c r="AM113" s="284"/>
      <c r="BH113" s="285"/>
      <c r="BI113" s="284"/>
    </row>
    <row r="114" spans="1:61" ht="20" x14ac:dyDescent="0.15">
      <c r="A114" s="285"/>
      <c r="B114" s="284"/>
      <c r="C114" s="284"/>
      <c r="AI114" s="285"/>
      <c r="AJ114" s="284"/>
      <c r="AM114" s="284"/>
      <c r="BH114" s="285"/>
      <c r="BI114" s="284"/>
    </row>
    <row r="115" spans="1:61" ht="20" x14ac:dyDescent="0.15">
      <c r="A115" s="285"/>
      <c r="B115" s="284"/>
      <c r="C115" s="284"/>
      <c r="AI115" s="285"/>
      <c r="AJ115" s="284"/>
      <c r="AM115" s="284"/>
      <c r="BH115" s="285"/>
      <c r="BI115" s="284"/>
    </row>
    <row r="116" spans="1:61" ht="20" x14ac:dyDescent="0.15">
      <c r="A116" s="285"/>
      <c r="B116" s="284"/>
      <c r="C116" s="284"/>
      <c r="AI116" s="285"/>
      <c r="AJ116" s="284"/>
      <c r="AM116" s="284"/>
      <c r="BH116" s="285"/>
      <c r="BI116" s="284"/>
    </row>
    <row r="117" spans="1:61" ht="20" x14ac:dyDescent="0.15">
      <c r="A117" s="285"/>
      <c r="B117" s="284"/>
      <c r="C117" s="284"/>
      <c r="AI117" s="285"/>
      <c r="AJ117" s="284"/>
      <c r="AM117" s="284"/>
      <c r="BH117" s="285"/>
      <c r="BI117" s="284"/>
    </row>
    <row r="118" spans="1:61" ht="20" x14ac:dyDescent="0.15">
      <c r="A118" s="285"/>
      <c r="B118" s="284"/>
      <c r="C118" s="284"/>
      <c r="AI118" s="285"/>
      <c r="AJ118" s="284"/>
      <c r="AM118" s="284"/>
      <c r="BH118" s="285"/>
      <c r="BI118" s="284"/>
    </row>
    <row r="119" spans="1:61" ht="20" x14ac:dyDescent="0.15">
      <c r="A119" s="285"/>
      <c r="B119" s="284"/>
      <c r="C119" s="284"/>
      <c r="AI119" s="285"/>
      <c r="AJ119" s="284"/>
      <c r="AM119" s="284"/>
      <c r="BH119" s="285"/>
      <c r="BI119" s="284"/>
    </row>
    <row r="120" spans="1:61" ht="20" x14ac:dyDescent="0.15">
      <c r="A120" s="285"/>
      <c r="B120" s="284"/>
      <c r="C120" s="284"/>
      <c r="AI120" s="285"/>
      <c r="AJ120" s="284"/>
      <c r="AM120" s="284"/>
      <c r="BH120" s="285"/>
      <c r="BI120" s="284"/>
    </row>
    <row r="121" spans="1:61" ht="20" x14ac:dyDescent="0.15">
      <c r="A121" s="285"/>
      <c r="B121" s="284"/>
      <c r="C121" s="284"/>
      <c r="AI121" s="285"/>
      <c r="AJ121" s="284"/>
      <c r="AM121" s="284"/>
      <c r="BH121" s="285"/>
      <c r="BI121" s="284"/>
    </row>
    <row r="122" spans="1:61" ht="20" x14ac:dyDescent="0.15">
      <c r="A122" s="285"/>
      <c r="B122" s="284"/>
      <c r="C122" s="284"/>
      <c r="AI122" s="285"/>
      <c r="AJ122" s="284"/>
      <c r="AM122" s="284"/>
      <c r="BH122" s="285"/>
      <c r="BI122" s="284"/>
    </row>
    <row r="123" spans="1:61" ht="20" x14ac:dyDescent="0.15">
      <c r="A123" s="285"/>
      <c r="B123" s="284"/>
      <c r="C123" s="284"/>
      <c r="AI123" s="285"/>
      <c r="AJ123" s="284"/>
      <c r="AM123" s="284"/>
      <c r="BH123" s="285"/>
      <c r="BI123" s="284"/>
    </row>
    <row r="124" spans="1:61" ht="20" x14ac:dyDescent="0.15">
      <c r="A124" s="285"/>
      <c r="B124" s="284"/>
      <c r="C124" s="284"/>
      <c r="AI124" s="285"/>
      <c r="AJ124" s="284"/>
      <c r="AM124" s="284"/>
      <c r="BH124" s="285"/>
      <c r="BI124" s="284"/>
    </row>
    <row r="125" spans="1:61" x14ac:dyDescent="0.15">
      <c r="A125" s="283"/>
      <c r="B125" s="286"/>
      <c r="C125" s="286"/>
      <c r="AI125" s="283"/>
      <c r="AJ125" s="286"/>
      <c r="AM125" s="286"/>
      <c r="BH125" s="283"/>
      <c r="BI125" s="286"/>
    </row>
    <row r="126" spans="1:61" x14ac:dyDescent="0.15">
      <c r="A126" s="283"/>
      <c r="B126" s="282"/>
      <c r="C126" s="282"/>
      <c r="AI126" s="283"/>
      <c r="AJ126" s="282"/>
      <c r="AM126" s="282"/>
      <c r="BH126" s="283"/>
      <c r="BI126" s="282"/>
    </row>
    <row r="127" spans="1:61" x14ac:dyDescent="0.15">
      <c r="A127" s="283"/>
      <c r="B127" s="282"/>
      <c r="C127" s="282"/>
      <c r="AI127" s="283"/>
      <c r="AJ127" s="282"/>
      <c r="AM127" s="282"/>
      <c r="BH127" s="283"/>
      <c r="BI127" s="282"/>
    </row>
    <row r="128" spans="1:61" x14ac:dyDescent="0.15">
      <c r="A128" s="283"/>
      <c r="B128" s="282"/>
      <c r="C128" s="282"/>
      <c r="AI128" s="283"/>
      <c r="AJ128" s="282"/>
      <c r="AM128" s="282"/>
      <c r="BH128" s="283"/>
      <c r="BI128" s="282"/>
    </row>
    <row r="129" spans="1:61" x14ac:dyDescent="0.15">
      <c r="A129" s="283"/>
      <c r="B129" s="282"/>
      <c r="C129" s="282"/>
      <c r="AI129" s="283"/>
      <c r="AJ129" s="282"/>
      <c r="AM129" s="282"/>
      <c r="BH129" s="283"/>
      <c r="BI129" s="282"/>
    </row>
    <row r="130" spans="1:61" x14ac:dyDescent="0.15">
      <c r="A130" s="283"/>
      <c r="B130" s="282"/>
      <c r="C130" s="282"/>
      <c r="AI130" s="283"/>
      <c r="AJ130" s="282"/>
      <c r="AM130" s="282"/>
      <c r="BH130" s="283"/>
      <c r="BI130" s="282"/>
    </row>
    <row r="131" spans="1:61" x14ac:dyDescent="0.15">
      <c r="A131" s="283"/>
      <c r="B131" s="282"/>
      <c r="C131" s="282"/>
      <c r="AI131" s="283"/>
      <c r="AJ131" s="282"/>
      <c r="AM131" s="282"/>
      <c r="BH131" s="283"/>
      <c r="BI131" s="282"/>
    </row>
    <row r="132" spans="1:61" x14ac:dyDescent="0.15">
      <c r="A132" s="283"/>
      <c r="B132" s="282"/>
      <c r="C132" s="282"/>
      <c r="AI132" s="283"/>
      <c r="AJ132" s="282"/>
      <c r="AM132" s="282"/>
      <c r="BH132" s="283"/>
      <c r="BI132" s="282"/>
    </row>
    <row r="133" spans="1:61" x14ac:dyDescent="0.15">
      <c r="A133" s="283"/>
      <c r="B133" s="284"/>
      <c r="C133" s="284"/>
      <c r="AI133" s="283"/>
      <c r="AJ133" s="284"/>
      <c r="AM133" s="284"/>
      <c r="BH133" s="283"/>
      <c r="BI133" s="284"/>
    </row>
    <row r="134" spans="1:61" x14ac:dyDescent="0.15">
      <c r="A134" s="283"/>
      <c r="B134" s="282"/>
      <c r="C134" s="282"/>
      <c r="AI134" s="283"/>
      <c r="AJ134" s="282"/>
      <c r="AM134" s="282"/>
      <c r="BH134" s="283"/>
      <c r="BI134" s="282"/>
    </row>
    <row r="135" spans="1:61" x14ac:dyDescent="0.15">
      <c r="A135" s="283"/>
      <c r="B135" s="282"/>
      <c r="C135" s="282"/>
      <c r="AI135" s="283"/>
      <c r="AJ135" s="282"/>
      <c r="AM135" s="282"/>
      <c r="BH135" s="283"/>
      <c r="BI135" s="282"/>
    </row>
    <row r="136" spans="1:61" x14ac:dyDescent="0.15">
      <c r="A136" s="283"/>
      <c r="B136" s="282"/>
      <c r="C136" s="282"/>
      <c r="AI136" s="283"/>
      <c r="AJ136" s="282"/>
      <c r="AM136" s="282"/>
      <c r="BH136" s="283"/>
      <c r="BI136" s="282"/>
    </row>
  </sheetData>
  <mergeCells count="188">
    <mergeCell ref="U32:V32"/>
    <mergeCell ref="W32:X32"/>
    <mergeCell ref="Y32:AB32"/>
    <mergeCell ref="BE29:BE30"/>
    <mergeCell ref="U31:V31"/>
    <mergeCell ref="W31:X31"/>
    <mergeCell ref="Y31:AB31"/>
    <mergeCell ref="C27:C29"/>
    <mergeCell ref="AC28:AF29"/>
    <mergeCell ref="AU29:AU30"/>
    <mergeCell ref="AV29:AV30"/>
    <mergeCell ref="BC29:BC30"/>
    <mergeCell ref="BD29:BD30"/>
    <mergeCell ref="AZ29:AZ30"/>
    <mergeCell ref="BA29:BA30"/>
    <mergeCell ref="BB29:BB30"/>
    <mergeCell ref="H25:K30"/>
    <mergeCell ref="D25:G30"/>
    <mergeCell ref="AZ25:BB28"/>
    <mergeCell ref="AX31:AY31"/>
    <mergeCell ref="AX32:AY32"/>
    <mergeCell ref="AT21:AT22"/>
    <mergeCell ref="AT17:AT18"/>
    <mergeCell ref="AR19:AS20"/>
    <mergeCell ref="AT19:AT20"/>
    <mergeCell ref="BO22:BO28"/>
    <mergeCell ref="BJ22:BJ28"/>
    <mergeCell ref="BC18:BC21"/>
    <mergeCell ref="AU19:AV19"/>
    <mergeCell ref="BM22:BM28"/>
    <mergeCell ref="BL22:BL28"/>
    <mergeCell ref="AU17:AV17"/>
    <mergeCell ref="BJ17:BO18"/>
    <mergeCell ref="BJ7:BO12"/>
    <mergeCell ref="AU13:AV13"/>
    <mergeCell ref="BJ13:BO14"/>
    <mergeCell ref="AR7:AT12"/>
    <mergeCell ref="BN22:BN28"/>
    <mergeCell ref="AR23:AS24"/>
    <mergeCell ref="AT23:AT24"/>
    <mergeCell ref="BC7:BE14"/>
    <mergeCell ref="BF7:BG8"/>
    <mergeCell ref="AT15:AT16"/>
    <mergeCell ref="BH6:BH30"/>
    <mergeCell ref="BJ6:BO6"/>
    <mergeCell ref="BC6:BE6"/>
    <mergeCell ref="BF6:BG6"/>
    <mergeCell ref="AU7:AY12"/>
    <mergeCell ref="AX29:AY30"/>
    <mergeCell ref="AZ6:BB6"/>
    <mergeCell ref="AZ7:BB14"/>
    <mergeCell ref="BK22:BK28"/>
    <mergeCell ref="AR15:AS16"/>
    <mergeCell ref="AU15:AV15"/>
    <mergeCell ref="AZ15:BB21"/>
    <mergeCell ref="BJ15:BO16"/>
    <mergeCell ref="AU16:AV16"/>
    <mergeCell ref="BJ5:BO5"/>
    <mergeCell ref="A6:A30"/>
    <mergeCell ref="L6:M6"/>
    <mergeCell ref="N6:Q6"/>
    <mergeCell ref="R6:T6"/>
    <mergeCell ref="U6:V6"/>
    <mergeCell ref="W6:X6"/>
    <mergeCell ref="Y6:AB6"/>
    <mergeCell ref="AC6:AF6"/>
    <mergeCell ref="AN5:BG5"/>
    <mergeCell ref="L5:M5"/>
    <mergeCell ref="N5:V5"/>
    <mergeCell ref="W5:X5"/>
    <mergeCell ref="Y5:AH5"/>
    <mergeCell ref="AK5:AL5"/>
    <mergeCell ref="AR6:AT6"/>
    <mergeCell ref="AG6:AH6"/>
    <mergeCell ref="C7:C23"/>
    <mergeCell ref="L7:M22"/>
    <mergeCell ref="N7:Q19"/>
    <mergeCell ref="R7:T8"/>
    <mergeCell ref="U7:V15"/>
    <mergeCell ref="W7:X18"/>
    <mergeCell ref="Y24:Z24"/>
    <mergeCell ref="D5:G5"/>
    <mergeCell ref="H5:K5"/>
    <mergeCell ref="D6:G6"/>
    <mergeCell ref="H6:K6"/>
    <mergeCell ref="D7:G22"/>
    <mergeCell ref="H7:K22"/>
    <mergeCell ref="AU23:AY23"/>
    <mergeCell ref="R9:T9"/>
    <mergeCell ref="AG12:AH22"/>
    <mergeCell ref="Y7:AB16"/>
    <mergeCell ref="AC7:AF10"/>
    <mergeCell ref="AG7:AH8"/>
    <mergeCell ref="AK7:AL13"/>
    <mergeCell ref="AN7:AQ17"/>
    <mergeCell ref="AK23:AK24"/>
    <mergeCell ref="AL23:AL24"/>
    <mergeCell ref="AI6:AI30"/>
    <mergeCell ref="AK6:AL6"/>
    <mergeCell ref="AN6:AQ6"/>
    <mergeCell ref="AU6:AY6"/>
    <mergeCell ref="AR25:AS26"/>
    <mergeCell ref="AU25:AY28"/>
    <mergeCell ref="AR17:AS18"/>
    <mergeCell ref="AR21:AS22"/>
    <mergeCell ref="AK41:AL41"/>
    <mergeCell ref="AK42:AL42"/>
    <mergeCell ref="AK43:AL43"/>
    <mergeCell ref="AK44:AL44"/>
    <mergeCell ref="AK45:AL45"/>
    <mergeCell ref="AK46:AL46"/>
    <mergeCell ref="AK47:AL47"/>
    <mergeCell ref="AK48:AL48"/>
    <mergeCell ref="AK31:AL31"/>
    <mergeCell ref="AK32:AL32"/>
    <mergeCell ref="AK33:AL33"/>
    <mergeCell ref="AK34:AL34"/>
    <mergeCell ref="AK35:AL35"/>
    <mergeCell ref="AK36:AL36"/>
    <mergeCell ref="AK37:AL37"/>
    <mergeCell ref="AK38:AL38"/>
    <mergeCell ref="AK39:AL39"/>
    <mergeCell ref="AR39:AT39"/>
    <mergeCell ref="AK49:AL49"/>
    <mergeCell ref="AK50:AL50"/>
    <mergeCell ref="AN50:AQ50"/>
    <mergeCell ref="AN31:AQ31"/>
    <mergeCell ref="AN32:AQ32"/>
    <mergeCell ref="AN33:AQ33"/>
    <mergeCell ref="AN34:AQ34"/>
    <mergeCell ref="AN35:AQ35"/>
    <mergeCell ref="AN36:AQ36"/>
    <mergeCell ref="AN37:AQ37"/>
    <mergeCell ref="AN38:AQ38"/>
    <mergeCell ref="AN39:AQ39"/>
    <mergeCell ref="AN40:AQ40"/>
    <mergeCell ref="AN41:AQ41"/>
    <mergeCell ref="AN42:AQ42"/>
    <mergeCell ref="AN43:AQ43"/>
    <mergeCell ref="AN44:AQ44"/>
    <mergeCell ref="AN45:AQ45"/>
    <mergeCell ref="AN46:AQ46"/>
    <mergeCell ref="AN47:AQ47"/>
    <mergeCell ref="AN48:AQ48"/>
    <mergeCell ref="AN49:AQ49"/>
    <mergeCell ref="AK40:AL40"/>
    <mergeCell ref="AR49:AT49"/>
    <mergeCell ref="AR50:AT50"/>
    <mergeCell ref="AT29:AT30"/>
    <mergeCell ref="AR29:AS30"/>
    <mergeCell ref="AT27:AT28"/>
    <mergeCell ref="AR27:AS28"/>
    <mergeCell ref="AT25:AT26"/>
    <mergeCell ref="AR31:AS32"/>
    <mergeCell ref="AT31:AT32"/>
    <mergeCell ref="AR33:AS34"/>
    <mergeCell ref="AT33:AT34"/>
    <mergeCell ref="AR40:AT40"/>
    <mergeCell ref="AR41:AT41"/>
    <mergeCell ref="AR42:AT42"/>
    <mergeCell ref="AR43:AT43"/>
    <mergeCell ref="AR44:AT44"/>
    <mergeCell ref="AR45:AT45"/>
    <mergeCell ref="AR46:AT46"/>
    <mergeCell ref="AR47:AT47"/>
    <mergeCell ref="AR48:AT48"/>
    <mergeCell ref="AR35:AT35"/>
    <mergeCell ref="AR36:AT36"/>
    <mergeCell ref="AR37:AT37"/>
    <mergeCell ref="AR38:AT38"/>
    <mergeCell ref="AX33:AY33"/>
    <mergeCell ref="AX34:AY34"/>
    <mergeCell ref="AX35:AY35"/>
    <mergeCell ref="AX36:AY36"/>
    <mergeCell ref="AX37:AY37"/>
    <mergeCell ref="AX38:AY38"/>
    <mergeCell ref="AX39:AY39"/>
    <mergeCell ref="AX49:AY49"/>
    <mergeCell ref="AX50:AY50"/>
    <mergeCell ref="AX40:AY40"/>
    <mergeCell ref="AX41:AY41"/>
    <mergeCell ref="AX42:AY42"/>
    <mergeCell ref="AX43:AY43"/>
    <mergeCell ref="AX44:AY44"/>
    <mergeCell ref="AX45:AY45"/>
    <mergeCell ref="AX46:AY46"/>
    <mergeCell ref="AX47:AY47"/>
    <mergeCell ref="AX48:AY48"/>
  </mergeCells>
  <pageMargins left="0.39374999999999999" right="0.39374999999999999" top="0.35416666666666702" bottom="0.51180555555555596" header="0.51180555555555496" footer="0.23611111111111099"/>
  <pageSetup paperSize="9" scale="48" firstPageNumber="0" pageOrder="overThenDown" orientation="landscape" horizontalDpi="300" verticalDpi="300" r:id="rId1"/>
  <headerFooter>
    <oddFooter>&amp;LSection 8: Statut de Santé&amp;R&amp;P / &amp;N</oddFooter>
  </headerFooter>
  <colBreaks count="2" manualBreakCount="2">
    <brk id="34" max="1048575" man="1"/>
    <brk id="59"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N39"/>
  <sheetViews>
    <sheetView showGridLines="0" view="pageBreakPreview" topLeftCell="AD1" zoomScale="75" zoomScaleNormal="100" zoomScaleSheetLayoutView="120" zoomScalePageLayoutView="95" workbookViewId="0">
      <selection activeCell="BC23" sqref="BC23:BD24"/>
    </sheetView>
  </sheetViews>
  <sheetFormatPr baseColWidth="10" defaultColWidth="11.25" defaultRowHeight="11" x14ac:dyDescent="0.15"/>
  <cols>
    <col min="1" max="1" width="9.25" style="287" customWidth="1"/>
    <col min="2" max="3" width="1.25" style="203" customWidth="1"/>
    <col min="4" max="4" width="18.75" style="203" customWidth="1"/>
    <col min="5" max="7" width="6.75" customWidth="1"/>
    <col min="8" max="8" width="8.75" bestFit="1" customWidth="1"/>
    <col min="9" max="9" width="9.25" customWidth="1"/>
    <col min="10" max="10" width="4" customWidth="1"/>
    <col min="11" max="11" width="3.25" customWidth="1"/>
    <col min="12" max="12" width="9" customWidth="1"/>
    <col min="13" max="13" width="26" customWidth="1"/>
    <col min="14" max="16" width="7" style="288" customWidth="1"/>
    <col min="17" max="17" width="8.75" style="288" customWidth="1"/>
    <col min="18" max="18" width="18.25" customWidth="1"/>
    <col min="19" max="19" width="19.75" customWidth="1"/>
    <col min="20" max="22" width="7.75" customWidth="1"/>
    <col min="23" max="23" width="8.75" style="288" bestFit="1" customWidth="1"/>
    <col min="24" max="24" width="16.25" customWidth="1"/>
    <col min="25" max="25" width="15" customWidth="1"/>
    <col min="26" max="28" width="7.75" customWidth="1"/>
    <col min="29" max="29" width="8.75" bestFit="1" customWidth="1"/>
    <col min="30" max="31" width="9.75" customWidth="1"/>
    <col min="32" max="32" width="4.25" bestFit="1" customWidth="1"/>
    <col min="33" max="33" width="8.75" bestFit="1" customWidth="1"/>
    <col min="34" max="34" width="17" customWidth="1"/>
    <col min="35" max="35" width="9" customWidth="1"/>
    <col min="36" max="36" width="6.25" customWidth="1"/>
    <col min="37" max="37" width="15.25" style="1012" customWidth="1"/>
    <col min="38" max="38" width="16" style="1012" customWidth="1"/>
    <col min="39" max="39" width="2" style="289" customWidth="1"/>
    <col min="40" max="40" width="8.75" style="287" customWidth="1"/>
    <col min="41" max="41" width="1.25" style="203" customWidth="1"/>
    <col min="42" max="42" width="11.25" style="203" customWidth="1"/>
    <col min="43" max="43" width="9.75" style="203" customWidth="1"/>
    <col min="44" max="45" width="7.75" style="289" customWidth="1"/>
    <col min="46" max="46" width="4.25" style="289" bestFit="1" customWidth="1"/>
    <col min="47" max="47" width="10.75" style="289" customWidth="1"/>
    <col min="48" max="48" width="16" style="289" customWidth="1"/>
    <col min="49" max="49" width="30" style="289" customWidth="1"/>
    <col min="50" max="51" width="9.25" customWidth="1"/>
    <col min="52" max="52" width="4.25" bestFit="1" customWidth="1"/>
    <col min="53" max="53" width="8.75" bestFit="1" customWidth="1"/>
    <col min="54" max="54" width="16.75" customWidth="1"/>
    <col min="55" max="55" width="16" customWidth="1"/>
    <col min="56" max="56" width="28.75" customWidth="1"/>
    <col min="57" max="59" width="8" customWidth="1"/>
    <col min="60" max="60" width="8.75" bestFit="1" customWidth="1"/>
    <col min="61" max="61" width="15.75" customWidth="1"/>
    <col min="62" max="62" width="15.25" customWidth="1"/>
    <col min="63" max="63" width="29" customWidth="1"/>
    <col min="64" max="64" width="15" customWidth="1"/>
    <col min="65" max="65" width="14.75" customWidth="1"/>
    <col min="66" max="66" width="2.75" customWidth="1"/>
  </cols>
  <sheetData>
    <row r="1" spans="1:66" s="1011" customFormat="1" ht="25" customHeight="1" x14ac:dyDescent="0.2">
      <c r="A1" s="1004">
        <v>10</v>
      </c>
      <c r="B1" s="910" t="s">
        <v>374</v>
      </c>
      <c r="C1" s="910"/>
      <c r="D1" s="910"/>
      <c r="E1" s="909"/>
      <c r="F1" s="909"/>
      <c r="G1" s="909"/>
      <c r="H1" s="931"/>
      <c r="I1" s="932"/>
      <c r="J1" s="932"/>
      <c r="K1" s="932"/>
      <c r="L1" s="932"/>
      <c r="M1" s="932"/>
      <c r="N1" s="932"/>
      <c r="O1" s="932"/>
      <c r="P1" s="932"/>
      <c r="Q1" s="932"/>
      <c r="R1" s="932"/>
      <c r="S1" s="932"/>
      <c r="T1" s="932"/>
      <c r="U1" s="932"/>
      <c r="V1" s="932"/>
      <c r="W1" s="1004"/>
      <c r="X1" s="910"/>
      <c r="Y1" s="932"/>
      <c r="Z1" s="932"/>
      <c r="AA1" s="932"/>
      <c r="AB1" s="932"/>
      <c r="AC1" s="932"/>
      <c r="AD1" s="932"/>
      <c r="AE1" s="932"/>
      <c r="AF1" s="932"/>
      <c r="AG1" s="932"/>
      <c r="AH1" s="1004"/>
      <c r="AI1" s="910"/>
      <c r="AJ1" s="910"/>
      <c r="AK1" s="910"/>
      <c r="AL1" s="910"/>
      <c r="AM1" s="1010"/>
      <c r="AN1" s="1004">
        <v>10</v>
      </c>
      <c r="AO1" s="910" t="s">
        <v>374</v>
      </c>
      <c r="AP1" s="910"/>
      <c r="AQ1" s="910"/>
      <c r="AR1" s="1010"/>
      <c r="AS1" s="1010"/>
      <c r="AT1" s="1010"/>
      <c r="AU1" s="1010"/>
      <c r="AV1" s="1010"/>
      <c r="AW1" s="1010"/>
      <c r="AX1" s="1010"/>
      <c r="AY1" s="1010"/>
      <c r="AZ1" s="1010"/>
      <c r="BA1" s="1010"/>
      <c r="BB1" s="1010"/>
      <c r="BC1" s="1010"/>
      <c r="BD1" s="1010"/>
      <c r="BE1" s="1010"/>
      <c r="BF1" s="1010"/>
      <c r="BG1" s="1010"/>
      <c r="BH1" s="1010"/>
      <c r="BI1" s="1010"/>
      <c r="BJ1" s="1010"/>
      <c r="BK1" s="1010"/>
      <c r="BL1" s="1010"/>
      <c r="BM1" s="1010"/>
      <c r="BN1" s="1010"/>
    </row>
    <row r="2" spans="1:66" ht="9" customHeight="1" x14ac:dyDescent="0.15">
      <c r="A2" s="290"/>
      <c r="B2" s="291"/>
      <c r="C2" s="291"/>
      <c r="D2" s="291"/>
      <c r="E2" s="292"/>
      <c r="F2" s="292"/>
      <c r="G2" s="292"/>
      <c r="I2" s="292"/>
      <c r="N2" s="292"/>
      <c r="O2" s="292"/>
      <c r="P2" s="292"/>
      <c r="Q2" s="293"/>
      <c r="W2" s="293"/>
      <c r="AM2"/>
      <c r="AN2" s="290"/>
      <c r="AO2" s="291"/>
      <c r="AP2" s="291"/>
      <c r="AQ2" s="291"/>
      <c r="AR2"/>
      <c r="AS2"/>
      <c r="AT2"/>
      <c r="AU2"/>
      <c r="AV2"/>
      <c r="AW2"/>
      <c r="AX2" s="292"/>
      <c r="AY2" s="292"/>
      <c r="AZ2" s="292"/>
    </row>
    <row r="3" spans="1:66" ht="13" customHeight="1" x14ac:dyDescent="0.15">
      <c r="A3" s="55"/>
      <c r="B3" s="55"/>
      <c r="C3" s="55"/>
      <c r="D3" s="1860" t="s">
        <v>1011</v>
      </c>
      <c r="E3" s="215"/>
      <c r="F3" s="215"/>
      <c r="G3" s="215"/>
      <c r="I3" s="294"/>
      <c r="N3" s="294"/>
      <c r="O3" s="294"/>
      <c r="P3" s="294"/>
      <c r="Q3" s="295"/>
      <c r="S3" s="26"/>
      <c r="W3" s="295"/>
      <c r="AM3"/>
      <c r="AN3" s="55"/>
      <c r="AO3" s="55"/>
      <c r="AP3" s="55"/>
      <c r="AQ3" s="55"/>
      <c r="AR3"/>
      <c r="AS3"/>
      <c r="AT3"/>
      <c r="AU3"/>
      <c r="AV3"/>
      <c r="AW3"/>
      <c r="AX3" s="294"/>
      <c r="AY3" s="294"/>
      <c r="AZ3" s="294"/>
    </row>
    <row r="4" spans="1:66" ht="13" customHeight="1" x14ac:dyDescent="0.15">
      <c r="A4" s="214"/>
      <c r="B4" s="214"/>
      <c r="C4" s="214"/>
      <c r="D4" s="1860" t="s">
        <v>375</v>
      </c>
      <c r="E4" s="215"/>
      <c r="F4" s="215"/>
      <c r="G4" s="215"/>
      <c r="I4" s="294"/>
      <c r="N4" s="294"/>
      <c r="O4" s="294"/>
      <c r="P4" s="294"/>
      <c r="Q4" s="295"/>
      <c r="W4" s="295"/>
      <c r="AM4"/>
      <c r="AN4" s="214"/>
      <c r="AO4" s="214"/>
      <c r="AP4" s="214"/>
      <c r="AQ4" s="214"/>
      <c r="AR4"/>
      <c r="AS4"/>
      <c r="AT4"/>
      <c r="AU4"/>
      <c r="AV4"/>
      <c r="AW4"/>
      <c r="AX4" s="294"/>
      <c r="AY4" s="294"/>
      <c r="AZ4" s="294"/>
      <c r="BC4" s="26"/>
      <c r="BD4" s="26"/>
      <c r="BE4" s="26"/>
      <c r="BF4" s="26"/>
      <c r="BG4" s="26"/>
      <c r="BH4" s="26"/>
      <c r="BI4" s="26"/>
      <c r="BJ4" s="26"/>
      <c r="BK4" s="26"/>
      <c r="BL4" s="26"/>
      <c r="BM4" s="26"/>
    </row>
    <row r="5" spans="1:66" s="213" customFormat="1" ht="13" customHeight="1" x14ac:dyDescent="0.15">
      <c r="A5" s="271"/>
      <c r="B5" s="272"/>
      <c r="C5" s="272"/>
      <c r="D5" s="272"/>
      <c r="N5" s="296"/>
      <c r="O5" s="296"/>
      <c r="P5" s="296"/>
      <c r="Q5" s="296"/>
      <c r="W5" s="296"/>
      <c r="AK5" s="1013"/>
      <c r="AL5" s="1013"/>
      <c r="AN5" s="271"/>
      <c r="AO5" s="272"/>
      <c r="AP5" s="272"/>
      <c r="AQ5" s="272"/>
      <c r="BC5" s="27"/>
      <c r="BD5" s="27"/>
      <c r="BE5" s="27"/>
      <c r="BF5" s="27"/>
      <c r="BG5" s="27"/>
      <c r="BH5" s="27"/>
      <c r="BI5" s="27"/>
      <c r="BJ5" s="27"/>
      <c r="BK5" s="27"/>
      <c r="BL5" s="27"/>
      <c r="BM5" s="27"/>
    </row>
    <row r="6" spans="1:66" s="26" customFormat="1" ht="15.5" customHeight="1" x14ac:dyDescent="0.15">
      <c r="A6" s="3926" t="s">
        <v>44</v>
      </c>
      <c r="B6" s="297"/>
      <c r="C6" s="298"/>
      <c r="D6" s="2069">
        <v>-10</v>
      </c>
      <c r="E6" s="3911">
        <f>-A1-0.01</f>
        <v>-10.01</v>
      </c>
      <c r="F6" s="3911"/>
      <c r="G6" s="3911"/>
      <c r="H6" s="3911"/>
      <c r="I6" s="3911">
        <f>E6-0.01</f>
        <v>-10.02</v>
      </c>
      <c r="J6" s="3911"/>
      <c r="K6" s="3911"/>
      <c r="L6" s="3911"/>
      <c r="M6" s="2072">
        <f>I6-0.01</f>
        <v>-10.029999999999999</v>
      </c>
      <c r="N6" s="3927">
        <f>M6-0.01</f>
        <v>-10.039999999999999</v>
      </c>
      <c r="O6" s="3927"/>
      <c r="P6" s="3927"/>
      <c r="Q6" s="3927"/>
      <c r="R6" s="3911">
        <f>N6-0.01</f>
        <v>-10.049999999999999</v>
      </c>
      <c r="S6" s="3911"/>
      <c r="T6" s="3911">
        <f>R6-0.01</f>
        <v>-10.059999999999999</v>
      </c>
      <c r="U6" s="3911"/>
      <c r="V6" s="3911"/>
      <c r="W6" s="3911"/>
      <c r="X6" s="3911">
        <f>T6-0.01</f>
        <v>-10.069999999999999</v>
      </c>
      <c r="Y6" s="3911"/>
      <c r="Z6" s="3911">
        <f>X6-0.01</f>
        <v>-10.079999999999998</v>
      </c>
      <c r="AA6" s="3911"/>
      <c r="AB6" s="3911"/>
      <c r="AC6" s="3911"/>
      <c r="AD6" s="3911">
        <f>Z6-0.01</f>
        <v>-10.089999999999998</v>
      </c>
      <c r="AE6" s="3911"/>
      <c r="AF6" s="3911"/>
      <c r="AG6" s="3911"/>
      <c r="AH6" s="3911">
        <f>AD6-0.01</f>
        <v>-10.099999999999998</v>
      </c>
      <c r="AI6" s="3911"/>
      <c r="AJ6" s="3911"/>
      <c r="AK6" s="3918">
        <f>AH6-0.01</f>
        <v>-10.109999999999998</v>
      </c>
      <c r="AL6" s="3918"/>
      <c r="AM6" s="1753"/>
      <c r="AN6" s="3919" t="s">
        <v>44</v>
      </c>
      <c r="AO6" s="2070"/>
      <c r="AP6" s="3911">
        <f>AK6-0.01</f>
        <v>-10.119999999999997</v>
      </c>
      <c r="AQ6" s="3911"/>
      <c r="AR6" s="3912">
        <f>AP6-0.01</f>
        <v>-10.129999999999997</v>
      </c>
      <c r="AS6" s="3912"/>
      <c r="AT6" s="3912"/>
      <c r="AU6" s="3912"/>
      <c r="AV6" s="3911">
        <f>AR6-0.01</f>
        <v>-10.139999999999997</v>
      </c>
      <c r="AW6" s="3911"/>
      <c r="AX6" s="3913">
        <f>AV6-0.01</f>
        <v>-10.149999999999997</v>
      </c>
      <c r="AY6" s="3913"/>
      <c r="AZ6" s="3913"/>
      <c r="BA6" s="3913"/>
      <c r="BB6" s="2071">
        <f>AX6-0.01</f>
        <v>-10.159999999999997</v>
      </c>
      <c r="BC6" s="3911">
        <f>BB6-0.01</f>
        <v>-10.169999999999996</v>
      </c>
      <c r="BD6" s="3911"/>
      <c r="BE6" s="3911">
        <f>BC6-0.01</f>
        <v>-10.179999999999996</v>
      </c>
      <c r="BF6" s="3911"/>
      <c r="BG6" s="3911"/>
      <c r="BH6" s="3911"/>
      <c r="BI6" s="2072">
        <f>BE6-0.01</f>
        <v>-10.189999999999996</v>
      </c>
      <c r="BJ6" s="3911">
        <f>BI6-0.01</f>
        <v>-10.199999999999996</v>
      </c>
      <c r="BK6" s="3911"/>
      <c r="BL6" s="3911">
        <f>BJ6-0.01</f>
        <v>-10.209999999999996</v>
      </c>
      <c r="BM6" s="3911"/>
    </row>
    <row r="7" spans="1:66" ht="13" customHeight="1" x14ac:dyDescent="0.15">
      <c r="A7" s="3926"/>
      <c r="B7" s="299"/>
      <c r="C7" s="300"/>
      <c r="D7" s="3622" t="s">
        <v>376</v>
      </c>
      <c r="E7" s="3929" t="s">
        <v>1035</v>
      </c>
      <c r="F7" s="3929"/>
      <c r="G7" s="3929"/>
      <c r="H7" s="3929"/>
      <c r="I7" s="3910" t="s">
        <v>377</v>
      </c>
      <c r="J7" s="3910"/>
      <c r="K7" s="3910"/>
      <c r="L7" s="3910"/>
      <c r="M7" s="3910" t="s">
        <v>378</v>
      </c>
      <c r="N7" s="3930" t="s">
        <v>379</v>
      </c>
      <c r="O7" s="3930"/>
      <c r="P7" s="3930"/>
      <c r="Q7" s="3930"/>
      <c r="R7" s="2073" t="s">
        <v>63</v>
      </c>
      <c r="S7" s="2073" t="s">
        <v>64</v>
      </c>
      <c r="T7" s="3929" t="s">
        <v>380</v>
      </c>
      <c r="U7" s="3929"/>
      <c r="V7" s="3929"/>
      <c r="W7" s="3929"/>
      <c r="X7" s="2073" t="s">
        <v>63</v>
      </c>
      <c r="Y7" s="2074" t="s">
        <v>64</v>
      </c>
      <c r="Z7" s="3929" t="s">
        <v>381</v>
      </c>
      <c r="AA7" s="3929"/>
      <c r="AB7" s="3929"/>
      <c r="AC7" s="3929"/>
      <c r="AD7" s="3925" t="s">
        <v>1376</v>
      </c>
      <c r="AE7" s="3925"/>
      <c r="AF7" s="3925"/>
      <c r="AG7" s="3925"/>
      <c r="AH7" s="2075" t="s">
        <v>63</v>
      </c>
      <c r="AI7" s="3922" t="s">
        <v>64</v>
      </c>
      <c r="AJ7" s="3922"/>
      <c r="AK7" s="2076" t="s">
        <v>63</v>
      </c>
      <c r="AL7" s="2076" t="s">
        <v>64</v>
      </c>
      <c r="AM7" s="1753"/>
      <c r="AN7" s="3919"/>
      <c r="AO7" s="1681"/>
      <c r="AP7" s="3595" t="s">
        <v>382</v>
      </c>
      <c r="AQ7" s="3595"/>
      <c r="AR7" s="3923" t="s">
        <v>383</v>
      </c>
      <c r="AS7" s="3923"/>
      <c r="AT7" s="3923"/>
      <c r="AU7" s="3923"/>
      <c r="AV7" s="3910" t="s">
        <v>384</v>
      </c>
      <c r="AW7" s="3910"/>
      <c r="AX7" s="3929" t="s">
        <v>385</v>
      </c>
      <c r="AY7" s="3929"/>
      <c r="AZ7" s="3929"/>
      <c r="BA7" s="3929"/>
      <c r="BB7" s="3910" t="s">
        <v>386</v>
      </c>
      <c r="BC7" s="3910" t="s">
        <v>387</v>
      </c>
      <c r="BD7" s="3910"/>
      <c r="BE7" s="3951" t="s">
        <v>388</v>
      </c>
      <c r="BF7" s="3951"/>
      <c r="BG7" s="3951"/>
      <c r="BH7" s="3951"/>
      <c r="BI7" s="3910" t="s">
        <v>389</v>
      </c>
      <c r="BJ7" s="3910" t="s">
        <v>390</v>
      </c>
      <c r="BK7" s="3910"/>
      <c r="BL7" s="3952" t="s">
        <v>1430</v>
      </c>
      <c r="BM7" s="3952"/>
    </row>
    <row r="8" spans="1:66" ht="13" customHeight="1" x14ac:dyDescent="0.15">
      <c r="A8" s="3926"/>
      <c r="B8" s="299"/>
      <c r="C8" s="300"/>
      <c r="D8" s="3622"/>
      <c r="E8" s="3929"/>
      <c r="F8" s="3929"/>
      <c r="G8" s="3929"/>
      <c r="H8" s="3929"/>
      <c r="I8" s="3910"/>
      <c r="J8" s="3910"/>
      <c r="K8" s="3910"/>
      <c r="L8" s="3910"/>
      <c r="M8" s="3910"/>
      <c r="N8" s="3930"/>
      <c r="O8" s="3930"/>
      <c r="P8" s="3930"/>
      <c r="Q8" s="3930"/>
      <c r="R8" s="3910" t="s">
        <v>391</v>
      </c>
      <c r="S8" s="3910" t="s">
        <v>1365</v>
      </c>
      <c r="T8" s="3929"/>
      <c r="U8" s="3929"/>
      <c r="V8" s="3929"/>
      <c r="W8" s="3929"/>
      <c r="X8" s="3910" t="s">
        <v>392</v>
      </c>
      <c r="Y8" s="3910" t="s">
        <v>393</v>
      </c>
      <c r="Z8" s="3929"/>
      <c r="AA8" s="3929"/>
      <c r="AB8" s="3929"/>
      <c r="AC8" s="3929"/>
      <c r="AD8" s="3925" t="s">
        <v>394</v>
      </c>
      <c r="AE8" s="3925"/>
      <c r="AF8" s="3925"/>
      <c r="AG8" s="3925"/>
      <c r="AH8" s="3910" t="s">
        <v>395</v>
      </c>
      <c r="AI8" s="3914" t="s">
        <v>396</v>
      </c>
      <c r="AJ8" s="3914"/>
      <c r="AK8" s="3915" t="s">
        <v>1036</v>
      </c>
      <c r="AL8" s="3915"/>
      <c r="AM8" s="1753"/>
      <c r="AN8" s="3919"/>
      <c r="AO8" s="1681"/>
      <c r="AP8" s="3595"/>
      <c r="AQ8" s="3595"/>
      <c r="AR8" s="3923"/>
      <c r="AS8" s="3923"/>
      <c r="AT8" s="3923"/>
      <c r="AU8" s="3923"/>
      <c r="AV8" s="3910"/>
      <c r="AW8" s="3910"/>
      <c r="AX8" s="3929"/>
      <c r="AY8" s="3929"/>
      <c r="AZ8" s="3929"/>
      <c r="BA8" s="3929"/>
      <c r="BB8" s="3910"/>
      <c r="BC8" s="3910"/>
      <c r="BD8" s="3910"/>
      <c r="BE8" s="3951"/>
      <c r="BF8" s="3951"/>
      <c r="BG8" s="3951"/>
      <c r="BH8" s="3951"/>
      <c r="BI8" s="3910"/>
      <c r="BJ8" s="3910"/>
      <c r="BK8" s="3910"/>
      <c r="BL8" s="3952"/>
      <c r="BM8" s="3952"/>
    </row>
    <row r="9" spans="1:66" ht="13" customHeight="1" x14ac:dyDescent="0.15">
      <c r="A9" s="3926"/>
      <c r="B9" s="299"/>
      <c r="C9" s="300"/>
      <c r="D9" s="3622"/>
      <c r="E9" s="3929"/>
      <c r="F9" s="3929"/>
      <c r="G9" s="3929"/>
      <c r="H9" s="3929"/>
      <c r="I9" s="3910"/>
      <c r="J9" s="3910"/>
      <c r="K9" s="3910"/>
      <c r="L9" s="3910"/>
      <c r="M9" s="3910"/>
      <c r="N9" s="3930"/>
      <c r="O9" s="3930"/>
      <c r="P9" s="3930"/>
      <c r="Q9" s="3930"/>
      <c r="R9" s="3910"/>
      <c r="S9" s="3910"/>
      <c r="T9" s="3929"/>
      <c r="U9" s="3929"/>
      <c r="V9" s="3929"/>
      <c r="W9" s="3929"/>
      <c r="X9" s="3910"/>
      <c r="Y9" s="3910"/>
      <c r="Z9" s="3929"/>
      <c r="AA9" s="3929"/>
      <c r="AB9" s="3929"/>
      <c r="AC9" s="3929"/>
      <c r="AD9" s="3925"/>
      <c r="AE9" s="3925"/>
      <c r="AF9" s="3925"/>
      <c r="AG9" s="3925"/>
      <c r="AH9" s="3910"/>
      <c r="AI9" s="3914"/>
      <c r="AJ9" s="3914"/>
      <c r="AK9" s="3915"/>
      <c r="AL9" s="3915"/>
      <c r="AM9" s="1753"/>
      <c r="AN9" s="3919"/>
      <c r="AO9" s="1681"/>
      <c r="AP9" s="3595"/>
      <c r="AQ9" s="3595"/>
      <c r="AR9" s="3923"/>
      <c r="AS9" s="3923"/>
      <c r="AT9" s="3923"/>
      <c r="AU9" s="3923"/>
      <c r="AV9" s="3910"/>
      <c r="AW9" s="3910"/>
      <c r="AX9" s="3929"/>
      <c r="AY9" s="3929"/>
      <c r="AZ9" s="3929"/>
      <c r="BA9" s="3929"/>
      <c r="BB9" s="3910"/>
      <c r="BC9" s="3910"/>
      <c r="BD9" s="3910"/>
      <c r="BE9" s="3951"/>
      <c r="BF9" s="3951"/>
      <c r="BG9" s="3951"/>
      <c r="BH9" s="3951"/>
      <c r="BI9" s="3910"/>
      <c r="BJ9" s="3910"/>
      <c r="BK9" s="3910"/>
      <c r="BL9" s="3952"/>
      <c r="BM9" s="3952"/>
    </row>
    <row r="10" spans="1:66" ht="13" customHeight="1" x14ac:dyDescent="0.15">
      <c r="A10" s="3926"/>
      <c r="B10" s="301"/>
      <c r="C10" s="302"/>
      <c r="D10" s="3622"/>
      <c r="E10" s="3929"/>
      <c r="F10" s="3929"/>
      <c r="G10" s="3929"/>
      <c r="H10" s="3929"/>
      <c r="I10" s="3910"/>
      <c r="J10" s="3910"/>
      <c r="K10" s="3910"/>
      <c r="L10" s="3910"/>
      <c r="M10" s="3910"/>
      <c r="N10" s="3930"/>
      <c r="O10" s="3930"/>
      <c r="P10" s="3930"/>
      <c r="Q10" s="3930"/>
      <c r="R10" s="3910"/>
      <c r="S10" s="3910"/>
      <c r="T10" s="3929"/>
      <c r="U10" s="3929"/>
      <c r="V10" s="3929"/>
      <c r="W10" s="3929"/>
      <c r="X10" s="3910"/>
      <c r="Y10" s="3910"/>
      <c r="Z10" s="3929"/>
      <c r="AA10" s="3929"/>
      <c r="AB10" s="3929"/>
      <c r="AC10" s="3929"/>
      <c r="AD10" s="3925"/>
      <c r="AE10" s="3925"/>
      <c r="AF10" s="3925"/>
      <c r="AG10" s="3925"/>
      <c r="AH10" s="3910"/>
      <c r="AI10" s="3914"/>
      <c r="AJ10" s="3914"/>
      <c r="AK10" s="3915"/>
      <c r="AL10" s="3915"/>
      <c r="AM10" s="1753"/>
      <c r="AN10" s="3919"/>
      <c r="AO10" s="1683"/>
      <c r="AP10" s="3595"/>
      <c r="AQ10" s="3595"/>
      <c r="AR10" s="3923"/>
      <c r="AS10" s="3923"/>
      <c r="AT10" s="3923"/>
      <c r="AU10" s="3923"/>
      <c r="AV10" s="3910"/>
      <c r="AW10" s="3910"/>
      <c r="AX10" s="3929"/>
      <c r="AY10" s="3929"/>
      <c r="AZ10" s="3929"/>
      <c r="BA10" s="3929"/>
      <c r="BB10" s="3910"/>
      <c r="BC10" s="3910"/>
      <c r="BD10" s="3910"/>
      <c r="BE10" s="3951"/>
      <c r="BF10" s="3951"/>
      <c r="BG10" s="3951"/>
      <c r="BH10" s="3951"/>
      <c r="BI10" s="3910"/>
      <c r="BJ10" s="3910"/>
      <c r="BK10" s="3910"/>
      <c r="BL10" s="3952"/>
      <c r="BM10" s="3952"/>
    </row>
    <row r="11" spans="1:66" ht="13" customHeight="1" x14ac:dyDescent="0.15">
      <c r="A11" s="3926"/>
      <c r="B11" s="301"/>
      <c r="C11" s="302"/>
      <c r="D11" s="1683"/>
      <c r="E11" s="3929"/>
      <c r="F11" s="3929"/>
      <c r="G11" s="3929"/>
      <c r="H11" s="3929"/>
      <c r="I11" s="3910"/>
      <c r="J11" s="3910"/>
      <c r="K11" s="3910"/>
      <c r="L11" s="3910"/>
      <c r="M11" s="3910"/>
      <c r="N11" s="3930"/>
      <c r="O11" s="3930"/>
      <c r="P11" s="3930"/>
      <c r="Q11" s="3930"/>
      <c r="R11" s="3910"/>
      <c r="S11" s="3910"/>
      <c r="T11" s="3929"/>
      <c r="U11" s="3929"/>
      <c r="V11" s="3929"/>
      <c r="W11" s="3929"/>
      <c r="X11" s="3910"/>
      <c r="Y11" s="3910"/>
      <c r="Z11" s="3929"/>
      <c r="AA11" s="3929"/>
      <c r="AB11" s="3929"/>
      <c r="AC11" s="3929"/>
      <c r="AD11" s="3925"/>
      <c r="AE11" s="3925"/>
      <c r="AF11" s="3925"/>
      <c r="AG11" s="3925"/>
      <c r="AH11" s="3910"/>
      <c r="AI11" s="3914"/>
      <c r="AJ11" s="3914"/>
      <c r="AK11" s="3915"/>
      <c r="AL11" s="3915"/>
      <c r="AM11" s="1753"/>
      <c r="AN11" s="3919"/>
      <c r="AO11" s="1683"/>
      <c r="AP11" s="3595"/>
      <c r="AQ11" s="3595"/>
      <c r="AR11" s="3923"/>
      <c r="AS11" s="3923"/>
      <c r="AT11" s="3923"/>
      <c r="AU11" s="3923"/>
      <c r="AV11" s="3910"/>
      <c r="AW11" s="3910"/>
      <c r="AX11" s="3929"/>
      <c r="AY11" s="3929"/>
      <c r="AZ11" s="3929"/>
      <c r="BA11" s="3929"/>
      <c r="BB11" s="3910"/>
      <c r="BC11" s="3910"/>
      <c r="BD11" s="3910"/>
      <c r="BE11" s="3951"/>
      <c r="BF11" s="3951"/>
      <c r="BG11" s="3951"/>
      <c r="BH11" s="3951"/>
      <c r="BI11" s="3910"/>
      <c r="BJ11" s="3910"/>
      <c r="BK11" s="3910"/>
      <c r="BL11" s="3952"/>
      <c r="BM11" s="3952"/>
    </row>
    <row r="12" spans="1:66" ht="13" customHeight="1" x14ac:dyDescent="0.15">
      <c r="A12" s="3926"/>
      <c r="B12" s="301"/>
      <c r="C12" s="302"/>
      <c r="D12" s="3924" t="s">
        <v>1034</v>
      </c>
      <c r="E12" s="3929"/>
      <c r="F12" s="3929"/>
      <c r="G12" s="3929"/>
      <c r="H12" s="3929"/>
      <c r="I12" s="3910"/>
      <c r="J12" s="3910"/>
      <c r="K12" s="3910"/>
      <c r="L12" s="3910"/>
      <c r="M12" s="3910"/>
      <c r="N12" s="3930"/>
      <c r="O12" s="3930"/>
      <c r="P12" s="3930"/>
      <c r="Q12" s="3930"/>
      <c r="R12" s="3910"/>
      <c r="S12" s="3910"/>
      <c r="T12" s="3929"/>
      <c r="U12" s="3929"/>
      <c r="V12" s="3929"/>
      <c r="W12" s="3929"/>
      <c r="X12" s="3910"/>
      <c r="Y12" s="3910"/>
      <c r="Z12" s="3929"/>
      <c r="AA12" s="3929"/>
      <c r="AB12" s="3929"/>
      <c r="AC12" s="3929"/>
      <c r="AD12" s="3925"/>
      <c r="AE12" s="3925"/>
      <c r="AF12" s="3925"/>
      <c r="AG12" s="3925"/>
      <c r="AH12" s="3910"/>
      <c r="AI12" s="3914"/>
      <c r="AJ12" s="3914"/>
      <c r="AK12" s="3915"/>
      <c r="AL12" s="3915"/>
      <c r="AM12" s="1753"/>
      <c r="AN12" s="3919"/>
      <c r="AO12" s="1683"/>
      <c r="AP12" s="3595"/>
      <c r="AQ12" s="3595"/>
      <c r="AR12" s="3916">
        <f>AK6</f>
        <v>-10.109999999999998</v>
      </c>
      <c r="AS12" s="3916"/>
      <c r="AT12" s="3916"/>
      <c r="AU12" s="3916"/>
      <c r="AV12" s="3910"/>
      <c r="AW12" s="3910"/>
      <c r="AX12" s="3929"/>
      <c r="AY12" s="3929"/>
      <c r="AZ12" s="3929"/>
      <c r="BA12" s="3929"/>
      <c r="BB12" s="3910"/>
      <c r="BC12" s="3910"/>
      <c r="BD12" s="3910"/>
      <c r="BE12" s="3951"/>
      <c r="BF12" s="3951"/>
      <c r="BG12" s="3951"/>
      <c r="BH12" s="3951"/>
      <c r="BI12" s="3910"/>
      <c r="BJ12" s="3910"/>
      <c r="BK12" s="3910"/>
      <c r="BL12" s="3952"/>
      <c r="BM12" s="3952"/>
    </row>
    <row r="13" spans="1:66" ht="13" customHeight="1" x14ac:dyDescent="0.15">
      <c r="A13" s="3926"/>
      <c r="B13" s="301"/>
      <c r="C13" s="302"/>
      <c r="D13" s="3924"/>
      <c r="E13" s="3929"/>
      <c r="F13" s="3929"/>
      <c r="G13" s="3929"/>
      <c r="H13" s="3929"/>
      <c r="I13" s="3910"/>
      <c r="J13" s="3910"/>
      <c r="K13" s="3910"/>
      <c r="L13" s="3910"/>
      <c r="M13" s="3910"/>
      <c r="N13" s="3930"/>
      <c r="O13" s="3930"/>
      <c r="P13" s="3930"/>
      <c r="Q13" s="3930"/>
      <c r="R13" s="3910"/>
      <c r="S13" s="3910"/>
      <c r="T13" s="3929"/>
      <c r="U13" s="3929"/>
      <c r="V13" s="3929"/>
      <c r="W13" s="3929"/>
      <c r="X13" s="3910"/>
      <c r="Y13" s="3910"/>
      <c r="Z13" s="3929"/>
      <c r="AA13" s="3929"/>
      <c r="AB13" s="3929"/>
      <c r="AC13" s="3929"/>
      <c r="AD13" s="3925"/>
      <c r="AE13" s="3925"/>
      <c r="AF13" s="3925"/>
      <c r="AG13" s="3925"/>
      <c r="AH13" s="3910"/>
      <c r="AI13" s="3914"/>
      <c r="AJ13" s="3914"/>
      <c r="AK13" s="3915"/>
      <c r="AL13" s="3915"/>
      <c r="AM13" s="1753"/>
      <c r="AN13" s="3919"/>
      <c r="AO13" s="1683"/>
      <c r="AP13" s="3595"/>
      <c r="AQ13" s="3595"/>
      <c r="AR13" s="3917" t="s">
        <v>1038</v>
      </c>
      <c r="AS13" s="3917"/>
      <c r="AT13" s="3917"/>
      <c r="AU13" s="3917"/>
      <c r="AV13" s="3910"/>
      <c r="AW13" s="3910"/>
      <c r="AX13" s="3929"/>
      <c r="AY13" s="3929"/>
      <c r="AZ13" s="3929"/>
      <c r="BA13" s="3929"/>
      <c r="BB13" s="3910"/>
      <c r="BC13" s="3910"/>
      <c r="BD13" s="3910"/>
      <c r="BE13" s="3951"/>
      <c r="BF13" s="3951"/>
      <c r="BG13" s="3951"/>
      <c r="BH13" s="3951"/>
      <c r="BI13" s="3910"/>
      <c r="BJ13" s="3910"/>
      <c r="BK13" s="3910"/>
      <c r="BL13" s="3952"/>
      <c r="BM13" s="3952"/>
    </row>
    <row r="14" spans="1:66" ht="13" customHeight="1" x14ac:dyDescent="0.15">
      <c r="A14" s="3926"/>
      <c r="B14" s="301"/>
      <c r="C14" s="302"/>
      <c r="D14" s="3924"/>
      <c r="E14" s="3929"/>
      <c r="F14" s="3929"/>
      <c r="G14" s="3929"/>
      <c r="H14" s="3929"/>
      <c r="I14" s="3910"/>
      <c r="J14" s="3910"/>
      <c r="K14" s="3910"/>
      <c r="L14" s="3910"/>
      <c r="M14" s="3910"/>
      <c r="N14" s="3930"/>
      <c r="O14" s="3930"/>
      <c r="P14" s="3930"/>
      <c r="Q14" s="3930"/>
      <c r="R14" s="3910"/>
      <c r="S14" s="3910"/>
      <c r="T14" s="3929"/>
      <c r="U14" s="3929"/>
      <c r="V14" s="3929"/>
      <c r="W14" s="3929"/>
      <c r="X14" s="3910"/>
      <c r="Y14" s="3910"/>
      <c r="Z14" s="3929"/>
      <c r="AA14" s="3929"/>
      <c r="AB14" s="3929"/>
      <c r="AC14" s="3929"/>
      <c r="AD14" s="3925"/>
      <c r="AE14" s="3925"/>
      <c r="AF14" s="3925"/>
      <c r="AG14" s="3925"/>
      <c r="AH14" s="3910"/>
      <c r="AI14" s="3914"/>
      <c r="AJ14" s="3914"/>
      <c r="AK14" s="3915"/>
      <c r="AL14" s="3915"/>
      <c r="AM14" s="1753"/>
      <c r="AN14" s="3919"/>
      <c r="AO14" s="1683"/>
      <c r="AP14" s="3595"/>
      <c r="AQ14" s="3595"/>
      <c r="AR14" s="3917"/>
      <c r="AS14" s="3917"/>
      <c r="AT14" s="3917"/>
      <c r="AU14" s="3917"/>
      <c r="AV14" s="3910"/>
      <c r="AW14" s="3910"/>
      <c r="AX14" s="3929"/>
      <c r="AY14" s="3929"/>
      <c r="AZ14" s="3929"/>
      <c r="BA14" s="3929"/>
      <c r="BB14" s="3910"/>
      <c r="BC14" s="3910"/>
      <c r="BD14" s="3910"/>
      <c r="BE14" s="3951"/>
      <c r="BF14" s="3951"/>
      <c r="BG14" s="3951"/>
      <c r="BH14" s="3951"/>
      <c r="BI14" s="3910"/>
      <c r="BJ14" s="3910"/>
      <c r="BK14" s="3910"/>
      <c r="BL14" s="3952"/>
      <c r="BM14" s="3952"/>
    </row>
    <row r="15" spans="1:66" ht="21" customHeight="1" x14ac:dyDescent="0.15">
      <c r="A15" s="3926"/>
      <c r="B15" s="301"/>
      <c r="C15" s="302"/>
      <c r="D15" s="3924"/>
      <c r="E15" s="3929"/>
      <c r="F15" s="3929"/>
      <c r="G15" s="3929"/>
      <c r="H15" s="3929"/>
      <c r="I15" s="3910"/>
      <c r="J15" s="3910"/>
      <c r="K15" s="3910"/>
      <c r="L15" s="3910"/>
      <c r="M15" s="3910"/>
      <c r="N15" s="3930"/>
      <c r="O15" s="3930"/>
      <c r="P15" s="3930"/>
      <c r="Q15" s="3930"/>
      <c r="R15" s="3910"/>
      <c r="S15" s="3910"/>
      <c r="T15" s="3929"/>
      <c r="U15" s="3929"/>
      <c r="V15" s="3929"/>
      <c r="W15" s="3929"/>
      <c r="X15" s="3910"/>
      <c r="Y15" s="3910"/>
      <c r="Z15" s="3929"/>
      <c r="AA15" s="3929"/>
      <c r="AB15" s="3929"/>
      <c r="AC15" s="3929"/>
      <c r="AD15" s="3925"/>
      <c r="AE15" s="3925"/>
      <c r="AF15" s="3925"/>
      <c r="AG15" s="3925"/>
      <c r="AH15" s="3910"/>
      <c r="AI15" s="3914"/>
      <c r="AJ15" s="3914"/>
      <c r="AK15" s="3920">
        <f>R6</f>
        <v>-10.049999999999999</v>
      </c>
      <c r="AL15" s="3920"/>
      <c r="AM15" s="1753"/>
      <c r="AN15" s="3919"/>
      <c r="AO15" s="1683"/>
      <c r="AP15" s="3595"/>
      <c r="AQ15" s="3595"/>
      <c r="AR15" s="3917"/>
      <c r="AS15" s="3917"/>
      <c r="AT15" s="3917"/>
      <c r="AU15" s="3917"/>
      <c r="AV15" s="3910"/>
      <c r="AW15" s="3910"/>
      <c r="AX15" s="3929"/>
      <c r="AY15" s="3929"/>
      <c r="AZ15" s="3929"/>
      <c r="BA15" s="3929"/>
      <c r="BB15" s="3910"/>
      <c r="BC15" s="3910"/>
      <c r="BD15" s="3910"/>
      <c r="BE15" s="3951"/>
      <c r="BF15" s="3951"/>
      <c r="BG15" s="3951"/>
      <c r="BH15" s="3951"/>
      <c r="BI15" s="3910"/>
      <c r="BJ15" s="3910"/>
      <c r="BK15" s="3910"/>
      <c r="BL15" s="3952"/>
      <c r="BM15" s="3952"/>
    </row>
    <row r="16" spans="1:66" ht="13" customHeight="1" x14ac:dyDescent="0.15">
      <c r="A16" s="3926"/>
      <c r="B16" s="301"/>
      <c r="C16" s="302"/>
      <c r="D16" s="3924"/>
      <c r="E16" s="3929"/>
      <c r="F16" s="3929"/>
      <c r="G16" s="3929"/>
      <c r="H16" s="3929"/>
      <c r="I16" s="1696"/>
      <c r="J16" s="1697"/>
      <c r="K16" s="1697"/>
      <c r="L16" s="1698"/>
      <c r="M16" s="3910"/>
      <c r="N16" s="3930"/>
      <c r="O16" s="3930"/>
      <c r="P16" s="3930"/>
      <c r="Q16" s="3930"/>
      <c r="R16" s="3910"/>
      <c r="S16" s="3910"/>
      <c r="T16" s="3929"/>
      <c r="U16" s="3929"/>
      <c r="V16" s="3929"/>
      <c r="W16" s="3929"/>
      <c r="X16" s="3910"/>
      <c r="Y16" s="3910"/>
      <c r="Z16" s="3929"/>
      <c r="AA16" s="3929"/>
      <c r="AB16" s="3929"/>
      <c r="AC16" s="3929"/>
      <c r="AD16" s="3925"/>
      <c r="AE16" s="3925"/>
      <c r="AF16" s="3925"/>
      <c r="AG16" s="3925"/>
      <c r="AH16" s="3910"/>
      <c r="AI16" s="3914"/>
      <c r="AJ16" s="3914"/>
      <c r="AK16" s="3920">
        <f>X6</f>
        <v>-10.069999999999999</v>
      </c>
      <c r="AL16" s="3920"/>
      <c r="AM16" s="1753"/>
      <c r="AN16" s="3919"/>
      <c r="AO16" s="1683"/>
      <c r="AP16" s="3595"/>
      <c r="AQ16" s="3595"/>
      <c r="AR16" s="3917"/>
      <c r="AS16" s="3917"/>
      <c r="AT16" s="3917"/>
      <c r="AU16" s="3917"/>
      <c r="AV16" s="3910"/>
      <c r="AW16" s="3910"/>
      <c r="AX16" s="3929"/>
      <c r="AY16" s="3929"/>
      <c r="AZ16" s="3929"/>
      <c r="BA16" s="3929"/>
      <c r="BB16" s="3910"/>
      <c r="BC16" s="3910"/>
      <c r="BD16" s="3910"/>
      <c r="BE16" s="3951"/>
      <c r="BF16" s="3951"/>
      <c r="BG16" s="3951"/>
      <c r="BH16" s="3951"/>
      <c r="BI16" s="3910"/>
      <c r="BJ16" s="3910"/>
      <c r="BK16" s="3910"/>
      <c r="BL16" s="3921" t="s">
        <v>397</v>
      </c>
      <c r="BM16" s="3921"/>
    </row>
    <row r="17" spans="1:65" ht="13" customHeight="1" x14ac:dyDescent="0.15">
      <c r="A17" s="3926"/>
      <c r="B17" s="301"/>
      <c r="C17" s="302"/>
      <c r="D17" s="3924"/>
      <c r="E17" s="3929"/>
      <c r="F17" s="3929"/>
      <c r="G17" s="3929"/>
      <c r="H17" s="3929"/>
      <c r="I17" s="1696"/>
      <c r="J17" s="1697"/>
      <c r="K17" s="1697"/>
      <c r="L17" s="1698"/>
      <c r="M17" s="3910"/>
      <c r="N17" s="3930"/>
      <c r="O17" s="3930"/>
      <c r="P17" s="3930"/>
      <c r="Q17" s="3930"/>
      <c r="R17" s="3910"/>
      <c r="S17" s="3910"/>
      <c r="T17" s="3929"/>
      <c r="U17" s="3929"/>
      <c r="V17" s="3929"/>
      <c r="W17" s="3929"/>
      <c r="X17" s="3910"/>
      <c r="Y17" s="3910"/>
      <c r="Z17" s="3929"/>
      <c r="AA17" s="3929"/>
      <c r="AB17" s="3929"/>
      <c r="AC17" s="3929"/>
      <c r="AD17" s="3925"/>
      <c r="AE17" s="3925"/>
      <c r="AF17" s="3925"/>
      <c r="AG17" s="3925"/>
      <c r="AH17" s="3910"/>
      <c r="AI17" s="3914"/>
      <c r="AJ17" s="3914"/>
      <c r="AK17" s="3920">
        <f>AH6</f>
        <v>-10.099999999999998</v>
      </c>
      <c r="AL17" s="3920"/>
      <c r="AM17" s="1753"/>
      <c r="AN17" s="3919"/>
      <c r="AO17" s="1683"/>
      <c r="AP17" s="2077">
        <f>AK6</f>
        <v>-10.109999999999998</v>
      </c>
      <c r="AQ17" s="1698"/>
      <c r="AR17" s="2458"/>
      <c r="AS17" s="2523"/>
      <c r="AT17" s="2523"/>
      <c r="AU17" s="2459"/>
      <c r="AV17" s="3910"/>
      <c r="AW17" s="3910"/>
      <c r="AX17" s="3929"/>
      <c r="AY17" s="3929"/>
      <c r="AZ17" s="3929"/>
      <c r="BA17" s="3929"/>
      <c r="BB17" s="3910"/>
      <c r="BC17" s="3910"/>
      <c r="BD17" s="3910"/>
      <c r="BE17" s="3951"/>
      <c r="BF17" s="3951"/>
      <c r="BG17" s="3951"/>
      <c r="BH17" s="3951"/>
      <c r="BI17" s="3910"/>
      <c r="BJ17" s="3910"/>
      <c r="BK17" s="3910"/>
      <c r="BL17" s="3921"/>
      <c r="BM17" s="3921"/>
    </row>
    <row r="18" spans="1:65" ht="30" customHeight="1" x14ac:dyDescent="0.15">
      <c r="A18" s="3926"/>
      <c r="B18" s="301"/>
      <c r="C18" s="302"/>
      <c r="D18" s="1683"/>
      <c r="E18" s="3929"/>
      <c r="F18" s="3929"/>
      <c r="G18" s="3929"/>
      <c r="H18" s="3929"/>
      <c r="I18" s="2052"/>
      <c r="J18" s="2054"/>
      <c r="K18" s="2054"/>
      <c r="L18" s="2053"/>
      <c r="M18" s="3910"/>
      <c r="N18" s="3930"/>
      <c r="O18" s="3930"/>
      <c r="P18" s="3930"/>
      <c r="Q18" s="3930"/>
      <c r="R18" s="3910"/>
      <c r="S18" s="3910"/>
      <c r="T18" s="3929"/>
      <c r="U18" s="3929"/>
      <c r="V18" s="3929"/>
      <c r="W18" s="3929"/>
      <c r="X18" s="3910"/>
      <c r="Y18" s="3910"/>
      <c r="Z18" s="3929"/>
      <c r="AA18" s="3929"/>
      <c r="AB18" s="3929"/>
      <c r="AC18" s="3929"/>
      <c r="AD18" s="3925"/>
      <c r="AE18" s="3925"/>
      <c r="AF18" s="3925"/>
      <c r="AG18" s="3925"/>
      <c r="AH18" s="3910"/>
      <c r="AI18" s="3914"/>
      <c r="AJ18" s="3914"/>
      <c r="AK18" s="3917"/>
      <c r="AL18" s="3917"/>
      <c r="AM18" s="1753"/>
      <c r="AN18" s="3919"/>
      <c r="AO18" s="1683"/>
      <c r="AP18" s="2052"/>
      <c r="AQ18" s="2110"/>
      <c r="AR18" s="2458"/>
      <c r="AS18" s="2523"/>
      <c r="AT18" s="2523"/>
      <c r="AU18" s="2459"/>
      <c r="AV18" s="3910"/>
      <c r="AW18" s="3910"/>
      <c r="AX18" s="3929"/>
      <c r="AY18" s="3929"/>
      <c r="AZ18" s="3929"/>
      <c r="BA18" s="3929"/>
      <c r="BB18" s="3910"/>
      <c r="BC18" s="3910"/>
      <c r="BD18" s="3910"/>
      <c r="BE18" s="3951"/>
      <c r="BF18" s="3951"/>
      <c r="BG18" s="3951"/>
      <c r="BH18" s="3951"/>
      <c r="BI18" s="3910"/>
      <c r="BJ18" s="3910"/>
      <c r="BK18" s="3910"/>
      <c r="BL18" s="3921"/>
      <c r="BM18" s="3921"/>
    </row>
    <row r="19" spans="1:65" ht="14" customHeight="1" x14ac:dyDescent="0.15">
      <c r="A19" s="3926"/>
      <c r="B19" s="301"/>
      <c r="C19" s="302"/>
      <c r="D19" s="1683"/>
      <c r="E19" s="3929"/>
      <c r="F19" s="3929"/>
      <c r="G19" s="3929"/>
      <c r="H19" s="3929"/>
      <c r="I19" s="2052"/>
      <c r="J19" s="2054"/>
      <c r="K19" s="2054"/>
      <c r="L19" s="2053"/>
      <c r="M19" s="3910"/>
      <c r="N19" s="2078"/>
      <c r="O19" s="2133"/>
      <c r="P19" s="2133"/>
      <c r="Q19" s="2079"/>
      <c r="R19" s="3910"/>
      <c r="S19" s="3910"/>
      <c r="T19" s="3929"/>
      <c r="U19" s="3929"/>
      <c r="V19" s="3929"/>
      <c r="W19" s="3929"/>
      <c r="X19" s="3910"/>
      <c r="Y19" s="3910"/>
      <c r="Z19" s="3929"/>
      <c r="AA19" s="3929"/>
      <c r="AB19" s="3929"/>
      <c r="AC19" s="3929"/>
      <c r="AD19" s="3925"/>
      <c r="AE19" s="3925"/>
      <c r="AF19" s="3925"/>
      <c r="AG19" s="3925"/>
      <c r="AH19" s="3910"/>
      <c r="AI19" s="3914"/>
      <c r="AJ19" s="3914"/>
      <c r="AK19" s="3936" t="s">
        <v>1037</v>
      </c>
      <c r="AL19" s="3936"/>
      <c r="AM19" s="1753"/>
      <c r="AN19" s="3919"/>
      <c r="AO19" s="1683"/>
      <c r="AP19" s="2080" t="s">
        <v>398</v>
      </c>
      <c r="AQ19" s="2111" t="s">
        <v>97</v>
      </c>
      <c r="AR19" s="3128"/>
      <c r="AS19" s="3129"/>
      <c r="AT19" s="3129"/>
      <c r="AU19" s="3130"/>
      <c r="AV19" s="3910"/>
      <c r="AW19" s="3910"/>
      <c r="AX19" s="3929"/>
      <c r="AY19" s="3929"/>
      <c r="AZ19" s="3929"/>
      <c r="BA19" s="3929"/>
      <c r="BB19" s="3910"/>
      <c r="BC19" s="3910"/>
      <c r="BD19" s="3910"/>
      <c r="BE19" s="3951"/>
      <c r="BF19" s="3951"/>
      <c r="BG19" s="3951"/>
      <c r="BH19" s="3951"/>
      <c r="BI19" s="3910"/>
      <c r="BJ19" s="3910"/>
      <c r="BK19" s="3910"/>
      <c r="BL19" s="3940"/>
      <c r="BM19" s="3940"/>
    </row>
    <row r="20" spans="1:65" ht="14" customHeight="1" x14ac:dyDescent="0.15">
      <c r="A20" s="3926"/>
      <c r="B20" s="301"/>
      <c r="C20" s="302"/>
      <c r="D20" s="1683"/>
      <c r="E20" s="3910"/>
      <c r="F20" s="3910"/>
      <c r="G20" s="3910"/>
      <c r="H20" s="3910"/>
      <c r="I20" s="2052"/>
      <c r="J20" s="2054"/>
      <c r="K20" s="2054"/>
      <c r="L20" s="2053"/>
      <c r="M20" s="3910"/>
      <c r="N20" s="2078"/>
      <c r="O20" s="2133"/>
      <c r="P20" s="2133"/>
      <c r="Q20" s="2079"/>
      <c r="R20" s="3910"/>
      <c r="S20" s="3910"/>
      <c r="T20" s="3910"/>
      <c r="U20" s="3910"/>
      <c r="V20" s="3910"/>
      <c r="W20" s="3910"/>
      <c r="X20" s="3910"/>
      <c r="Y20" s="3910"/>
      <c r="Z20" s="3929"/>
      <c r="AA20" s="3929"/>
      <c r="AB20" s="3929"/>
      <c r="AC20" s="3929"/>
      <c r="AD20" s="3925"/>
      <c r="AE20" s="3925"/>
      <c r="AF20" s="3925"/>
      <c r="AG20" s="3925"/>
      <c r="AH20" s="3910"/>
      <c r="AI20" s="3914"/>
      <c r="AJ20" s="3914"/>
      <c r="AK20" s="3936"/>
      <c r="AL20" s="3936"/>
      <c r="AM20" s="1753"/>
      <c r="AN20" s="3919"/>
      <c r="AO20" s="1683"/>
      <c r="AP20" s="3943" t="s">
        <v>1039</v>
      </c>
      <c r="AQ20" s="3944"/>
      <c r="AR20" s="3128"/>
      <c r="AS20" s="3129"/>
      <c r="AT20" s="3129"/>
      <c r="AU20" s="3130"/>
      <c r="AV20" s="3910"/>
      <c r="AW20" s="3910"/>
      <c r="AX20" s="3929"/>
      <c r="AY20" s="3929"/>
      <c r="AZ20" s="3929"/>
      <c r="BA20" s="3929"/>
      <c r="BB20" s="3910"/>
      <c r="BC20" s="3910"/>
      <c r="BD20" s="3910"/>
      <c r="BE20" s="3923"/>
      <c r="BF20" s="3923"/>
      <c r="BG20" s="3923"/>
      <c r="BH20" s="3923"/>
      <c r="BI20" s="3910"/>
      <c r="BJ20" s="3910"/>
      <c r="BK20" s="3910"/>
      <c r="BL20" s="3941">
        <f>AV6</f>
        <v>-10.139999999999997</v>
      </c>
      <c r="BM20" s="3941"/>
    </row>
    <row r="21" spans="1:65" ht="22.5" customHeight="1" x14ac:dyDescent="0.15">
      <c r="A21" s="3926"/>
      <c r="B21" s="86"/>
      <c r="C21" s="304"/>
      <c r="D21" s="1683"/>
      <c r="E21" s="2087"/>
      <c r="F21" s="2082"/>
      <c r="G21" s="2054"/>
      <c r="H21" s="2053"/>
      <c r="I21" s="2087"/>
      <c r="J21" s="2082"/>
      <c r="K21" s="2054"/>
      <c r="L21" s="2053"/>
      <c r="M21" s="3910"/>
      <c r="N21" s="2087"/>
      <c r="O21" s="2088"/>
      <c r="P21" s="2088"/>
      <c r="Q21" s="2122"/>
      <c r="R21" s="3910"/>
      <c r="S21" s="3910"/>
      <c r="T21" s="2087"/>
      <c r="U21" s="2088"/>
      <c r="V21" s="2088"/>
      <c r="W21" s="2122"/>
      <c r="X21" s="3910"/>
      <c r="Y21" s="3910"/>
      <c r="Z21" s="3929"/>
      <c r="AA21" s="3929"/>
      <c r="AB21" s="3929"/>
      <c r="AC21" s="3929"/>
      <c r="AD21" s="3925"/>
      <c r="AE21" s="3925"/>
      <c r="AF21" s="3925"/>
      <c r="AG21" s="3925"/>
      <c r="AH21" s="3910"/>
      <c r="AI21" s="3914"/>
      <c r="AJ21" s="3914"/>
      <c r="AK21" s="3936"/>
      <c r="AL21" s="3936"/>
      <c r="AM21" s="1753"/>
      <c r="AN21" s="3919"/>
      <c r="AO21" s="1683"/>
      <c r="AP21" s="3945"/>
      <c r="AQ21" s="3946"/>
      <c r="AR21" s="2440"/>
      <c r="AS21" s="2441"/>
      <c r="AT21" s="2441"/>
      <c r="AU21" s="3089"/>
      <c r="AV21" s="3910"/>
      <c r="AW21" s="3910"/>
      <c r="AX21" s="3929"/>
      <c r="AY21" s="3929"/>
      <c r="AZ21" s="3929"/>
      <c r="BA21" s="3929"/>
      <c r="BB21" s="3910"/>
      <c r="BC21" s="3910"/>
      <c r="BD21" s="3910"/>
      <c r="BE21" s="2087"/>
      <c r="BF21" s="2088"/>
      <c r="BG21" s="2088"/>
      <c r="BH21" s="2122"/>
      <c r="BI21" s="3910"/>
      <c r="BJ21" s="3910"/>
      <c r="BK21" s="3910"/>
      <c r="BL21" s="3941">
        <f>BC6</f>
        <v>-10.169999999999996</v>
      </c>
      <c r="BM21" s="3941"/>
    </row>
    <row r="22" spans="1:65" ht="22.5" customHeight="1" x14ac:dyDescent="0.15">
      <c r="A22" s="3926"/>
      <c r="B22" s="86"/>
      <c r="C22" s="304"/>
      <c r="D22" s="1683"/>
      <c r="E22" s="2087"/>
      <c r="F22" s="2082"/>
      <c r="G22" s="2088"/>
      <c r="H22" s="2056"/>
      <c r="I22" s="2087"/>
      <c r="J22" s="2082"/>
      <c r="K22" s="2054"/>
      <c r="L22" s="2138"/>
      <c r="M22" s="3910"/>
      <c r="N22" s="2087"/>
      <c r="O22" s="2088"/>
      <c r="P22" s="2088"/>
      <c r="Q22" s="2122"/>
      <c r="R22" s="3910"/>
      <c r="S22" s="3910"/>
      <c r="T22" s="2087"/>
      <c r="U22" s="2088"/>
      <c r="V22" s="2088"/>
      <c r="W22" s="2082"/>
      <c r="X22" s="3910"/>
      <c r="Y22" s="3910"/>
      <c r="Z22" s="3929"/>
      <c r="AA22" s="3929"/>
      <c r="AB22" s="3929"/>
      <c r="AC22" s="3929"/>
      <c r="AD22" s="3925"/>
      <c r="AE22" s="3925"/>
      <c r="AF22" s="3925"/>
      <c r="AG22" s="3925"/>
      <c r="AH22" s="3910"/>
      <c r="AI22" s="3914"/>
      <c r="AJ22" s="3914"/>
      <c r="AK22" s="3936"/>
      <c r="AL22" s="3936"/>
      <c r="AM22" s="1753"/>
      <c r="AN22" s="3919"/>
      <c r="AO22" s="1683"/>
      <c r="AP22" s="3945"/>
      <c r="AQ22" s="3946"/>
      <c r="AR22" s="2440"/>
      <c r="AS22" s="2441"/>
      <c r="AT22" s="2441"/>
      <c r="AU22" s="3089"/>
      <c r="AV22" s="3910"/>
      <c r="AW22" s="3910"/>
      <c r="AX22" s="3929"/>
      <c r="AY22" s="3929"/>
      <c r="AZ22" s="3929"/>
      <c r="BA22" s="3929"/>
      <c r="BB22" s="3910"/>
      <c r="BC22" s="3910"/>
      <c r="BD22" s="3910"/>
      <c r="BE22" s="2087"/>
      <c r="BF22" s="2088"/>
      <c r="BG22" s="2088"/>
      <c r="BH22" s="2082"/>
      <c r="BI22" s="3910"/>
      <c r="BJ22" s="3910"/>
      <c r="BK22" s="3910"/>
      <c r="BL22" s="3941">
        <f>BJ6</f>
        <v>-10.199999999999996</v>
      </c>
      <c r="BM22" s="3941"/>
    </row>
    <row r="23" spans="1:65" ht="117" customHeight="1" x14ac:dyDescent="0.15">
      <c r="A23" s="3926"/>
      <c r="B23" s="301"/>
      <c r="C23" s="302"/>
      <c r="D23" s="1683"/>
      <c r="E23" s="3933" t="s">
        <v>1600</v>
      </c>
      <c r="F23" s="3934"/>
      <c r="G23" s="3934"/>
      <c r="H23" s="3935"/>
      <c r="I23" s="2137"/>
      <c r="J23" s="2134"/>
      <c r="K23" s="2135"/>
      <c r="L23" s="2128"/>
      <c r="M23" s="3910"/>
      <c r="N23" s="2084"/>
      <c r="O23" s="2112"/>
      <c r="P23" s="2112"/>
      <c r="Q23" s="2085"/>
      <c r="R23" s="3910"/>
      <c r="S23" s="3910"/>
      <c r="T23" s="2084"/>
      <c r="U23" s="2112"/>
      <c r="V23" s="2112"/>
      <c r="W23" s="2085"/>
      <c r="X23" s="2055"/>
      <c r="Y23" s="3910"/>
      <c r="Z23" s="3929"/>
      <c r="AA23" s="3929"/>
      <c r="AB23" s="3929"/>
      <c r="AC23" s="3929"/>
      <c r="AD23" s="3925"/>
      <c r="AE23" s="3925"/>
      <c r="AF23" s="3925"/>
      <c r="AG23" s="3925"/>
      <c r="AH23" s="3910"/>
      <c r="AI23" s="3914"/>
      <c r="AJ23" s="3914"/>
      <c r="AK23" s="3936"/>
      <c r="AL23" s="3936"/>
      <c r="AM23" s="1753"/>
      <c r="AN23" s="3919"/>
      <c r="AO23" s="1683"/>
      <c r="AP23" s="3945"/>
      <c r="AQ23" s="3946"/>
      <c r="AR23" s="3131"/>
      <c r="AS23" s="3132"/>
      <c r="AT23" s="3132"/>
      <c r="AU23" s="3133"/>
      <c r="AV23" s="3942" t="s">
        <v>399</v>
      </c>
      <c r="AW23" s="3942"/>
      <c r="AX23" s="3910"/>
      <c r="AY23" s="3910"/>
      <c r="AZ23" s="3910"/>
      <c r="BA23" s="3910"/>
      <c r="BB23" s="3910"/>
      <c r="BC23" s="3942" t="s">
        <v>399</v>
      </c>
      <c r="BD23" s="3942"/>
      <c r="BE23" s="2084"/>
      <c r="BF23" s="2112"/>
      <c r="BG23" s="2112"/>
      <c r="BH23" s="2086"/>
      <c r="BI23" s="2055"/>
      <c r="BJ23" s="3942" t="s">
        <v>399</v>
      </c>
      <c r="BK23" s="3942"/>
      <c r="BL23" s="3949" t="s">
        <v>1601</v>
      </c>
      <c r="BM23" s="3950"/>
    </row>
    <row r="24" spans="1:65" ht="17" customHeight="1" x14ac:dyDescent="0.15">
      <c r="A24" s="3926"/>
      <c r="B24" s="301"/>
      <c r="C24" s="302"/>
      <c r="D24" s="1683"/>
      <c r="E24" s="3469" t="s">
        <v>39</v>
      </c>
      <c r="F24" s="3470">
        <v>1</v>
      </c>
      <c r="G24" s="3470"/>
      <c r="H24" s="3471"/>
      <c r="I24" s="3469" t="s">
        <v>39</v>
      </c>
      <c r="J24" s="3476">
        <v>1</v>
      </c>
      <c r="K24" s="3470"/>
      <c r="L24" s="3471"/>
      <c r="M24" s="2055"/>
      <c r="N24" s="2115" t="s">
        <v>39</v>
      </c>
      <c r="O24" s="2116">
        <v>1</v>
      </c>
      <c r="P24" s="2116"/>
      <c r="Q24" s="2117"/>
      <c r="R24" s="2055"/>
      <c r="S24" s="2055"/>
      <c r="T24" s="2115" t="s">
        <v>39</v>
      </c>
      <c r="U24" s="2116">
        <v>1</v>
      </c>
      <c r="V24" s="2116"/>
      <c r="W24" s="2117"/>
      <c r="X24" s="2055"/>
      <c r="Y24" s="2052"/>
      <c r="Z24" s="2115" t="s">
        <v>39</v>
      </c>
      <c r="AA24" s="2116">
        <v>1</v>
      </c>
      <c r="AB24" s="3485" t="s">
        <v>41</v>
      </c>
      <c r="AC24" s="3486">
        <f>AH6</f>
        <v>-10.099999999999998</v>
      </c>
      <c r="AD24" s="2115" t="s">
        <v>39</v>
      </c>
      <c r="AE24" s="2136">
        <v>1</v>
      </c>
      <c r="AF24" s="2116"/>
      <c r="AG24" s="2117"/>
      <c r="AH24" s="2053"/>
      <c r="AI24" s="3914"/>
      <c r="AJ24" s="3914"/>
      <c r="AK24" s="3936"/>
      <c r="AL24" s="3936"/>
      <c r="AM24" s="1753"/>
      <c r="AN24" s="3919"/>
      <c r="AO24" s="1683"/>
      <c r="AP24" s="3945"/>
      <c r="AQ24" s="3946"/>
      <c r="AR24" s="2469" t="s">
        <v>39</v>
      </c>
      <c r="AS24" s="2470">
        <v>1</v>
      </c>
      <c r="AT24" s="3134"/>
      <c r="AU24" s="2465"/>
      <c r="AV24" s="3942"/>
      <c r="AW24" s="3634"/>
      <c r="AX24" s="2115" t="s">
        <v>39</v>
      </c>
      <c r="AY24" s="2116">
        <v>1</v>
      </c>
      <c r="AZ24" s="2116"/>
      <c r="BA24" s="2117"/>
      <c r="BB24" s="3633"/>
      <c r="BC24" s="3942"/>
      <c r="BD24" s="3942"/>
      <c r="BE24" s="2115" t="s">
        <v>39</v>
      </c>
      <c r="BF24" s="2116">
        <v>1</v>
      </c>
      <c r="BG24" s="2116"/>
      <c r="BH24" s="2117"/>
      <c r="BI24" s="2055"/>
      <c r="BJ24" s="3942"/>
      <c r="BK24" s="3942"/>
      <c r="BL24" s="2469" t="s">
        <v>39</v>
      </c>
      <c r="BM24" s="2465">
        <v>1</v>
      </c>
    </row>
    <row r="25" spans="1:65" ht="17" customHeight="1" x14ac:dyDescent="0.15">
      <c r="A25" s="3926"/>
      <c r="B25" s="301">
        <v>1</v>
      </c>
      <c r="C25" s="302"/>
      <c r="D25" s="1683"/>
      <c r="E25" s="3472" t="s">
        <v>40</v>
      </c>
      <c r="F25" s="3473">
        <v>2</v>
      </c>
      <c r="G25" s="3474" t="s">
        <v>41</v>
      </c>
      <c r="H25" s="3475">
        <f>BE6</f>
        <v>-10.179999999999996</v>
      </c>
      <c r="I25" s="3477" t="s">
        <v>40</v>
      </c>
      <c r="J25" s="3478">
        <v>2</v>
      </c>
      <c r="K25" s="3479" t="s">
        <v>41</v>
      </c>
      <c r="L25" s="3480">
        <f>N6</f>
        <v>-10.039999999999999</v>
      </c>
      <c r="M25" s="2055"/>
      <c r="N25" s="2118" t="s">
        <v>40</v>
      </c>
      <c r="O25" s="2119">
        <v>2</v>
      </c>
      <c r="P25" s="3016" t="s">
        <v>41</v>
      </c>
      <c r="Q25" s="2121">
        <f>T6</f>
        <v>-10.059999999999999</v>
      </c>
      <c r="R25" s="2055"/>
      <c r="S25" s="2055"/>
      <c r="T25" s="2118" t="s">
        <v>40</v>
      </c>
      <c r="U25" s="2119">
        <v>2</v>
      </c>
      <c r="V25" s="2120" t="s">
        <v>41</v>
      </c>
      <c r="W25" s="2121">
        <f>Z6</f>
        <v>-10.079999999999998</v>
      </c>
      <c r="X25" s="2055"/>
      <c r="Y25" s="2052"/>
      <c r="Z25" s="2118" t="s">
        <v>40</v>
      </c>
      <c r="AA25" s="2119">
        <v>2</v>
      </c>
      <c r="AB25" s="2120"/>
      <c r="AC25" s="2121"/>
      <c r="AD25" s="2118" t="s">
        <v>40</v>
      </c>
      <c r="AE25" s="3017">
        <v>2</v>
      </c>
      <c r="AF25" s="2120" t="s">
        <v>41</v>
      </c>
      <c r="AG25" s="2121">
        <f>AK6</f>
        <v>-10.109999999999998</v>
      </c>
      <c r="AH25" s="2053"/>
      <c r="AI25" s="3938"/>
      <c r="AJ25" s="3938"/>
      <c r="AK25" s="3936"/>
      <c r="AL25" s="3936"/>
      <c r="AM25" s="1753"/>
      <c r="AN25" s="3919"/>
      <c r="AO25" s="1683"/>
      <c r="AP25" s="3945"/>
      <c r="AQ25" s="3946"/>
      <c r="AR25" s="2118" t="s">
        <v>40</v>
      </c>
      <c r="AS25" s="2119">
        <v>2</v>
      </c>
      <c r="AT25" s="2120" t="s">
        <v>41</v>
      </c>
      <c r="AU25" s="2121">
        <f>AX6</f>
        <v>-10.149999999999997</v>
      </c>
      <c r="AV25" s="1696"/>
      <c r="AW25" s="1697"/>
      <c r="AX25" s="2118" t="s">
        <v>40</v>
      </c>
      <c r="AY25" s="2119">
        <v>2</v>
      </c>
      <c r="AZ25" s="2120" t="s">
        <v>41</v>
      </c>
      <c r="BA25" s="2121">
        <f>BE6</f>
        <v>-10.179999999999996</v>
      </c>
      <c r="BB25" s="2053"/>
      <c r="BC25" s="2052"/>
      <c r="BD25" s="2053"/>
      <c r="BE25" s="2118" t="s">
        <v>40</v>
      </c>
      <c r="BF25" s="2119">
        <v>2</v>
      </c>
      <c r="BG25" s="2120" t="s">
        <v>41</v>
      </c>
      <c r="BH25" s="2121">
        <f>BL6</f>
        <v>-10.209999999999996</v>
      </c>
      <c r="BI25" s="2055"/>
      <c r="BJ25" s="2052"/>
      <c r="BK25" s="2053"/>
      <c r="BL25" s="3376" t="s">
        <v>40</v>
      </c>
      <c r="BM25" s="3377">
        <v>2</v>
      </c>
    </row>
    <row r="26" spans="1:65" ht="28" x14ac:dyDescent="0.15">
      <c r="A26" s="3926"/>
      <c r="B26" s="301"/>
      <c r="C26" s="302"/>
      <c r="D26" s="1683"/>
      <c r="E26" s="2087"/>
      <c r="F26" s="3219"/>
      <c r="G26" s="3220"/>
      <c r="H26" s="3221"/>
      <c r="I26" s="3481" t="s">
        <v>1377</v>
      </c>
      <c r="J26" s="3482">
        <v>3</v>
      </c>
      <c r="K26" s="3483" t="s">
        <v>41</v>
      </c>
      <c r="L26" s="3484">
        <f>N6</f>
        <v>-10.039999999999999</v>
      </c>
      <c r="M26" s="2055"/>
      <c r="N26" s="2089"/>
      <c r="O26" s="2094"/>
      <c r="P26" s="2094"/>
      <c r="Q26" s="2090"/>
      <c r="R26" s="2055"/>
      <c r="S26" s="2055"/>
      <c r="T26" s="2052"/>
      <c r="U26" s="2054"/>
      <c r="V26" s="2054"/>
      <c r="W26" s="2090"/>
      <c r="X26" s="2055"/>
      <c r="Y26" s="2052"/>
      <c r="Z26" s="2081"/>
      <c r="AA26" s="2083"/>
      <c r="AB26" s="2083"/>
      <c r="AC26" s="2091"/>
      <c r="AD26" s="2127"/>
      <c r="AE26" s="2113"/>
      <c r="AF26" s="2113"/>
      <c r="AG26" s="2128"/>
      <c r="AH26" s="2053"/>
      <c r="AI26" s="3939"/>
      <c r="AJ26" s="3939"/>
      <c r="AK26" s="3937"/>
      <c r="AL26" s="3937"/>
      <c r="AM26" s="3177"/>
      <c r="AN26" s="3919"/>
      <c r="AO26" s="1683"/>
      <c r="AP26" s="3947"/>
      <c r="AQ26" s="3948"/>
      <c r="AR26" s="2052"/>
      <c r="AS26" s="2054"/>
      <c r="AT26" s="2054"/>
      <c r="AU26" s="2090"/>
      <c r="AV26" s="1696"/>
      <c r="AW26" s="1698"/>
      <c r="AY26" s="2113"/>
      <c r="AZ26" s="2113"/>
      <c r="BA26" s="2114"/>
      <c r="BB26" s="2058"/>
      <c r="BC26" s="2092"/>
      <c r="BD26" s="2093"/>
      <c r="BE26" s="2052"/>
      <c r="BF26" s="2054"/>
      <c r="BG26" s="2054"/>
      <c r="BH26" s="2094"/>
      <c r="BI26" s="2058"/>
      <c r="BJ26" s="2095"/>
      <c r="BK26" s="2095"/>
      <c r="BL26" s="2458"/>
      <c r="BM26" s="3378"/>
    </row>
    <row r="27" spans="1:65" ht="13" customHeight="1" x14ac:dyDescent="0.15">
      <c r="A27" s="3926"/>
      <c r="B27" s="301"/>
      <c r="C27" s="302"/>
      <c r="D27" s="2130"/>
      <c r="E27" s="2123"/>
      <c r="F27" s="2124"/>
      <c r="G27" s="2124"/>
      <c r="H27" s="2129"/>
      <c r="I27" s="2123"/>
      <c r="J27" s="2124"/>
      <c r="K27" s="2124"/>
      <c r="L27" s="2129"/>
      <c r="M27" s="3931" t="s">
        <v>17</v>
      </c>
      <c r="N27" s="2131"/>
      <c r="O27" s="2131"/>
      <c r="P27" s="2131"/>
      <c r="Q27" s="2131"/>
      <c r="R27" s="3922" t="s">
        <v>401</v>
      </c>
      <c r="S27" s="3928" t="s">
        <v>402</v>
      </c>
      <c r="T27" s="2124"/>
      <c r="U27" s="2124"/>
      <c r="V27" s="2124"/>
      <c r="W27" s="2131"/>
      <c r="X27" s="3922" t="s">
        <v>401</v>
      </c>
      <c r="Y27" s="3928" t="s">
        <v>402</v>
      </c>
      <c r="Z27" s="2123"/>
      <c r="AA27" s="2124"/>
      <c r="AB27" s="2124"/>
      <c r="AC27" s="2129"/>
      <c r="AD27" s="2123"/>
      <c r="AE27" s="2124"/>
      <c r="AF27" s="2124"/>
      <c r="AG27" s="2125"/>
      <c r="AH27" s="3963" t="s">
        <v>401</v>
      </c>
      <c r="AI27" s="3928" t="s">
        <v>402</v>
      </c>
      <c r="AJ27" s="3928"/>
      <c r="AK27" s="3961" t="s">
        <v>401</v>
      </c>
      <c r="AL27" s="3962" t="s">
        <v>402</v>
      </c>
      <c r="AM27" s="3177"/>
      <c r="AN27" s="3919"/>
      <c r="AO27" s="1683"/>
      <c r="AP27" s="3953"/>
      <c r="AQ27" s="3954"/>
      <c r="AR27" s="2123"/>
      <c r="AS27" s="2124"/>
      <c r="AT27" s="2124"/>
      <c r="AU27" s="2125"/>
      <c r="AV27" s="3922" t="s">
        <v>17</v>
      </c>
      <c r="AW27" s="3922" t="s">
        <v>18</v>
      </c>
      <c r="AX27" s="2123"/>
      <c r="AY27" s="2124"/>
      <c r="AZ27" s="2124"/>
      <c r="BA27" s="2125" t="s">
        <v>1365</v>
      </c>
      <c r="BB27" s="3928" t="s">
        <v>188</v>
      </c>
      <c r="BC27" s="3922" t="s">
        <v>17</v>
      </c>
      <c r="BD27" s="3922" t="s">
        <v>18</v>
      </c>
      <c r="BE27" s="2123"/>
      <c r="BF27" s="2124"/>
      <c r="BG27" s="2124"/>
      <c r="BH27" s="2125"/>
      <c r="BI27" s="3928" t="s">
        <v>188</v>
      </c>
      <c r="BJ27" s="3922" t="s">
        <v>17</v>
      </c>
      <c r="BK27" s="3922" t="s">
        <v>18</v>
      </c>
      <c r="BL27" s="3957"/>
      <c r="BM27" s="3957"/>
    </row>
    <row r="28" spans="1:65" ht="13" customHeight="1" x14ac:dyDescent="0.15">
      <c r="A28" s="3926"/>
      <c r="B28" s="301"/>
      <c r="C28" s="302"/>
      <c r="D28" s="1685"/>
      <c r="E28" s="2059"/>
      <c r="F28" s="2060"/>
      <c r="G28" s="2060"/>
      <c r="H28" s="2061"/>
      <c r="I28" s="2059"/>
      <c r="J28" s="2060"/>
      <c r="K28" s="2060"/>
      <c r="L28" s="2061"/>
      <c r="M28" s="3932"/>
      <c r="N28" s="2132"/>
      <c r="O28" s="2132"/>
      <c r="P28" s="2132"/>
      <c r="Q28" s="2132"/>
      <c r="R28" s="3922"/>
      <c r="S28" s="3928"/>
      <c r="T28" s="2060"/>
      <c r="U28" s="2060"/>
      <c r="V28" s="2060"/>
      <c r="W28" s="2132"/>
      <c r="X28" s="3922"/>
      <c r="Y28" s="3928"/>
      <c r="Z28" s="2059"/>
      <c r="AA28" s="2060"/>
      <c r="AB28" s="2060"/>
      <c r="AC28" s="2097"/>
      <c r="AD28" s="2059"/>
      <c r="AE28" s="2060"/>
      <c r="AF28" s="2060"/>
      <c r="AG28" s="2097"/>
      <c r="AH28" s="3963"/>
      <c r="AI28" s="3928"/>
      <c r="AJ28" s="3928"/>
      <c r="AK28" s="3961"/>
      <c r="AL28" s="3962"/>
      <c r="AM28" s="3177"/>
      <c r="AN28" s="3919"/>
      <c r="AO28" s="1683"/>
      <c r="AP28" s="3955"/>
      <c r="AQ28" s="3956"/>
      <c r="AR28" s="2059"/>
      <c r="AS28" s="2060"/>
      <c r="AT28" s="2060"/>
      <c r="AU28" s="2097"/>
      <c r="AV28" s="3922"/>
      <c r="AW28" s="3922"/>
      <c r="AX28" s="2059"/>
      <c r="AY28" s="2060" t="s">
        <v>1365</v>
      </c>
      <c r="AZ28" s="2060"/>
      <c r="BA28" s="2097"/>
      <c r="BB28" s="3928"/>
      <c r="BC28" s="3922"/>
      <c r="BD28" s="3922"/>
      <c r="BE28" s="2059"/>
      <c r="BF28" s="2060"/>
      <c r="BG28" s="2060"/>
      <c r="BH28" s="2097"/>
      <c r="BI28" s="3928"/>
      <c r="BJ28" s="3922"/>
      <c r="BK28" s="3922"/>
      <c r="BL28" s="3958"/>
      <c r="BM28" s="3958"/>
    </row>
    <row r="29" spans="1:65" ht="21.25" customHeight="1" x14ac:dyDescent="0.15">
      <c r="A29" s="87">
        <v>1</v>
      </c>
      <c r="B29" s="306"/>
      <c r="C29" s="307"/>
      <c r="D29" s="2098"/>
      <c r="E29" s="3960"/>
      <c r="F29" s="3960"/>
      <c r="G29" s="3960"/>
      <c r="H29" s="3960"/>
      <c r="I29" s="3960" t="s">
        <v>1365</v>
      </c>
      <c r="J29" s="3960"/>
      <c r="K29" s="3960"/>
      <c r="L29" s="3960"/>
      <c r="M29" s="2098"/>
      <c r="N29" s="3960"/>
      <c r="O29" s="3960"/>
      <c r="P29" s="3960"/>
      <c r="Q29" s="3960"/>
      <c r="R29" s="2099"/>
      <c r="S29" s="2099"/>
      <c r="T29" s="3960"/>
      <c r="U29" s="3960"/>
      <c r="V29" s="3960"/>
      <c r="W29" s="3960"/>
      <c r="X29" s="2099"/>
      <c r="Y29" s="2099"/>
      <c r="Z29" s="3960"/>
      <c r="AA29" s="3960"/>
      <c r="AB29" s="3960"/>
      <c r="AC29" s="3960"/>
      <c r="AD29" s="3960"/>
      <c r="AE29" s="3960"/>
      <c r="AF29" s="3960"/>
      <c r="AG29" s="3960"/>
      <c r="AH29" s="2099"/>
      <c r="AI29" s="3964"/>
      <c r="AJ29" s="3964"/>
      <c r="AK29" s="2100"/>
      <c r="AL29" s="2100"/>
      <c r="AM29" s="3177"/>
      <c r="AN29" s="2101">
        <v>1</v>
      </c>
      <c r="AO29" s="2102"/>
      <c r="AP29" s="3960"/>
      <c r="AQ29" s="3960"/>
      <c r="AR29" s="3960"/>
      <c r="AS29" s="3960"/>
      <c r="AT29" s="3960"/>
      <c r="AU29" s="3960"/>
      <c r="AV29" s="2099"/>
      <c r="AW29" s="2099"/>
      <c r="AX29" s="3960"/>
      <c r="AY29" s="3960"/>
      <c r="AZ29" s="3960"/>
      <c r="BA29" s="3960"/>
      <c r="BB29" s="2099"/>
      <c r="BC29" s="2103"/>
      <c r="BD29" s="2103"/>
      <c r="BE29" s="3959"/>
      <c r="BF29" s="3959"/>
      <c r="BG29" s="3959"/>
      <c r="BH29" s="3959"/>
      <c r="BI29" s="2103"/>
      <c r="BJ29" s="2103"/>
      <c r="BK29" s="2103"/>
      <c r="BL29" s="3959"/>
      <c r="BM29" s="3959"/>
    </row>
    <row r="30" spans="1:65" ht="21.25" customHeight="1" x14ac:dyDescent="0.15">
      <c r="A30" s="87">
        <f t="shared" ref="A30:A38" si="0">A29+1</f>
        <v>2</v>
      </c>
      <c r="B30" s="71"/>
      <c r="C30" s="71"/>
      <c r="D30" s="2098"/>
      <c r="E30" s="3960"/>
      <c r="F30" s="3960"/>
      <c r="G30" s="3960"/>
      <c r="H30" s="3960"/>
      <c r="I30" s="3960"/>
      <c r="J30" s="3960"/>
      <c r="K30" s="3960"/>
      <c r="L30" s="3960"/>
      <c r="M30" s="2098"/>
      <c r="N30" s="3960"/>
      <c r="O30" s="3960"/>
      <c r="P30" s="3960"/>
      <c r="Q30" s="3960"/>
      <c r="R30" s="2099"/>
      <c r="S30" s="2099"/>
      <c r="T30" s="3960"/>
      <c r="U30" s="3960"/>
      <c r="V30" s="3960"/>
      <c r="W30" s="3960"/>
      <c r="X30" s="2099"/>
      <c r="Y30" s="2099"/>
      <c r="Z30" s="3960"/>
      <c r="AA30" s="3960"/>
      <c r="AB30" s="3960"/>
      <c r="AC30" s="3960"/>
      <c r="AD30" s="3960"/>
      <c r="AE30" s="3960"/>
      <c r="AF30" s="3960"/>
      <c r="AG30" s="3960"/>
      <c r="AH30" s="2099"/>
      <c r="AI30" s="3964"/>
      <c r="AJ30" s="3964"/>
      <c r="AK30" s="2100"/>
      <c r="AL30" s="2100"/>
      <c r="AM30" s="3177"/>
      <c r="AN30" s="2101">
        <f t="shared" ref="AN30:AN38" si="1">AN29+1</f>
        <v>2</v>
      </c>
      <c r="AO30" s="2102"/>
      <c r="AP30" s="3960"/>
      <c r="AQ30" s="3960"/>
      <c r="AR30" s="3960"/>
      <c r="AS30" s="3960"/>
      <c r="AT30" s="3960"/>
      <c r="AU30" s="3960"/>
      <c r="AV30" s="2099"/>
      <c r="AW30" s="2099"/>
      <c r="AX30" s="3960" t="s">
        <v>1365</v>
      </c>
      <c r="AY30" s="3960"/>
      <c r="AZ30" s="3960"/>
      <c r="BA30" s="3960"/>
      <c r="BB30" s="2099"/>
      <c r="BC30" s="2103"/>
      <c r="BD30" s="2103"/>
      <c r="BE30" s="3959"/>
      <c r="BF30" s="3959"/>
      <c r="BG30" s="3959"/>
      <c r="BH30" s="3959"/>
      <c r="BI30" s="2103"/>
      <c r="BJ30" s="2103"/>
      <c r="BK30" s="2103"/>
      <c r="BL30" s="3959"/>
      <c r="BM30" s="3959"/>
    </row>
    <row r="31" spans="1:65" ht="21.25" customHeight="1" x14ac:dyDescent="0.15">
      <c r="A31" s="90">
        <f t="shared" si="0"/>
        <v>3</v>
      </c>
      <c r="B31" s="71"/>
      <c r="C31" s="71"/>
      <c r="D31" s="2098"/>
      <c r="E31" s="3960"/>
      <c r="F31" s="3960"/>
      <c r="G31" s="3960"/>
      <c r="H31" s="3960"/>
      <c r="I31" s="3960"/>
      <c r="J31" s="3960"/>
      <c r="K31" s="3960"/>
      <c r="L31" s="3960"/>
      <c r="M31" s="2098"/>
      <c r="N31" s="3960"/>
      <c r="O31" s="3960"/>
      <c r="P31" s="3960"/>
      <c r="Q31" s="3960"/>
      <c r="R31" s="2099"/>
      <c r="S31" s="2099"/>
      <c r="T31" s="3960"/>
      <c r="U31" s="3960"/>
      <c r="V31" s="3960"/>
      <c r="W31" s="3960"/>
      <c r="X31" s="2099"/>
      <c r="Y31" s="2099"/>
      <c r="Z31" s="3960"/>
      <c r="AA31" s="3960"/>
      <c r="AB31" s="3960"/>
      <c r="AC31" s="3960"/>
      <c r="AD31" s="3960"/>
      <c r="AE31" s="3960"/>
      <c r="AF31" s="3960"/>
      <c r="AG31" s="3960"/>
      <c r="AH31" s="2099"/>
      <c r="AI31" s="3964"/>
      <c r="AJ31" s="3964"/>
      <c r="AK31" s="2100"/>
      <c r="AL31" s="2100"/>
      <c r="AM31" s="3177"/>
      <c r="AN31" s="2104">
        <f t="shared" si="1"/>
        <v>3</v>
      </c>
      <c r="AO31" s="2102"/>
      <c r="AP31" s="3960"/>
      <c r="AQ31" s="3960"/>
      <c r="AR31" s="3960"/>
      <c r="AS31" s="3960"/>
      <c r="AT31" s="3960"/>
      <c r="AU31" s="3960"/>
      <c r="AV31" s="2099"/>
      <c r="AW31" s="2099"/>
      <c r="AX31" s="3960"/>
      <c r="AY31" s="3960"/>
      <c r="AZ31" s="3960"/>
      <c r="BA31" s="3960"/>
      <c r="BB31" s="2099"/>
      <c r="BC31" s="2103"/>
      <c r="BD31" s="2103"/>
      <c r="BE31" s="3959"/>
      <c r="BF31" s="3959"/>
      <c r="BG31" s="3959"/>
      <c r="BH31" s="3959"/>
      <c r="BI31" s="2103"/>
      <c r="BJ31" s="2103"/>
      <c r="BK31" s="2103"/>
      <c r="BL31" s="3959"/>
      <c r="BM31" s="3959"/>
    </row>
    <row r="32" spans="1:65" ht="21.25" customHeight="1" x14ac:dyDescent="0.15">
      <c r="A32" s="90">
        <f t="shared" si="0"/>
        <v>4</v>
      </c>
      <c r="B32" s="71"/>
      <c r="C32" s="71"/>
      <c r="D32" s="2098"/>
      <c r="E32" s="3960"/>
      <c r="F32" s="3960"/>
      <c r="G32" s="3960"/>
      <c r="H32" s="3960"/>
      <c r="I32" s="3960"/>
      <c r="J32" s="3960"/>
      <c r="K32" s="3960"/>
      <c r="L32" s="3960"/>
      <c r="M32" s="2098"/>
      <c r="N32" s="3960"/>
      <c r="O32" s="3960"/>
      <c r="P32" s="3960"/>
      <c r="Q32" s="3960"/>
      <c r="R32" s="2099"/>
      <c r="S32" s="2099"/>
      <c r="T32" s="3960"/>
      <c r="U32" s="3960"/>
      <c r="V32" s="3960"/>
      <c r="W32" s="3960"/>
      <c r="X32" s="2099"/>
      <c r="Y32" s="2099"/>
      <c r="Z32" s="3960"/>
      <c r="AA32" s="3960"/>
      <c r="AB32" s="3960"/>
      <c r="AC32" s="3960"/>
      <c r="AD32" s="3960"/>
      <c r="AE32" s="3960"/>
      <c r="AF32" s="3960"/>
      <c r="AG32" s="3960"/>
      <c r="AH32" s="2099"/>
      <c r="AI32" s="3964"/>
      <c r="AJ32" s="3964"/>
      <c r="AK32" s="2100"/>
      <c r="AL32" s="2100"/>
      <c r="AM32" s="3177"/>
      <c r="AN32" s="2104">
        <f t="shared" si="1"/>
        <v>4</v>
      </c>
      <c r="AO32" s="2102"/>
      <c r="AP32" s="3960"/>
      <c r="AQ32" s="3960"/>
      <c r="AR32" s="3960"/>
      <c r="AS32" s="3960"/>
      <c r="AT32" s="3960"/>
      <c r="AU32" s="3960"/>
      <c r="AV32" s="2099"/>
      <c r="AW32" s="2099"/>
      <c r="AX32" s="3960"/>
      <c r="AY32" s="3960"/>
      <c r="AZ32" s="3960"/>
      <c r="BA32" s="3960"/>
      <c r="BB32" s="2099"/>
      <c r="BC32" s="2103"/>
      <c r="BD32" s="2103"/>
      <c r="BE32" s="3959"/>
      <c r="BF32" s="3959"/>
      <c r="BG32" s="3959"/>
      <c r="BH32" s="3959"/>
      <c r="BI32" s="2103"/>
      <c r="BJ32" s="2103"/>
      <c r="BK32" s="2103"/>
      <c r="BL32" s="3959"/>
      <c r="BM32" s="3959"/>
    </row>
    <row r="33" spans="1:65" ht="21.25" customHeight="1" x14ac:dyDescent="0.15">
      <c r="A33" s="90">
        <f t="shared" si="0"/>
        <v>5</v>
      </c>
      <c r="B33" s="71"/>
      <c r="C33" s="71"/>
      <c r="D33" s="2098"/>
      <c r="E33" s="3960"/>
      <c r="F33" s="3960"/>
      <c r="G33" s="3960"/>
      <c r="H33" s="3960"/>
      <c r="I33" s="3960"/>
      <c r="J33" s="3960"/>
      <c r="K33" s="3960"/>
      <c r="L33" s="3960"/>
      <c r="M33" s="2098"/>
      <c r="N33" s="3960"/>
      <c r="O33" s="3960"/>
      <c r="P33" s="3960"/>
      <c r="Q33" s="3960"/>
      <c r="R33" s="2099"/>
      <c r="S33" s="2099"/>
      <c r="T33" s="3960"/>
      <c r="U33" s="3960"/>
      <c r="V33" s="3960"/>
      <c r="W33" s="3960"/>
      <c r="X33" s="2099"/>
      <c r="Y33" s="2099"/>
      <c r="Z33" s="3960"/>
      <c r="AA33" s="3960"/>
      <c r="AB33" s="3960"/>
      <c r="AC33" s="3960"/>
      <c r="AD33" s="3960"/>
      <c r="AE33" s="3960"/>
      <c r="AF33" s="3960"/>
      <c r="AG33" s="3960"/>
      <c r="AH33" s="2099"/>
      <c r="AI33" s="3964"/>
      <c r="AJ33" s="3964"/>
      <c r="AK33" s="2100"/>
      <c r="AL33" s="2100"/>
      <c r="AM33" s="3177"/>
      <c r="AN33" s="2104">
        <f t="shared" si="1"/>
        <v>5</v>
      </c>
      <c r="AO33" s="2102"/>
      <c r="AP33" s="3960"/>
      <c r="AQ33" s="3960"/>
      <c r="AR33" s="3960"/>
      <c r="AS33" s="3960"/>
      <c r="AT33" s="3960"/>
      <c r="AU33" s="3960"/>
      <c r="AV33" s="2099"/>
      <c r="AW33" s="2099"/>
      <c r="AX33" s="3960"/>
      <c r="AY33" s="3960"/>
      <c r="AZ33" s="3960"/>
      <c r="BA33" s="3960"/>
      <c r="BB33" s="2099"/>
      <c r="BC33" s="2103"/>
      <c r="BD33" s="2103"/>
      <c r="BE33" s="3959"/>
      <c r="BF33" s="3959"/>
      <c r="BG33" s="3959"/>
      <c r="BH33" s="3959"/>
      <c r="BI33" s="2103"/>
      <c r="BJ33" s="2103"/>
      <c r="BK33" s="2103"/>
      <c r="BL33" s="3959"/>
      <c r="BM33" s="3959"/>
    </row>
    <row r="34" spans="1:65" ht="21.25" customHeight="1" x14ac:dyDescent="0.15">
      <c r="A34" s="92">
        <f t="shared" si="0"/>
        <v>6</v>
      </c>
      <c r="B34" s="71"/>
      <c r="C34" s="71"/>
      <c r="D34" s="2098"/>
      <c r="E34" s="3960"/>
      <c r="F34" s="3960"/>
      <c r="G34" s="3960"/>
      <c r="H34" s="3960"/>
      <c r="I34" s="3960"/>
      <c r="J34" s="3960"/>
      <c r="K34" s="3960"/>
      <c r="L34" s="3960"/>
      <c r="M34" s="2098"/>
      <c r="N34" s="3960"/>
      <c r="O34" s="3960"/>
      <c r="P34" s="3960"/>
      <c r="Q34" s="3960"/>
      <c r="R34" s="2099"/>
      <c r="S34" s="2099"/>
      <c r="T34" s="3960"/>
      <c r="U34" s="3960"/>
      <c r="V34" s="3960"/>
      <c r="W34" s="3960"/>
      <c r="X34" s="2099"/>
      <c r="Y34" s="2099"/>
      <c r="Z34" s="3960"/>
      <c r="AA34" s="3960"/>
      <c r="AB34" s="3960"/>
      <c r="AC34" s="3960"/>
      <c r="AD34" s="3960"/>
      <c r="AE34" s="3960"/>
      <c r="AF34" s="3960"/>
      <c r="AG34" s="3960"/>
      <c r="AH34" s="2099"/>
      <c r="AI34" s="3964"/>
      <c r="AJ34" s="3964"/>
      <c r="AK34" s="2100"/>
      <c r="AL34" s="2100"/>
      <c r="AM34" s="3177"/>
      <c r="AN34" s="2105">
        <f t="shared" si="1"/>
        <v>6</v>
      </c>
      <c r="AO34" s="2102"/>
      <c r="AP34" s="3960"/>
      <c r="AQ34" s="3960"/>
      <c r="AR34" s="3960"/>
      <c r="AS34" s="3960"/>
      <c r="AT34" s="3960"/>
      <c r="AU34" s="3960"/>
      <c r="AV34" s="2099"/>
      <c r="AW34" s="2099"/>
      <c r="AX34" s="3960"/>
      <c r="AY34" s="3960"/>
      <c r="AZ34" s="3960"/>
      <c r="BA34" s="3960"/>
      <c r="BB34" s="2099"/>
      <c r="BC34" s="2103"/>
      <c r="BD34" s="2103"/>
      <c r="BE34" s="3959"/>
      <c r="BF34" s="3959"/>
      <c r="BG34" s="3959"/>
      <c r="BH34" s="3959"/>
      <c r="BI34" s="2103"/>
      <c r="BJ34" s="2103"/>
      <c r="BK34" s="2103"/>
      <c r="BL34" s="3959"/>
      <c r="BM34" s="3959"/>
    </row>
    <row r="35" spans="1:65" ht="21.25" customHeight="1" x14ac:dyDescent="0.15">
      <c r="A35" s="77">
        <f t="shared" si="0"/>
        <v>7</v>
      </c>
      <c r="B35" s="71"/>
      <c r="C35" s="71"/>
      <c r="D35" s="2098"/>
      <c r="E35" s="3960"/>
      <c r="F35" s="3960"/>
      <c r="G35" s="3960"/>
      <c r="H35" s="3960"/>
      <c r="I35" s="3960"/>
      <c r="J35" s="3960"/>
      <c r="K35" s="3960"/>
      <c r="L35" s="3960"/>
      <c r="M35" s="2098"/>
      <c r="N35" s="3960"/>
      <c r="O35" s="3960"/>
      <c r="P35" s="3960"/>
      <c r="Q35" s="3960"/>
      <c r="R35" s="2099"/>
      <c r="S35" s="2099"/>
      <c r="T35" s="3960"/>
      <c r="U35" s="3960"/>
      <c r="V35" s="3960"/>
      <c r="W35" s="3960"/>
      <c r="X35" s="2099"/>
      <c r="Y35" s="2099"/>
      <c r="Z35" s="3960"/>
      <c r="AA35" s="3960"/>
      <c r="AB35" s="3960"/>
      <c r="AC35" s="3960"/>
      <c r="AD35" s="3960"/>
      <c r="AE35" s="3960"/>
      <c r="AF35" s="3960"/>
      <c r="AG35" s="3960"/>
      <c r="AH35" s="2099"/>
      <c r="AI35" s="3964"/>
      <c r="AJ35" s="3964"/>
      <c r="AK35" s="2100"/>
      <c r="AL35" s="2100"/>
      <c r="AM35" s="3177"/>
      <c r="AN35" s="2106">
        <f t="shared" si="1"/>
        <v>7</v>
      </c>
      <c r="AO35" s="2102"/>
      <c r="AP35" s="3960"/>
      <c r="AQ35" s="3960"/>
      <c r="AR35" s="3960"/>
      <c r="AS35" s="3960"/>
      <c r="AT35" s="3960"/>
      <c r="AU35" s="3960"/>
      <c r="AV35" s="2099"/>
      <c r="AW35" s="2099"/>
      <c r="AX35" s="3960"/>
      <c r="AY35" s="3960"/>
      <c r="AZ35" s="3960"/>
      <c r="BA35" s="3960"/>
      <c r="BB35" s="2099"/>
      <c r="BC35" s="2103"/>
      <c r="BD35" s="2103"/>
      <c r="BE35" s="3959"/>
      <c r="BF35" s="3959"/>
      <c r="BG35" s="3959"/>
      <c r="BH35" s="3959"/>
      <c r="BI35" s="2103"/>
      <c r="BJ35" s="2103"/>
      <c r="BK35" s="2103"/>
      <c r="BL35" s="3959"/>
      <c r="BM35" s="3959"/>
    </row>
    <row r="36" spans="1:65" ht="21.25" customHeight="1" x14ac:dyDescent="0.15">
      <c r="A36" s="77">
        <f t="shared" si="0"/>
        <v>8</v>
      </c>
      <c r="B36" s="71"/>
      <c r="C36" s="71"/>
      <c r="D36" s="2098"/>
      <c r="E36" s="3960"/>
      <c r="F36" s="3960"/>
      <c r="G36" s="3960"/>
      <c r="H36" s="3960"/>
      <c r="I36" s="3960"/>
      <c r="J36" s="3960"/>
      <c r="K36" s="3960"/>
      <c r="L36" s="3960"/>
      <c r="M36" s="2098"/>
      <c r="N36" s="3960"/>
      <c r="O36" s="3960"/>
      <c r="P36" s="3960"/>
      <c r="Q36" s="3960"/>
      <c r="R36" s="2099"/>
      <c r="S36" s="2099"/>
      <c r="T36" s="3960"/>
      <c r="U36" s="3960"/>
      <c r="V36" s="3960"/>
      <c r="W36" s="3960"/>
      <c r="X36" s="2099"/>
      <c r="Y36" s="2099"/>
      <c r="Z36" s="3960"/>
      <c r="AA36" s="3960"/>
      <c r="AB36" s="3960"/>
      <c r="AC36" s="3960"/>
      <c r="AD36" s="3960"/>
      <c r="AE36" s="3960"/>
      <c r="AF36" s="3960"/>
      <c r="AG36" s="3960"/>
      <c r="AH36" s="2099"/>
      <c r="AI36" s="3964"/>
      <c r="AJ36" s="3964"/>
      <c r="AK36" s="2100"/>
      <c r="AL36" s="2100"/>
      <c r="AM36" s="3177"/>
      <c r="AN36" s="2106">
        <f t="shared" si="1"/>
        <v>8</v>
      </c>
      <c r="AO36" s="2102"/>
      <c r="AP36" s="3960"/>
      <c r="AQ36" s="3960"/>
      <c r="AR36" s="3960"/>
      <c r="AS36" s="3960"/>
      <c r="AT36" s="3960"/>
      <c r="AU36" s="3960"/>
      <c r="AV36" s="2099"/>
      <c r="AW36" s="2099"/>
      <c r="AX36" s="3960"/>
      <c r="AY36" s="3960"/>
      <c r="AZ36" s="3960"/>
      <c r="BA36" s="3960"/>
      <c r="BB36" s="2099"/>
      <c r="BC36" s="2103"/>
      <c r="BD36" s="2103"/>
      <c r="BE36" s="3959"/>
      <c r="BF36" s="3959"/>
      <c r="BG36" s="3959"/>
      <c r="BH36" s="3959"/>
      <c r="BI36" s="2103"/>
      <c r="BJ36" s="2103"/>
      <c r="BK36" s="2103"/>
      <c r="BL36" s="3959"/>
      <c r="BM36" s="3959"/>
    </row>
    <row r="37" spans="1:65" ht="21.25" customHeight="1" x14ac:dyDescent="0.15">
      <c r="A37" s="77">
        <f t="shared" si="0"/>
        <v>9</v>
      </c>
      <c r="B37" s="71"/>
      <c r="C37" s="71"/>
      <c r="D37" s="2098"/>
      <c r="E37" s="3960"/>
      <c r="F37" s="3960"/>
      <c r="G37" s="3960"/>
      <c r="H37" s="3960"/>
      <c r="I37" s="3960"/>
      <c r="J37" s="3960"/>
      <c r="K37" s="3960"/>
      <c r="L37" s="3960"/>
      <c r="M37" s="2098"/>
      <c r="N37" s="3960"/>
      <c r="O37" s="3960"/>
      <c r="P37" s="3960"/>
      <c r="Q37" s="3960"/>
      <c r="R37" s="2099"/>
      <c r="S37" s="2099"/>
      <c r="T37" s="3960"/>
      <c r="U37" s="3960"/>
      <c r="V37" s="3960"/>
      <c r="W37" s="3960"/>
      <c r="X37" s="2099"/>
      <c r="Y37" s="2099"/>
      <c r="Z37" s="3960"/>
      <c r="AA37" s="3960"/>
      <c r="AB37" s="3960"/>
      <c r="AC37" s="3960"/>
      <c r="AD37" s="3960"/>
      <c r="AE37" s="3960"/>
      <c r="AF37" s="3960"/>
      <c r="AG37" s="3960"/>
      <c r="AH37" s="2099"/>
      <c r="AI37" s="3964"/>
      <c r="AJ37" s="3964"/>
      <c r="AK37" s="2100"/>
      <c r="AL37" s="2100"/>
      <c r="AM37" s="3177"/>
      <c r="AN37" s="2106">
        <f t="shared" si="1"/>
        <v>9</v>
      </c>
      <c r="AO37" s="2102"/>
      <c r="AP37" s="3960"/>
      <c r="AQ37" s="3960"/>
      <c r="AR37" s="3960"/>
      <c r="AS37" s="3960"/>
      <c r="AT37" s="3960"/>
      <c r="AU37" s="3960"/>
      <c r="AV37" s="2099"/>
      <c r="AW37" s="2099"/>
      <c r="AX37" s="3960"/>
      <c r="AY37" s="3960"/>
      <c r="AZ37" s="3960"/>
      <c r="BA37" s="3960"/>
      <c r="BB37" s="2099"/>
      <c r="BC37" s="2099"/>
      <c r="BD37" s="2099"/>
      <c r="BE37" s="3960"/>
      <c r="BF37" s="3960"/>
      <c r="BG37" s="3960"/>
      <c r="BH37" s="3960"/>
      <c r="BI37" s="2099"/>
      <c r="BJ37" s="2099"/>
      <c r="BK37" s="2099"/>
      <c r="BL37" s="3960"/>
      <c r="BM37" s="3960"/>
    </row>
    <row r="38" spans="1:65" ht="21.25" customHeight="1" x14ac:dyDescent="0.15">
      <c r="A38" s="308">
        <f t="shared" si="0"/>
        <v>10</v>
      </c>
      <c r="B38" s="71"/>
      <c r="C38" s="71"/>
      <c r="D38" s="2098"/>
      <c r="E38" s="3960"/>
      <c r="F38" s="3960"/>
      <c r="G38" s="3960"/>
      <c r="H38" s="3960"/>
      <c r="I38" s="3960"/>
      <c r="J38" s="3960"/>
      <c r="K38" s="3960"/>
      <c r="L38" s="3960"/>
      <c r="M38" s="2098"/>
      <c r="N38" s="3960"/>
      <c r="O38" s="3960"/>
      <c r="P38" s="3960"/>
      <c r="Q38" s="3960"/>
      <c r="R38" s="2099"/>
      <c r="S38" s="2099"/>
      <c r="T38" s="3960"/>
      <c r="U38" s="3960"/>
      <c r="V38" s="3960"/>
      <c r="W38" s="3960"/>
      <c r="X38" s="2099"/>
      <c r="Y38" s="2099"/>
      <c r="Z38" s="3960"/>
      <c r="AA38" s="3960"/>
      <c r="AB38" s="3960"/>
      <c r="AC38" s="3960"/>
      <c r="AD38" s="3960"/>
      <c r="AE38" s="3960"/>
      <c r="AF38" s="3960"/>
      <c r="AG38" s="3960"/>
      <c r="AH38" s="2099"/>
      <c r="AI38" s="3964"/>
      <c r="AJ38" s="3964"/>
      <c r="AK38" s="2100"/>
      <c r="AL38" s="2100"/>
      <c r="AM38" s="3177"/>
      <c r="AN38" s="2107">
        <f t="shared" si="1"/>
        <v>10</v>
      </c>
      <c r="AO38" s="2102"/>
      <c r="AP38" s="3960"/>
      <c r="AQ38" s="3960"/>
      <c r="AR38" s="3960"/>
      <c r="AS38" s="3960"/>
      <c r="AT38" s="3960"/>
      <c r="AU38" s="3960"/>
      <c r="AV38" s="2099"/>
      <c r="AW38" s="2099"/>
      <c r="AX38" s="3960"/>
      <c r="AY38" s="3960"/>
      <c r="AZ38" s="3960"/>
      <c r="BA38" s="3960"/>
      <c r="BB38" s="2099"/>
      <c r="BC38" s="2099"/>
      <c r="BD38" s="2099"/>
      <c r="BE38" s="3960"/>
      <c r="BF38" s="3960"/>
      <c r="BG38" s="3960"/>
      <c r="BH38" s="3960"/>
      <c r="BI38" s="2099"/>
      <c r="BJ38" s="2099"/>
      <c r="BK38" s="2099"/>
      <c r="BL38" s="3960"/>
      <c r="BM38" s="3960"/>
    </row>
    <row r="39" spans="1:65" ht="13" x14ac:dyDescent="0.15">
      <c r="D39" s="2108"/>
      <c r="E39" s="1753"/>
      <c r="F39" s="1753"/>
      <c r="G39" s="1753"/>
      <c r="H39" s="1753"/>
      <c r="I39" s="1753"/>
      <c r="J39" s="1753"/>
      <c r="K39" s="1753"/>
      <c r="L39" s="1753"/>
      <c r="M39" s="1753"/>
      <c r="N39" s="2096"/>
      <c r="O39" s="2096"/>
      <c r="P39" s="2096"/>
      <c r="Q39" s="2096"/>
      <c r="R39" s="1753"/>
      <c r="S39" s="1753"/>
      <c r="T39" s="1753"/>
      <c r="U39" s="1753"/>
      <c r="V39" s="1753"/>
      <c r="W39" s="2096"/>
      <c r="X39" s="1753"/>
      <c r="Y39" s="1753"/>
      <c r="Z39" s="1753"/>
      <c r="AA39" s="1753"/>
      <c r="AB39" s="1753"/>
      <c r="AC39" s="1753"/>
      <c r="AD39" s="1753"/>
      <c r="AE39" s="1753"/>
      <c r="AF39" s="1753"/>
      <c r="AG39" s="1753"/>
      <c r="AH39" s="1753"/>
      <c r="AI39" s="1753"/>
      <c r="AJ39" s="1753"/>
      <c r="AK39" s="2068"/>
      <c r="AL39" s="2068"/>
      <c r="AM39" s="2057"/>
      <c r="AN39" s="2109"/>
      <c r="AO39" s="2108"/>
      <c r="AP39" s="2108"/>
      <c r="AQ39" s="2108"/>
      <c r="AR39" s="2057"/>
      <c r="AS39" s="2057"/>
      <c r="AT39" s="2057"/>
      <c r="AU39" s="2057"/>
      <c r="AV39" s="2057"/>
      <c r="AW39" s="2057"/>
      <c r="AX39" s="1753"/>
      <c r="AY39" s="1753"/>
      <c r="AZ39" s="1753"/>
      <c r="BA39" s="1753"/>
      <c r="BB39" s="1753"/>
      <c r="BC39" s="1753"/>
      <c r="BD39" s="1753"/>
      <c r="BE39" s="1753"/>
      <c r="BF39" s="1753"/>
      <c r="BG39" s="1753"/>
      <c r="BH39" s="1753"/>
      <c r="BI39" s="1753"/>
      <c r="BJ39" s="1753"/>
      <c r="BK39" s="1753"/>
      <c r="BL39" s="1753"/>
      <c r="BM39" s="1753"/>
    </row>
  </sheetData>
  <mergeCells count="206">
    <mergeCell ref="AI37:AJ37"/>
    <mergeCell ref="BL37:BM37"/>
    <mergeCell ref="E38:H38"/>
    <mergeCell ref="I38:L38"/>
    <mergeCell ref="N38:Q38"/>
    <mergeCell ref="T38:W38"/>
    <mergeCell ref="Z38:AC38"/>
    <mergeCell ref="AD38:AG38"/>
    <mergeCell ref="AI38:AJ38"/>
    <mergeCell ref="AP38:AQ38"/>
    <mergeCell ref="AR38:AU38"/>
    <mergeCell ref="AX37:BA37"/>
    <mergeCell ref="BE37:BH37"/>
    <mergeCell ref="AP37:AQ37"/>
    <mergeCell ref="AR37:AU37"/>
    <mergeCell ref="AX38:BA38"/>
    <mergeCell ref="BE38:BH38"/>
    <mergeCell ref="BL38:BM38"/>
    <mergeCell ref="E35:H35"/>
    <mergeCell ref="I35:L35"/>
    <mergeCell ref="N35:Q35"/>
    <mergeCell ref="T35:W35"/>
    <mergeCell ref="Z35:AC35"/>
    <mergeCell ref="AX35:BA35"/>
    <mergeCell ref="BE35:BH35"/>
    <mergeCell ref="AD35:AG35"/>
    <mergeCell ref="AI35:AJ35"/>
    <mergeCell ref="AP35:AQ35"/>
    <mergeCell ref="AR35:AU35"/>
    <mergeCell ref="E36:H36"/>
    <mergeCell ref="I36:L36"/>
    <mergeCell ref="N36:Q36"/>
    <mergeCell ref="T36:W36"/>
    <mergeCell ref="Z36:AC36"/>
    <mergeCell ref="AD36:AG36"/>
    <mergeCell ref="E37:H37"/>
    <mergeCell ref="I37:L37"/>
    <mergeCell ref="N37:Q37"/>
    <mergeCell ref="T37:W37"/>
    <mergeCell ref="Z37:AC37"/>
    <mergeCell ref="AD37:AG37"/>
    <mergeCell ref="E33:H33"/>
    <mergeCell ref="I33:L33"/>
    <mergeCell ref="N33:Q33"/>
    <mergeCell ref="T33:W33"/>
    <mergeCell ref="Z33:AC33"/>
    <mergeCell ref="AD33:AG33"/>
    <mergeCell ref="AI33:AJ33"/>
    <mergeCell ref="BL33:BM33"/>
    <mergeCell ref="E34:H34"/>
    <mergeCell ref="I34:L34"/>
    <mergeCell ref="N34:Q34"/>
    <mergeCell ref="T34:W34"/>
    <mergeCell ref="Z34:AC34"/>
    <mergeCell ref="AD34:AG34"/>
    <mergeCell ref="AI34:AJ34"/>
    <mergeCell ref="AP34:AQ34"/>
    <mergeCell ref="AR34:AU34"/>
    <mergeCell ref="AX33:BA33"/>
    <mergeCell ref="BE33:BH33"/>
    <mergeCell ref="AP33:AQ33"/>
    <mergeCell ref="AR33:AU33"/>
    <mergeCell ref="BL32:BM32"/>
    <mergeCell ref="BL31:BM31"/>
    <mergeCell ref="AI36:AJ36"/>
    <mergeCell ref="AX36:BA36"/>
    <mergeCell ref="BE36:BH36"/>
    <mergeCell ref="AX34:BA34"/>
    <mergeCell ref="BE34:BH34"/>
    <mergeCell ref="BL34:BM34"/>
    <mergeCell ref="AP36:AQ36"/>
    <mergeCell ref="AR36:AU36"/>
    <mergeCell ref="BL36:BM36"/>
    <mergeCell ref="BL35:BM35"/>
    <mergeCell ref="BE30:BH30"/>
    <mergeCell ref="E32:H32"/>
    <mergeCell ref="I32:L32"/>
    <mergeCell ref="N32:Q32"/>
    <mergeCell ref="T32:W32"/>
    <mergeCell ref="Z32:AC32"/>
    <mergeCell ref="AD32:AG32"/>
    <mergeCell ref="AI32:AJ32"/>
    <mergeCell ref="AX32:BA32"/>
    <mergeCell ref="BE32:BH32"/>
    <mergeCell ref="E31:H31"/>
    <mergeCell ref="I31:L31"/>
    <mergeCell ref="N31:Q31"/>
    <mergeCell ref="T31:W31"/>
    <mergeCell ref="Z31:AC31"/>
    <mergeCell ref="AX31:BA31"/>
    <mergeCell ref="BE31:BH31"/>
    <mergeCell ref="AD31:AG31"/>
    <mergeCell ref="AI31:AJ31"/>
    <mergeCell ref="AP31:AQ31"/>
    <mergeCell ref="AR31:AU31"/>
    <mergeCell ref="AP32:AQ32"/>
    <mergeCell ref="AR32:AU32"/>
    <mergeCell ref="AD29:AG29"/>
    <mergeCell ref="AI29:AJ29"/>
    <mergeCell ref="AP29:AQ29"/>
    <mergeCell ref="AR29:AU29"/>
    <mergeCell ref="AD30:AG30"/>
    <mergeCell ref="AI30:AJ30"/>
    <mergeCell ref="AP30:AQ30"/>
    <mergeCell ref="AR30:AU30"/>
    <mergeCell ref="AX30:BA30"/>
    <mergeCell ref="AX29:BA29"/>
    <mergeCell ref="BE29:BH29"/>
    <mergeCell ref="BL29:BM29"/>
    <mergeCell ref="E30:H30"/>
    <mergeCell ref="I30:L30"/>
    <mergeCell ref="N30:Q30"/>
    <mergeCell ref="T30:W30"/>
    <mergeCell ref="Z30:AC30"/>
    <mergeCell ref="AK27:AK28"/>
    <mergeCell ref="AL27:AL28"/>
    <mergeCell ref="AV27:AV28"/>
    <mergeCell ref="AW27:AW28"/>
    <mergeCell ref="BB27:BB28"/>
    <mergeCell ref="BC27:BC28"/>
    <mergeCell ref="AI27:AJ28"/>
    <mergeCell ref="X27:X28"/>
    <mergeCell ref="Y27:Y28"/>
    <mergeCell ref="AH27:AH28"/>
    <mergeCell ref="BL30:BM30"/>
    <mergeCell ref="E29:H29"/>
    <mergeCell ref="I29:L29"/>
    <mergeCell ref="N29:Q29"/>
    <mergeCell ref="T29:W29"/>
    <mergeCell ref="Z29:AC29"/>
    <mergeCell ref="BD27:BD28"/>
    <mergeCell ref="BI27:BI28"/>
    <mergeCell ref="BC7:BD22"/>
    <mergeCell ref="BE7:BH20"/>
    <mergeCell ref="BI7:BI22"/>
    <mergeCell ref="BJ7:BK22"/>
    <mergeCell ref="BL7:BM15"/>
    <mergeCell ref="BJ27:BJ28"/>
    <mergeCell ref="BK27:BK28"/>
    <mergeCell ref="AP6:AQ6"/>
    <mergeCell ref="AP27:AQ28"/>
    <mergeCell ref="BL27:BM27"/>
    <mergeCell ref="BL28:BM28"/>
    <mergeCell ref="BB7:BB24"/>
    <mergeCell ref="AK18:AL18"/>
    <mergeCell ref="AK19:AL26"/>
    <mergeCell ref="AK16:AL16"/>
    <mergeCell ref="AI25:AJ26"/>
    <mergeCell ref="BL19:BM19"/>
    <mergeCell ref="BL20:BM20"/>
    <mergeCell ref="BL21:BM21"/>
    <mergeCell ref="BL22:BM22"/>
    <mergeCell ref="AV23:AW24"/>
    <mergeCell ref="BC23:BD24"/>
    <mergeCell ref="BJ23:BK24"/>
    <mergeCell ref="AP20:AQ26"/>
    <mergeCell ref="BL23:BM23"/>
    <mergeCell ref="AX7:BA23"/>
    <mergeCell ref="D12:D17"/>
    <mergeCell ref="AD7:AG23"/>
    <mergeCell ref="A6:A28"/>
    <mergeCell ref="E6:H6"/>
    <mergeCell ref="I6:L6"/>
    <mergeCell ref="N6:Q6"/>
    <mergeCell ref="R6:S6"/>
    <mergeCell ref="T6:W6"/>
    <mergeCell ref="R27:R28"/>
    <mergeCell ref="S27:S28"/>
    <mergeCell ref="R8:R23"/>
    <mergeCell ref="S8:S23"/>
    <mergeCell ref="X8:X22"/>
    <mergeCell ref="D7:D10"/>
    <mergeCell ref="E7:H20"/>
    <mergeCell ref="I7:L15"/>
    <mergeCell ref="M7:M23"/>
    <mergeCell ref="N7:Q18"/>
    <mergeCell ref="T7:W20"/>
    <mergeCell ref="Z7:AC23"/>
    <mergeCell ref="M27:M28"/>
    <mergeCell ref="X6:Y6"/>
    <mergeCell ref="Z6:AC6"/>
    <mergeCell ref="E23:H23"/>
    <mergeCell ref="Y8:Y23"/>
    <mergeCell ref="BJ6:BK6"/>
    <mergeCell ref="BL6:BM6"/>
    <mergeCell ref="AR6:AU6"/>
    <mergeCell ref="AV6:AW6"/>
    <mergeCell ref="AX6:BA6"/>
    <mergeCell ref="BC6:BD6"/>
    <mergeCell ref="BE6:BH6"/>
    <mergeCell ref="AH8:AH23"/>
    <mergeCell ref="AI8:AJ24"/>
    <mergeCell ref="AK8:AL14"/>
    <mergeCell ref="AR12:AU12"/>
    <mergeCell ref="AR13:AU16"/>
    <mergeCell ref="AH6:AJ6"/>
    <mergeCell ref="AK6:AL6"/>
    <mergeCell ref="AN6:AN28"/>
    <mergeCell ref="AK15:AL15"/>
    <mergeCell ref="BL16:BM18"/>
    <mergeCell ref="AK17:AL17"/>
    <mergeCell ref="AI7:AJ7"/>
    <mergeCell ref="AP7:AQ16"/>
    <mergeCell ref="AR7:AU11"/>
    <mergeCell ref="AV7:AW22"/>
    <mergeCell ref="AD6:AG6"/>
  </mergeCells>
  <pageMargins left="0.55138888888888904" right="0.74791666666666701" top="0.27569444444444402" bottom="0.27569444444444402" header="0.51180555555555496" footer="0.23611111111111099"/>
  <pageSetup paperSize="9" scale="54" firstPageNumber="0" orientation="landscape" horizontalDpi="300" verticalDpi="300" r:id="rId1"/>
  <headerFooter>
    <oddFooter>&amp;LSection 10: Dossier Grossesse&amp;R&amp;P / &amp;N</oddFooter>
  </headerFooter>
  <colBreaks count="1" manualBreakCount="1">
    <brk id="38"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F171"/>
  <sheetViews>
    <sheetView showGridLines="0" view="pageBreakPreview" topLeftCell="I4" zoomScale="75" zoomScaleNormal="100" zoomScaleSheetLayoutView="150" zoomScalePageLayoutView="95" workbookViewId="0">
      <selection activeCell="Y15" sqref="Y15"/>
    </sheetView>
  </sheetViews>
  <sheetFormatPr baseColWidth="10" defaultColWidth="11.25" defaultRowHeight="11" x14ac:dyDescent="0.15"/>
  <cols>
    <col min="1" max="1" width="8.75" style="287" customWidth="1"/>
    <col min="2" max="2" width="4" style="203" customWidth="1"/>
    <col min="3" max="3" width="18.25" style="203" customWidth="1"/>
    <col min="4" max="4" width="6.75" style="203" customWidth="1"/>
    <col min="5" max="6" width="5.25" style="203" customWidth="1"/>
    <col min="7" max="7" width="9.25" style="203" customWidth="1"/>
    <col min="8" max="8" width="18.25" style="1026" customWidth="1"/>
    <col min="9" max="9" width="13.25" style="288" customWidth="1"/>
    <col min="10" max="10" width="5.25" style="288" customWidth="1"/>
    <col min="11" max="12" width="15.75" style="288" customWidth="1"/>
    <col min="13" max="13" width="29.25" style="288" customWidth="1"/>
    <col min="14" max="14" width="8.75" style="288" customWidth="1"/>
    <col min="15" max="16" width="4.25" style="288" customWidth="1"/>
    <col min="17" max="17" width="9.25" style="288" customWidth="1"/>
    <col min="18" max="18" width="28" style="288" customWidth="1"/>
    <col min="19" max="19" width="15.75" style="288" customWidth="1"/>
    <col min="20" max="20" width="29.25" style="288" customWidth="1"/>
    <col min="21" max="21" width="15.75" style="288" customWidth="1"/>
    <col min="22" max="22" width="8.75" style="288" customWidth="1"/>
    <col min="23" max="23" width="5.75" style="288" customWidth="1"/>
    <col min="24" max="24" width="4" style="288" customWidth="1"/>
    <col min="25" max="25" width="20.75" style="288" customWidth="1"/>
    <col min="26" max="26" width="34.75" style="288" customWidth="1"/>
    <col min="27" max="27" width="6.25" style="288" customWidth="1"/>
    <col min="28" max="28" width="4" style="288" customWidth="1"/>
    <col min="29" max="30" width="19.75" style="288" customWidth="1"/>
    <col min="31" max="31" width="34.75" style="288" customWidth="1"/>
    <col min="34" max="34" width="5.75" customWidth="1"/>
  </cols>
  <sheetData>
    <row r="1" spans="1:84" s="1011" customFormat="1" ht="25" customHeight="1" x14ac:dyDescent="0.2">
      <c r="A1" s="1004">
        <v>11</v>
      </c>
      <c r="B1" s="910" t="s">
        <v>403</v>
      </c>
      <c r="C1" s="910"/>
      <c r="D1" s="910"/>
      <c r="E1" s="910"/>
      <c r="F1" s="910"/>
      <c r="G1" s="910"/>
      <c r="H1" s="909"/>
      <c r="I1" s="909"/>
      <c r="J1" s="909"/>
      <c r="K1" s="932"/>
      <c r="L1" s="932"/>
      <c r="M1" s="932"/>
      <c r="N1" s="1010"/>
      <c r="O1" s="1010"/>
      <c r="P1" s="1010"/>
      <c r="Q1" s="1010"/>
      <c r="R1" s="1010"/>
      <c r="S1" s="1010"/>
      <c r="T1" s="1010"/>
      <c r="U1" s="1010"/>
      <c r="V1" s="1004">
        <v>11</v>
      </c>
      <c r="W1" s="910" t="s">
        <v>403</v>
      </c>
      <c r="X1" s="910"/>
      <c r="Y1" s="910"/>
      <c r="Z1" s="910"/>
      <c r="AA1" s="910"/>
      <c r="AB1" s="909"/>
      <c r="AC1" s="909"/>
      <c r="AD1" s="909"/>
      <c r="AE1" s="909"/>
      <c r="AF1" s="909"/>
      <c r="AG1" s="909"/>
      <c r="AH1" s="909"/>
    </row>
    <row r="2" spans="1:84" ht="9" customHeight="1" x14ac:dyDescent="0.15">
      <c r="A2" s="272"/>
      <c r="B2" s="62"/>
      <c r="C2" s="62"/>
      <c r="D2" s="62"/>
      <c r="E2" s="62"/>
      <c r="F2" s="62"/>
      <c r="G2" s="62"/>
      <c r="H2" s="1014"/>
      <c r="I2" s="293"/>
      <c r="J2" s="293"/>
      <c r="K2" s="293"/>
      <c r="L2" s="293"/>
      <c r="M2" s="293"/>
      <c r="V2" s="293"/>
      <c r="W2" s="293"/>
      <c r="X2" s="293"/>
      <c r="Y2" s="293"/>
      <c r="Z2" s="293"/>
      <c r="AA2" s="293"/>
      <c r="AB2" s="293"/>
      <c r="AC2" s="293"/>
      <c r="AD2" s="293"/>
      <c r="AE2" s="293"/>
    </row>
    <row r="3" spans="1:84" ht="13" customHeight="1" x14ac:dyDescent="0.15">
      <c r="A3" s="2139" t="s">
        <v>1011</v>
      </c>
      <c r="B3" s="2140"/>
      <c r="C3" s="2140"/>
      <c r="D3" s="2140"/>
      <c r="E3" s="2140"/>
      <c r="F3" s="2140"/>
      <c r="G3" s="2140"/>
      <c r="H3" s="2141"/>
      <c r="I3" s="2142"/>
      <c r="J3" s="2142"/>
      <c r="K3" s="2142"/>
      <c r="L3" s="2143"/>
      <c r="M3" s="2143"/>
      <c r="N3" s="2094"/>
      <c r="O3" s="2094"/>
      <c r="P3" s="2094"/>
      <c r="Q3" s="2134"/>
      <c r="R3" s="2134"/>
      <c r="S3" s="2134"/>
      <c r="T3" s="2134"/>
      <c r="U3" s="2094"/>
      <c r="V3" s="2239" t="str">
        <f>A3</f>
        <v xml:space="preserve">OBJET : TOUTES FEMMES 15 à 49 ANS DANS LE MÉNAGE </v>
      </c>
      <c r="W3" s="2145"/>
      <c r="X3" s="2144"/>
      <c r="Y3" s="2144"/>
      <c r="Z3" s="2144"/>
      <c r="AA3" s="2144"/>
      <c r="AB3" s="2145"/>
      <c r="AC3" s="2142"/>
      <c r="AD3" s="2142"/>
      <c r="AE3" s="2142"/>
    </row>
    <row r="4" spans="1:84" ht="13" customHeight="1" x14ac:dyDescent="0.15">
      <c r="A4" s="1764" t="s">
        <v>1378</v>
      </c>
      <c r="B4" s="2141"/>
      <c r="C4" s="2141"/>
      <c r="D4" s="2141"/>
      <c r="E4" s="2141"/>
      <c r="F4" s="2141"/>
      <c r="G4" s="2141"/>
      <c r="H4" s="2141"/>
      <c r="I4" s="2205"/>
      <c r="J4" s="2205"/>
      <c r="K4" s="2205"/>
      <c r="L4" s="2206"/>
      <c r="M4" s="2206"/>
      <c r="N4" s="2207"/>
      <c r="O4" s="2207"/>
      <c r="P4" s="2207"/>
      <c r="Q4" s="2208"/>
      <c r="R4" s="2208"/>
      <c r="S4" s="2134"/>
      <c r="T4" s="2134"/>
      <c r="U4" s="2094"/>
      <c r="V4" s="3966" t="str">
        <f>A4</f>
        <v>ENQUÊTEUR: LISTER LES NAISSANCES PAR ORDRE, DE LA PREMIÈRE À LA DERNIÈRE. LES NAISSANCES MULTIPLES SONT LISTÉES COMME DES NAISSANCES SEPARÉES</v>
      </c>
      <c r="W4" s="3966"/>
      <c r="X4" s="3966"/>
      <c r="Y4" s="3966"/>
      <c r="Z4" s="3966"/>
      <c r="AA4" s="3966"/>
      <c r="AB4" s="3966"/>
      <c r="AC4" s="3966"/>
      <c r="AD4" s="3966"/>
      <c r="AE4" s="3966"/>
    </row>
    <row r="5" spans="1:84" s="310" customFormat="1" ht="18.75" customHeight="1" x14ac:dyDescent="0.15">
      <c r="A5" s="3965" t="s">
        <v>375</v>
      </c>
      <c r="B5" s="3965"/>
      <c r="C5" s="3965"/>
      <c r="D5" s="3965"/>
      <c r="E5" s="3965"/>
      <c r="F5" s="3965"/>
      <c r="G5" s="3965"/>
      <c r="H5" s="3965"/>
      <c r="I5" s="2146"/>
      <c r="J5" s="2146"/>
      <c r="K5" s="2146"/>
      <c r="L5" s="2147"/>
      <c r="M5" s="2148"/>
      <c r="N5" s="2148"/>
      <c r="O5" s="2148"/>
      <c r="P5" s="2148"/>
      <c r="Q5" s="2134"/>
      <c r="R5" s="2134"/>
      <c r="S5" s="2134"/>
      <c r="T5" s="2134"/>
      <c r="U5" s="2149"/>
      <c r="V5" s="3966"/>
      <c r="W5" s="3966"/>
      <c r="X5" s="3966"/>
      <c r="Y5" s="3966"/>
      <c r="Z5" s="3966"/>
      <c r="AA5" s="3966"/>
      <c r="AB5" s="3966"/>
      <c r="AC5" s="3966"/>
      <c r="AD5" s="3966"/>
      <c r="AE5" s="3966"/>
    </row>
    <row r="6" spans="1:84" s="305" customFormat="1" ht="15" customHeight="1" x14ac:dyDescent="0.15">
      <c r="A6" s="2054"/>
      <c r="B6" s="2150"/>
      <c r="C6" s="2150"/>
      <c r="D6" s="2150"/>
      <c r="E6" s="2150"/>
      <c r="F6" s="2150"/>
      <c r="G6" s="2150"/>
      <c r="H6" s="2151"/>
      <c r="I6" s="2152"/>
      <c r="J6" s="2152"/>
      <c r="K6" s="2153"/>
      <c r="L6" s="2153"/>
      <c r="M6" s="2153"/>
      <c r="N6" s="2153"/>
      <c r="O6" s="2153"/>
      <c r="P6" s="2153"/>
      <c r="Q6" s="2153"/>
      <c r="R6" s="2153"/>
      <c r="S6" s="2153"/>
      <c r="T6" s="2154"/>
      <c r="U6" s="2094"/>
      <c r="V6" s="3965" t="s">
        <v>375</v>
      </c>
      <c r="W6" s="3965"/>
      <c r="X6" s="3965"/>
      <c r="Y6" s="3965"/>
      <c r="Z6" s="3965"/>
      <c r="AA6" s="3965"/>
      <c r="AB6" s="3965"/>
      <c r="AC6" s="3965"/>
      <c r="AD6" s="2152"/>
      <c r="AE6" s="2152"/>
      <c r="AF6" s="213"/>
      <c r="AG6" s="213"/>
      <c r="AH6" s="213"/>
      <c r="AI6" s="213"/>
      <c r="AJ6" s="213"/>
      <c r="AK6" s="213"/>
      <c r="AL6" s="213"/>
      <c r="AM6" s="213"/>
      <c r="AN6" s="213"/>
      <c r="AO6" s="213"/>
      <c r="AP6" s="213"/>
      <c r="AQ6" s="213"/>
      <c r="AR6" s="213"/>
      <c r="AS6" s="213"/>
      <c r="AT6" s="213"/>
      <c r="AU6" s="213"/>
      <c r="AV6" s="213"/>
      <c r="AW6" s="213"/>
      <c r="AX6" s="213"/>
      <c r="AY6" s="213"/>
      <c r="AZ6" s="213"/>
      <c r="BA6" s="213"/>
      <c r="BB6" s="213"/>
      <c r="BC6" s="213"/>
      <c r="BD6" s="213"/>
      <c r="BE6" s="213"/>
      <c r="BF6" s="213"/>
      <c r="BG6" s="213"/>
      <c r="BH6" s="213"/>
      <c r="BI6" s="213"/>
      <c r="BJ6" s="213"/>
      <c r="BK6" s="213"/>
      <c r="BL6" s="213"/>
      <c r="BM6" s="213"/>
      <c r="BN6" s="213"/>
      <c r="BO6" s="213"/>
      <c r="BP6" s="213"/>
      <c r="BQ6" s="213"/>
      <c r="BR6" s="213"/>
      <c r="BS6" s="213"/>
      <c r="BT6" s="213"/>
      <c r="BU6" s="213"/>
      <c r="BV6" s="213"/>
      <c r="BW6" s="213"/>
      <c r="BX6" s="213"/>
      <c r="BY6" s="213"/>
      <c r="BZ6" s="213"/>
      <c r="CA6" s="213"/>
      <c r="CB6" s="213"/>
      <c r="CC6" s="213"/>
      <c r="CD6" s="213"/>
      <c r="CE6" s="213"/>
      <c r="CF6" s="213"/>
    </row>
    <row r="7" spans="1:84" s="313" customFormat="1" ht="17" customHeight="1" x14ac:dyDescent="0.15">
      <c r="A7" s="3919" t="s">
        <v>44</v>
      </c>
      <c r="B7" s="2070"/>
      <c r="C7" s="2155">
        <f>-A1-0.01</f>
        <v>-11.01</v>
      </c>
      <c r="D7" s="4035" t="s">
        <v>1194</v>
      </c>
      <c r="E7" s="4036"/>
      <c r="F7" s="4036"/>
      <c r="G7" s="4037"/>
      <c r="H7" s="2156">
        <f>C7-0.01</f>
        <v>-11.02</v>
      </c>
      <c r="I7" s="1651">
        <f>H7-0.01</f>
        <v>-11.03</v>
      </c>
      <c r="J7" s="2157"/>
      <c r="K7" s="3591">
        <f>I7-0.01</f>
        <v>-11.04</v>
      </c>
      <c r="L7" s="3591"/>
      <c r="M7" s="3591"/>
      <c r="N7" s="4027">
        <f>K7-0.01</f>
        <v>-11.049999999999999</v>
      </c>
      <c r="O7" s="4027"/>
      <c r="P7" s="4027"/>
      <c r="Q7" s="4027"/>
      <c r="R7" s="3591">
        <f>N7-0.01</f>
        <v>-11.059999999999999</v>
      </c>
      <c r="S7" s="3591"/>
      <c r="T7" s="2158">
        <f>R7-0.01</f>
        <v>-11.069999999999999</v>
      </c>
      <c r="U7" s="2159"/>
      <c r="V7" s="3601">
        <f>T7-0.01</f>
        <v>-11.079999999999998</v>
      </c>
      <c r="W7" s="3600"/>
      <c r="X7" s="3600"/>
      <c r="Y7" s="3983"/>
      <c r="Z7" s="3990">
        <f>V7-0.01</f>
        <v>-11.089999999999998</v>
      </c>
      <c r="AA7" s="3991"/>
      <c r="AB7" s="3991"/>
      <c r="AC7" s="3992"/>
      <c r="AD7" s="2244" t="s">
        <v>1238</v>
      </c>
      <c r="AE7" s="3498">
        <f>Z7-0.01</f>
        <v>-11.099999999999998</v>
      </c>
    </row>
    <row r="8" spans="1:84" ht="13" customHeight="1" x14ac:dyDescent="0.15">
      <c r="A8" s="3919"/>
      <c r="B8" s="1681"/>
      <c r="C8" s="1681"/>
      <c r="D8" s="4008" t="s">
        <v>1379</v>
      </c>
      <c r="E8" s="4009"/>
      <c r="F8" s="4009"/>
      <c r="G8" s="4010"/>
      <c r="H8" s="4028" t="s">
        <v>1232</v>
      </c>
      <c r="I8" s="4031" t="s">
        <v>404</v>
      </c>
      <c r="J8" s="4032"/>
      <c r="K8" s="4032" t="s">
        <v>405</v>
      </c>
      <c r="L8" s="4032"/>
      <c r="M8" s="4032"/>
      <c r="N8" s="4033" t="s">
        <v>406</v>
      </c>
      <c r="O8" s="4033"/>
      <c r="P8" s="4033"/>
      <c r="Q8" s="4033"/>
      <c r="R8" s="4032" t="s">
        <v>407</v>
      </c>
      <c r="S8" s="4032"/>
      <c r="T8" s="3996" t="s">
        <v>1044</v>
      </c>
      <c r="U8" s="3997"/>
      <c r="V8" s="3993" t="s">
        <v>1233</v>
      </c>
      <c r="W8" s="3993"/>
      <c r="X8" s="3993"/>
      <c r="Y8" s="3993"/>
      <c r="Z8" s="3993" t="s">
        <v>1380</v>
      </c>
      <c r="AA8" s="3993"/>
      <c r="AB8" s="3993"/>
      <c r="AC8" s="3993"/>
      <c r="AD8" s="4022" t="s">
        <v>1239</v>
      </c>
      <c r="AE8" s="3982" t="s">
        <v>1054</v>
      </c>
    </row>
    <row r="9" spans="1:84" ht="13" customHeight="1" x14ac:dyDescent="0.15">
      <c r="A9" s="3919"/>
      <c r="B9" s="1681"/>
      <c r="C9" s="3626" t="s">
        <v>1040</v>
      </c>
      <c r="D9" s="4011"/>
      <c r="E9" s="4012"/>
      <c r="F9" s="4012"/>
      <c r="G9" s="4013"/>
      <c r="H9" s="4028"/>
      <c r="I9" s="4031"/>
      <c r="J9" s="4032"/>
      <c r="K9" s="4032"/>
      <c r="L9" s="4032"/>
      <c r="M9" s="4032"/>
      <c r="N9" s="4033"/>
      <c r="O9" s="4033"/>
      <c r="P9" s="4033"/>
      <c r="Q9" s="4033"/>
      <c r="R9" s="4032"/>
      <c r="S9" s="4032"/>
      <c r="T9" s="3996"/>
      <c r="U9" s="3997"/>
      <c r="V9" s="3993"/>
      <c r="W9" s="3993"/>
      <c r="X9" s="3993"/>
      <c r="Y9" s="3993"/>
      <c r="Z9" s="3993"/>
      <c r="AA9" s="3993"/>
      <c r="AB9" s="3993"/>
      <c r="AC9" s="3993"/>
      <c r="AD9" s="4023"/>
      <c r="AE9" s="3937"/>
    </row>
    <row r="10" spans="1:84" ht="13" customHeight="1" x14ac:dyDescent="0.15">
      <c r="A10" s="3919"/>
      <c r="B10" s="1681"/>
      <c r="C10" s="3626"/>
      <c r="D10" s="4011"/>
      <c r="E10" s="4012"/>
      <c r="F10" s="4012"/>
      <c r="G10" s="4013"/>
      <c r="H10" s="4028"/>
      <c r="I10" s="4031"/>
      <c r="J10" s="4032"/>
      <c r="K10" s="4032"/>
      <c r="L10" s="4032"/>
      <c r="M10" s="4032"/>
      <c r="N10" s="4033"/>
      <c r="O10" s="4033"/>
      <c r="P10" s="4033"/>
      <c r="Q10" s="4033"/>
      <c r="R10" s="4032"/>
      <c r="S10" s="4032"/>
      <c r="T10" s="3996"/>
      <c r="U10" s="3997"/>
      <c r="V10" s="3993"/>
      <c r="W10" s="3993"/>
      <c r="X10" s="3993"/>
      <c r="Y10" s="3993"/>
      <c r="Z10" s="3993"/>
      <c r="AA10" s="3993"/>
      <c r="AB10" s="3993"/>
      <c r="AC10" s="3993"/>
      <c r="AD10" s="4023"/>
      <c r="AE10" s="3937"/>
    </row>
    <row r="11" spans="1:84" ht="13" customHeight="1" x14ac:dyDescent="0.15">
      <c r="A11" s="3919"/>
      <c r="B11" s="1683"/>
      <c r="C11" s="3626"/>
      <c r="D11" s="4011"/>
      <c r="E11" s="4012"/>
      <c r="F11" s="4012"/>
      <c r="G11" s="4013"/>
      <c r="H11" s="4028"/>
      <c r="I11" s="4031"/>
      <c r="J11" s="4032"/>
      <c r="K11" s="4032"/>
      <c r="L11" s="4032"/>
      <c r="M11" s="4032"/>
      <c r="N11" s="4033"/>
      <c r="O11" s="4033"/>
      <c r="P11" s="4033"/>
      <c r="Q11" s="4033"/>
      <c r="R11" s="3623" t="s">
        <v>1042</v>
      </c>
      <c r="S11" s="3623"/>
      <c r="T11" s="3996"/>
      <c r="U11" s="3997"/>
      <c r="V11" s="3993"/>
      <c r="W11" s="3993"/>
      <c r="X11" s="3993"/>
      <c r="Y11" s="3993"/>
      <c r="Z11" s="3993"/>
      <c r="AA11" s="3993"/>
      <c r="AB11" s="3993"/>
      <c r="AC11" s="3993"/>
      <c r="AD11" s="4023"/>
      <c r="AE11" s="3937"/>
    </row>
    <row r="12" spans="1:84" ht="13" customHeight="1" x14ac:dyDescent="0.15">
      <c r="A12" s="3919"/>
      <c r="B12" s="1683"/>
      <c r="C12" s="3626"/>
      <c r="D12" s="4011"/>
      <c r="E12" s="4012"/>
      <c r="F12" s="4012"/>
      <c r="G12" s="4013"/>
      <c r="H12" s="4028"/>
      <c r="I12" s="4031"/>
      <c r="J12" s="4032"/>
      <c r="K12" s="4032"/>
      <c r="L12" s="4032"/>
      <c r="M12" s="4032"/>
      <c r="N12" s="4033"/>
      <c r="O12" s="4033"/>
      <c r="P12" s="4033"/>
      <c r="Q12" s="4033"/>
      <c r="R12" s="3623"/>
      <c r="S12" s="3623"/>
      <c r="T12" s="3996"/>
      <c r="U12" s="3997"/>
      <c r="V12" s="3993"/>
      <c r="W12" s="3993"/>
      <c r="X12" s="3993"/>
      <c r="Y12" s="3993"/>
      <c r="Z12" s="3993"/>
      <c r="AA12" s="3993"/>
      <c r="AB12" s="3993"/>
      <c r="AC12" s="3993"/>
      <c r="AE12" s="3937"/>
    </row>
    <row r="13" spans="1:84" ht="13" customHeight="1" x14ac:dyDescent="0.15">
      <c r="A13" s="3919"/>
      <c r="B13" s="1683"/>
      <c r="C13" s="3626"/>
      <c r="D13" s="4011"/>
      <c r="E13" s="4012"/>
      <c r="F13" s="4012"/>
      <c r="G13" s="4013"/>
      <c r="H13" s="4028"/>
      <c r="I13" s="4031"/>
      <c r="J13" s="4032"/>
      <c r="K13" s="4032"/>
      <c r="L13" s="4032"/>
      <c r="M13" s="4032"/>
      <c r="N13" s="4033"/>
      <c r="O13" s="4033"/>
      <c r="P13" s="4033"/>
      <c r="Q13" s="4033"/>
      <c r="R13" s="3623"/>
      <c r="S13" s="3623"/>
      <c r="T13" s="3996"/>
      <c r="U13" s="3997"/>
      <c r="V13" s="3993"/>
      <c r="W13" s="3993"/>
      <c r="X13" s="3993"/>
      <c r="Y13" s="3993"/>
      <c r="Z13" s="3993"/>
      <c r="AA13" s="3993"/>
      <c r="AB13" s="3993"/>
      <c r="AC13" s="3993"/>
      <c r="AE13" s="3937"/>
    </row>
    <row r="14" spans="1:84" ht="13" customHeight="1" x14ac:dyDescent="0.15">
      <c r="A14" s="3919"/>
      <c r="B14" s="1683"/>
      <c r="C14" s="3626"/>
      <c r="D14" s="4011"/>
      <c r="E14" s="4012"/>
      <c r="F14" s="4012"/>
      <c r="G14" s="4013"/>
      <c r="H14" s="4028"/>
      <c r="I14" s="4031"/>
      <c r="J14" s="4032"/>
      <c r="K14" s="4041" t="s">
        <v>1041</v>
      </c>
      <c r="L14" s="4041"/>
      <c r="M14" s="4041"/>
      <c r="N14" s="2160"/>
      <c r="O14" s="2161"/>
      <c r="P14" s="2161"/>
      <c r="Q14" s="2161"/>
      <c r="R14" s="3623"/>
      <c r="S14" s="3623"/>
      <c r="T14" s="3998"/>
      <c r="U14" s="3999"/>
      <c r="V14" s="3993"/>
      <c r="W14" s="3993"/>
      <c r="X14" s="3993"/>
      <c r="Y14" s="3993"/>
      <c r="Z14" s="3993"/>
      <c r="AA14" s="3993"/>
      <c r="AB14" s="3993"/>
      <c r="AC14" s="3993"/>
      <c r="AE14" s="3937"/>
    </row>
    <row r="15" spans="1:84" ht="13" customHeight="1" x14ac:dyDescent="0.15">
      <c r="A15" s="3919"/>
      <c r="B15" s="1683"/>
      <c r="C15" s="3626"/>
      <c r="D15" s="4011"/>
      <c r="E15" s="4012"/>
      <c r="F15" s="4012"/>
      <c r="G15" s="4013"/>
      <c r="H15" s="4028"/>
      <c r="I15" s="1680"/>
      <c r="J15" s="1682"/>
      <c r="K15" s="4041"/>
      <c r="L15" s="4041"/>
      <c r="M15" s="4041"/>
      <c r="N15" s="2160"/>
      <c r="O15" s="2161"/>
      <c r="P15" s="2161"/>
      <c r="Q15" s="2161"/>
      <c r="R15" s="3623"/>
      <c r="S15" s="3623"/>
      <c r="T15" s="4000" t="s">
        <v>1043</v>
      </c>
      <c r="U15" s="4001"/>
      <c r="V15" s="1136"/>
      <c r="W15" s="1255"/>
      <c r="X15" s="1255"/>
      <c r="Y15" s="1624"/>
      <c r="Z15" s="1136"/>
      <c r="AA15" s="1255"/>
      <c r="AB15" s="1255"/>
      <c r="AC15" s="1624"/>
      <c r="AE15" s="3937"/>
    </row>
    <row r="16" spans="1:84" ht="16.5" customHeight="1" x14ac:dyDescent="0.15">
      <c r="A16" s="3919"/>
      <c r="B16" s="1683"/>
      <c r="C16" s="3626"/>
      <c r="D16" s="2209" t="s">
        <v>39</v>
      </c>
      <c r="E16" s="2210">
        <v>1</v>
      </c>
      <c r="F16" s="2210"/>
      <c r="G16" s="2214"/>
      <c r="H16" s="4029"/>
      <c r="I16" s="4044" t="s">
        <v>408</v>
      </c>
      <c r="J16" s="4046">
        <v>1</v>
      </c>
      <c r="K16" s="4042"/>
      <c r="L16" s="4041"/>
      <c r="M16" s="4041"/>
      <c r="N16" s="2209" t="s">
        <v>39</v>
      </c>
      <c r="O16" s="2210">
        <v>1</v>
      </c>
      <c r="P16" s="2210"/>
      <c r="Q16" s="2211"/>
      <c r="R16" s="4048"/>
      <c r="S16" s="4049"/>
      <c r="T16" s="4000"/>
      <c r="U16" s="4001"/>
      <c r="V16" s="4015" t="s">
        <v>114</v>
      </c>
      <c r="W16" s="3984">
        <v>1</v>
      </c>
      <c r="X16" s="3987"/>
      <c r="Y16" s="4017"/>
      <c r="Z16" s="2231" t="s">
        <v>287</v>
      </c>
      <c r="AA16" s="2232">
        <v>1</v>
      </c>
      <c r="AB16" s="2233" t="s">
        <v>41</v>
      </c>
      <c r="AC16" s="2234" t="s">
        <v>1234</v>
      </c>
      <c r="AD16" s="4014" t="s">
        <v>1431</v>
      </c>
      <c r="AE16" s="3937"/>
    </row>
    <row r="17" spans="1:31" ht="15.75" customHeight="1" x14ac:dyDescent="0.15">
      <c r="A17" s="3919"/>
      <c r="B17" s="1683"/>
      <c r="C17" s="3626"/>
      <c r="D17" s="2212" t="s">
        <v>40</v>
      </c>
      <c r="E17" s="2213">
        <v>2</v>
      </c>
      <c r="F17" s="2213" t="s">
        <v>41</v>
      </c>
      <c r="G17" s="2215">
        <f>'12MatCare'!C7</f>
        <v>-12</v>
      </c>
      <c r="H17" s="4029"/>
      <c r="I17" s="4045"/>
      <c r="J17" s="4047"/>
      <c r="K17" s="4042"/>
      <c r="L17" s="4041"/>
      <c r="M17" s="4041"/>
      <c r="N17" s="2212" t="s">
        <v>40</v>
      </c>
      <c r="O17" s="2213">
        <v>2</v>
      </c>
      <c r="P17" s="2213" t="s">
        <v>41</v>
      </c>
      <c r="Q17" s="2217">
        <f>T7</f>
        <v>-11.069999999999999</v>
      </c>
      <c r="R17" s="4048"/>
      <c r="S17" s="4049"/>
      <c r="T17" s="4000"/>
      <c r="U17" s="4001"/>
      <c r="V17" s="4016"/>
      <c r="W17" s="3985"/>
      <c r="X17" s="3972"/>
      <c r="Y17" s="4018"/>
      <c r="Z17" s="3968" t="s">
        <v>290</v>
      </c>
      <c r="AA17" s="3970">
        <v>2</v>
      </c>
      <c r="AB17" s="3972" t="s">
        <v>41</v>
      </c>
      <c r="AC17" s="3973" t="s">
        <v>1234</v>
      </c>
      <c r="AD17" s="4014"/>
      <c r="AE17" s="3981"/>
    </row>
    <row r="18" spans="1:31" ht="13" customHeight="1" x14ac:dyDescent="0.15">
      <c r="A18" s="3919"/>
      <c r="B18" s="1683"/>
      <c r="C18" s="3626"/>
      <c r="D18" s="2164"/>
      <c r="E18" s="4007"/>
      <c r="F18" s="4007"/>
      <c r="G18" s="4007"/>
      <c r="H18" s="4030"/>
      <c r="I18" s="4051" t="s">
        <v>1045</v>
      </c>
      <c r="J18" s="4047">
        <v>2</v>
      </c>
      <c r="K18" s="4042"/>
      <c r="L18" s="4041"/>
      <c r="M18" s="4043"/>
      <c r="N18" s="2219"/>
      <c r="O18" s="4054"/>
      <c r="P18" s="4054"/>
      <c r="Q18" s="4055"/>
      <c r="R18" s="4050"/>
      <c r="S18" s="4049"/>
      <c r="T18" s="2165"/>
      <c r="U18" s="2166"/>
      <c r="V18" s="4019" t="s">
        <v>108</v>
      </c>
      <c r="W18" s="3985">
        <v>2</v>
      </c>
      <c r="X18" s="3988" t="s">
        <v>41</v>
      </c>
      <c r="Y18" s="3973" t="s">
        <v>1251</v>
      </c>
      <c r="Z18" s="3969"/>
      <c r="AA18" s="3971"/>
      <c r="AB18" s="3972"/>
      <c r="AC18" s="3974"/>
      <c r="AD18" s="4014"/>
      <c r="AE18" s="3981"/>
    </row>
    <row r="19" spans="1:31" ht="13" customHeight="1" x14ac:dyDescent="0.15">
      <c r="A19" s="3919"/>
      <c r="B19" s="1683"/>
      <c r="C19" s="3626"/>
      <c r="D19" s="2089"/>
      <c r="E19" s="2094"/>
      <c r="F19" s="2094"/>
      <c r="G19" s="2090"/>
      <c r="H19" s="2216"/>
      <c r="I19" s="4052"/>
      <c r="J19" s="4053"/>
      <c r="K19" s="4042"/>
      <c r="L19" s="4041"/>
      <c r="M19" s="4043"/>
      <c r="N19" s="2089"/>
      <c r="O19" s="2094"/>
      <c r="P19" s="2094"/>
      <c r="Q19" s="2090"/>
      <c r="R19" s="4050"/>
      <c r="S19" s="4049"/>
      <c r="T19" s="2165"/>
      <c r="U19" s="2166"/>
      <c r="V19" s="4020"/>
      <c r="W19" s="3986"/>
      <c r="X19" s="3989"/>
      <c r="Y19" s="4021"/>
      <c r="Z19" s="2162" t="s">
        <v>293</v>
      </c>
      <c r="AA19" s="2163">
        <v>3</v>
      </c>
      <c r="AB19" s="2168"/>
      <c r="AC19" s="2226"/>
      <c r="AD19" s="4014"/>
      <c r="AE19" s="2169"/>
    </row>
    <row r="20" spans="1:31" ht="13" customHeight="1" x14ac:dyDescent="0.15">
      <c r="A20" s="3919"/>
      <c r="B20" s="1683"/>
      <c r="C20" s="3626"/>
      <c r="D20" s="1683"/>
      <c r="E20" s="2170"/>
      <c r="F20" s="2170"/>
      <c r="G20" s="1682"/>
      <c r="H20" s="2171"/>
      <c r="I20" s="1679"/>
      <c r="J20" s="1690"/>
      <c r="K20" s="4041"/>
      <c r="L20" s="4041"/>
      <c r="M20" s="4043"/>
      <c r="N20" s="1696"/>
      <c r="O20" s="1697"/>
      <c r="P20" s="1697"/>
      <c r="Q20" s="1698"/>
      <c r="R20" s="4050"/>
      <c r="S20" s="4049"/>
      <c r="T20" s="2165"/>
      <c r="U20" s="2166"/>
      <c r="V20" s="2221"/>
      <c r="W20" s="2222"/>
      <c r="X20" s="2223"/>
      <c r="Y20" s="2224"/>
      <c r="Z20" s="2162" t="s">
        <v>1230</v>
      </c>
      <c r="AA20" s="2163">
        <v>4</v>
      </c>
      <c r="AB20" s="2172"/>
      <c r="AC20" s="2227"/>
      <c r="AD20" s="2241"/>
      <c r="AE20" s="2169"/>
    </row>
    <row r="21" spans="1:31" ht="13" customHeight="1" x14ac:dyDescent="0.15">
      <c r="A21" s="3919"/>
      <c r="B21" s="1683"/>
      <c r="C21" s="3626"/>
      <c r="D21" s="1681"/>
      <c r="E21" s="2170"/>
      <c r="F21" s="2170"/>
      <c r="G21" s="1682"/>
      <c r="H21" s="2173"/>
      <c r="I21" s="1694"/>
      <c r="J21" s="1695"/>
      <c r="K21" s="4041"/>
      <c r="L21" s="4041"/>
      <c r="M21" s="4043"/>
      <c r="N21" s="1693"/>
      <c r="O21" s="1694"/>
      <c r="P21" s="1694"/>
      <c r="Q21" s="1695"/>
      <c r="R21" s="4002" t="s">
        <v>1250</v>
      </c>
      <c r="S21" s="4003"/>
      <c r="T21" s="2165"/>
      <c r="U21" s="2166"/>
      <c r="V21" s="2174"/>
      <c r="W21" s="2175"/>
      <c r="X21" s="2175"/>
      <c r="Y21" s="2176"/>
      <c r="Z21" s="2162" t="s">
        <v>220</v>
      </c>
      <c r="AA21" s="2177">
        <v>5</v>
      </c>
      <c r="AB21" s="2178"/>
      <c r="AC21" s="2228"/>
      <c r="AD21" s="2242"/>
      <c r="AE21" s="2169"/>
    </row>
    <row r="22" spans="1:31" ht="13" customHeight="1" x14ac:dyDescent="0.15">
      <c r="A22" s="3919"/>
      <c r="B22" s="1683"/>
      <c r="C22" s="3626"/>
      <c r="D22" s="1689"/>
      <c r="E22" s="2170"/>
      <c r="F22" s="2170"/>
      <c r="G22" s="1682"/>
      <c r="H22" s="2179"/>
      <c r="I22" s="2166"/>
      <c r="J22" s="2180"/>
      <c r="K22" s="4041"/>
      <c r="L22" s="4041"/>
      <c r="M22" s="4043"/>
      <c r="N22" s="4004"/>
      <c r="O22" s="2166"/>
      <c r="P22" s="2166"/>
      <c r="Q22" s="2180"/>
      <c r="R22" s="4002"/>
      <c r="S22" s="4003"/>
      <c r="T22" s="2165"/>
      <c r="U22" s="2166"/>
      <c r="V22" s="4011"/>
      <c r="W22" s="4026"/>
      <c r="X22" s="1622"/>
      <c r="Y22" s="4025"/>
      <c r="Z22" s="2162" t="s">
        <v>221</v>
      </c>
      <c r="AA22" s="2163">
        <v>6</v>
      </c>
      <c r="AB22" s="2181"/>
      <c r="AC22" s="2229"/>
      <c r="AD22" s="2243"/>
      <c r="AE22" s="2169"/>
    </row>
    <row r="23" spans="1:31" ht="14" x14ac:dyDescent="0.15">
      <c r="A23" s="3919"/>
      <c r="B23" s="1683"/>
      <c r="C23" s="1683"/>
      <c r="D23" s="1683"/>
      <c r="E23" s="1680"/>
      <c r="F23" s="1680"/>
      <c r="G23" s="1684"/>
      <c r="H23" s="4006"/>
      <c r="I23" s="2166"/>
      <c r="J23" s="2180"/>
      <c r="K23" s="4041"/>
      <c r="L23" s="4041"/>
      <c r="M23" s="4043"/>
      <c r="N23" s="4004"/>
      <c r="O23" s="2166"/>
      <c r="P23" s="2166"/>
      <c r="Q23" s="2180"/>
      <c r="R23" s="4002"/>
      <c r="S23" s="4003"/>
      <c r="T23" s="2165"/>
      <c r="U23" s="2166"/>
      <c r="V23" s="4011"/>
      <c r="W23" s="4026"/>
      <c r="X23" s="1622"/>
      <c r="Y23" s="4025"/>
      <c r="Z23" s="2162" t="s">
        <v>1231</v>
      </c>
      <c r="AA23" s="2182">
        <v>7</v>
      </c>
      <c r="AB23" s="2181" t="s">
        <v>41</v>
      </c>
      <c r="AC23" s="2225" t="s">
        <v>1234</v>
      </c>
      <c r="AD23" s="2240"/>
      <c r="AE23" s="2169"/>
    </row>
    <row r="24" spans="1:31" ht="14" x14ac:dyDescent="0.15">
      <c r="A24" s="3919"/>
      <c r="B24" s="1683"/>
      <c r="C24" s="1683"/>
      <c r="D24" s="1683"/>
      <c r="E24" s="1679"/>
      <c r="F24" s="1679"/>
      <c r="G24" s="1684"/>
      <c r="H24" s="4006"/>
      <c r="I24" s="2166"/>
      <c r="J24" s="2180"/>
      <c r="K24" s="4041"/>
      <c r="L24" s="4041"/>
      <c r="M24" s="4043"/>
      <c r="N24" s="4004"/>
      <c r="O24" s="2166"/>
      <c r="P24" s="2166"/>
      <c r="Q24" s="2180"/>
      <c r="R24" s="4002"/>
      <c r="S24" s="4003"/>
      <c r="T24" s="2183"/>
      <c r="U24" s="2184"/>
      <c r="V24" s="4024"/>
      <c r="W24" s="4026"/>
      <c r="X24" s="1255"/>
      <c r="Y24" s="4025"/>
      <c r="Z24" s="2185" t="s">
        <v>649</v>
      </c>
      <c r="AA24" s="2186">
        <v>8</v>
      </c>
      <c r="AB24" s="2187" t="s">
        <v>41</v>
      </c>
      <c r="AC24" s="2225" t="s">
        <v>1234</v>
      </c>
      <c r="AD24" s="2240"/>
      <c r="AE24" s="2188"/>
    </row>
    <row r="25" spans="1:31" ht="14" customHeight="1" x14ac:dyDescent="0.15">
      <c r="A25" s="3919"/>
      <c r="B25" s="1683"/>
      <c r="C25" s="1683"/>
      <c r="D25" s="1683"/>
      <c r="E25" s="1679"/>
      <c r="F25" s="1679"/>
      <c r="G25" s="1684"/>
      <c r="H25" s="4006"/>
      <c r="I25" s="2166"/>
      <c r="J25" s="2180"/>
      <c r="K25" s="2189" t="s">
        <v>63</v>
      </c>
      <c r="L25" s="2190" t="s">
        <v>64</v>
      </c>
      <c r="M25" s="2191" t="s">
        <v>65</v>
      </c>
      <c r="N25" s="4004"/>
      <c r="O25" s="2166"/>
      <c r="P25" s="2166"/>
      <c r="Q25" s="2180"/>
      <c r="R25" s="2218" t="s">
        <v>63</v>
      </c>
      <c r="S25" s="2191" t="s">
        <v>64</v>
      </c>
      <c r="T25" s="2192" t="s">
        <v>63</v>
      </c>
      <c r="U25" s="2191" t="s">
        <v>64</v>
      </c>
      <c r="V25" s="4024"/>
      <c r="W25" s="4026"/>
      <c r="X25" s="1255"/>
      <c r="Y25" s="4025"/>
      <c r="Z25" s="2185" t="s">
        <v>748</v>
      </c>
      <c r="AA25" s="2186">
        <v>9</v>
      </c>
      <c r="AB25" s="2187" t="s">
        <v>41</v>
      </c>
      <c r="AC25" s="2225" t="s">
        <v>1234</v>
      </c>
      <c r="AD25" s="2240"/>
      <c r="AE25" s="2188"/>
    </row>
    <row r="26" spans="1:31" ht="13" customHeight="1" x14ac:dyDescent="0.15">
      <c r="A26" s="3919"/>
      <c r="B26" s="1683"/>
      <c r="C26" s="1683"/>
      <c r="D26" s="1683"/>
      <c r="E26" s="1679"/>
      <c r="F26" s="1679"/>
      <c r="G26" s="1684"/>
      <c r="H26" s="4006"/>
      <c r="I26" s="2166"/>
      <c r="J26" s="2180"/>
      <c r="K26" s="3994" t="s">
        <v>16</v>
      </c>
      <c r="L26" s="4038" t="s">
        <v>17</v>
      </c>
      <c r="M26" s="4039" t="s">
        <v>18</v>
      </c>
      <c r="N26" s="4004"/>
      <c r="O26" s="2166"/>
      <c r="P26" s="2166"/>
      <c r="Q26" s="2180"/>
      <c r="R26" s="4040" t="s">
        <v>409</v>
      </c>
      <c r="S26" s="4034" t="s">
        <v>17</v>
      </c>
      <c r="T26" s="3994" t="s">
        <v>409</v>
      </c>
      <c r="U26" s="3995" t="s">
        <v>17</v>
      </c>
      <c r="V26" s="2193"/>
      <c r="W26" s="2194"/>
      <c r="X26" s="2194"/>
      <c r="Y26" s="2195"/>
      <c r="Z26" s="2196" t="s">
        <v>1228</v>
      </c>
      <c r="AA26" s="2197">
        <v>10</v>
      </c>
      <c r="AB26" s="2187" t="s">
        <v>41</v>
      </c>
      <c r="AC26" s="2225" t="s">
        <v>1234</v>
      </c>
      <c r="AD26" s="2240"/>
      <c r="AE26" s="2198"/>
    </row>
    <row r="27" spans="1:31" ht="13" customHeight="1" x14ac:dyDescent="0.15">
      <c r="A27" s="3919"/>
      <c r="B27" s="1683"/>
      <c r="C27" s="1683"/>
      <c r="D27" s="1683"/>
      <c r="E27" s="1679"/>
      <c r="F27" s="1679"/>
      <c r="G27" s="1684"/>
      <c r="H27" s="2179"/>
      <c r="I27" s="2166"/>
      <c r="J27" s="2180"/>
      <c r="K27" s="3994"/>
      <c r="L27" s="4038"/>
      <c r="M27" s="4039"/>
      <c r="N27" s="4004"/>
      <c r="O27" s="2166"/>
      <c r="P27" s="2166"/>
      <c r="Q27" s="2180"/>
      <c r="R27" s="4040"/>
      <c r="S27" s="4034"/>
      <c r="T27" s="3994"/>
      <c r="U27" s="3995"/>
      <c r="V27" s="2193"/>
      <c r="W27" s="2194"/>
      <c r="X27" s="2194"/>
      <c r="Y27" s="2195"/>
      <c r="Z27" s="2235" t="s">
        <v>1229</v>
      </c>
      <c r="AA27" s="2236">
        <v>11</v>
      </c>
      <c r="AB27" s="2237" t="s">
        <v>41</v>
      </c>
      <c r="AC27" s="2238" t="s">
        <v>1234</v>
      </c>
      <c r="AD27" s="2240"/>
      <c r="AE27" s="2199"/>
    </row>
    <row r="28" spans="1:31" ht="13" customHeight="1" x14ac:dyDescent="0.15">
      <c r="A28" s="3919"/>
      <c r="B28" s="1683"/>
      <c r="C28" s="1683"/>
      <c r="D28" s="3975" t="s">
        <v>1432</v>
      </c>
      <c r="E28" s="3976"/>
      <c r="F28" s="3976"/>
      <c r="G28" s="3977"/>
      <c r="H28" s="2167"/>
      <c r="I28" s="2166"/>
      <c r="J28" s="2180"/>
      <c r="K28" s="3994"/>
      <c r="L28" s="4038"/>
      <c r="M28" s="4039"/>
      <c r="N28" s="4004"/>
      <c r="O28" s="2166"/>
      <c r="P28" s="2166"/>
      <c r="Q28" s="2180"/>
      <c r="R28" s="4040"/>
      <c r="S28" s="4034"/>
      <c r="T28" s="3994"/>
      <c r="U28" s="3995"/>
      <c r="V28" s="2193"/>
      <c r="W28" s="2194"/>
      <c r="X28" s="2194"/>
      <c r="Y28" s="2195"/>
      <c r="Z28" s="1213"/>
      <c r="AA28" s="2230"/>
      <c r="AB28" s="2194"/>
      <c r="AC28" s="2195"/>
      <c r="AD28" s="2194"/>
      <c r="AE28" s="1212"/>
    </row>
    <row r="29" spans="1:31" ht="13" customHeight="1" x14ac:dyDescent="0.15">
      <c r="A29" s="3919"/>
      <c r="B29" s="1683"/>
      <c r="C29" s="1685"/>
      <c r="D29" s="3978"/>
      <c r="E29" s="3979"/>
      <c r="F29" s="3979"/>
      <c r="G29" s="3980"/>
      <c r="H29" s="2200"/>
      <c r="I29" s="2184"/>
      <c r="J29" s="2180"/>
      <c r="K29" s="3994"/>
      <c r="L29" s="4038"/>
      <c r="M29" s="4039"/>
      <c r="N29" s="4005"/>
      <c r="O29" s="2184"/>
      <c r="P29" s="2184"/>
      <c r="Q29" s="2220"/>
      <c r="R29" s="4040"/>
      <c r="S29" s="4034"/>
      <c r="T29" s="3994"/>
      <c r="U29" s="3995"/>
      <c r="V29" s="2201"/>
      <c r="W29" s="2202"/>
      <c r="X29" s="2202"/>
      <c r="Y29" s="2203"/>
      <c r="Z29" s="2201"/>
      <c r="AA29" s="2202"/>
      <c r="AB29" s="2202"/>
      <c r="AC29" s="2203"/>
      <c r="AD29" s="2202"/>
      <c r="AE29" s="2204"/>
    </row>
    <row r="30" spans="1:31" ht="16.5" customHeight="1" x14ac:dyDescent="0.15">
      <c r="A30" s="4056">
        <v>1</v>
      </c>
      <c r="B30" s="60">
        <v>1</v>
      </c>
      <c r="C30" s="318"/>
      <c r="D30" s="4057"/>
      <c r="E30" s="4058"/>
      <c r="F30" s="4058"/>
      <c r="G30" s="4059"/>
      <c r="H30" s="1015"/>
      <c r="I30" s="3967"/>
      <c r="J30" s="3967"/>
      <c r="K30" s="319"/>
      <c r="L30" s="320"/>
      <c r="M30" s="320"/>
      <c r="N30" s="321"/>
      <c r="O30" s="322"/>
      <c r="P30" s="322"/>
      <c r="Q30" s="323"/>
      <c r="R30" s="324"/>
      <c r="S30" s="325"/>
      <c r="T30" s="326"/>
      <c r="U30" s="325"/>
      <c r="V30" s="3967"/>
      <c r="W30" s="3967"/>
      <c r="X30" s="3967"/>
      <c r="Y30" s="3967"/>
      <c r="Z30" s="3967"/>
      <c r="AA30" s="3967"/>
      <c r="AB30" s="3967"/>
      <c r="AC30" s="3967"/>
      <c r="AD30" s="1318"/>
      <c r="AE30" s="50"/>
    </row>
    <row r="31" spans="1:31" ht="17" customHeight="1" x14ac:dyDescent="0.15">
      <c r="A31" s="4056"/>
      <c r="B31" s="60">
        <v>2</v>
      </c>
      <c r="C31" s="318"/>
      <c r="D31" s="4057"/>
      <c r="E31" s="4058"/>
      <c r="F31" s="4058"/>
      <c r="G31" s="4059"/>
      <c r="H31" s="1015"/>
      <c r="I31" s="3967"/>
      <c r="J31" s="3967"/>
      <c r="K31" s="319"/>
      <c r="L31" s="320"/>
      <c r="M31" s="327"/>
      <c r="N31" s="315"/>
      <c r="O31" s="316"/>
      <c r="P31" s="316"/>
      <c r="Q31" s="316"/>
      <c r="R31" s="328"/>
      <c r="S31" s="325"/>
      <c r="T31" s="326"/>
      <c r="U31" s="325"/>
      <c r="V31" s="3967"/>
      <c r="W31" s="3967"/>
      <c r="X31" s="3967"/>
      <c r="Y31" s="3967"/>
      <c r="Z31" s="3967"/>
      <c r="AA31" s="3967"/>
      <c r="AB31" s="3967"/>
      <c r="AC31" s="3967"/>
      <c r="AD31" s="1318"/>
      <c r="AE31" s="50"/>
    </row>
    <row r="32" spans="1:31" ht="17.5" customHeight="1" x14ac:dyDescent="0.15">
      <c r="A32" s="4056"/>
      <c r="B32" s="60">
        <v>3</v>
      </c>
      <c r="C32" s="318"/>
      <c r="D32" s="4057"/>
      <c r="E32" s="4058"/>
      <c r="F32" s="4058"/>
      <c r="G32" s="4059"/>
      <c r="H32" s="1015"/>
      <c r="I32" s="3967"/>
      <c r="J32" s="3967"/>
      <c r="K32" s="319"/>
      <c r="L32" s="320"/>
      <c r="M32" s="327"/>
      <c r="N32" s="321"/>
      <c r="O32" s="322"/>
      <c r="P32" s="322"/>
      <c r="Q32" s="323"/>
      <c r="R32" s="328"/>
      <c r="S32" s="325"/>
      <c r="T32" s="326"/>
      <c r="U32" s="325"/>
      <c r="V32" s="3967"/>
      <c r="W32" s="3967"/>
      <c r="X32" s="3967"/>
      <c r="Y32" s="3967"/>
      <c r="Z32" s="3967"/>
      <c r="AA32" s="3967"/>
      <c r="AB32" s="3967"/>
      <c r="AC32" s="3967"/>
      <c r="AD32" s="1318"/>
      <c r="AE32" s="50"/>
    </row>
    <row r="33" spans="1:31" ht="17.5" customHeight="1" x14ac:dyDescent="0.15">
      <c r="A33" s="4056"/>
      <c r="B33" s="60">
        <v>4</v>
      </c>
      <c r="C33" s="318"/>
      <c r="D33" s="4057"/>
      <c r="E33" s="4058"/>
      <c r="F33" s="4058"/>
      <c r="G33" s="4059"/>
      <c r="H33" s="1015"/>
      <c r="I33" s="321"/>
      <c r="J33" s="323"/>
      <c r="K33" s="319"/>
      <c r="L33" s="320"/>
      <c r="M33" s="327"/>
      <c r="N33" s="315"/>
      <c r="O33" s="316"/>
      <c r="P33" s="316"/>
      <c r="Q33" s="316"/>
      <c r="R33" s="328"/>
      <c r="S33" s="325"/>
      <c r="T33" s="326"/>
      <c r="U33" s="325"/>
      <c r="V33" s="321"/>
      <c r="W33" s="322"/>
      <c r="X33" s="322"/>
      <c r="Y33" s="323"/>
      <c r="Z33" s="321"/>
      <c r="AA33" s="322"/>
      <c r="AB33" s="322"/>
      <c r="AC33" s="323"/>
      <c r="AD33" s="323"/>
      <c r="AE33" s="1316"/>
    </row>
    <row r="34" spans="1:31" ht="17.5" customHeight="1" x14ac:dyDescent="0.15">
      <c r="A34" s="4056"/>
      <c r="B34" s="60">
        <v>5</v>
      </c>
      <c r="C34" s="318"/>
      <c r="D34" s="4057"/>
      <c r="E34" s="4058"/>
      <c r="F34" s="4058"/>
      <c r="G34" s="4059"/>
      <c r="H34" s="1015"/>
      <c r="I34" s="321"/>
      <c r="J34" s="323"/>
      <c r="K34" s="319"/>
      <c r="L34" s="320"/>
      <c r="M34" s="327"/>
      <c r="N34" s="321"/>
      <c r="O34" s="322"/>
      <c r="P34" s="322"/>
      <c r="Q34" s="323"/>
      <c r="R34" s="328"/>
      <c r="S34" s="325"/>
      <c r="T34" s="326"/>
      <c r="U34" s="325"/>
      <c r="V34" s="321"/>
      <c r="W34" s="322"/>
      <c r="X34" s="322"/>
      <c r="Y34" s="323"/>
      <c r="Z34" s="321"/>
      <c r="AA34" s="322"/>
      <c r="AB34" s="322"/>
      <c r="AC34" s="323"/>
      <c r="AD34" s="323"/>
      <c r="AE34" s="1316"/>
    </row>
    <row r="35" spans="1:31" ht="15.5" customHeight="1" x14ac:dyDescent="0.15">
      <c r="A35" s="4056"/>
      <c r="B35" s="60">
        <v>6</v>
      </c>
      <c r="C35" s="318"/>
      <c r="D35" s="4057"/>
      <c r="E35" s="4058"/>
      <c r="F35" s="4058"/>
      <c r="G35" s="4059"/>
      <c r="H35" s="1015"/>
      <c r="I35" s="3967"/>
      <c r="J35" s="3967"/>
      <c r="K35" s="319"/>
      <c r="L35" s="320"/>
      <c r="M35" s="327"/>
      <c r="N35" s="315"/>
      <c r="O35" s="316"/>
      <c r="P35" s="316"/>
      <c r="Q35" s="316"/>
      <c r="R35" s="328"/>
      <c r="S35" s="325"/>
      <c r="T35" s="326"/>
      <c r="U35" s="325"/>
      <c r="V35" s="3967"/>
      <c r="W35" s="3967"/>
      <c r="X35" s="3967"/>
      <c r="Y35" s="3967"/>
      <c r="Z35" s="3967"/>
      <c r="AA35" s="3967"/>
      <c r="AB35" s="3967"/>
      <c r="AC35" s="3967"/>
      <c r="AD35" s="1318"/>
      <c r="AE35" s="50"/>
    </row>
    <row r="36" spans="1:31" ht="19.5" customHeight="1" x14ac:dyDescent="0.15">
      <c r="A36" s="4056"/>
      <c r="B36" s="60">
        <v>7</v>
      </c>
      <c r="C36" s="318"/>
      <c r="D36" s="4057"/>
      <c r="E36" s="4058"/>
      <c r="F36" s="4058"/>
      <c r="G36" s="4059"/>
      <c r="H36" s="1015"/>
      <c r="I36" s="3967"/>
      <c r="J36" s="3967"/>
      <c r="K36" s="319"/>
      <c r="L36" s="320"/>
      <c r="M36" s="327"/>
      <c r="N36" s="321"/>
      <c r="O36" s="322"/>
      <c r="P36" s="322"/>
      <c r="Q36" s="323"/>
      <c r="R36" s="328"/>
      <c r="S36" s="325"/>
      <c r="T36" s="326"/>
      <c r="U36" s="325"/>
      <c r="V36" s="3967"/>
      <c r="W36" s="3967"/>
      <c r="X36" s="3967"/>
      <c r="Y36" s="3967"/>
      <c r="Z36" s="3967"/>
      <c r="AA36" s="3967"/>
      <c r="AB36" s="3967"/>
      <c r="AC36" s="3967"/>
      <c r="AD36" s="1318"/>
      <c r="AE36" s="50"/>
    </row>
    <row r="37" spans="1:31" ht="20" customHeight="1" x14ac:dyDescent="0.15">
      <c r="A37" s="4056"/>
      <c r="B37" s="60">
        <v>8</v>
      </c>
      <c r="C37" s="318"/>
      <c r="D37" s="4057"/>
      <c r="E37" s="4058"/>
      <c r="F37" s="4058"/>
      <c r="G37" s="4059"/>
      <c r="H37" s="1015"/>
      <c r="I37" s="3967"/>
      <c r="J37" s="3967"/>
      <c r="K37" s="319"/>
      <c r="L37" s="320"/>
      <c r="M37" s="327"/>
      <c r="N37" s="317"/>
      <c r="O37" s="316"/>
      <c r="P37" s="316"/>
      <c r="Q37" s="316"/>
      <c r="R37" s="328"/>
      <c r="S37" s="325"/>
      <c r="T37" s="326"/>
      <c r="U37" s="325"/>
      <c r="V37" s="3967"/>
      <c r="W37" s="3967"/>
      <c r="X37" s="3967"/>
      <c r="Y37" s="3967"/>
      <c r="Z37" s="3967"/>
      <c r="AA37" s="3967"/>
      <c r="AB37" s="3967"/>
      <c r="AC37" s="3967"/>
      <c r="AD37" s="1318"/>
      <c r="AE37" s="50"/>
    </row>
    <row r="38" spans="1:31" ht="16.5" customHeight="1" x14ac:dyDescent="0.15">
      <c r="A38" s="4056">
        <v>2</v>
      </c>
      <c r="B38" s="60">
        <v>1</v>
      </c>
      <c r="C38" s="318"/>
      <c r="D38" s="4057"/>
      <c r="E38" s="4058"/>
      <c r="F38" s="4058"/>
      <c r="G38" s="4059"/>
      <c r="H38" s="1015"/>
      <c r="I38" s="3967"/>
      <c r="J38" s="3967"/>
      <c r="K38" s="319"/>
      <c r="L38" s="320"/>
      <c r="M38" s="320"/>
      <c r="N38" s="321"/>
      <c r="O38" s="322"/>
      <c r="P38" s="322"/>
      <c r="Q38" s="323"/>
      <c r="R38" s="324"/>
      <c r="S38" s="325"/>
      <c r="T38" s="326"/>
      <c r="U38" s="325"/>
      <c r="V38" s="3967"/>
      <c r="W38" s="3967"/>
      <c r="X38" s="3967"/>
      <c r="Y38" s="3967"/>
      <c r="Z38" s="3967"/>
      <c r="AA38" s="3967"/>
      <c r="AB38" s="3967"/>
      <c r="AC38" s="3967"/>
      <c r="AD38" s="1318"/>
      <c r="AE38" s="50"/>
    </row>
    <row r="39" spans="1:31" ht="17" customHeight="1" x14ac:dyDescent="0.15">
      <c r="A39" s="4056"/>
      <c r="B39" s="60">
        <v>2</v>
      </c>
      <c r="C39" s="318"/>
      <c r="D39" s="4057"/>
      <c r="E39" s="4058"/>
      <c r="F39" s="4058"/>
      <c r="G39" s="4059"/>
      <c r="H39" s="1015"/>
      <c r="I39" s="3967"/>
      <c r="J39" s="3967"/>
      <c r="K39" s="319"/>
      <c r="L39" s="320"/>
      <c r="M39" s="327"/>
      <c r="N39" s="315"/>
      <c r="O39" s="316"/>
      <c r="P39" s="316"/>
      <c r="Q39" s="316"/>
      <c r="R39" s="328"/>
      <c r="S39" s="325"/>
      <c r="T39" s="326"/>
      <c r="U39" s="325"/>
      <c r="V39" s="3967"/>
      <c r="W39" s="3967"/>
      <c r="X39" s="3967"/>
      <c r="Y39" s="3967"/>
      <c r="Z39" s="3967"/>
      <c r="AA39" s="3967"/>
      <c r="AB39" s="3967"/>
      <c r="AC39" s="3967"/>
      <c r="AD39" s="1318"/>
      <c r="AE39" s="50"/>
    </row>
    <row r="40" spans="1:31" ht="17" customHeight="1" x14ac:dyDescent="0.15">
      <c r="A40" s="4056"/>
      <c r="B40" s="60">
        <v>3</v>
      </c>
      <c r="C40" s="318"/>
      <c r="D40" s="4057"/>
      <c r="E40" s="4058"/>
      <c r="F40" s="4058"/>
      <c r="G40" s="4059"/>
      <c r="H40" s="1015"/>
      <c r="I40" s="321"/>
      <c r="J40" s="323"/>
      <c r="K40" s="319"/>
      <c r="L40" s="320"/>
      <c r="M40" s="327"/>
      <c r="N40" s="315"/>
      <c r="O40" s="316"/>
      <c r="P40" s="316"/>
      <c r="Q40" s="316"/>
      <c r="R40" s="328"/>
      <c r="S40" s="325"/>
      <c r="T40" s="326"/>
      <c r="U40" s="325"/>
      <c r="V40" s="321"/>
      <c r="W40" s="322"/>
      <c r="X40" s="322"/>
      <c r="Y40" s="323"/>
      <c r="Z40" s="321"/>
      <c r="AA40" s="322"/>
      <c r="AB40" s="322"/>
      <c r="AC40" s="323"/>
      <c r="AD40" s="323"/>
      <c r="AE40" s="1316"/>
    </row>
    <row r="41" spans="1:31" ht="17" customHeight="1" x14ac:dyDescent="0.15">
      <c r="A41" s="4056"/>
      <c r="B41" s="60">
        <v>4</v>
      </c>
      <c r="C41" s="318"/>
      <c r="D41" s="4057"/>
      <c r="E41" s="4058"/>
      <c r="F41" s="4058"/>
      <c r="G41" s="4059"/>
      <c r="H41" s="1015"/>
      <c r="I41" s="321"/>
      <c r="J41" s="323"/>
      <c r="K41" s="319"/>
      <c r="L41" s="320"/>
      <c r="M41" s="327"/>
      <c r="N41" s="315"/>
      <c r="O41" s="316"/>
      <c r="P41" s="316"/>
      <c r="Q41" s="316"/>
      <c r="R41" s="328"/>
      <c r="S41" s="325"/>
      <c r="T41" s="326"/>
      <c r="U41" s="325"/>
      <c r="V41" s="321"/>
      <c r="W41" s="322"/>
      <c r="X41" s="322"/>
      <c r="Y41" s="323"/>
      <c r="Z41" s="321"/>
      <c r="AA41" s="322"/>
      <c r="AB41" s="322"/>
      <c r="AC41" s="323"/>
      <c r="AD41" s="323"/>
      <c r="AE41" s="1316"/>
    </row>
    <row r="42" spans="1:31" ht="17.5" customHeight="1" x14ac:dyDescent="0.15">
      <c r="A42" s="4056"/>
      <c r="B42" s="60">
        <v>5</v>
      </c>
      <c r="C42" s="318"/>
      <c r="D42" s="4057"/>
      <c r="E42" s="4058"/>
      <c r="F42" s="4058"/>
      <c r="G42" s="4059"/>
      <c r="H42" s="1015"/>
      <c r="I42" s="3967"/>
      <c r="J42" s="3967"/>
      <c r="K42" s="319"/>
      <c r="L42" s="320"/>
      <c r="M42" s="327"/>
      <c r="N42" s="321"/>
      <c r="O42" s="322"/>
      <c r="P42" s="322"/>
      <c r="Q42" s="323"/>
      <c r="R42" s="328"/>
      <c r="S42" s="325"/>
      <c r="T42" s="326"/>
      <c r="U42" s="325"/>
      <c r="V42" s="3967"/>
      <c r="W42" s="3967"/>
      <c r="X42" s="3967"/>
      <c r="Y42" s="3967"/>
      <c r="Z42" s="3967"/>
      <c r="AA42" s="3967"/>
      <c r="AB42" s="3967"/>
      <c r="AC42" s="3967"/>
      <c r="AD42" s="1318"/>
      <c r="AE42" s="50"/>
    </row>
    <row r="43" spans="1:31" ht="15.5" customHeight="1" x14ac:dyDescent="0.15">
      <c r="A43" s="4056"/>
      <c r="B43" s="60">
        <v>6</v>
      </c>
      <c r="C43" s="318"/>
      <c r="D43" s="4057"/>
      <c r="E43" s="4058"/>
      <c r="F43" s="4058"/>
      <c r="G43" s="4059"/>
      <c r="H43" s="1015"/>
      <c r="I43" s="3967"/>
      <c r="J43" s="3967"/>
      <c r="K43" s="319"/>
      <c r="L43" s="320"/>
      <c r="M43" s="327"/>
      <c r="N43" s="315"/>
      <c r="O43" s="316"/>
      <c r="P43" s="316"/>
      <c r="Q43" s="316"/>
      <c r="R43" s="328"/>
      <c r="S43" s="325"/>
      <c r="T43" s="326"/>
      <c r="U43" s="325"/>
      <c r="V43" s="3967"/>
      <c r="W43" s="3967"/>
      <c r="X43" s="3967"/>
      <c r="Y43" s="3967"/>
      <c r="Z43" s="3967"/>
      <c r="AA43" s="3967"/>
      <c r="AB43" s="3967"/>
      <c r="AC43" s="3967"/>
      <c r="AD43" s="1318"/>
      <c r="AE43" s="50"/>
    </row>
    <row r="44" spans="1:31" ht="19.5" customHeight="1" x14ac:dyDescent="0.15">
      <c r="A44" s="4056"/>
      <c r="B44" s="60">
        <v>7</v>
      </c>
      <c r="C44" s="318"/>
      <c r="D44" s="4057"/>
      <c r="E44" s="4058"/>
      <c r="F44" s="4058"/>
      <c r="G44" s="4059"/>
      <c r="H44" s="1015"/>
      <c r="I44" s="3967"/>
      <c r="J44" s="3967"/>
      <c r="K44" s="319"/>
      <c r="L44" s="320"/>
      <c r="M44" s="327"/>
      <c r="N44" s="321"/>
      <c r="O44" s="322"/>
      <c r="P44" s="322"/>
      <c r="Q44" s="323"/>
      <c r="R44" s="328"/>
      <c r="S44" s="325"/>
      <c r="T44" s="326"/>
      <c r="U44" s="325"/>
      <c r="V44" s="3967"/>
      <c r="W44" s="3967"/>
      <c r="X44" s="3967"/>
      <c r="Y44" s="3967"/>
      <c r="Z44" s="3967"/>
      <c r="AA44" s="3967"/>
      <c r="AB44" s="3967"/>
      <c r="AC44" s="3967"/>
      <c r="AD44" s="1318"/>
      <c r="AE44" s="50"/>
    </row>
    <row r="45" spans="1:31" ht="20" customHeight="1" x14ac:dyDescent="0.15">
      <c r="A45" s="4056"/>
      <c r="B45" s="60">
        <v>8</v>
      </c>
      <c r="C45" s="318"/>
      <c r="D45" s="4057"/>
      <c r="E45" s="4058"/>
      <c r="F45" s="4058"/>
      <c r="G45" s="4059"/>
      <c r="H45" s="1015"/>
      <c r="I45" s="3967"/>
      <c r="J45" s="3967"/>
      <c r="K45" s="319"/>
      <c r="L45" s="320"/>
      <c r="M45" s="327"/>
      <c r="N45" s="317"/>
      <c r="O45" s="316"/>
      <c r="P45" s="316"/>
      <c r="Q45" s="316"/>
      <c r="R45" s="328"/>
      <c r="S45" s="325"/>
      <c r="T45" s="326"/>
      <c r="U45" s="325"/>
      <c r="V45" s="3967"/>
      <c r="W45" s="3967"/>
      <c r="X45" s="3967"/>
      <c r="Y45" s="3967"/>
      <c r="Z45" s="3967"/>
      <c r="AA45" s="3967"/>
      <c r="AB45" s="3967"/>
      <c r="AC45" s="3967"/>
      <c r="AD45" s="1318"/>
      <c r="AE45" s="50"/>
    </row>
    <row r="46" spans="1:31" ht="16.5" customHeight="1" x14ac:dyDescent="0.15">
      <c r="A46" s="4056">
        <v>3</v>
      </c>
      <c r="B46" s="60">
        <v>1</v>
      </c>
      <c r="C46" s="318"/>
      <c r="D46" s="4057"/>
      <c r="E46" s="4058"/>
      <c r="F46" s="4058"/>
      <c r="G46" s="4059"/>
      <c r="H46" s="1015"/>
      <c r="I46" s="3967"/>
      <c r="J46" s="3967"/>
      <c r="K46" s="319"/>
      <c r="L46" s="320"/>
      <c r="M46" s="320"/>
      <c r="N46" s="321"/>
      <c r="O46" s="322"/>
      <c r="P46" s="322"/>
      <c r="Q46" s="323"/>
      <c r="R46" s="324"/>
      <c r="S46" s="325"/>
      <c r="T46" s="326"/>
      <c r="U46" s="325"/>
      <c r="V46" s="3967"/>
      <c r="W46" s="3967"/>
      <c r="X46" s="3967"/>
      <c r="Y46" s="3967"/>
      <c r="Z46" s="3967"/>
      <c r="AA46" s="3967"/>
      <c r="AB46" s="3967"/>
      <c r="AC46" s="3967"/>
      <c r="AD46" s="1318"/>
      <c r="AE46" s="50"/>
    </row>
    <row r="47" spans="1:31" ht="17" customHeight="1" x14ac:dyDescent="0.15">
      <c r="A47" s="4056"/>
      <c r="B47" s="60">
        <v>2</v>
      </c>
      <c r="C47" s="318"/>
      <c r="D47" s="4057"/>
      <c r="E47" s="4058"/>
      <c r="F47" s="4058"/>
      <c r="G47" s="4059"/>
      <c r="H47" s="1015"/>
      <c r="I47" s="3967"/>
      <c r="J47" s="3967"/>
      <c r="K47" s="319"/>
      <c r="L47" s="320"/>
      <c r="M47" s="327"/>
      <c r="N47" s="315"/>
      <c r="O47" s="316"/>
      <c r="P47" s="316"/>
      <c r="Q47" s="316"/>
      <c r="R47" s="328"/>
      <c r="S47" s="325"/>
      <c r="T47" s="326"/>
      <c r="U47" s="325"/>
      <c r="V47" s="3967"/>
      <c r="W47" s="3967"/>
      <c r="X47" s="3967"/>
      <c r="Y47" s="3967"/>
      <c r="Z47" s="3967"/>
      <c r="AA47" s="3967"/>
      <c r="AB47" s="3967"/>
      <c r="AC47" s="3967"/>
      <c r="AD47" s="1318"/>
      <c r="AE47" s="50"/>
    </row>
    <row r="48" spans="1:31" ht="17.5" customHeight="1" x14ac:dyDescent="0.15">
      <c r="A48" s="4056"/>
      <c r="B48" s="60">
        <v>3</v>
      </c>
      <c r="C48" s="318"/>
      <c r="D48" s="4057"/>
      <c r="E48" s="4058"/>
      <c r="F48" s="4058"/>
      <c r="G48" s="4059"/>
      <c r="H48" s="1015"/>
      <c r="I48" s="3967"/>
      <c r="J48" s="3967"/>
      <c r="K48" s="319"/>
      <c r="L48" s="320"/>
      <c r="M48" s="327"/>
      <c r="N48" s="321"/>
      <c r="O48" s="322"/>
      <c r="P48" s="322"/>
      <c r="Q48" s="323"/>
      <c r="R48" s="328"/>
      <c r="S48" s="325"/>
      <c r="T48" s="326"/>
      <c r="U48" s="325"/>
      <c r="V48" s="3967"/>
      <c r="W48" s="3967"/>
      <c r="X48" s="3967"/>
      <c r="Y48" s="3967"/>
      <c r="Z48" s="3967"/>
      <c r="AA48" s="3967"/>
      <c r="AB48" s="3967"/>
      <c r="AC48" s="3967"/>
      <c r="AD48" s="1318"/>
      <c r="AE48" s="50"/>
    </row>
    <row r="49" spans="1:31" ht="15.5" customHeight="1" x14ac:dyDescent="0.15">
      <c r="A49" s="4056"/>
      <c r="B49" s="60">
        <v>4</v>
      </c>
      <c r="C49" s="318"/>
      <c r="D49" s="4057"/>
      <c r="E49" s="4058"/>
      <c r="F49" s="4058"/>
      <c r="G49" s="4059"/>
      <c r="H49" s="1015"/>
      <c r="I49" s="3967"/>
      <c r="J49" s="3967"/>
      <c r="K49" s="319"/>
      <c r="L49" s="320"/>
      <c r="M49" s="327"/>
      <c r="N49" s="315"/>
      <c r="O49" s="316"/>
      <c r="P49" s="316"/>
      <c r="Q49" s="316"/>
      <c r="R49" s="328"/>
      <c r="S49" s="325"/>
      <c r="T49" s="326"/>
      <c r="U49" s="325"/>
      <c r="V49" s="3967"/>
      <c r="W49" s="3967"/>
      <c r="X49" s="3967"/>
      <c r="Y49" s="3967"/>
      <c r="Z49" s="3967"/>
      <c r="AA49" s="3967"/>
      <c r="AB49" s="3967"/>
      <c r="AC49" s="3967"/>
      <c r="AD49" s="1318"/>
      <c r="AE49" s="50"/>
    </row>
    <row r="50" spans="1:31" ht="19.5" customHeight="1" x14ac:dyDescent="0.15">
      <c r="A50" s="4056"/>
      <c r="B50" s="60">
        <v>5</v>
      </c>
      <c r="C50" s="318"/>
      <c r="D50" s="4057"/>
      <c r="E50" s="4058"/>
      <c r="F50" s="4058"/>
      <c r="G50" s="4059"/>
      <c r="H50" s="1015"/>
      <c r="I50" s="3967"/>
      <c r="J50" s="3967"/>
      <c r="K50" s="319"/>
      <c r="L50" s="320"/>
      <c r="M50" s="327"/>
      <c r="N50" s="321"/>
      <c r="O50" s="322"/>
      <c r="P50" s="322"/>
      <c r="Q50" s="323"/>
      <c r="R50" s="328"/>
      <c r="S50" s="325"/>
      <c r="T50" s="326"/>
      <c r="U50" s="325"/>
      <c r="V50" s="3967"/>
      <c r="W50" s="3967"/>
      <c r="X50" s="3967"/>
      <c r="Y50" s="3967"/>
      <c r="Z50" s="3967"/>
      <c r="AA50" s="3967"/>
      <c r="AB50" s="3967"/>
      <c r="AC50" s="3967"/>
      <c r="AD50" s="1318"/>
      <c r="AE50" s="50"/>
    </row>
    <row r="51" spans="1:31" ht="20" customHeight="1" x14ac:dyDescent="0.15">
      <c r="A51" s="4056"/>
      <c r="B51" s="60">
        <v>6</v>
      </c>
      <c r="C51" s="318"/>
      <c r="D51" s="4057"/>
      <c r="E51" s="4058"/>
      <c r="F51" s="4058"/>
      <c r="G51" s="4059"/>
      <c r="H51" s="1015"/>
      <c r="I51" s="3967"/>
      <c r="J51" s="3967"/>
      <c r="K51" s="319"/>
      <c r="L51" s="320"/>
      <c r="M51" s="327"/>
      <c r="N51" s="317"/>
      <c r="O51" s="316"/>
      <c r="P51" s="316"/>
      <c r="Q51" s="316"/>
      <c r="R51" s="328"/>
      <c r="S51" s="325"/>
      <c r="T51" s="326"/>
      <c r="U51" s="325"/>
      <c r="V51" s="3967"/>
      <c r="W51" s="3967"/>
      <c r="X51" s="3967"/>
      <c r="Y51" s="3967"/>
      <c r="Z51" s="3967"/>
      <c r="AA51" s="3967"/>
      <c r="AB51" s="3967"/>
      <c r="AC51" s="3967"/>
      <c r="AD51" s="1318"/>
      <c r="AE51" s="50"/>
    </row>
    <row r="52" spans="1:31" ht="16.5" customHeight="1" x14ac:dyDescent="0.15">
      <c r="A52" s="4056">
        <v>4</v>
      </c>
      <c r="B52" s="60">
        <v>1</v>
      </c>
      <c r="C52" s="318"/>
      <c r="D52" s="4057"/>
      <c r="E52" s="4058"/>
      <c r="F52" s="4058"/>
      <c r="G52" s="4059"/>
      <c r="H52" s="1015"/>
      <c r="I52" s="3967"/>
      <c r="J52" s="3967"/>
      <c r="K52" s="319"/>
      <c r="L52" s="320"/>
      <c r="M52" s="320"/>
      <c r="N52" s="321"/>
      <c r="O52" s="322"/>
      <c r="P52" s="322"/>
      <c r="Q52" s="323"/>
      <c r="R52" s="324"/>
      <c r="S52" s="325"/>
      <c r="T52" s="326"/>
      <c r="U52" s="325"/>
      <c r="V52" s="3967"/>
      <c r="W52" s="3967"/>
      <c r="X52" s="3967"/>
      <c r="Y52" s="3967"/>
      <c r="Z52" s="3967"/>
      <c r="AA52" s="3967"/>
      <c r="AB52" s="3967"/>
      <c r="AC52" s="3967"/>
      <c r="AD52" s="1318"/>
      <c r="AE52" s="50"/>
    </row>
    <row r="53" spans="1:31" ht="17" customHeight="1" x14ac:dyDescent="0.15">
      <c r="A53" s="4056"/>
      <c r="B53" s="60">
        <v>2</v>
      </c>
      <c r="C53" s="318"/>
      <c r="D53" s="4057"/>
      <c r="E53" s="4058"/>
      <c r="F53" s="4058"/>
      <c r="G53" s="4059"/>
      <c r="H53" s="1015"/>
      <c r="I53" s="3967"/>
      <c r="J53" s="3967"/>
      <c r="K53" s="319"/>
      <c r="L53" s="320"/>
      <c r="M53" s="327"/>
      <c r="N53" s="315"/>
      <c r="O53" s="316"/>
      <c r="P53" s="316"/>
      <c r="Q53" s="316"/>
      <c r="R53" s="328"/>
      <c r="S53" s="325"/>
      <c r="T53" s="326"/>
      <c r="U53" s="325"/>
      <c r="V53" s="3967"/>
      <c r="W53" s="3967"/>
      <c r="X53" s="3967"/>
      <c r="Y53" s="3967"/>
      <c r="Z53" s="3967"/>
      <c r="AA53" s="3967"/>
      <c r="AB53" s="3967"/>
      <c r="AC53" s="3967"/>
      <c r="AD53" s="1318"/>
      <c r="AE53" s="50"/>
    </row>
    <row r="54" spans="1:31" ht="17.5" customHeight="1" x14ac:dyDescent="0.15">
      <c r="A54" s="4056"/>
      <c r="B54" s="60">
        <v>3</v>
      </c>
      <c r="C54" s="318"/>
      <c r="D54" s="4057"/>
      <c r="E54" s="4058"/>
      <c r="F54" s="4058"/>
      <c r="G54" s="4059"/>
      <c r="H54" s="1015"/>
      <c r="I54" s="3967"/>
      <c r="J54" s="3967"/>
      <c r="K54" s="319"/>
      <c r="L54" s="320"/>
      <c r="M54" s="327"/>
      <c r="N54" s="321"/>
      <c r="O54" s="322"/>
      <c r="P54" s="322"/>
      <c r="Q54" s="323"/>
      <c r="R54" s="328"/>
      <c r="S54" s="325"/>
      <c r="T54" s="326"/>
      <c r="U54" s="325"/>
      <c r="V54" s="3967"/>
      <c r="W54" s="3967"/>
      <c r="X54" s="3967"/>
      <c r="Y54" s="3967"/>
      <c r="Z54" s="3967"/>
      <c r="AA54" s="3967"/>
      <c r="AB54" s="3967"/>
      <c r="AC54" s="3967"/>
      <c r="AD54" s="1318"/>
      <c r="AE54" s="50"/>
    </row>
    <row r="55" spans="1:31" ht="15.5" customHeight="1" x14ac:dyDescent="0.15">
      <c r="A55" s="4056"/>
      <c r="B55" s="60">
        <v>4</v>
      </c>
      <c r="C55" s="318"/>
      <c r="D55" s="4057"/>
      <c r="E55" s="4058"/>
      <c r="F55" s="4058"/>
      <c r="G55" s="4059"/>
      <c r="H55" s="1015"/>
      <c r="I55" s="3967"/>
      <c r="J55" s="3967"/>
      <c r="K55" s="319"/>
      <c r="L55" s="320"/>
      <c r="M55" s="327"/>
      <c r="N55" s="315"/>
      <c r="O55" s="316"/>
      <c r="P55" s="316"/>
      <c r="Q55" s="316"/>
      <c r="R55" s="328"/>
      <c r="S55" s="325"/>
      <c r="T55" s="326"/>
      <c r="U55" s="325"/>
      <c r="V55" s="3967"/>
      <c r="W55" s="3967"/>
      <c r="X55" s="3967"/>
      <c r="Y55" s="3967"/>
      <c r="Z55" s="3967"/>
      <c r="AA55" s="3967"/>
      <c r="AB55" s="3967"/>
      <c r="AC55" s="3967"/>
      <c r="AD55" s="1318"/>
      <c r="AE55" s="50"/>
    </row>
    <row r="56" spans="1:31" ht="19.5" customHeight="1" x14ac:dyDescent="0.15">
      <c r="A56" s="4056"/>
      <c r="B56" s="60">
        <v>5</v>
      </c>
      <c r="C56" s="3492"/>
      <c r="D56" s="4057"/>
      <c r="E56" s="4058"/>
      <c r="F56" s="4058"/>
      <c r="G56" s="4059"/>
      <c r="H56" s="1015"/>
      <c r="I56" s="3967"/>
      <c r="J56" s="3967"/>
      <c r="K56" s="326"/>
      <c r="L56" s="3493"/>
      <c r="M56" s="3494"/>
      <c r="N56" s="321"/>
      <c r="O56" s="322"/>
      <c r="P56" s="322"/>
      <c r="Q56" s="323"/>
      <c r="R56" s="3495"/>
      <c r="S56" s="3428"/>
      <c r="T56" s="326"/>
      <c r="U56" s="3428"/>
      <c r="V56" s="3967"/>
      <c r="W56" s="3967"/>
      <c r="X56" s="3967"/>
      <c r="Y56" s="3967"/>
      <c r="Z56" s="3967"/>
      <c r="AA56" s="3967"/>
      <c r="AB56" s="3967"/>
      <c r="AC56" s="3967"/>
      <c r="AD56" s="3427"/>
      <c r="AE56" s="50"/>
    </row>
    <row r="57" spans="1:31" ht="20" customHeight="1" x14ac:dyDescent="0.15">
      <c r="A57" s="4056"/>
      <c r="B57" s="3497">
        <v>6</v>
      </c>
      <c r="C57" s="318"/>
      <c r="D57" s="4057"/>
      <c r="E57" s="4058"/>
      <c r="F57" s="4058"/>
      <c r="G57" s="4059"/>
      <c r="H57" s="1015"/>
      <c r="I57" s="3967"/>
      <c r="J57" s="3967"/>
      <c r="K57" s="319"/>
      <c r="L57" s="320"/>
      <c r="M57" s="327"/>
      <c r="N57" s="317"/>
      <c r="O57" s="3496"/>
      <c r="P57" s="3496"/>
      <c r="Q57" s="3496"/>
      <c r="R57" s="328"/>
      <c r="S57" s="325"/>
      <c r="T57" s="326"/>
      <c r="U57" s="325"/>
      <c r="V57" s="3967"/>
      <c r="W57" s="3967"/>
      <c r="X57" s="3967"/>
      <c r="Y57" s="3967"/>
      <c r="Z57" s="3967"/>
      <c r="AA57" s="3967"/>
      <c r="AB57" s="3967"/>
      <c r="AC57" s="3967"/>
      <c r="AD57" s="3427"/>
      <c r="AE57" s="50"/>
    </row>
    <row r="58" spans="1:31" ht="18" customHeight="1" x14ac:dyDescent="0.2">
      <c r="A58" s="3233"/>
      <c r="B58" s="71"/>
      <c r="C58" s="3487"/>
      <c r="D58" s="3487"/>
      <c r="E58" s="3487"/>
      <c r="F58" s="3487"/>
      <c r="G58" s="3487"/>
      <c r="H58" s="3488"/>
      <c r="I58" s="3487"/>
      <c r="J58" s="3489"/>
      <c r="K58" s="3487"/>
      <c r="L58" s="3487"/>
      <c r="M58" s="3487"/>
      <c r="N58" s="4061"/>
      <c r="O58" s="4061"/>
      <c r="P58" s="4061"/>
      <c r="Q58" s="4061"/>
      <c r="R58" s="3487"/>
      <c r="S58" s="3487"/>
      <c r="T58" s="3487"/>
      <c r="U58" s="3487"/>
      <c r="V58" s="3487"/>
      <c r="W58" s="3487"/>
      <c r="X58" s="3487"/>
      <c r="Y58" s="3489"/>
      <c r="Z58" s="3487"/>
      <c r="AA58" s="3487"/>
      <c r="AB58" s="3487"/>
      <c r="AC58" s="3489"/>
      <c r="AD58" s="3489"/>
      <c r="AE58" s="3487"/>
    </row>
    <row r="59" spans="1:31" ht="18" customHeight="1" x14ac:dyDescent="0.2">
      <c r="A59" s="3233"/>
      <c r="B59" s="71"/>
      <c r="C59" s="3490"/>
      <c r="D59" s="3490"/>
      <c r="E59" s="3490"/>
      <c r="F59" s="3490"/>
      <c r="G59" s="3490"/>
      <c r="H59" s="3491"/>
      <c r="I59" s="3490"/>
      <c r="J59" s="3489"/>
      <c r="K59" s="3490"/>
      <c r="L59" s="3490"/>
      <c r="M59" s="3490"/>
      <c r="N59" s="4060"/>
      <c r="O59" s="4060"/>
      <c r="P59" s="4060"/>
      <c r="Q59" s="4060"/>
      <c r="R59" s="3490"/>
      <c r="S59" s="3490"/>
      <c r="T59" s="3490"/>
      <c r="U59" s="3490"/>
      <c r="V59" s="3490"/>
      <c r="W59" s="3490"/>
      <c r="X59" s="3490"/>
      <c r="Y59" s="3489"/>
      <c r="Z59" s="3490"/>
      <c r="AA59" s="3490"/>
      <c r="AB59" s="3490"/>
      <c r="AC59" s="3489"/>
      <c r="AD59" s="3489"/>
      <c r="AE59" s="3490"/>
    </row>
    <row r="60" spans="1:31" ht="18" customHeight="1" x14ac:dyDescent="0.2">
      <c r="A60" s="3233"/>
      <c r="B60" s="71"/>
      <c r="C60" s="3490"/>
      <c r="D60" s="3490"/>
      <c r="E60" s="3490"/>
      <c r="F60" s="3490"/>
      <c r="G60" s="3490"/>
      <c r="H60" s="3491"/>
      <c r="I60" s="3490"/>
      <c r="J60" s="3489"/>
      <c r="K60" s="3490"/>
      <c r="L60" s="3490"/>
      <c r="M60" s="3490"/>
      <c r="N60" s="4060"/>
      <c r="O60" s="4060"/>
      <c r="P60" s="4060"/>
      <c r="Q60" s="4060"/>
      <c r="R60" s="3490"/>
      <c r="S60" s="3490"/>
      <c r="T60" s="3490"/>
      <c r="U60" s="3490"/>
      <c r="V60" s="3490"/>
      <c r="W60" s="3490"/>
      <c r="X60" s="3490"/>
      <c r="Y60" s="3489"/>
      <c r="Z60" s="3490"/>
      <c r="AA60" s="3490"/>
      <c r="AB60" s="3490"/>
      <c r="AC60" s="3489"/>
      <c r="AD60" s="3489"/>
      <c r="AE60" s="3490"/>
    </row>
    <row r="61" spans="1:31" ht="18" customHeight="1" x14ac:dyDescent="0.2">
      <c r="A61" s="3233"/>
      <c r="B61" s="71"/>
      <c r="C61" s="3490"/>
      <c r="D61" s="3490"/>
      <c r="E61" s="3490"/>
      <c r="F61" s="3490"/>
      <c r="G61" s="3490"/>
      <c r="H61" s="3491"/>
      <c r="I61" s="3490"/>
      <c r="J61" s="3489"/>
      <c r="K61" s="3490"/>
      <c r="L61" s="3490"/>
      <c r="M61" s="3490"/>
      <c r="N61" s="4060"/>
      <c r="O61" s="4060"/>
      <c r="P61" s="4060"/>
      <c r="Q61" s="4060"/>
      <c r="R61" s="3490"/>
      <c r="S61" s="3490"/>
      <c r="T61" s="3490"/>
      <c r="U61" s="3490"/>
      <c r="V61" s="3490"/>
      <c r="W61" s="3490"/>
      <c r="X61" s="3490"/>
      <c r="Y61" s="3489"/>
      <c r="Z61" s="3490"/>
      <c r="AA61" s="3490"/>
      <c r="AB61" s="3490"/>
      <c r="AC61" s="3489"/>
      <c r="AD61" s="3489"/>
      <c r="AE61" s="3490"/>
    </row>
    <row r="62" spans="1:31" ht="18" customHeight="1" x14ac:dyDescent="0.2">
      <c r="A62" s="3233"/>
      <c r="B62" s="71"/>
      <c r="C62" s="3490"/>
      <c r="D62" s="3490"/>
      <c r="E62" s="3490"/>
      <c r="F62" s="3490"/>
      <c r="G62" s="3490"/>
      <c r="H62" s="3491"/>
      <c r="I62" s="3490"/>
      <c r="J62" s="3489"/>
      <c r="K62" s="3490"/>
      <c r="L62" s="3490"/>
      <c r="M62" s="3490"/>
      <c r="N62" s="4060"/>
      <c r="O62" s="4060"/>
      <c r="P62" s="4060"/>
      <c r="Q62" s="4060"/>
      <c r="R62" s="3490"/>
      <c r="S62" s="3490"/>
      <c r="T62" s="3490"/>
      <c r="U62" s="3490"/>
      <c r="V62" s="3490"/>
      <c r="W62" s="3490"/>
      <c r="X62" s="3490"/>
      <c r="Y62" s="3489"/>
      <c r="Z62" s="3490"/>
      <c r="AA62" s="3490"/>
      <c r="AB62" s="3490"/>
      <c r="AC62" s="3489"/>
      <c r="AD62" s="3489"/>
      <c r="AE62" s="3490"/>
    </row>
    <row r="63" spans="1:31" ht="18.75" customHeight="1" x14ac:dyDescent="0.2">
      <c r="A63" s="3232"/>
      <c r="B63" s="71"/>
      <c r="C63" s="3490"/>
      <c r="D63" s="3490"/>
      <c r="E63" s="3490"/>
      <c r="F63" s="3490"/>
      <c r="G63" s="3490"/>
      <c r="H63" s="3491"/>
      <c r="I63" s="3490"/>
      <c r="J63" s="3489"/>
      <c r="K63" s="3490"/>
      <c r="L63" s="3490"/>
      <c r="M63" s="3490"/>
      <c r="N63" s="4060"/>
      <c r="O63" s="4060"/>
      <c r="P63" s="4060"/>
      <c r="Q63" s="4060"/>
      <c r="R63" s="3490"/>
      <c r="S63" s="3490"/>
      <c r="T63" s="3490"/>
      <c r="U63" s="3490"/>
      <c r="V63" s="3490"/>
      <c r="W63" s="3490"/>
      <c r="X63" s="3490"/>
      <c r="Y63" s="3489"/>
      <c r="Z63" s="3490"/>
      <c r="AA63" s="3490"/>
      <c r="AB63" s="3490"/>
      <c r="AC63" s="3489"/>
      <c r="AD63" s="3489"/>
      <c r="AE63" s="3490"/>
    </row>
    <row r="64" spans="1:31" ht="18" customHeight="1" x14ac:dyDescent="0.2">
      <c r="A64" s="3232"/>
      <c r="B64" s="71"/>
      <c r="C64" s="3490"/>
      <c r="D64" s="3490"/>
      <c r="E64" s="3490"/>
      <c r="F64" s="3490"/>
      <c r="G64" s="3490"/>
      <c r="H64" s="3491"/>
      <c r="I64" s="3490"/>
      <c r="J64" s="3489"/>
      <c r="K64" s="3490"/>
      <c r="L64" s="3490"/>
      <c r="M64" s="3490"/>
      <c r="N64" s="4060"/>
      <c r="O64" s="4060"/>
      <c r="P64" s="4060"/>
      <c r="Q64" s="4060"/>
      <c r="R64" s="3490"/>
      <c r="S64" s="3490"/>
      <c r="T64" s="3490"/>
      <c r="U64" s="3490"/>
      <c r="V64" s="3490"/>
      <c r="W64" s="3490"/>
      <c r="X64" s="3490"/>
      <c r="Y64" s="3489"/>
      <c r="Z64" s="3490"/>
      <c r="AA64" s="3490"/>
      <c r="AB64" s="3490"/>
      <c r="AC64" s="3489"/>
      <c r="AD64" s="3489"/>
      <c r="AE64" s="3490"/>
    </row>
    <row r="65" spans="1:31" ht="18" customHeight="1" x14ac:dyDescent="0.2">
      <c r="A65" s="3232"/>
      <c r="B65" s="71"/>
      <c r="C65" s="3490"/>
      <c r="D65" s="3490"/>
      <c r="E65" s="3490"/>
      <c r="F65" s="3490"/>
      <c r="G65" s="3490"/>
      <c r="H65" s="3491"/>
      <c r="I65" s="3490"/>
      <c r="J65" s="3489"/>
      <c r="K65" s="3490"/>
      <c r="L65" s="3490"/>
      <c r="M65" s="3490"/>
      <c r="N65" s="4060"/>
      <c r="O65" s="4060"/>
      <c r="P65" s="4060"/>
      <c r="Q65" s="4060"/>
      <c r="R65" s="3490"/>
      <c r="S65" s="3490"/>
      <c r="T65" s="3490"/>
      <c r="U65" s="3490"/>
      <c r="V65" s="3490"/>
      <c r="W65" s="3490"/>
      <c r="X65" s="3490"/>
      <c r="Y65" s="3489"/>
      <c r="Z65" s="3490"/>
      <c r="AA65" s="3490"/>
      <c r="AB65" s="3490"/>
      <c r="AC65" s="3489"/>
      <c r="AD65" s="3489"/>
      <c r="AE65" s="3490"/>
    </row>
    <row r="66" spans="1:31" ht="18" customHeight="1" x14ac:dyDescent="0.2">
      <c r="A66" s="3232"/>
      <c r="B66" s="71"/>
      <c r="C66" s="3490"/>
      <c r="D66" s="3490"/>
      <c r="E66" s="3490"/>
      <c r="F66" s="3490"/>
      <c r="G66" s="3490"/>
      <c r="H66" s="3491"/>
      <c r="I66" s="3490"/>
      <c r="J66" s="3489"/>
      <c r="K66" s="3490"/>
      <c r="L66" s="3490"/>
      <c r="M66" s="3490"/>
      <c r="N66" s="4060"/>
      <c r="O66" s="4060"/>
      <c r="P66" s="4060"/>
      <c r="Q66" s="4060"/>
      <c r="R66" s="3490"/>
      <c r="S66" s="3490"/>
      <c r="T66" s="3490"/>
      <c r="U66" s="3490"/>
      <c r="V66" s="3490"/>
      <c r="W66" s="3490"/>
      <c r="X66" s="3490"/>
      <c r="Y66" s="3489"/>
      <c r="Z66" s="3490"/>
      <c r="AA66" s="3490"/>
      <c r="AB66" s="3490"/>
      <c r="AC66" s="3489"/>
      <c r="AD66" s="3489"/>
      <c r="AE66" s="3490"/>
    </row>
    <row r="67" spans="1:31" ht="18" customHeight="1" x14ac:dyDescent="0.2">
      <c r="A67" s="3232"/>
      <c r="B67" s="71"/>
      <c r="C67" s="3490"/>
      <c r="D67" s="3490"/>
      <c r="E67" s="3490"/>
      <c r="F67" s="3490"/>
      <c r="G67" s="3490"/>
      <c r="H67" s="3491"/>
      <c r="I67" s="3490"/>
      <c r="J67" s="3489"/>
      <c r="K67" s="3490"/>
      <c r="L67" s="3490"/>
      <c r="M67" s="3490"/>
      <c r="N67" s="4060"/>
      <c r="O67" s="4060"/>
      <c r="P67" s="4060"/>
      <c r="Q67" s="4060"/>
      <c r="R67" s="3490"/>
      <c r="S67" s="3490"/>
      <c r="T67" s="3490"/>
      <c r="U67" s="3490"/>
      <c r="V67" s="3490"/>
      <c r="W67" s="3490"/>
      <c r="X67" s="3490"/>
      <c r="Y67" s="3489"/>
      <c r="Z67" s="3490"/>
      <c r="AA67" s="3490"/>
      <c r="AB67" s="3490"/>
      <c r="AC67" s="3489"/>
      <c r="AD67" s="3489"/>
      <c r="AE67" s="3490"/>
    </row>
    <row r="68" spans="1:31" ht="18" customHeight="1" x14ac:dyDescent="0.2">
      <c r="A68" s="3233"/>
      <c r="B68" s="71"/>
      <c r="C68" s="3490"/>
      <c r="D68" s="3490"/>
      <c r="E68" s="3490"/>
      <c r="F68" s="3490"/>
      <c r="G68" s="3490"/>
      <c r="H68" s="3491"/>
      <c r="I68" s="3490"/>
      <c r="J68" s="3489"/>
      <c r="K68" s="3490"/>
      <c r="L68" s="3490"/>
      <c r="M68" s="3490"/>
      <c r="N68" s="4060"/>
      <c r="O68" s="4060"/>
      <c r="P68" s="4060"/>
      <c r="Q68" s="4060"/>
      <c r="R68" s="3490"/>
      <c r="S68" s="3490"/>
      <c r="T68" s="3490"/>
      <c r="U68" s="3490"/>
      <c r="V68" s="3490"/>
      <c r="W68" s="3490"/>
      <c r="X68" s="3490"/>
      <c r="Y68" s="3489"/>
      <c r="Z68" s="3490"/>
      <c r="AA68" s="3490"/>
      <c r="AB68" s="3490"/>
      <c r="AC68" s="3489"/>
      <c r="AD68" s="3489"/>
      <c r="AE68" s="3490"/>
    </row>
    <row r="69" spans="1:31" ht="18" customHeight="1" x14ac:dyDescent="0.2">
      <c r="A69" s="3233"/>
      <c r="B69" s="71"/>
      <c r="C69" s="3490"/>
      <c r="D69" s="3490"/>
      <c r="E69" s="3490"/>
      <c r="F69" s="3490"/>
      <c r="G69" s="3490"/>
      <c r="H69" s="3491"/>
      <c r="I69" s="3490"/>
      <c r="J69" s="3489"/>
      <c r="K69" s="3490"/>
      <c r="L69" s="3490"/>
      <c r="M69" s="3490"/>
      <c r="N69" s="4060"/>
      <c r="O69" s="4060"/>
      <c r="P69" s="4060"/>
      <c r="Q69" s="4060"/>
      <c r="R69" s="3490"/>
      <c r="S69" s="3490"/>
      <c r="T69" s="3490"/>
      <c r="U69" s="3490"/>
      <c r="V69" s="3490"/>
      <c r="W69" s="3490"/>
      <c r="X69" s="3490"/>
      <c r="Y69" s="3489"/>
      <c r="Z69" s="3490"/>
      <c r="AA69" s="3490"/>
      <c r="AB69" s="3490"/>
      <c r="AC69" s="3489"/>
      <c r="AD69" s="3489"/>
      <c r="AE69" s="3490"/>
    </row>
    <row r="70" spans="1:31" ht="18" customHeight="1" x14ac:dyDescent="0.2">
      <c r="A70" s="3233"/>
      <c r="B70" s="71"/>
      <c r="C70" s="3490"/>
      <c r="D70" s="3490"/>
      <c r="E70" s="3490"/>
      <c r="F70" s="3490"/>
      <c r="G70" s="3490"/>
      <c r="H70" s="3491"/>
      <c r="I70" s="3490"/>
      <c r="J70" s="3489"/>
      <c r="K70" s="3490"/>
      <c r="L70" s="3490"/>
      <c r="M70" s="3490"/>
      <c r="N70" s="4060"/>
      <c r="O70" s="4060"/>
      <c r="P70" s="4060"/>
      <c r="Q70" s="4060"/>
      <c r="R70" s="3490"/>
      <c r="S70" s="3490"/>
      <c r="T70" s="3490"/>
      <c r="U70" s="3490"/>
      <c r="V70" s="3490"/>
      <c r="W70" s="3490"/>
      <c r="X70" s="3490"/>
      <c r="Y70" s="3489"/>
      <c r="Z70" s="3490"/>
      <c r="AA70" s="3490"/>
      <c r="AB70" s="3490"/>
      <c r="AC70" s="3489"/>
      <c r="AD70" s="3489"/>
      <c r="AE70" s="3490"/>
    </row>
    <row r="71" spans="1:31" ht="18" customHeight="1" x14ac:dyDescent="0.2">
      <c r="A71" s="3233"/>
      <c r="B71" s="71"/>
      <c r="C71" s="3490"/>
      <c r="D71" s="3490"/>
      <c r="E71" s="3490"/>
      <c r="F71" s="3490"/>
      <c r="G71" s="3490"/>
      <c r="H71" s="3491"/>
      <c r="I71" s="3490"/>
      <c r="J71" s="3489"/>
      <c r="K71" s="3490"/>
      <c r="L71" s="3490"/>
      <c r="M71" s="3490"/>
      <c r="N71" s="4060"/>
      <c r="O71" s="4060"/>
      <c r="P71" s="4060"/>
      <c r="Q71" s="4060"/>
      <c r="R71" s="3490"/>
      <c r="S71" s="3490"/>
      <c r="T71" s="3490"/>
      <c r="U71" s="3490"/>
      <c r="V71" s="3490"/>
      <c r="W71" s="3490"/>
      <c r="X71" s="3490"/>
      <c r="Y71" s="3489"/>
      <c r="Z71" s="3490"/>
      <c r="AA71" s="3490"/>
      <c r="AB71" s="3490"/>
      <c r="AC71" s="3489"/>
      <c r="AD71" s="3489"/>
      <c r="AE71" s="3490"/>
    </row>
    <row r="72" spans="1:31" ht="18" customHeight="1" x14ac:dyDescent="0.2">
      <c r="A72" s="3233"/>
      <c r="B72" s="71"/>
      <c r="C72" s="3490"/>
      <c r="D72" s="3490"/>
      <c r="E72" s="3490"/>
      <c r="F72" s="3490"/>
      <c r="G72" s="3490"/>
      <c r="H72" s="3491"/>
      <c r="I72" s="3490"/>
      <c r="J72" s="3489"/>
      <c r="K72" s="3490"/>
      <c r="L72" s="3490"/>
      <c r="M72" s="3490"/>
      <c r="N72" s="4060"/>
      <c r="O72" s="4060"/>
      <c r="P72" s="4060"/>
      <c r="Q72" s="4060"/>
      <c r="R72" s="3490"/>
      <c r="S72" s="3490"/>
      <c r="T72" s="3490"/>
      <c r="U72" s="3490"/>
      <c r="V72" s="3490"/>
      <c r="W72" s="3490"/>
      <c r="X72" s="3490"/>
      <c r="Y72" s="3489"/>
      <c r="Z72" s="3490"/>
      <c r="AA72" s="3490"/>
      <c r="AB72" s="3490"/>
      <c r="AC72" s="3489"/>
      <c r="AD72" s="3489"/>
      <c r="AE72" s="3490"/>
    </row>
    <row r="73" spans="1:31" ht="18" customHeight="1" x14ac:dyDescent="0.2">
      <c r="A73" s="3232"/>
      <c r="B73" s="71"/>
      <c r="C73" s="3490"/>
      <c r="D73" s="3490"/>
      <c r="E73" s="3490"/>
      <c r="F73" s="3490"/>
      <c r="G73" s="3490"/>
      <c r="H73" s="3491"/>
      <c r="I73" s="3490"/>
      <c r="J73" s="3489"/>
      <c r="K73" s="3490"/>
      <c r="L73" s="3490"/>
      <c r="M73" s="3490"/>
      <c r="N73" s="4060"/>
      <c r="O73" s="4060"/>
      <c r="P73" s="4060"/>
      <c r="Q73" s="4060"/>
      <c r="R73" s="3490"/>
      <c r="S73" s="3490"/>
      <c r="T73" s="3490"/>
      <c r="U73" s="3490"/>
      <c r="V73" s="3490"/>
      <c r="W73" s="3490"/>
      <c r="X73" s="3490"/>
      <c r="Y73" s="3489"/>
      <c r="Z73" s="3490"/>
      <c r="AA73" s="3490"/>
      <c r="AB73" s="3490"/>
      <c r="AC73" s="3489"/>
      <c r="AD73" s="3489"/>
      <c r="AE73" s="3490"/>
    </row>
    <row r="74" spans="1:31" s="213" customFormat="1" ht="18" customHeight="1" x14ac:dyDescent="0.2">
      <c r="A74" s="3232"/>
      <c r="B74" s="71"/>
      <c r="C74" s="3490"/>
      <c r="D74" s="3490"/>
      <c r="E74" s="3490"/>
      <c r="F74" s="3490"/>
      <c r="G74" s="3490"/>
      <c r="H74" s="3491"/>
      <c r="I74" s="3490"/>
      <c r="J74" s="3489"/>
      <c r="K74" s="3490"/>
      <c r="L74" s="3490"/>
      <c r="M74" s="3490"/>
      <c r="N74" s="4060"/>
      <c r="O74" s="4060"/>
      <c r="P74" s="4060"/>
      <c r="Q74" s="4060"/>
      <c r="R74" s="3490"/>
      <c r="S74" s="3490"/>
      <c r="T74" s="3490"/>
      <c r="U74" s="3490"/>
      <c r="V74" s="3490"/>
      <c r="W74" s="3490"/>
      <c r="X74" s="3490"/>
      <c r="Y74" s="3489"/>
      <c r="Z74" s="3490"/>
      <c r="AA74" s="3490"/>
      <c r="AB74" s="3490"/>
      <c r="AC74" s="3489"/>
      <c r="AD74" s="3489"/>
      <c r="AE74" s="3490"/>
    </row>
    <row r="75" spans="1:31" s="213" customFormat="1" ht="18" customHeight="1" x14ac:dyDescent="0.2">
      <c r="A75" s="3232"/>
      <c r="B75" s="71"/>
      <c r="C75" s="3490"/>
      <c r="D75" s="3490"/>
      <c r="E75" s="3490"/>
      <c r="F75" s="3490"/>
      <c r="G75" s="3490"/>
      <c r="H75" s="3491"/>
      <c r="I75" s="3490"/>
      <c r="J75" s="3489"/>
      <c r="K75" s="3490"/>
      <c r="L75" s="3490"/>
      <c r="M75" s="3490"/>
      <c r="N75" s="4060"/>
      <c r="O75" s="4060"/>
      <c r="P75" s="4060"/>
      <c r="Q75" s="4060"/>
      <c r="R75" s="3490"/>
      <c r="S75" s="3490"/>
      <c r="T75" s="3490"/>
      <c r="U75" s="3490"/>
      <c r="V75" s="3490"/>
      <c r="W75" s="3490"/>
      <c r="X75" s="3490"/>
      <c r="Y75" s="3489"/>
      <c r="Z75" s="3490"/>
      <c r="AA75" s="3490"/>
      <c r="AB75" s="3490"/>
      <c r="AC75" s="3489"/>
      <c r="AD75" s="3489"/>
      <c r="AE75" s="3490"/>
    </row>
    <row r="76" spans="1:31" s="213" customFormat="1" ht="18" customHeight="1" x14ac:dyDescent="0.2">
      <c r="A76" s="3232"/>
      <c r="B76" s="71"/>
      <c r="C76" s="3490"/>
      <c r="D76" s="3490"/>
      <c r="E76" s="3490"/>
      <c r="F76" s="3490"/>
      <c r="G76" s="3490"/>
      <c r="H76" s="3491"/>
      <c r="I76" s="3490"/>
      <c r="J76" s="3489"/>
      <c r="K76" s="3490"/>
      <c r="L76" s="3490"/>
      <c r="M76" s="3490"/>
      <c r="N76" s="4060"/>
      <c r="O76" s="4060"/>
      <c r="P76" s="4060"/>
      <c r="Q76" s="4060"/>
      <c r="R76" s="3490"/>
      <c r="S76" s="3490"/>
      <c r="T76" s="3490"/>
      <c r="U76" s="3490"/>
      <c r="V76" s="3490"/>
      <c r="W76" s="3490"/>
      <c r="X76" s="3490"/>
      <c r="Y76" s="3489"/>
      <c r="Z76" s="3490"/>
      <c r="AA76" s="3490"/>
      <c r="AB76" s="3490"/>
      <c r="AC76" s="3489"/>
      <c r="AD76" s="3489"/>
      <c r="AE76" s="3490"/>
    </row>
    <row r="77" spans="1:31" s="213" customFormat="1" ht="18" customHeight="1" x14ac:dyDescent="0.2">
      <c r="A77" s="3232"/>
      <c r="B77" s="71"/>
      <c r="C77" s="3490"/>
      <c r="D77" s="3490"/>
      <c r="E77" s="3490"/>
      <c r="F77" s="3490"/>
      <c r="G77" s="3490"/>
      <c r="H77" s="3491"/>
      <c r="I77" s="3490"/>
      <c r="J77" s="3489"/>
      <c r="K77" s="3490"/>
      <c r="L77" s="3490"/>
      <c r="M77" s="3490"/>
      <c r="N77" s="4060"/>
      <c r="O77" s="4060"/>
      <c r="P77" s="4060"/>
      <c r="Q77" s="4060"/>
      <c r="R77" s="3490"/>
      <c r="S77" s="3490"/>
      <c r="T77" s="3490"/>
      <c r="U77" s="3490"/>
      <c r="V77" s="3490"/>
      <c r="W77" s="3490"/>
      <c r="X77" s="3490"/>
      <c r="Y77" s="3489"/>
      <c r="Z77" s="3490"/>
      <c r="AA77" s="3490"/>
      <c r="AB77" s="3490"/>
      <c r="AC77" s="3489"/>
      <c r="AD77" s="3489"/>
      <c r="AE77" s="3490"/>
    </row>
    <row r="78" spans="1:31" s="213" customFormat="1" ht="20" x14ac:dyDescent="0.15">
      <c r="A78" s="284"/>
      <c r="B78" s="282"/>
      <c r="C78" s="282"/>
      <c r="D78" s="282"/>
      <c r="E78" s="282"/>
      <c r="F78" s="282"/>
      <c r="G78" s="282"/>
      <c r="H78" s="1016"/>
      <c r="I78" s="295"/>
      <c r="J78" s="295"/>
      <c r="K78" s="295"/>
      <c r="L78" s="295"/>
      <c r="M78" s="295"/>
      <c r="N78" s="295"/>
      <c r="O78" s="295"/>
      <c r="P78" s="295"/>
      <c r="Q78" s="295"/>
      <c r="R78" s="295"/>
      <c r="S78" s="295"/>
      <c r="T78" s="295"/>
      <c r="U78" s="295"/>
      <c r="V78" s="295"/>
      <c r="W78" s="295"/>
      <c r="X78" s="295"/>
      <c r="Y78" s="295"/>
      <c r="Z78" s="295"/>
      <c r="AA78" s="295"/>
      <c r="AB78" s="295"/>
      <c r="AC78" s="295"/>
      <c r="AD78" s="295"/>
      <c r="AE78" s="295"/>
    </row>
    <row r="79" spans="1:31" s="213" customFormat="1" ht="12.75" customHeight="1" x14ac:dyDescent="0.15">
      <c r="A79" s="284"/>
      <c r="B79" s="282"/>
      <c r="C79" s="282"/>
      <c r="D79" s="282"/>
      <c r="E79" s="282"/>
      <c r="F79" s="282"/>
      <c r="G79" s="282"/>
      <c r="H79" s="1017"/>
      <c r="I79" s="312"/>
      <c r="J79" s="312"/>
      <c r="K79" s="312"/>
      <c r="L79" s="312"/>
      <c r="M79" s="312"/>
      <c r="N79" s="312"/>
      <c r="O79" s="312"/>
      <c r="P79" s="312"/>
      <c r="Q79" s="312"/>
      <c r="R79" s="312"/>
      <c r="S79" s="312"/>
      <c r="T79" s="312"/>
      <c r="U79" s="312"/>
      <c r="V79" s="312"/>
      <c r="W79" s="312"/>
      <c r="X79" s="312"/>
      <c r="Y79" s="312"/>
      <c r="Z79" s="312"/>
      <c r="AA79" s="312"/>
      <c r="AB79" s="312"/>
      <c r="AC79" s="312"/>
      <c r="AD79" s="312"/>
      <c r="AE79" s="312"/>
    </row>
    <row r="80" spans="1:31" s="213" customFormat="1" ht="12.75" customHeight="1" x14ac:dyDescent="0.15">
      <c r="A80" s="284"/>
      <c r="B80" s="282"/>
      <c r="C80" s="282"/>
      <c r="D80" s="282"/>
      <c r="E80" s="282"/>
      <c r="F80" s="282"/>
      <c r="G80" s="282"/>
      <c r="H80" s="1018"/>
      <c r="I80" s="311"/>
      <c r="J80" s="311"/>
      <c r="K80" s="311"/>
      <c r="L80" s="311"/>
      <c r="M80" s="311"/>
      <c r="N80" s="311"/>
      <c r="O80" s="311"/>
      <c r="P80" s="311"/>
      <c r="Q80" s="311"/>
      <c r="R80" s="311"/>
      <c r="S80" s="311"/>
      <c r="T80" s="311"/>
      <c r="U80" s="311"/>
      <c r="V80" s="311"/>
      <c r="W80" s="311"/>
      <c r="X80" s="311"/>
      <c r="Y80" s="311"/>
      <c r="Z80" s="311"/>
      <c r="AA80" s="311"/>
      <c r="AB80" s="311"/>
      <c r="AC80" s="311"/>
      <c r="AD80" s="311"/>
      <c r="AE80" s="311"/>
    </row>
    <row r="81" spans="1:31" s="213" customFormat="1" ht="12.75" customHeight="1" x14ac:dyDescent="0.15">
      <c r="A81" s="284"/>
      <c r="B81" s="282"/>
      <c r="C81" s="282"/>
      <c r="D81" s="282"/>
      <c r="E81" s="282"/>
      <c r="F81" s="282"/>
      <c r="G81" s="282"/>
      <c r="H81" s="1018"/>
      <c r="I81" s="311"/>
      <c r="J81" s="311"/>
      <c r="K81" s="311"/>
      <c r="L81" s="311"/>
      <c r="M81" s="311"/>
      <c r="N81" s="311"/>
      <c r="O81" s="311"/>
      <c r="P81" s="311"/>
      <c r="Q81" s="311"/>
      <c r="R81" s="311"/>
      <c r="S81" s="311"/>
      <c r="T81" s="311"/>
      <c r="U81" s="311"/>
      <c r="V81" s="311"/>
      <c r="W81" s="311"/>
      <c r="X81" s="311"/>
      <c r="Y81" s="311"/>
      <c r="Z81" s="311"/>
      <c r="AA81" s="311"/>
      <c r="AB81" s="311"/>
      <c r="AC81" s="311"/>
      <c r="AD81" s="311"/>
      <c r="AE81" s="311"/>
    </row>
    <row r="82" spans="1:31" s="213" customFormat="1" ht="12.75" customHeight="1" x14ac:dyDescent="0.15">
      <c r="A82" s="284"/>
      <c r="B82" s="282"/>
      <c r="C82" s="282"/>
      <c r="D82" s="282"/>
      <c r="E82" s="282"/>
      <c r="F82" s="282"/>
      <c r="G82" s="282"/>
      <c r="H82" s="1019"/>
      <c r="I82" s="329"/>
      <c r="J82" s="329"/>
      <c r="K82" s="329"/>
      <c r="L82" s="329"/>
      <c r="M82" s="329"/>
      <c r="N82" s="329"/>
      <c r="O82" s="329"/>
      <c r="P82" s="329"/>
      <c r="Q82" s="329"/>
      <c r="R82" s="329"/>
      <c r="S82" s="329"/>
      <c r="T82" s="329"/>
      <c r="U82" s="329"/>
      <c r="V82" s="329"/>
      <c r="W82" s="329"/>
      <c r="X82" s="329"/>
      <c r="Y82" s="329"/>
      <c r="Z82" s="329"/>
      <c r="AA82" s="329"/>
      <c r="AB82" s="329"/>
      <c r="AC82" s="329"/>
      <c r="AD82" s="329"/>
      <c r="AE82" s="329"/>
    </row>
    <row r="83" spans="1:31" s="213" customFormat="1" ht="12.75" customHeight="1" x14ac:dyDescent="0.15">
      <c r="A83" s="330"/>
      <c r="B83" s="330"/>
      <c r="C83" s="330"/>
      <c r="D83" s="330"/>
      <c r="E83" s="330"/>
      <c r="F83" s="330"/>
      <c r="G83" s="330"/>
      <c r="H83" s="1020"/>
      <c r="I83" s="331"/>
      <c r="J83" s="331"/>
      <c r="K83" s="331"/>
      <c r="L83" s="331"/>
      <c r="M83" s="331"/>
      <c r="N83" s="331"/>
      <c r="O83" s="331"/>
      <c r="P83" s="331"/>
      <c r="Q83" s="331"/>
      <c r="R83" s="331"/>
      <c r="S83" s="331"/>
      <c r="T83" s="331"/>
      <c r="U83" s="331"/>
      <c r="V83" s="331"/>
      <c r="W83" s="331"/>
      <c r="X83" s="331"/>
      <c r="Y83" s="331"/>
      <c r="Z83" s="331"/>
      <c r="AA83" s="331"/>
      <c r="AB83" s="331"/>
      <c r="AC83" s="331"/>
      <c r="AD83" s="331"/>
      <c r="AE83" s="331"/>
    </row>
    <row r="84" spans="1:31" s="213" customFormat="1" ht="12.75" customHeight="1" x14ac:dyDescent="0.15">
      <c r="A84" s="332"/>
      <c r="B84" s="332"/>
      <c r="C84" s="332"/>
      <c r="D84" s="332"/>
      <c r="E84" s="332"/>
      <c r="F84" s="332"/>
      <c r="G84" s="332"/>
      <c r="H84" s="1020"/>
      <c r="I84" s="331"/>
      <c r="J84" s="331"/>
      <c r="K84" s="331"/>
      <c r="L84" s="331"/>
      <c r="M84" s="331"/>
      <c r="N84" s="331"/>
      <c r="O84" s="331"/>
      <c r="P84" s="331"/>
      <c r="Q84" s="331"/>
      <c r="R84" s="331"/>
      <c r="S84" s="331"/>
      <c r="T84" s="331"/>
      <c r="U84" s="331"/>
      <c r="V84" s="331"/>
      <c r="W84" s="331"/>
      <c r="X84" s="331"/>
      <c r="Y84" s="331"/>
      <c r="Z84" s="331"/>
      <c r="AA84" s="331"/>
      <c r="AB84" s="331"/>
      <c r="AC84" s="331"/>
      <c r="AD84" s="331"/>
      <c r="AE84" s="331"/>
    </row>
    <row r="85" spans="1:31" s="213" customFormat="1" ht="12.75" customHeight="1" x14ac:dyDescent="0.15">
      <c r="A85" s="271"/>
      <c r="B85" s="272"/>
      <c r="C85" s="272"/>
      <c r="D85" s="272"/>
      <c r="E85" s="272"/>
      <c r="F85" s="272"/>
      <c r="G85" s="272"/>
      <c r="H85" s="1020"/>
      <c r="I85" s="331"/>
      <c r="J85" s="331"/>
      <c r="K85" s="331"/>
      <c r="L85" s="331"/>
      <c r="M85" s="331"/>
      <c r="N85" s="331"/>
      <c r="O85" s="331"/>
      <c r="P85" s="331"/>
      <c r="Q85" s="331"/>
      <c r="R85" s="331"/>
      <c r="S85" s="331"/>
      <c r="T85" s="331"/>
      <c r="U85" s="331"/>
      <c r="V85" s="331"/>
      <c r="W85" s="331"/>
      <c r="X85" s="331"/>
      <c r="Y85" s="331"/>
      <c r="Z85" s="331"/>
      <c r="AA85" s="331"/>
      <c r="AB85" s="331"/>
      <c r="AC85" s="331"/>
      <c r="AD85" s="331"/>
      <c r="AE85" s="331"/>
    </row>
    <row r="86" spans="1:31" s="213" customFormat="1" ht="12.75" customHeight="1" x14ac:dyDescent="0.15">
      <c r="A86" s="271"/>
      <c r="B86" s="272"/>
      <c r="C86" s="272"/>
      <c r="D86" s="272"/>
      <c r="E86" s="272"/>
      <c r="F86" s="272"/>
      <c r="G86" s="272"/>
      <c r="H86" s="1020"/>
      <c r="I86" s="331"/>
      <c r="J86" s="331"/>
      <c r="K86" s="333"/>
      <c r="L86" s="333"/>
      <c r="M86" s="333"/>
      <c r="N86" s="333"/>
      <c r="O86" s="333"/>
      <c r="P86" s="333"/>
      <c r="Q86" s="333"/>
      <c r="R86" s="333"/>
      <c r="S86" s="333"/>
      <c r="T86" s="333"/>
      <c r="U86" s="333"/>
      <c r="V86" s="331"/>
      <c r="W86" s="331"/>
      <c r="X86" s="331"/>
      <c r="Y86" s="331"/>
      <c r="Z86" s="331"/>
      <c r="AA86" s="331"/>
      <c r="AB86" s="331"/>
      <c r="AC86" s="331"/>
      <c r="AD86" s="331"/>
      <c r="AE86" s="331"/>
    </row>
    <row r="87" spans="1:31" s="213" customFormat="1" ht="12.75" customHeight="1" x14ac:dyDescent="0.15">
      <c r="A87" s="59"/>
      <c r="B87" s="277"/>
      <c r="C87" s="277"/>
      <c r="D87" s="277"/>
      <c r="E87" s="277"/>
      <c r="F87" s="277"/>
      <c r="G87" s="277"/>
      <c r="H87" s="1020"/>
      <c r="I87" s="331"/>
      <c r="J87" s="331"/>
      <c r="K87" s="333"/>
      <c r="L87" s="333"/>
      <c r="M87" s="333"/>
      <c r="N87" s="333"/>
      <c r="O87" s="333"/>
      <c r="P87" s="333"/>
      <c r="Q87" s="333"/>
      <c r="R87" s="333"/>
      <c r="S87" s="333"/>
      <c r="T87" s="333"/>
      <c r="U87" s="333"/>
      <c r="V87" s="331"/>
      <c r="W87" s="331"/>
      <c r="X87" s="331"/>
      <c r="Y87" s="331"/>
      <c r="Z87" s="331"/>
      <c r="AA87" s="331"/>
      <c r="AB87" s="331"/>
      <c r="AC87" s="331"/>
      <c r="AD87" s="331"/>
      <c r="AE87" s="331"/>
    </row>
    <row r="88" spans="1:31" s="213" customFormat="1" x14ac:dyDescent="0.15">
      <c r="A88" s="59"/>
      <c r="B88" s="281"/>
      <c r="C88" s="281"/>
      <c r="D88" s="281"/>
      <c r="E88" s="281"/>
      <c r="F88" s="281"/>
      <c r="G88" s="281"/>
      <c r="H88" s="1020"/>
      <c r="I88" s="331"/>
      <c r="J88" s="331"/>
      <c r="K88" s="333"/>
      <c r="L88" s="333"/>
      <c r="M88" s="333"/>
      <c r="N88" s="333"/>
      <c r="O88" s="333"/>
      <c r="P88" s="333"/>
      <c r="Q88" s="333"/>
      <c r="R88" s="333"/>
      <c r="S88" s="333"/>
      <c r="T88" s="333"/>
      <c r="U88" s="333"/>
      <c r="V88" s="331"/>
      <c r="W88" s="331"/>
      <c r="X88" s="331"/>
      <c r="Y88" s="331"/>
      <c r="Z88" s="331"/>
      <c r="AA88" s="331"/>
      <c r="AB88" s="331"/>
      <c r="AC88" s="331"/>
      <c r="AD88" s="331"/>
      <c r="AE88" s="331"/>
    </row>
    <row r="89" spans="1:31" s="213" customFormat="1" ht="12.75" customHeight="1" x14ac:dyDescent="0.15">
      <c r="A89" s="59"/>
      <c r="B89" s="282"/>
      <c r="C89" s="282"/>
      <c r="D89" s="282"/>
      <c r="E89" s="282"/>
      <c r="F89" s="282"/>
      <c r="G89" s="282"/>
      <c r="H89" s="1020"/>
      <c r="I89" s="331"/>
      <c r="J89" s="331"/>
      <c r="K89" s="333"/>
      <c r="L89" s="333"/>
      <c r="M89" s="333"/>
      <c r="N89" s="333"/>
      <c r="O89" s="333"/>
      <c r="P89" s="333"/>
      <c r="Q89" s="333"/>
      <c r="R89" s="333"/>
      <c r="S89" s="333"/>
      <c r="T89" s="333"/>
      <c r="U89" s="333"/>
      <c r="V89" s="331"/>
      <c r="W89" s="331"/>
      <c r="X89" s="331"/>
      <c r="Y89" s="331"/>
      <c r="Z89" s="331"/>
      <c r="AA89" s="331"/>
      <c r="AB89" s="331"/>
      <c r="AC89" s="331"/>
      <c r="AD89" s="331"/>
      <c r="AE89" s="331"/>
    </row>
    <row r="90" spans="1:31" s="213" customFormat="1" ht="12.75" customHeight="1" x14ac:dyDescent="0.15">
      <c r="A90" s="59"/>
      <c r="B90" s="282"/>
      <c r="C90" s="282"/>
      <c r="D90" s="282"/>
      <c r="E90" s="282"/>
      <c r="F90" s="282"/>
      <c r="G90" s="282"/>
      <c r="H90" s="1020"/>
      <c r="I90" s="331"/>
      <c r="J90" s="331"/>
      <c r="K90" s="334"/>
      <c r="L90" s="334"/>
      <c r="M90" s="334"/>
      <c r="N90" s="334"/>
      <c r="O90" s="334"/>
      <c r="P90" s="334"/>
      <c r="Q90" s="334"/>
      <c r="R90" s="334"/>
      <c r="S90" s="334"/>
      <c r="T90" s="334"/>
      <c r="U90" s="334"/>
      <c r="V90" s="331"/>
      <c r="W90" s="331"/>
      <c r="X90" s="331"/>
      <c r="Y90" s="331"/>
      <c r="Z90" s="331"/>
      <c r="AA90" s="331"/>
      <c r="AB90" s="331"/>
      <c r="AC90" s="331"/>
      <c r="AD90" s="331"/>
      <c r="AE90" s="331"/>
    </row>
    <row r="91" spans="1:31" s="213" customFormat="1" ht="12.75" customHeight="1" x14ac:dyDescent="0.15">
      <c r="A91" s="59"/>
      <c r="B91" s="282"/>
      <c r="C91" s="282"/>
      <c r="D91" s="282"/>
      <c r="E91" s="282"/>
      <c r="F91" s="282"/>
      <c r="G91" s="282"/>
      <c r="H91" s="1020"/>
      <c r="I91" s="331"/>
      <c r="J91" s="331"/>
      <c r="K91" s="334"/>
      <c r="L91" s="334"/>
      <c r="M91" s="334"/>
      <c r="N91" s="334"/>
      <c r="O91" s="334"/>
      <c r="P91" s="334"/>
      <c r="Q91" s="334"/>
      <c r="R91" s="334"/>
      <c r="S91" s="334"/>
      <c r="T91" s="334"/>
      <c r="U91" s="334"/>
      <c r="V91" s="331"/>
      <c r="W91" s="331"/>
      <c r="X91" s="331"/>
      <c r="Y91" s="331"/>
      <c r="Z91" s="331"/>
      <c r="AA91" s="331"/>
      <c r="AB91" s="331"/>
      <c r="AC91" s="331"/>
      <c r="AD91" s="331"/>
      <c r="AE91" s="331"/>
    </row>
    <row r="92" spans="1:31" s="213" customFormat="1" ht="12.75" customHeight="1" x14ac:dyDescent="0.15">
      <c r="A92" s="59"/>
      <c r="B92" s="282"/>
      <c r="C92" s="282"/>
      <c r="D92" s="282"/>
      <c r="E92" s="282"/>
      <c r="F92" s="282"/>
      <c r="G92" s="282"/>
      <c r="H92" s="1020"/>
      <c r="I92" s="331"/>
      <c r="J92" s="331"/>
      <c r="K92" s="334"/>
      <c r="L92" s="334"/>
      <c r="M92" s="334"/>
      <c r="N92" s="334"/>
      <c r="O92" s="334"/>
      <c r="P92" s="334"/>
      <c r="Q92" s="334"/>
      <c r="R92" s="334"/>
      <c r="S92" s="334"/>
      <c r="T92" s="334"/>
      <c r="U92" s="334"/>
      <c r="V92" s="331"/>
      <c r="W92" s="331"/>
      <c r="X92" s="331"/>
      <c r="Y92" s="331"/>
      <c r="Z92" s="331"/>
      <c r="AA92" s="331"/>
      <c r="AB92" s="331"/>
      <c r="AC92" s="331"/>
      <c r="AD92" s="331"/>
      <c r="AE92" s="331"/>
    </row>
    <row r="93" spans="1:31" s="213" customFormat="1" ht="12.75" customHeight="1" x14ac:dyDescent="0.15">
      <c r="A93" s="59"/>
      <c r="B93" s="282"/>
      <c r="C93" s="282"/>
      <c r="D93" s="282"/>
      <c r="E93" s="282"/>
      <c r="F93" s="282"/>
      <c r="G93" s="282"/>
      <c r="H93" s="1020"/>
      <c r="I93" s="331"/>
      <c r="J93" s="331"/>
      <c r="K93" s="334"/>
      <c r="L93" s="334"/>
      <c r="M93" s="334"/>
      <c r="N93" s="334"/>
      <c r="O93" s="334"/>
      <c r="P93" s="334"/>
      <c r="Q93" s="334"/>
      <c r="R93" s="334"/>
      <c r="S93" s="334"/>
      <c r="T93" s="334"/>
      <c r="U93" s="334"/>
      <c r="V93" s="331"/>
      <c r="W93" s="331"/>
      <c r="X93" s="331"/>
      <c r="Y93" s="331"/>
      <c r="Z93" s="331"/>
      <c r="AA93" s="331"/>
      <c r="AB93" s="331"/>
      <c r="AC93" s="331"/>
      <c r="AD93" s="331"/>
      <c r="AE93" s="331"/>
    </row>
    <row r="94" spans="1:31" s="213" customFormat="1" ht="12.75" customHeight="1" x14ac:dyDescent="0.15">
      <c r="A94" s="59"/>
      <c r="B94" s="282"/>
      <c r="C94" s="282"/>
      <c r="D94" s="282"/>
      <c r="E94" s="282"/>
      <c r="F94" s="282"/>
      <c r="G94" s="282"/>
      <c r="H94" s="1020"/>
      <c r="I94" s="331"/>
      <c r="J94" s="331"/>
      <c r="K94" s="334"/>
      <c r="L94" s="334"/>
      <c r="M94" s="334"/>
      <c r="N94" s="334"/>
      <c r="O94" s="334"/>
      <c r="P94" s="334"/>
      <c r="Q94" s="334"/>
      <c r="R94" s="334"/>
      <c r="S94" s="334"/>
      <c r="T94" s="334"/>
      <c r="U94" s="334"/>
      <c r="V94" s="331"/>
      <c r="W94" s="331"/>
      <c r="X94" s="331"/>
      <c r="Y94" s="331"/>
      <c r="Z94" s="331"/>
      <c r="AA94" s="331"/>
      <c r="AB94" s="331"/>
      <c r="AC94" s="331"/>
      <c r="AD94" s="331"/>
      <c r="AE94" s="331"/>
    </row>
    <row r="95" spans="1:31" s="213" customFormat="1" ht="12.75" customHeight="1" x14ac:dyDescent="0.15">
      <c r="A95" s="59"/>
      <c r="B95" s="282"/>
      <c r="C95" s="282"/>
      <c r="D95" s="282"/>
      <c r="E95" s="282"/>
      <c r="F95" s="282"/>
      <c r="G95" s="282"/>
      <c r="H95" s="1020"/>
      <c r="I95" s="331"/>
      <c r="J95" s="331"/>
      <c r="K95" s="333"/>
      <c r="L95" s="333"/>
      <c r="M95" s="333"/>
      <c r="N95" s="333"/>
      <c r="O95" s="333"/>
      <c r="P95" s="333"/>
      <c r="Q95" s="333"/>
      <c r="R95" s="333"/>
      <c r="S95" s="333"/>
      <c r="T95" s="333"/>
      <c r="U95" s="333"/>
      <c r="V95" s="331"/>
      <c r="W95" s="331"/>
      <c r="X95" s="331"/>
      <c r="Y95" s="331"/>
      <c r="Z95" s="331"/>
      <c r="AA95" s="331"/>
      <c r="AB95" s="331"/>
      <c r="AC95" s="331"/>
      <c r="AD95" s="331"/>
      <c r="AE95" s="331"/>
    </row>
    <row r="96" spans="1:31" s="213" customFormat="1" ht="12.75" customHeight="1" x14ac:dyDescent="0.15">
      <c r="A96" s="59"/>
      <c r="B96" s="282"/>
      <c r="C96" s="282"/>
      <c r="D96" s="282"/>
      <c r="E96" s="282"/>
      <c r="F96" s="282"/>
      <c r="G96" s="282"/>
      <c r="H96" s="1020"/>
      <c r="I96" s="331"/>
      <c r="J96" s="331"/>
      <c r="K96" s="334"/>
      <c r="L96" s="334"/>
      <c r="M96" s="334"/>
      <c r="N96" s="334"/>
      <c r="O96" s="334"/>
      <c r="P96" s="334"/>
      <c r="Q96" s="334"/>
      <c r="R96" s="334"/>
      <c r="S96" s="334"/>
      <c r="T96" s="334"/>
      <c r="U96" s="334"/>
      <c r="V96" s="331"/>
      <c r="W96" s="331"/>
      <c r="X96" s="331"/>
      <c r="Y96" s="331"/>
      <c r="Z96" s="331"/>
      <c r="AA96" s="331"/>
      <c r="AB96" s="331"/>
      <c r="AC96" s="331"/>
      <c r="AD96" s="331"/>
      <c r="AE96" s="331"/>
    </row>
    <row r="97" spans="1:31" s="213" customFormat="1" ht="12.75" customHeight="1" x14ac:dyDescent="0.15">
      <c r="A97" s="59"/>
      <c r="B97" s="282"/>
      <c r="C97" s="282"/>
      <c r="D97" s="282"/>
      <c r="E97" s="282"/>
      <c r="F97" s="282"/>
      <c r="G97" s="282"/>
      <c r="H97" s="1020"/>
      <c r="I97" s="331"/>
      <c r="J97" s="331"/>
      <c r="K97" s="334"/>
      <c r="L97" s="334"/>
      <c r="M97" s="334"/>
      <c r="N97" s="334"/>
      <c r="O97" s="334"/>
      <c r="P97" s="334"/>
      <c r="Q97" s="334"/>
      <c r="R97" s="334"/>
      <c r="S97" s="334"/>
      <c r="T97" s="334"/>
      <c r="U97" s="334"/>
      <c r="V97" s="331"/>
      <c r="W97" s="331"/>
      <c r="X97" s="331"/>
      <c r="Y97" s="331"/>
      <c r="Z97" s="331"/>
      <c r="AA97" s="331"/>
      <c r="AB97" s="331"/>
      <c r="AC97" s="331"/>
      <c r="AD97" s="331"/>
      <c r="AE97" s="331"/>
    </row>
    <row r="98" spans="1:31" s="213" customFormat="1" ht="12.75" customHeight="1" x14ac:dyDescent="0.15">
      <c r="A98" s="59"/>
      <c r="B98" s="282"/>
      <c r="C98" s="282"/>
      <c r="D98" s="282"/>
      <c r="E98" s="282"/>
      <c r="F98" s="282"/>
      <c r="G98" s="282"/>
      <c r="H98" s="1020"/>
      <c r="I98" s="331"/>
      <c r="J98" s="331"/>
      <c r="K98" s="334"/>
      <c r="L98" s="334"/>
      <c r="M98" s="334"/>
      <c r="N98" s="334"/>
      <c r="O98" s="334"/>
      <c r="P98" s="334"/>
      <c r="Q98" s="334"/>
      <c r="R98" s="334"/>
      <c r="S98" s="334"/>
      <c r="T98" s="334"/>
      <c r="U98" s="334"/>
      <c r="V98" s="331"/>
      <c r="W98" s="331"/>
      <c r="X98" s="331"/>
      <c r="Y98" s="331"/>
      <c r="Z98" s="331"/>
      <c r="AA98" s="331"/>
      <c r="AB98" s="331"/>
      <c r="AC98" s="331"/>
      <c r="AD98" s="331"/>
      <c r="AE98" s="331"/>
    </row>
    <row r="99" spans="1:31" s="213" customFormat="1" ht="12.75" customHeight="1" x14ac:dyDescent="0.15">
      <c r="A99" s="59"/>
      <c r="B99" s="282"/>
      <c r="C99" s="282"/>
      <c r="D99" s="282"/>
      <c r="E99" s="282"/>
      <c r="F99" s="282"/>
      <c r="G99" s="282"/>
      <c r="H99" s="1020"/>
      <c r="I99" s="331"/>
      <c r="J99" s="331"/>
      <c r="K99" s="334"/>
      <c r="L99" s="334"/>
      <c r="M99" s="334"/>
      <c r="N99" s="334"/>
      <c r="O99" s="334"/>
      <c r="P99" s="334"/>
      <c r="Q99" s="334"/>
      <c r="R99" s="334"/>
      <c r="S99" s="334"/>
      <c r="T99" s="334"/>
      <c r="U99" s="334"/>
      <c r="V99" s="331"/>
      <c r="W99" s="331"/>
      <c r="X99" s="331"/>
      <c r="Y99" s="331"/>
      <c r="Z99" s="331"/>
      <c r="AA99" s="331"/>
      <c r="AB99" s="331"/>
      <c r="AC99" s="331"/>
      <c r="AD99" s="331"/>
      <c r="AE99" s="331"/>
    </row>
    <row r="100" spans="1:31" s="213" customFormat="1" ht="12.75" customHeight="1" x14ac:dyDescent="0.15">
      <c r="A100" s="59"/>
      <c r="B100" s="282"/>
      <c r="C100" s="282"/>
      <c r="D100" s="282"/>
      <c r="E100" s="282"/>
      <c r="F100" s="282"/>
      <c r="G100" s="282"/>
      <c r="H100" s="1020"/>
      <c r="I100" s="331"/>
      <c r="J100" s="331"/>
      <c r="K100" s="334"/>
      <c r="L100" s="334"/>
      <c r="M100" s="334"/>
      <c r="N100" s="334"/>
      <c r="O100" s="334"/>
      <c r="P100" s="334"/>
      <c r="Q100" s="334"/>
      <c r="R100" s="334"/>
      <c r="S100" s="334"/>
      <c r="T100" s="334"/>
      <c r="U100" s="334"/>
      <c r="V100" s="331"/>
      <c r="W100" s="331"/>
      <c r="X100" s="331"/>
      <c r="Y100" s="331"/>
      <c r="Z100" s="331"/>
      <c r="AA100" s="331"/>
      <c r="AB100" s="331"/>
      <c r="AC100" s="331"/>
      <c r="AD100" s="331"/>
      <c r="AE100" s="331"/>
    </row>
    <row r="101" spans="1:31" s="213" customFormat="1" x14ac:dyDescent="0.15">
      <c r="A101" s="59"/>
      <c r="B101" s="282"/>
      <c r="C101" s="282"/>
      <c r="D101" s="282"/>
      <c r="E101" s="282"/>
      <c r="F101" s="282"/>
      <c r="G101" s="282"/>
      <c r="H101" s="1020"/>
      <c r="I101" s="331"/>
      <c r="J101" s="331"/>
      <c r="K101" s="334"/>
      <c r="L101" s="334"/>
      <c r="M101" s="334"/>
      <c r="N101" s="334"/>
      <c r="O101" s="334"/>
      <c r="P101" s="334"/>
      <c r="Q101" s="334"/>
      <c r="R101" s="334"/>
      <c r="S101" s="334"/>
      <c r="T101" s="334"/>
      <c r="U101" s="334"/>
      <c r="V101" s="331"/>
      <c r="W101" s="331"/>
      <c r="X101" s="331"/>
      <c r="Y101" s="331"/>
      <c r="Z101" s="331"/>
      <c r="AA101" s="331"/>
      <c r="AB101" s="331"/>
      <c r="AC101" s="331"/>
      <c r="AD101" s="331"/>
      <c r="AE101" s="331"/>
    </row>
    <row r="102" spans="1:31" s="213" customFormat="1" x14ac:dyDescent="0.15">
      <c r="A102" s="59"/>
      <c r="B102" s="282"/>
      <c r="C102" s="282"/>
      <c r="D102" s="282"/>
      <c r="E102" s="282"/>
      <c r="F102" s="282"/>
      <c r="G102" s="282"/>
      <c r="H102" s="1021"/>
      <c r="I102" s="335"/>
      <c r="J102" s="335"/>
      <c r="K102" s="333"/>
      <c r="L102" s="333"/>
      <c r="M102" s="333"/>
      <c r="N102" s="333"/>
      <c r="O102" s="333"/>
      <c r="P102" s="333"/>
      <c r="Q102" s="333"/>
      <c r="R102" s="333"/>
      <c r="S102" s="333"/>
      <c r="T102" s="333"/>
      <c r="U102" s="333"/>
      <c r="V102" s="335"/>
      <c r="W102" s="335"/>
      <c r="X102" s="335"/>
      <c r="Y102" s="335"/>
      <c r="Z102" s="335"/>
      <c r="AA102" s="335"/>
      <c r="AB102" s="335"/>
      <c r="AC102" s="335"/>
      <c r="AD102" s="335"/>
      <c r="AE102" s="335"/>
    </row>
    <row r="103" spans="1:31" s="213" customFormat="1" x14ac:dyDescent="0.15">
      <c r="A103" s="59"/>
      <c r="B103" s="282"/>
      <c r="C103" s="282"/>
      <c r="D103" s="282"/>
      <c r="E103" s="282"/>
      <c r="F103" s="282"/>
      <c r="G103" s="282"/>
      <c r="H103" s="1022"/>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row>
    <row r="104" spans="1:31" s="213" customFormat="1" ht="12.75" customHeight="1" x14ac:dyDescent="0.15">
      <c r="A104" s="59"/>
      <c r="B104" s="282"/>
      <c r="C104" s="282"/>
      <c r="D104" s="282"/>
      <c r="E104" s="282"/>
      <c r="F104" s="282"/>
      <c r="G104" s="282"/>
      <c r="H104" s="1022"/>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row>
    <row r="105" spans="1:31" s="213" customFormat="1" ht="12.75" customHeight="1" x14ac:dyDescent="0.15">
      <c r="A105" s="59"/>
      <c r="B105" s="282"/>
      <c r="C105" s="282"/>
      <c r="D105" s="282"/>
      <c r="E105" s="282"/>
      <c r="F105" s="282"/>
      <c r="G105" s="282"/>
      <c r="H105" s="1022"/>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row>
    <row r="106" spans="1:31" s="213" customFormat="1" ht="12.75" customHeight="1" x14ac:dyDescent="0.15">
      <c r="A106" s="59"/>
      <c r="B106" s="282"/>
      <c r="C106" s="282"/>
      <c r="D106" s="282"/>
      <c r="E106" s="282"/>
      <c r="F106" s="282"/>
      <c r="G106" s="282"/>
      <c r="H106" s="1022"/>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row>
    <row r="107" spans="1:31" s="213" customFormat="1" ht="12.75" customHeight="1" x14ac:dyDescent="0.15">
      <c r="A107" s="59"/>
      <c r="B107" s="282"/>
      <c r="C107" s="282"/>
      <c r="D107" s="282"/>
      <c r="E107" s="282"/>
      <c r="F107" s="282"/>
      <c r="G107" s="282"/>
      <c r="H107" s="1022"/>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row>
    <row r="108" spans="1:31" s="213" customFormat="1" ht="12.75" customHeight="1" x14ac:dyDescent="0.15">
      <c r="A108" s="284"/>
      <c r="B108" s="284"/>
      <c r="C108" s="284"/>
      <c r="D108" s="284"/>
      <c r="E108" s="284"/>
      <c r="F108" s="284"/>
      <c r="G108" s="284"/>
      <c r="H108" s="1022"/>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row>
    <row r="109" spans="1:31" s="213" customFormat="1" ht="12.75" customHeight="1" x14ac:dyDescent="0.15">
      <c r="A109" s="285"/>
      <c r="B109" s="284"/>
      <c r="C109" s="284"/>
      <c r="D109" s="284"/>
      <c r="E109" s="284"/>
      <c r="F109" s="284"/>
      <c r="G109" s="284"/>
      <c r="H109" s="1022"/>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row>
    <row r="110" spans="1:31" s="213" customFormat="1" ht="12.75" customHeight="1" x14ac:dyDescent="0.15">
      <c r="A110" s="285"/>
      <c r="B110" s="284"/>
      <c r="C110" s="284"/>
      <c r="D110" s="284"/>
      <c r="E110" s="284"/>
      <c r="F110" s="284"/>
      <c r="G110" s="284"/>
      <c r="H110" s="1022"/>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row>
    <row r="111" spans="1:31" s="213" customFormat="1" ht="12.75" customHeight="1" x14ac:dyDescent="0.15">
      <c r="A111" s="285"/>
      <c r="B111" s="284"/>
      <c r="C111" s="284"/>
      <c r="D111" s="284"/>
      <c r="E111" s="284"/>
      <c r="F111" s="284"/>
      <c r="G111" s="284"/>
      <c r="H111" s="1022"/>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row>
    <row r="112" spans="1:31" s="213" customFormat="1" ht="12.75" customHeight="1" x14ac:dyDescent="0.15">
      <c r="A112" s="285"/>
      <c r="B112" s="284"/>
      <c r="C112" s="284"/>
      <c r="D112" s="284"/>
      <c r="E112" s="284"/>
      <c r="F112" s="284"/>
      <c r="G112" s="284"/>
      <c r="H112" s="1022"/>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row>
    <row r="113" spans="1:31" s="213" customFormat="1" ht="12.75" customHeight="1" x14ac:dyDescent="0.15">
      <c r="A113" s="285"/>
      <c r="B113" s="284"/>
      <c r="C113" s="284"/>
      <c r="D113" s="284"/>
      <c r="E113" s="284"/>
      <c r="F113" s="284"/>
      <c r="G113" s="284"/>
      <c r="H113" s="1022"/>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row>
    <row r="114" spans="1:31" s="213" customFormat="1" ht="12.75" customHeight="1" x14ac:dyDescent="0.15">
      <c r="A114" s="285"/>
      <c r="B114" s="284"/>
      <c r="C114" s="284"/>
      <c r="D114" s="284"/>
      <c r="E114" s="284"/>
      <c r="F114" s="284"/>
      <c r="G114" s="284"/>
      <c r="H114" s="1022"/>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row>
    <row r="115" spans="1:31" s="213" customFormat="1" ht="12.75" customHeight="1" x14ac:dyDescent="0.15">
      <c r="A115" s="285"/>
      <c r="B115" s="284"/>
      <c r="C115" s="284"/>
      <c r="D115" s="284"/>
      <c r="E115" s="284"/>
      <c r="F115" s="284"/>
      <c r="G115" s="284"/>
      <c r="H115" s="1022"/>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row>
    <row r="116" spans="1:31" s="213" customFormat="1" ht="20" x14ac:dyDescent="0.15">
      <c r="A116" s="285"/>
      <c r="B116" s="284"/>
      <c r="C116" s="284"/>
      <c r="D116" s="284"/>
      <c r="E116" s="284"/>
      <c r="F116" s="284"/>
      <c r="G116" s="284"/>
      <c r="H116" s="1022"/>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row>
    <row r="117" spans="1:31" s="213" customFormat="1" ht="12.75" customHeight="1" x14ac:dyDescent="0.15">
      <c r="A117" s="285"/>
      <c r="B117" s="284"/>
      <c r="C117" s="284"/>
      <c r="D117" s="284"/>
      <c r="E117" s="284"/>
      <c r="F117" s="284"/>
      <c r="G117" s="284"/>
      <c r="H117" s="1022"/>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row>
    <row r="118" spans="1:31" s="213" customFormat="1" ht="12.75" customHeight="1" x14ac:dyDescent="0.15">
      <c r="A118" s="285"/>
      <c r="B118" s="284"/>
      <c r="C118" s="284"/>
      <c r="D118" s="284"/>
      <c r="E118" s="284"/>
      <c r="F118" s="284"/>
      <c r="G118" s="284"/>
      <c r="H118" s="1022"/>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row>
    <row r="119" spans="1:31" s="213" customFormat="1" ht="12.75" customHeight="1" x14ac:dyDescent="0.15">
      <c r="A119" s="285"/>
      <c r="B119" s="284"/>
      <c r="C119" s="284"/>
      <c r="D119" s="284"/>
      <c r="E119" s="284"/>
      <c r="F119" s="284"/>
      <c r="G119" s="284"/>
      <c r="H119" s="1022"/>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row>
    <row r="120" spans="1:31" s="213" customFormat="1" ht="12.75" customHeight="1" x14ac:dyDescent="0.15">
      <c r="A120" s="285"/>
      <c r="B120" s="284"/>
      <c r="C120" s="284"/>
      <c r="D120" s="284"/>
      <c r="E120" s="284"/>
      <c r="F120" s="284"/>
      <c r="G120" s="284"/>
      <c r="H120" s="1022"/>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row>
    <row r="121" spans="1:31" s="213" customFormat="1" ht="12.75" customHeight="1" x14ac:dyDescent="0.15">
      <c r="A121" s="284"/>
      <c r="B121" s="284"/>
      <c r="C121" s="284"/>
      <c r="D121" s="284"/>
      <c r="E121" s="284"/>
      <c r="F121" s="284"/>
      <c r="G121" s="284"/>
      <c r="H121" s="1022"/>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row>
    <row r="122" spans="1:31" s="213" customFormat="1" ht="12.75" customHeight="1" x14ac:dyDescent="0.15">
      <c r="A122" s="337"/>
      <c r="B122" s="284"/>
      <c r="C122" s="284"/>
      <c r="D122" s="284"/>
      <c r="E122" s="284"/>
      <c r="F122" s="284"/>
      <c r="G122" s="284"/>
      <c r="H122" s="1022"/>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row>
    <row r="123" spans="1:31" s="213" customFormat="1" ht="12.75" customHeight="1" x14ac:dyDescent="0.15">
      <c r="A123" s="337"/>
      <c r="B123" s="284"/>
      <c r="C123" s="284"/>
      <c r="D123" s="284"/>
      <c r="E123" s="284"/>
      <c r="F123" s="284"/>
      <c r="G123" s="284"/>
      <c r="H123" s="1022"/>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row>
    <row r="124" spans="1:31" s="213" customFormat="1" ht="12.75" customHeight="1" x14ac:dyDescent="0.15">
      <c r="A124" s="337"/>
      <c r="B124" s="284"/>
      <c r="C124" s="284"/>
      <c r="D124" s="284"/>
      <c r="E124" s="284"/>
      <c r="F124" s="284"/>
      <c r="G124" s="284"/>
      <c r="H124" s="1022"/>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row>
    <row r="125" spans="1:31" s="213" customFormat="1" ht="12.75" customHeight="1" x14ac:dyDescent="0.15">
      <c r="A125" s="337"/>
      <c r="B125" s="284"/>
      <c r="C125" s="284"/>
      <c r="D125" s="284"/>
      <c r="E125" s="284"/>
      <c r="F125" s="284"/>
      <c r="G125" s="284"/>
      <c r="H125" s="1022"/>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row>
    <row r="126" spans="1:31" s="213" customFormat="1" ht="12.75" customHeight="1" x14ac:dyDescent="0.15">
      <c r="A126" s="337"/>
      <c r="B126" s="284"/>
      <c r="C126" s="284"/>
      <c r="D126" s="284"/>
      <c r="E126" s="284"/>
      <c r="F126" s="284"/>
      <c r="G126" s="284"/>
      <c r="H126" s="1022"/>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row>
    <row r="127" spans="1:31" s="213" customFormat="1" ht="12.75" customHeight="1" x14ac:dyDescent="0.15">
      <c r="A127" s="337"/>
      <c r="B127" s="284"/>
      <c r="C127" s="284"/>
      <c r="D127" s="284"/>
      <c r="E127" s="284"/>
      <c r="F127" s="284"/>
      <c r="G127" s="284"/>
      <c r="H127" s="1022"/>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row>
    <row r="128" spans="1:31" s="213" customFormat="1" ht="12.75" customHeight="1" x14ac:dyDescent="0.15">
      <c r="A128" s="337"/>
      <c r="B128" s="284"/>
      <c r="C128" s="284"/>
      <c r="D128" s="284"/>
      <c r="E128" s="284"/>
      <c r="F128" s="284"/>
      <c r="G128" s="284"/>
      <c r="H128" s="1022"/>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row>
    <row r="129" spans="1:31" s="213" customFormat="1" ht="20" x14ac:dyDescent="0.15">
      <c r="A129" s="337"/>
      <c r="B129" s="284"/>
      <c r="C129" s="284"/>
      <c r="D129" s="284"/>
      <c r="E129" s="284"/>
      <c r="F129" s="284"/>
      <c r="G129" s="284"/>
      <c r="H129" s="1022"/>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row>
    <row r="130" spans="1:31" s="213" customFormat="1" ht="12.75" customHeight="1" x14ac:dyDescent="0.15">
      <c r="A130" s="337"/>
      <c r="B130" s="284"/>
      <c r="C130" s="284"/>
      <c r="D130" s="284"/>
      <c r="E130" s="284"/>
      <c r="F130" s="284"/>
      <c r="G130" s="284"/>
      <c r="H130" s="1022"/>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row>
    <row r="131" spans="1:31" s="213" customFormat="1" ht="12.75" customHeight="1" x14ac:dyDescent="0.15">
      <c r="A131" s="337"/>
      <c r="B131" s="284"/>
      <c r="C131" s="284"/>
      <c r="D131" s="284"/>
      <c r="E131" s="284"/>
      <c r="F131" s="284"/>
      <c r="G131" s="284"/>
      <c r="H131" s="1022"/>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row>
    <row r="132" spans="1:31" s="213" customFormat="1" ht="12.75" customHeight="1" x14ac:dyDescent="0.15">
      <c r="A132" s="337"/>
      <c r="B132" s="284"/>
      <c r="C132" s="284"/>
      <c r="D132" s="284"/>
      <c r="E132" s="284"/>
      <c r="F132" s="284"/>
      <c r="G132" s="284"/>
      <c r="H132" s="1022"/>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row>
    <row r="133" spans="1:31" s="213" customFormat="1" ht="12.75" customHeight="1" x14ac:dyDescent="0.15">
      <c r="A133" s="337"/>
      <c r="B133" s="284"/>
      <c r="C133" s="284"/>
      <c r="D133" s="284"/>
      <c r="E133" s="284"/>
      <c r="F133" s="284"/>
      <c r="G133" s="284"/>
      <c r="H133" s="1022"/>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row>
    <row r="134" spans="1:31" s="213" customFormat="1" ht="12.75" customHeight="1" x14ac:dyDescent="0.15">
      <c r="A134" s="284"/>
      <c r="B134" s="284"/>
      <c r="C134" s="284"/>
      <c r="D134" s="284"/>
      <c r="E134" s="284"/>
      <c r="F134" s="284"/>
      <c r="G134" s="284"/>
      <c r="H134" s="1022"/>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row>
    <row r="135" spans="1:31" s="213" customFormat="1" ht="12.75" customHeight="1" x14ac:dyDescent="0.15">
      <c r="A135" s="285"/>
      <c r="B135" s="284"/>
      <c r="C135" s="284"/>
      <c r="D135" s="284"/>
      <c r="E135" s="284"/>
      <c r="F135" s="284"/>
      <c r="G135" s="284"/>
      <c r="H135" s="1022"/>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row>
    <row r="136" spans="1:31" s="213" customFormat="1" ht="12.75" customHeight="1" x14ac:dyDescent="0.15">
      <c r="A136" s="285"/>
      <c r="B136" s="284"/>
      <c r="C136" s="284"/>
      <c r="D136" s="284"/>
      <c r="E136" s="284"/>
      <c r="F136" s="284"/>
      <c r="G136" s="284"/>
      <c r="H136" s="1022"/>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row>
    <row r="137" spans="1:31" s="213" customFormat="1" ht="12.75" customHeight="1" x14ac:dyDescent="0.15">
      <c r="A137" s="285"/>
      <c r="B137" s="284"/>
      <c r="C137" s="284"/>
      <c r="D137" s="284"/>
      <c r="E137" s="284"/>
      <c r="F137" s="284"/>
      <c r="G137" s="284"/>
      <c r="H137" s="1022"/>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row>
    <row r="138" spans="1:31" s="213" customFormat="1" ht="12.75" customHeight="1" x14ac:dyDescent="0.15">
      <c r="A138" s="285"/>
      <c r="B138" s="284"/>
      <c r="C138" s="284"/>
      <c r="D138" s="284"/>
      <c r="E138" s="284"/>
      <c r="F138" s="284"/>
      <c r="G138" s="284"/>
      <c r="H138" s="1022"/>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row>
    <row r="139" spans="1:31" s="213" customFormat="1" ht="12.75" customHeight="1" x14ac:dyDescent="0.15">
      <c r="A139" s="285"/>
      <c r="B139" s="284"/>
      <c r="C139" s="284"/>
      <c r="D139" s="284"/>
      <c r="E139" s="284"/>
      <c r="F139" s="284"/>
      <c r="G139" s="284"/>
      <c r="H139" s="1022"/>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row>
    <row r="140" spans="1:31" s="213" customFormat="1" ht="12.75" customHeight="1" x14ac:dyDescent="0.15">
      <c r="A140" s="285"/>
      <c r="B140" s="284"/>
      <c r="C140" s="284"/>
      <c r="D140" s="284"/>
      <c r="E140" s="284"/>
      <c r="F140" s="284"/>
      <c r="G140" s="284"/>
      <c r="H140" s="1022"/>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row>
    <row r="141" spans="1:31" s="213" customFormat="1" ht="12.75" customHeight="1" x14ac:dyDescent="0.15">
      <c r="A141" s="285"/>
      <c r="B141" s="284"/>
      <c r="C141" s="284"/>
      <c r="D141" s="284"/>
      <c r="E141" s="284"/>
      <c r="F141" s="284"/>
      <c r="G141" s="284"/>
      <c r="H141" s="1022"/>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row>
    <row r="142" spans="1:31" s="213" customFormat="1" ht="20" x14ac:dyDescent="0.15">
      <c r="A142" s="285"/>
      <c r="B142" s="284"/>
      <c r="C142" s="284"/>
      <c r="D142" s="284"/>
      <c r="E142" s="284"/>
      <c r="F142" s="284"/>
      <c r="G142" s="284"/>
      <c r="H142" s="1022"/>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row>
    <row r="143" spans="1:31" s="213" customFormat="1" ht="12.75" customHeight="1" x14ac:dyDescent="0.15">
      <c r="A143" s="285"/>
      <c r="B143" s="284"/>
      <c r="C143" s="284"/>
      <c r="D143" s="284"/>
      <c r="E143" s="284"/>
      <c r="F143" s="284"/>
      <c r="G143" s="284"/>
      <c r="H143" s="1022"/>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row>
    <row r="144" spans="1:31" s="213" customFormat="1" ht="12.75" customHeight="1" x14ac:dyDescent="0.15">
      <c r="A144" s="285"/>
      <c r="B144" s="284"/>
      <c r="C144" s="284"/>
      <c r="D144" s="284"/>
      <c r="E144" s="284"/>
      <c r="F144" s="284"/>
      <c r="G144" s="284"/>
      <c r="H144" s="1022"/>
      <c r="I144" s="336"/>
      <c r="J144" s="336"/>
      <c r="K144" s="336"/>
      <c r="L144" s="336"/>
      <c r="M144" s="336"/>
      <c r="N144" s="336"/>
      <c r="O144" s="336"/>
      <c r="P144" s="336"/>
      <c r="Q144" s="336"/>
      <c r="R144" s="336"/>
      <c r="S144" s="336"/>
      <c r="T144" s="336"/>
      <c r="U144" s="336"/>
      <c r="V144" s="336"/>
      <c r="W144" s="336"/>
      <c r="X144" s="336"/>
      <c r="Y144" s="336"/>
      <c r="Z144" s="336"/>
      <c r="AA144" s="336"/>
      <c r="AB144" s="336"/>
      <c r="AC144" s="336"/>
      <c r="AD144" s="336"/>
      <c r="AE144" s="336"/>
    </row>
    <row r="145" spans="1:31" s="213" customFormat="1" ht="12.75" customHeight="1" x14ac:dyDescent="0.15">
      <c r="A145" s="285"/>
      <c r="B145" s="284"/>
      <c r="C145" s="284"/>
      <c r="D145" s="284"/>
      <c r="E145" s="284"/>
      <c r="F145" s="284"/>
      <c r="G145" s="284"/>
      <c r="H145" s="1022"/>
      <c r="I145" s="336"/>
      <c r="J145" s="336"/>
      <c r="K145" s="336"/>
      <c r="L145" s="336"/>
      <c r="M145" s="336"/>
      <c r="N145" s="336"/>
      <c r="O145" s="336"/>
      <c r="P145" s="336"/>
      <c r="Q145" s="336"/>
      <c r="R145" s="336"/>
      <c r="S145" s="336"/>
      <c r="T145" s="336"/>
      <c r="U145" s="336"/>
      <c r="V145" s="336"/>
      <c r="W145" s="336"/>
      <c r="X145" s="336"/>
      <c r="Y145" s="336"/>
      <c r="Z145" s="336"/>
      <c r="AA145" s="336"/>
      <c r="AB145" s="336"/>
      <c r="AC145" s="336"/>
      <c r="AD145" s="336"/>
      <c r="AE145" s="336"/>
    </row>
    <row r="146" spans="1:31" s="213" customFormat="1" ht="12.75" customHeight="1" x14ac:dyDescent="0.15">
      <c r="A146" s="285"/>
      <c r="B146" s="284"/>
      <c r="C146" s="284"/>
      <c r="D146" s="284"/>
      <c r="E146" s="284"/>
      <c r="F146" s="284"/>
      <c r="G146" s="284"/>
      <c r="H146" s="1022"/>
      <c r="I146" s="336"/>
      <c r="J146" s="336"/>
      <c r="K146" s="336"/>
      <c r="L146" s="336"/>
      <c r="M146" s="336"/>
      <c r="N146" s="336"/>
      <c r="O146" s="336"/>
      <c r="P146" s="336"/>
      <c r="Q146" s="336"/>
      <c r="R146" s="336"/>
      <c r="S146" s="336"/>
      <c r="T146" s="336"/>
      <c r="U146" s="336"/>
      <c r="V146" s="336"/>
      <c r="W146" s="336"/>
      <c r="X146" s="336"/>
      <c r="Y146" s="336"/>
      <c r="Z146" s="336"/>
      <c r="AA146" s="336"/>
      <c r="AB146" s="336"/>
      <c r="AC146" s="336"/>
      <c r="AD146" s="336"/>
      <c r="AE146" s="336"/>
    </row>
    <row r="147" spans="1:31" s="213" customFormat="1" ht="12.75" customHeight="1" x14ac:dyDescent="0.15">
      <c r="A147" s="284"/>
      <c r="B147" s="284"/>
      <c r="C147" s="284"/>
      <c r="D147" s="284"/>
      <c r="E147" s="284"/>
      <c r="F147" s="284"/>
      <c r="G147" s="284"/>
      <c r="H147" s="1022"/>
      <c r="I147" s="336"/>
      <c r="J147" s="336"/>
      <c r="K147" s="336"/>
      <c r="L147" s="336"/>
      <c r="M147" s="336"/>
      <c r="N147" s="336"/>
      <c r="O147" s="336"/>
      <c r="P147" s="336"/>
      <c r="Q147" s="336"/>
      <c r="R147" s="336"/>
      <c r="S147" s="336"/>
      <c r="T147" s="336"/>
      <c r="U147" s="336"/>
      <c r="V147" s="336"/>
      <c r="W147" s="336"/>
      <c r="X147" s="336"/>
      <c r="Y147" s="336"/>
      <c r="Z147" s="336"/>
      <c r="AA147" s="336"/>
      <c r="AB147" s="336"/>
      <c r="AC147" s="336"/>
      <c r="AD147" s="336"/>
      <c r="AE147" s="336"/>
    </row>
    <row r="148" spans="1:31" s="213" customFormat="1" ht="12.75" customHeight="1" x14ac:dyDescent="0.15">
      <c r="A148" s="337"/>
      <c r="B148" s="284"/>
      <c r="C148" s="284"/>
      <c r="D148" s="284"/>
      <c r="E148" s="284"/>
      <c r="F148" s="284"/>
      <c r="G148" s="284"/>
      <c r="H148" s="1022"/>
      <c r="I148" s="336"/>
      <c r="J148" s="336"/>
      <c r="K148" s="336"/>
      <c r="L148" s="336"/>
      <c r="M148" s="336"/>
      <c r="N148" s="336"/>
      <c r="O148" s="336"/>
      <c r="P148" s="336"/>
      <c r="Q148" s="336"/>
      <c r="R148" s="336"/>
      <c r="S148" s="336"/>
      <c r="T148" s="336"/>
      <c r="U148" s="336"/>
      <c r="V148" s="336"/>
      <c r="W148" s="336"/>
      <c r="X148" s="336"/>
      <c r="Y148" s="336"/>
      <c r="Z148" s="336"/>
      <c r="AA148" s="336"/>
      <c r="AB148" s="336"/>
      <c r="AC148" s="336"/>
      <c r="AD148" s="336"/>
      <c r="AE148" s="336"/>
    </row>
    <row r="149" spans="1:31" s="213" customFormat="1" ht="12.75" customHeight="1" x14ac:dyDescent="0.15">
      <c r="A149" s="337"/>
      <c r="B149" s="284"/>
      <c r="C149" s="284"/>
      <c r="D149" s="284"/>
      <c r="E149" s="284"/>
      <c r="F149" s="284"/>
      <c r="G149" s="284"/>
      <c r="H149" s="1022"/>
      <c r="I149" s="336"/>
      <c r="J149" s="336"/>
      <c r="K149" s="336"/>
      <c r="L149" s="336"/>
      <c r="M149" s="336"/>
      <c r="N149" s="336"/>
      <c r="O149" s="336"/>
      <c r="P149" s="336"/>
      <c r="Q149" s="336"/>
      <c r="R149" s="336"/>
      <c r="S149" s="336"/>
      <c r="T149" s="336"/>
      <c r="U149" s="336"/>
      <c r="V149" s="336"/>
      <c r="W149" s="336"/>
      <c r="X149" s="336"/>
      <c r="Y149" s="336"/>
      <c r="Z149" s="336"/>
      <c r="AA149" s="336"/>
      <c r="AB149" s="336"/>
      <c r="AC149" s="336"/>
      <c r="AD149" s="336"/>
      <c r="AE149" s="336"/>
    </row>
    <row r="150" spans="1:31" s="213" customFormat="1" ht="12.75" customHeight="1" x14ac:dyDescent="0.15">
      <c r="A150" s="337"/>
      <c r="B150" s="284"/>
      <c r="C150" s="284"/>
      <c r="D150" s="284"/>
      <c r="E150" s="284"/>
      <c r="F150" s="284"/>
      <c r="G150" s="284"/>
      <c r="H150" s="1022"/>
      <c r="I150" s="336"/>
      <c r="J150" s="336"/>
      <c r="K150" s="336"/>
      <c r="L150" s="336"/>
      <c r="M150" s="336"/>
      <c r="N150" s="336"/>
      <c r="O150" s="336"/>
      <c r="P150" s="336"/>
      <c r="Q150" s="336"/>
      <c r="R150" s="336"/>
      <c r="S150" s="336"/>
      <c r="T150" s="336"/>
      <c r="U150" s="336"/>
      <c r="V150" s="336"/>
      <c r="W150" s="336"/>
      <c r="X150" s="336"/>
      <c r="Y150" s="336"/>
      <c r="Z150" s="336"/>
      <c r="AA150" s="336"/>
      <c r="AB150" s="336"/>
      <c r="AC150" s="336"/>
      <c r="AD150" s="336"/>
      <c r="AE150" s="336"/>
    </row>
    <row r="151" spans="1:31" s="213" customFormat="1" ht="12.75" customHeight="1" x14ac:dyDescent="0.15">
      <c r="A151" s="337"/>
      <c r="B151" s="284"/>
      <c r="C151" s="284"/>
      <c r="D151" s="284"/>
      <c r="E151" s="284"/>
      <c r="F151" s="284"/>
      <c r="G151" s="284"/>
      <c r="H151" s="1022"/>
      <c r="I151" s="336"/>
      <c r="J151" s="336"/>
      <c r="K151" s="336"/>
      <c r="L151" s="336"/>
      <c r="M151" s="336"/>
      <c r="N151" s="336"/>
      <c r="O151" s="336"/>
      <c r="P151" s="336"/>
      <c r="Q151" s="336"/>
      <c r="R151" s="336"/>
      <c r="S151" s="336"/>
      <c r="T151" s="336"/>
      <c r="U151" s="336"/>
      <c r="V151" s="336"/>
      <c r="W151" s="336"/>
      <c r="X151" s="336"/>
      <c r="Y151" s="336"/>
      <c r="Z151" s="336"/>
      <c r="AA151" s="336"/>
      <c r="AB151" s="336"/>
      <c r="AC151" s="336"/>
      <c r="AD151" s="336"/>
      <c r="AE151" s="336"/>
    </row>
    <row r="152" spans="1:31" s="213" customFormat="1" ht="12.75" customHeight="1" x14ac:dyDescent="0.15">
      <c r="A152" s="337"/>
      <c r="B152" s="284"/>
      <c r="C152" s="284"/>
      <c r="D152" s="284"/>
      <c r="E152" s="284"/>
      <c r="F152" s="284"/>
      <c r="G152" s="284"/>
      <c r="H152" s="1022"/>
      <c r="I152" s="336"/>
      <c r="J152" s="336"/>
      <c r="K152" s="336"/>
      <c r="L152" s="336"/>
      <c r="M152" s="336"/>
      <c r="N152" s="336"/>
      <c r="O152" s="336"/>
      <c r="P152" s="336"/>
      <c r="Q152" s="336"/>
      <c r="R152" s="336"/>
      <c r="S152" s="336"/>
      <c r="T152" s="336"/>
      <c r="U152" s="336"/>
      <c r="V152" s="336"/>
      <c r="W152" s="336"/>
      <c r="X152" s="336"/>
      <c r="Y152" s="336"/>
      <c r="Z152" s="336"/>
      <c r="AA152" s="336"/>
      <c r="AB152" s="336"/>
      <c r="AC152" s="336"/>
      <c r="AD152" s="336"/>
      <c r="AE152" s="336"/>
    </row>
    <row r="153" spans="1:31" s="213" customFormat="1" ht="12.75" customHeight="1" x14ac:dyDescent="0.15">
      <c r="A153" s="337"/>
      <c r="B153" s="284"/>
      <c r="C153" s="284"/>
      <c r="D153" s="284"/>
      <c r="E153" s="284"/>
      <c r="F153" s="284"/>
      <c r="G153" s="284"/>
      <c r="H153" s="1022"/>
      <c r="I153" s="336"/>
      <c r="J153" s="336"/>
      <c r="K153" s="336"/>
      <c r="L153" s="336"/>
      <c r="M153" s="336"/>
      <c r="N153" s="336"/>
      <c r="O153" s="336"/>
      <c r="P153" s="336"/>
      <c r="Q153" s="336"/>
      <c r="R153" s="336"/>
      <c r="S153" s="336"/>
      <c r="T153" s="336"/>
      <c r="U153" s="336"/>
      <c r="V153" s="336"/>
      <c r="W153" s="336"/>
      <c r="X153" s="336"/>
      <c r="Y153" s="336"/>
      <c r="Z153" s="336"/>
      <c r="AA153" s="336"/>
      <c r="AB153" s="336"/>
      <c r="AC153" s="336"/>
      <c r="AD153" s="336"/>
      <c r="AE153" s="336"/>
    </row>
    <row r="154" spans="1:31" s="213" customFormat="1" ht="12.75" customHeight="1" x14ac:dyDescent="0.15">
      <c r="A154" s="337"/>
      <c r="B154" s="284"/>
      <c r="C154" s="284"/>
      <c r="D154" s="284"/>
      <c r="E154" s="284"/>
      <c r="F154" s="284"/>
      <c r="G154" s="284"/>
      <c r="H154" s="1022"/>
      <c r="I154" s="336"/>
      <c r="J154" s="336"/>
      <c r="K154" s="336"/>
      <c r="L154" s="336"/>
      <c r="M154" s="336"/>
      <c r="N154" s="336"/>
      <c r="O154" s="336"/>
      <c r="P154" s="336"/>
      <c r="Q154" s="336"/>
      <c r="R154" s="336"/>
      <c r="S154" s="336"/>
      <c r="T154" s="336"/>
      <c r="U154" s="336"/>
      <c r="V154" s="336"/>
      <c r="W154" s="336"/>
      <c r="X154" s="336"/>
      <c r="Y154" s="336"/>
      <c r="Z154" s="336"/>
      <c r="AA154" s="336"/>
      <c r="AB154" s="336"/>
      <c r="AC154" s="336"/>
      <c r="AD154" s="336"/>
      <c r="AE154" s="336"/>
    </row>
    <row r="155" spans="1:31" s="213" customFormat="1" ht="20" x14ac:dyDescent="0.15">
      <c r="A155" s="337"/>
      <c r="B155" s="284"/>
      <c r="C155" s="284"/>
      <c r="D155" s="284"/>
      <c r="E155" s="284"/>
      <c r="F155" s="284"/>
      <c r="G155" s="284"/>
      <c r="H155" s="1023"/>
      <c r="I155" s="338"/>
      <c r="J155" s="338"/>
      <c r="K155" s="338"/>
      <c r="L155" s="338"/>
      <c r="M155" s="338"/>
      <c r="N155" s="338"/>
      <c r="O155" s="338"/>
      <c r="P155" s="338"/>
      <c r="Q155" s="338"/>
      <c r="R155" s="338"/>
      <c r="S155" s="338"/>
      <c r="T155" s="338"/>
      <c r="U155" s="338"/>
      <c r="V155" s="338"/>
      <c r="W155" s="338"/>
      <c r="X155" s="338"/>
      <c r="Y155" s="338"/>
      <c r="Z155" s="338"/>
      <c r="AA155" s="338"/>
      <c r="AB155" s="338"/>
      <c r="AC155" s="338"/>
      <c r="AD155" s="338"/>
      <c r="AE155" s="338"/>
    </row>
    <row r="156" spans="1:31" s="213" customFormat="1" ht="20" x14ac:dyDescent="0.15">
      <c r="A156" s="337"/>
      <c r="B156" s="284"/>
      <c r="C156" s="284"/>
      <c r="D156" s="284"/>
      <c r="E156" s="284"/>
      <c r="F156" s="284"/>
      <c r="G156" s="284"/>
      <c r="H156" s="1024"/>
      <c r="I156" s="333"/>
      <c r="J156" s="333"/>
      <c r="K156" s="333"/>
      <c r="L156" s="333"/>
      <c r="M156" s="333"/>
      <c r="N156" s="333"/>
      <c r="O156" s="333"/>
      <c r="P156" s="333"/>
      <c r="Q156" s="333"/>
      <c r="R156" s="333"/>
      <c r="S156" s="333"/>
      <c r="T156" s="333"/>
      <c r="U156" s="333"/>
      <c r="V156" s="333"/>
      <c r="W156" s="333"/>
      <c r="X156" s="333"/>
      <c r="Y156" s="333"/>
      <c r="Z156" s="333"/>
      <c r="AA156" s="333"/>
      <c r="AB156" s="333"/>
      <c r="AC156" s="333"/>
      <c r="AD156" s="333"/>
      <c r="AE156" s="333"/>
    </row>
    <row r="157" spans="1:31" s="213" customFormat="1" ht="20" x14ac:dyDescent="0.15">
      <c r="A157" s="337"/>
      <c r="B157" s="284"/>
      <c r="C157" s="284"/>
      <c r="D157" s="284"/>
      <c r="E157" s="284"/>
      <c r="F157" s="284"/>
      <c r="G157" s="284"/>
      <c r="H157" s="1024"/>
      <c r="I157" s="333"/>
      <c r="J157" s="333"/>
      <c r="K157" s="333"/>
      <c r="L157" s="333"/>
      <c r="M157" s="333"/>
      <c r="N157" s="333"/>
      <c r="O157" s="333"/>
      <c r="P157" s="333"/>
      <c r="Q157" s="333"/>
      <c r="R157" s="333"/>
      <c r="S157" s="333"/>
      <c r="T157" s="333"/>
      <c r="U157" s="333"/>
      <c r="V157" s="333"/>
      <c r="W157" s="333"/>
      <c r="X157" s="333"/>
      <c r="Y157" s="333"/>
      <c r="Z157" s="333"/>
      <c r="AA157" s="333"/>
      <c r="AB157" s="333"/>
      <c r="AC157" s="333"/>
      <c r="AD157" s="333"/>
      <c r="AE157" s="333"/>
    </row>
    <row r="158" spans="1:31" s="213" customFormat="1" ht="20" x14ac:dyDescent="0.15">
      <c r="A158" s="337"/>
      <c r="B158" s="284"/>
      <c r="C158" s="284"/>
      <c r="D158" s="284"/>
      <c r="E158" s="284"/>
      <c r="F158" s="284"/>
      <c r="G158" s="284"/>
      <c r="H158" s="1024"/>
      <c r="I158" s="333"/>
      <c r="J158" s="333"/>
      <c r="K158" s="333"/>
      <c r="L158" s="333"/>
      <c r="M158" s="333"/>
      <c r="N158" s="333"/>
      <c r="O158" s="333"/>
      <c r="P158" s="333"/>
      <c r="Q158" s="333"/>
      <c r="R158" s="333"/>
      <c r="S158" s="333"/>
      <c r="T158" s="333"/>
      <c r="U158" s="333"/>
      <c r="V158" s="333"/>
      <c r="W158" s="333"/>
      <c r="X158" s="333"/>
      <c r="Y158" s="333"/>
      <c r="Z158" s="333"/>
      <c r="AA158" s="333"/>
      <c r="AB158" s="333"/>
      <c r="AC158" s="333"/>
      <c r="AD158" s="333"/>
      <c r="AE158" s="333"/>
    </row>
    <row r="159" spans="1:31" s="213" customFormat="1" ht="20" x14ac:dyDescent="0.15">
      <c r="A159" s="337"/>
      <c r="B159" s="284"/>
      <c r="C159" s="284"/>
      <c r="D159" s="284"/>
      <c r="E159" s="284"/>
      <c r="F159" s="284"/>
      <c r="G159" s="284"/>
      <c r="H159" s="1024"/>
      <c r="I159" s="333"/>
      <c r="J159" s="333"/>
      <c r="K159" s="333"/>
      <c r="L159" s="333"/>
      <c r="M159" s="333"/>
      <c r="N159" s="333"/>
      <c r="O159" s="333"/>
      <c r="P159" s="333"/>
      <c r="Q159" s="333"/>
      <c r="R159" s="333"/>
      <c r="S159" s="333"/>
      <c r="T159" s="333"/>
      <c r="U159" s="333"/>
      <c r="V159" s="333"/>
      <c r="W159" s="333"/>
      <c r="X159" s="333"/>
      <c r="Y159" s="333"/>
      <c r="Z159" s="333"/>
      <c r="AA159" s="333"/>
      <c r="AB159" s="333"/>
      <c r="AC159" s="333"/>
      <c r="AD159" s="333"/>
      <c r="AE159" s="333"/>
    </row>
    <row r="160" spans="1:31" s="213" customFormat="1" x14ac:dyDescent="0.15">
      <c r="A160" s="284"/>
      <c r="B160" s="286"/>
      <c r="C160" s="286"/>
      <c r="D160" s="286"/>
      <c r="E160" s="286"/>
      <c r="F160" s="286"/>
      <c r="G160" s="286"/>
      <c r="H160" s="1024"/>
      <c r="I160" s="333"/>
      <c r="J160" s="333"/>
      <c r="K160" s="333"/>
      <c r="L160" s="333"/>
      <c r="M160" s="333"/>
      <c r="N160" s="333"/>
      <c r="O160" s="333"/>
      <c r="P160" s="333"/>
      <c r="Q160" s="333"/>
      <c r="R160" s="333"/>
      <c r="S160" s="333"/>
      <c r="T160" s="333"/>
      <c r="U160" s="333"/>
      <c r="V160" s="333"/>
      <c r="W160" s="333"/>
      <c r="X160" s="333"/>
      <c r="Y160" s="333"/>
      <c r="Z160" s="333"/>
      <c r="AA160" s="333"/>
      <c r="AB160" s="333"/>
      <c r="AC160" s="333"/>
      <c r="AD160" s="333"/>
      <c r="AE160" s="333"/>
    </row>
    <row r="161" spans="1:31" s="213" customFormat="1" x14ac:dyDescent="0.15">
      <c r="A161" s="284"/>
      <c r="B161" s="282"/>
      <c r="C161" s="282"/>
      <c r="D161" s="282"/>
      <c r="E161" s="282"/>
      <c r="F161" s="282"/>
      <c r="G161" s="282"/>
      <c r="H161" s="1024"/>
      <c r="I161" s="333"/>
      <c r="J161" s="333"/>
      <c r="K161" s="333"/>
      <c r="L161" s="333"/>
      <c r="M161" s="333"/>
      <c r="N161" s="333"/>
      <c r="O161" s="333"/>
      <c r="P161" s="333"/>
      <c r="Q161" s="333"/>
      <c r="R161" s="333"/>
      <c r="S161" s="333"/>
      <c r="T161" s="333"/>
      <c r="U161" s="333"/>
      <c r="V161" s="333"/>
      <c r="W161" s="333"/>
      <c r="X161" s="333"/>
      <c r="Y161" s="333"/>
      <c r="Z161" s="333"/>
      <c r="AA161" s="333"/>
      <c r="AB161" s="333"/>
      <c r="AC161" s="333"/>
      <c r="AD161" s="333"/>
      <c r="AE161" s="333"/>
    </row>
    <row r="162" spans="1:31" s="213" customFormat="1" x14ac:dyDescent="0.15">
      <c r="A162" s="284"/>
      <c r="B162" s="282"/>
      <c r="C162" s="282"/>
      <c r="D162" s="282"/>
      <c r="E162" s="282"/>
      <c r="F162" s="282"/>
      <c r="G162" s="282"/>
      <c r="H162" s="1024"/>
      <c r="I162" s="333"/>
      <c r="J162" s="333"/>
      <c r="K162" s="333"/>
      <c r="L162" s="333"/>
      <c r="M162" s="333"/>
      <c r="N162" s="333"/>
      <c r="O162" s="333"/>
      <c r="P162" s="333"/>
      <c r="Q162" s="333"/>
      <c r="R162" s="333"/>
      <c r="S162" s="333"/>
      <c r="T162" s="333"/>
      <c r="U162" s="333"/>
      <c r="V162" s="333"/>
      <c r="W162" s="333"/>
      <c r="X162" s="333"/>
      <c r="Y162" s="333"/>
      <c r="Z162" s="333"/>
      <c r="AA162" s="333"/>
      <c r="AB162" s="333"/>
      <c r="AC162" s="333"/>
      <c r="AD162" s="333"/>
      <c r="AE162" s="333"/>
    </row>
    <row r="163" spans="1:31" s="213" customFormat="1" x14ac:dyDescent="0.15">
      <c r="A163" s="284"/>
      <c r="B163" s="282"/>
      <c r="C163" s="282"/>
      <c r="D163" s="282"/>
      <c r="E163" s="282"/>
      <c r="F163" s="282"/>
      <c r="G163" s="282"/>
      <c r="H163" s="1025"/>
      <c r="I163" s="339"/>
      <c r="J163" s="339"/>
      <c r="K163" s="339"/>
      <c r="L163" s="339"/>
      <c r="M163" s="339"/>
      <c r="N163" s="339"/>
      <c r="O163" s="339"/>
      <c r="P163" s="339"/>
      <c r="Q163" s="339"/>
      <c r="R163" s="339"/>
      <c r="S163" s="339"/>
      <c r="T163" s="339"/>
      <c r="U163" s="339"/>
      <c r="V163" s="339"/>
      <c r="W163" s="339"/>
      <c r="X163" s="339"/>
      <c r="Y163" s="339"/>
      <c r="Z163" s="339"/>
      <c r="AA163" s="339"/>
      <c r="AB163" s="339"/>
      <c r="AC163" s="339"/>
      <c r="AD163" s="339"/>
      <c r="AE163" s="339"/>
    </row>
    <row r="164" spans="1:31" s="213" customFormat="1" x14ac:dyDescent="0.15">
      <c r="A164" s="284"/>
      <c r="B164" s="282"/>
      <c r="C164" s="282"/>
      <c r="D164" s="282"/>
      <c r="E164" s="282"/>
      <c r="F164" s="282"/>
      <c r="G164" s="282"/>
      <c r="H164" s="1024"/>
      <c r="I164" s="333"/>
      <c r="J164" s="333"/>
      <c r="K164" s="333"/>
      <c r="L164" s="333"/>
      <c r="M164" s="333"/>
      <c r="N164" s="333"/>
      <c r="O164" s="333"/>
      <c r="P164" s="333"/>
      <c r="Q164" s="333"/>
      <c r="R164" s="333"/>
      <c r="S164" s="333"/>
      <c r="T164" s="333"/>
      <c r="U164" s="333"/>
      <c r="V164" s="333"/>
      <c r="W164" s="333"/>
      <c r="X164" s="333"/>
      <c r="Y164" s="333"/>
      <c r="Z164" s="333"/>
      <c r="AA164" s="333"/>
      <c r="AB164" s="333"/>
      <c r="AC164" s="333"/>
      <c r="AD164" s="333"/>
      <c r="AE164" s="333"/>
    </row>
    <row r="165" spans="1:31" s="213" customFormat="1" x14ac:dyDescent="0.15">
      <c r="A165" s="284"/>
      <c r="B165" s="282"/>
      <c r="C165" s="282"/>
      <c r="D165" s="282"/>
      <c r="E165" s="282"/>
      <c r="F165" s="282"/>
      <c r="G165" s="282"/>
      <c r="H165" s="1024"/>
      <c r="I165" s="333"/>
      <c r="J165" s="333"/>
      <c r="K165" s="333"/>
      <c r="L165" s="333"/>
      <c r="M165" s="333"/>
      <c r="N165" s="333"/>
      <c r="O165" s="333"/>
      <c r="P165" s="333"/>
      <c r="Q165" s="333"/>
      <c r="R165" s="333"/>
      <c r="S165" s="333"/>
      <c r="T165" s="333"/>
      <c r="U165" s="333"/>
      <c r="V165" s="333"/>
      <c r="W165" s="333"/>
      <c r="X165" s="333"/>
      <c r="Y165" s="333"/>
      <c r="Z165" s="333"/>
      <c r="AA165" s="333"/>
      <c r="AB165" s="333"/>
      <c r="AC165" s="333"/>
      <c r="AD165" s="333"/>
      <c r="AE165" s="333"/>
    </row>
    <row r="166" spans="1:31" s="213" customFormat="1" x14ac:dyDescent="0.15">
      <c r="A166" s="284"/>
      <c r="B166" s="282"/>
      <c r="C166" s="282"/>
      <c r="D166" s="282"/>
      <c r="E166" s="282"/>
      <c r="F166" s="282"/>
      <c r="G166" s="282"/>
      <c r="H166" s="1024"/>
      <c r="I166" s="333"/>
      <c r="J166" s="333"/>
      <c r="K166" s="333"/>
      <c r="L166" s="333"/>
      <c r="M166" s="333"/>
      <c r="N166" s="333"/>
      <c r="O166" s="333"/>
      <c r="P166" s="333"/>
      <c r="Q166" s="333"/>
      <c r="R166" s="333"/>
      <c r="S166" s="333"/>
      <c r="T166" s="333"/>
      <c r="U166" s="333"/>
      <c r="V166" s="333"/>
      <c r="W166" s="333"/>
      <c r="X166" s="333"/>
      <c r="Y166" s="333"/>
      <c r="Z166" s="333"/>
      <c r="AA166" s="333"/>
      <c r="AB166" s="333"/>
      <c r="AC166" s="333"/>
      <c r="AD166" s="333"/>
      <c r="AE166" s="333"/>
    </row>
    <row r="167" spans="1:31" x14ac:dyDescent="0.15">
      <c r="A167" s="284"/>
      <c r="B167" s="282"/>
      <c r="C167" s="282"/>
      <c r="D167" s="282"/>
      <c r="E167" s="282"/>
      <c r="F167" s="282"/>
      <c r="G167" s="282"/>
    </row>
    <row r="168" spans="1:31" x14ac:dyDescent="0.15">
      <c r="A168" s="283"/>
      <c r="B168" s="284"/>
      <c r="C168" s="284"/>
      <c r="D168" s="284"/>
      <c r="E168" s="284"/>
      <c r="F168" s="284"/>
      <c r="G168" s="284"/>
    </row>
    <row r="169" spans="1:31" x14ac:dyDescent="0.15">
      <c r="A169" s="284"/>
      <c r="B169" s="282"/>
      <c r="C169" s="282"/>
      <c r="D169" s="282"/>
      <c r="E169" s="282"/>
      <c r="F169" s="282"/>
      <c r="G169" s="282"/>
    </row>
    <row r="170" spans="1:31" x14ac:dyDescent="0.15">
      <c r="A170" s="284"/>
      <c r="B170" s="282"/>
      <c r="C170" s="282"/>
      <c r="D170" s="282"/>
      <c r="E170" s="282"/>
      <c r="F170" s="282"/>
      <c r="G170" s="282"/>
    </row>
    <row r="171" spans="1:31" x14ac:dyDescent="0.15">
      <c r="A171" s="284"/>
      <c r="B171" s="282"/>
      <c r="C171" s="282"/>
      <c r="D171" s="282"/>
      <c r="E171" s="282"/>
      <c r="F171" s="282"/>
      <c r="G171" s="282"/>
    </row>
  </sheetData>
  <mergeCells count="188">
    <mergeCell ref="N76:Q76"/>
    <mergeCell ref="N77:Q77"/>
    <mergeCell ref="N70:Q70"/>
    <mergeCell ref="N71:Q71"/>
    <mergeCell ref="N72:Q72"/>
    <mergeCell ref="N73:Q73"/>
    <mergeCell ref="N74:Q74"/>
    <mergeCell ref="N75:Q75"/>
    <mergeCell ref="N69:Q69"/>
    <mergeCell ref="N68:Q68"/>
    <mergeCell ref="A52:A57"/>
    <mergeCell ref="I52:J52"/>
    <mergeCell ref="I53:J53"/>
    <mergeCell ref="I54:J54"/>
    <mergeCell ref="I55:J55"/>
    <mergeCell ref="I56:J56"/>
    <mergeCell ref="I57:J57"/>
    <mergeCell ref="D52:G52"/>
    <mergeCell ref="D53:G53"/>
    <mergeCell ref="D54:G54"/>
    <mergeCell ref="D55:G55"/>
    <mergeCell ref="D56:G56"/>
    <mergeCell ref="D57:G57"/>
    <mergeCell ref="N58:Q58"/>
    <mergeCell ref="N59:Q59"/>
    <mergeCell ref="N60:Q60"/>
    <mergeCell ref="N61:Q61"/>
    <mergeCell ref="N62:Q62"/>
    <mergeCell ref="N63:Q63"/>
    <mergeCell ref="N64:Q64"/>
    <mergeCell ref="N65:Q65"/>
    <mergeCell ref="N66:Q66"/>
    <mergeCell ref="N67:Q67"/>
    <mergeCell ref="A46:A51"/>
    <mergeCell ref="I46:J46"/>
    <mergeCell ref="I47:J47"/>
    <mergeCell ref="I48:J48"/>
    <mergeCell ref="I49:J49"/>
    <mergeCell ref="I50:J50"/>
    <mergeCell ref="I51:J51"/>
    <mergeCell ref="D46:G46"/>
    <mergeCell ref="D47:G47"/>
    <mergeCell ref="D48:G48"/>
    <mergeCell ref="D49:G49"/>
    <mergeCell ref="D50:G50"/>
    <mergeCell ref="D51:G51"/>
    <mergeCell ref="A38:A45"/>
    <mergeCell ref="I38:J38"/>
    <mergeCell ref="I39:J39"/>
    <mergeCell ref="I42:J42"/>
    <mergeCell ref="I43:J43"/>
    <mergeCell ref="I44:J44"/>
    <mergeCell ref="I45:J45"/>
    <mergeCell ref="D38:G38"/>
    <mergeCell ref="D39:G39"/>
    <mergeCell ref="D40:G40"/>
    <mergeCell ref="D41:G41"/>
    <mergeCell ref="D42:G42"/>
    <mergeCell ref="D43:G43"/>
    <mergeCell ref="D44:G44"/>
    <mergeCell ref="D45:G45"/>
    <mergeCell ref="A30:A37"/>
    <mergeCell ref="I30:J30"/>
    <mergeCell ref="I31:J31"/>
    <mergeCell ref="I32:J32"/>
    <mergeCell ref="I35:J35"/>
    <mergeCell ref="I36:J36"/>
    <mergeCell ref="I37:J37"/>
    <mergeCell ref="D33:G33"/>
    <mergeCell ref="D34:G34"/>
    <mergeCell ref="D35:G35"/>
    <mergeCell ref="D36:G36"/>
    <mergeCell ref="D37:G37"/>
    <mergeCell ref="D30:G30"/>
    <mergeCell ref="D31:G31"/>
    <mergeCell ref="D32:G32"/>
    <mergeCell ref="A5:H5"/>
    <mergeCell ref="A7:A29"/>
    <mergeCell ref="K7:M7"/>
    <mergeCell ref="N7:Q7"/>
    <mergeCell ref="R7:S7"/>
    <mergeCell ref="H8:H18"/>
    <mergeCell ref="I8:J14"/>
    <mergeCell ref="K8:M13"/>
    <mergeCell ref="N8:Q13"/>
    <mergeCell ref="R8:S10"/>
    <mergeCell ref="S26:S29"/>
    <mergeCell ref="D7:G7"/>
    <mergeCell ref="L26:L29"/>
    <mergeCell ref="M26:M29"/>
    <mergeCell ref="R26:R29"/>
    <mergeCell ref="C9:C22"/>
    <mergeCell ref="R11:S15"/>
    <mergeCell ref="K14:M24"/>
    <mergeCell ref="I16:I17"/>
    <mergeCell ref="J16:J17"/>
    <mergeCell ref="R16:S20"/>
    <mergeCell ref="I18:I19"/>
    <mergeCell ref="J18:J19"/>
    <mergeCell ref="O18:Q18"/>
    <mergeCell ref="Z39:AC39"/>
    <mergeCell ref="Z42:AC42"/>
    <mergeCell ref="Z43:AC43"/>
    <mergeCell ref="Z44:AC44"/>
    <mergeCell ref="Z37:AC37"/>
    <mergeCell ref="Z38:AC38"/>
    <mergeCell ref="AD8:AD11"/>
    <mergeCell ref="V57:Y57"/>
    <mergeCell ref="V24:V25"/>
    <mergeCell ref="Y24:Y25"/>
    <mergeCell ref="V22:V23"/>
    <mergeCell ref="Y22:Y23"/>
    <mergeCell ref="W22:W23"/>
    <mergeCell ref="W24:W25"/>
    <mergeCell ref="V47:Y47"/>
    <mergeCell ref="V48:Y48"/>
    <mergeCell ref="V49:Y49"/>
    <mergeCell ref="V50:Y50"/>
    <mergeCell ref="V51:Y51"/>
    <mergeCell ref="V52:Y52"/>
    <mergeCell ref="V53:Y53"/>
    <mergeCell ref="V54:Y54"/>
    <mergeCell ref="V55:Y55"/>
    <mergeCell ref="V36:Y36"/>
    <mergeCell ref="V45:Y45"/>
    <mergeCell ref="V56:Y56"/>
    <mergeCell ref="V8:Y14"/>
    <mergeCell ref="V16:V17"/>
    <mergeCell ref="Y16:Y17"/>
    <mergeCell ref="V18:V19"/>
    <mergeCell ref="Y18:Y19"/>
    <mergeCell ref="V30:Y30"/>
    <mergeCell ref="V31:Y31"/>
    <mergeCell ref="V32:Y32"/>
    <mergeCell ref="V35:Y35"/>
    <mergeCell ref="V42:Y42"/>
    <mergeCell ref="V43:Y43"/>
    <mergeCell ref="V44:Y44"/>
    <mergeCell ref="V46:Y46"/>
    <mergeCell ref="V37:Y37"/>
    <mergeCell ref="V38:Y38"/>
    <mergeCell ref="V39:Y39"/>
    <mergeCell ref="D28:G29"/>
    <mergeCell ref="AE17:AE18"/>
    <mergeCell ref="AE8:AE16"/>
    <mergeCell ref="V7:Y7"/>
    <mergeCell ref="W16:W17"/>
    <mergeCell ref="W18:W19"/>
    <mergeCell ref="X16:X17"/>
    <mergeCell ref="X18:X19"/>
    <mergeCell ref="Z7:AC7"/>
    <mergeCell ref="Z8:AC14"/>
    <mergeCell ref="T26:T29"/>
    <mergeCell ref="U26:U29"/>
    <mergeCell ref="T8:U13"/>
    <mergeCell ref="T14:U14"/>
    <mergeCell ref="T15:U17"/>
    <mergeCell ref="R21:S24"/>
    <mergeCell ref="N22:N29"/>
    <mergeCell ref="H23:H26"/>
    <mergeCell ref="K26:K29"/>
    <mergeCell ref="E18:G18"/>
    <mergeCell ref="D8:G15"/>
    <mergeCell ref="AD16:AD19"/>
    <mergeCell ref="V6:AC6"/>
    <mergeCell ref="V4:AE5"/>
    <mergeCell ref="Z55:AC55"/>
    <mergeCell ref="Z56:AC56"/>
    <mergeCell ref="Z57:AC57"/>
    <mergeCell ref="Z17:Z18"/>
    <mergeCell ref="AA17:AA18"/>
    <mergeCell ref="AB17:AB18"/>
    <mergeCell ref="AC17:AC18"/>
    <mergeCell ref="Z46:AC46"/>
    <mergeCell ref="Z47:AC47"/>
    <mergeCell ref="Z48:AC48"/>
    <mergeCell ref="Z49:AC49"/>
    <mergeCell ref="Z50:AC50"/>
    <mergeCell ref="Z51:AC51"/>
    <mergeCell ref="Z52:AC52"/>
    <mergeCell ref="Z53:AC53"/>
    <mergeCell ref="Z54:AC54"/>
    <mergeCell ref="Z35:AC35"/>
    <mergeCell ref="Z36:AC36"/>
    <mergeCell ref="Z45:AC45"/>
    <mergeCell ref="Z30:AC30"/>
    <mergeCell ref="Z31:AC31"/>
    <mergeCell ref="Z32:AC32"/>
  </mergeCells>
  <pageMargins left="0.51180555555555496" right="0.74791666666666701" top="0.51180555555555496" bottom="0.27569444444444402" header="0.51180555555555496" footer="0.23611111111111099"/>
  <pageSetup paperSize="9" scale="73" firstPageNumber="0" orientation="landscape" horizontalDpi="300" verticalDpi="300" r:id="rId1"/>
  <headerFooter>
    <oddFooter>&amp;LSection 11: Historique des naissances&amp;R&amp;P / &amp;N</oddFooter>
  </headerFooter>
  <colBreaks count="1" manualBreakCount="1">
    <brk id="21" max="5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Z134"/>
  <sheetViews>
    <sheetView showGridLines="0" tabSelected="1" view="pageBreakPreview" topLeftCell="EY4" zoomScaleNormal="60" zoomScaleSheetLayoutView="112" zoomScalePageLayoutView="95" workbookViewId="0">
      <selection activeCell="FL8" sqref="FL8:FP18"/>
    </sheetView>
  </sheetViews>
  <sheetFormatPr baseColWidth="10" defaultColWidth="9.75" defaultRowHeight="13" x14ac:dyDescent="0.15"/>
  <cols>
    <col min="1" max="1" width="9.75" style="161" customWidth="1"/>
    <col min="2" max="2" width="2.75" style="161" customWidth="1"/>
    <col min="3" max="3" width="21.25" style="202" customWidth="1"/>
    <col min="4" max="4" width="6.25" style="202" bestFit="1" customWidth="1"/>
    <col min="5" max="5" width="2.75" style="202" bestFit="1" customWidth="1"/>
    <col min="6" max="6" width="4" style="202" bestFit="1" customWidth="1"/>
    <col min="7" max="7" width="8.25" style="202" bestFit="1" customWidth="1"/>
    <col min="8" max="8" width="6.25" style="202" bestFit="1" customWidth="1"/>
    <col min="9" max="9" width="2.75" style="202" bestFit="1" customWidth="1"/>
    <col min="10" max="10" width="4" style="202" bestFit="1" customWidth="1"/>
    <col min="11" max="11" width="22.25" style="707" bestFit="1" customWidth="1"/>
    <col min="12" max="12" width="6.25" style="161" bestFit="1" customWidth="1"/>
    <col min="13" max="13" width="5.25" style="161" customWidth="1"/>
    <col min="14" max="14" width="2.75" style="161" customWidth="1"/>
    <col min="15" max="15" width="8.75" style="161" bestFit="1" customWidth="1"/>
    <col min="16" max="16" width="24.25" style="161" customWidth="1"/>
    <col min="17" max="17" width="35.75" style="161" customWidth="1"/>
    <col min="18" max="18" width="17.75" style="161" customWidth="1"/>
    <col min="19" max="19" width="6.25" style="161" bestFit="1" customWidth="1"/>
    <col min="20" max="20" width="3" style="161" bestFit="1" customWidth="1"/>
    <col min="21" max="21" width="4.25" style="161" bestFit="1" customWidth="1"/>
    <col min="22" max="22" width="9" style="161" bestFit="1" customWidth="1"/>
    <col min="23" max="23" width="3.25" style="203" customWidth="1"/>
    <col min="24" max="24" width="14.25" style="202" customWidth="1"/>
    <col min="25" max="25" width="50.75" style="161" customWidth="1"/>
    <col min="26" max="26" width="5.75" style="161" customWidth="1"/>
    <col min="27" max="27" width="19.25" style="161" customWidth="1"/>
    <col min="28" max="28" width="10" style="161" customWidth="1"/>
    <col min="29" max="29" width="45.75" style="1176" customWidth="1"/>
    <col min="30" max="30" width="7.25" style="1176" customWidth="1"/>
    <col min="31" max="31" width="23.75" style="1176" customWidth="1"/>
    <col min="32" max="32" width="49.75" style="161" customWidth="1"/>
    <col min="33" max="33" width="4.25" style="161" customWidth="1"/>
    <col min="34" max="34" width="3.25" style="161" bestFit="1" customWidth="1"/>
    <col min="35" max="35" width="4.75" style="161" bestFit="1" customWidth="1"/>
    <col min="36" max="36" width="8.25" style="161" bestFit="1" customWidth="1"/>
    <col min="37" max="37" width="27.75" style="161" customWidth="1"/>
    <col min="38" max="38" width="9.25" style="161" customWidth="1"/>
    <col min="39" max="39" width="13.75" style="202" customWidth="1"/>
    <col min="40" max="41" width="15.25" style="161" customWidth="1"/>
    <col min="42" max="42" width="5.75" style="161" customWidth="1"/>
    <col min="43" max="43" width="15.75" style="161" customWidth="1"/>
    <col min="44" max="44" width="15" style="161" customWidth="1"/>
    <col min="45" max="46" width="11" style="161" customWidth="1"/>
    <col min="47" max="47" width="12.25" style="161" customWidth="1"/>
    <col min="48" max="49" width="11" style="161" customWidth="1"/>
    <col min="50" max="50" width="15.25" style="161" customWidth="1"/>
    <col min="51" max="51" width="12.25" style="161" customWidth="1"/>
    <col min="52" max="52" width="14.25" style="161" customWidth="1"/>
    <col min="53" max="53" width="13.75" style="161" customWidth="1"/>
    <col min="54" max="54" width="12.75" style="161" customWidth="1"/>
    <col min="55" max="55" width="13" style="161" customWidth="1"/>
    <col min="56" max="58" width="12.75" style="161" customWidth="1"/>
    <col min="59" max="59" width="35" style="210" customWidth="1"/>
    <col min="60" max="60" width="34.25" style="210" customWidth="1"/>
    <col min="61" max="61" width="33.25" style="211" customWidth="1"/>
    <col min="62" max="62" width="33.75" style="210" customWidth="1"/>
    <col min="63" max="63" width="34.25" style="212" customWidth="1"/>
    <col min="64" max="64" width="32.75" style="212" customWidth="1"/>
    <col min="65" max="65" width="1.25" style="203" customWidth="1"/>
    <col min="66" max="66" width="14.25" style="202" customWidth="1"/>
    <col min="67" max="68" width="5.75" style="161" customWidth="1"/>
    <col min="69" max="69" width="4" style="161" bestFit="1" customWidth="1"/>
    <col min="70" max="70" width="8" style="161" customWidth="1"/>
    <col min="71" max="72" width="6" style="161" customWidth="1"/>
    <col min="73" max="73" width="4" style="161" bestFit="1" customWidth="1"/>
    <col min="74" max="74" width="8.25" style="161" bestFit="1" customWidth="1"/>
    <col min="75" max="76" width="5.75" style="161" customWidth="1"/>
    <col min="77" max="78" width="7.75" style="161" customWidth="1"/>
    <col min="79" max="79" width="4" style="161" bestFit="1" customWidth="1"/>
    <col min="80" max="80" width="8.25" style="161" bestFit="1" customWidth="1"/>
    <col min="81" max="81" width="17.75" style="161" customWidth="1"/>
    <col min="82" max="83" width="10.75" style="161" customWidth="1"/>
    <col min="84" max="84" width="4" style="161" bestFit="1" customWidth="1"/>
    <col min="85" max="85" width="8.75" style="161" bestFit="1" customWidth="1"/>
    <col min="86" max="86" width="6.75" style="161" customWidth="1"/>
    <col min="87" max="87" width="10.75" style="161" customWidth="1"/>
    <col min="88" max="89" width="6.25" style="161" customWidth="1"/>
    <col min="90" max="90" width="4" style="161" bestFit="1" customWidth="1"/>
    <col min="91" max="91" width="8.75" style="161" bestFit="1" customWidth="1"/>
    <col min="92" max="92" width="13.25" style="161" customWidth="1"/>
    <col min="93" max="95" width="5.25" style="161" customWidth="1"/>
    <col min="96" max="96" width="8.75" style="161" bestFit="1" customWidth="1"/>
    <col min="97" max="97" width="12.75" style="161" customWidth="1"/>
    <col min="98" max="98" width="9.25" style="161" customWidth="1"/>
    <col min="99" max="99" width="33.75" style="161" bestFit="1" customWidth="1"/>
    <col min="100" max="100" width="3" style="161" bestFit="1" customWidth="1"/>
    <col min="101" max="101" width="6.75" style="161" customWidth="1"/>
    <col min="102" max="102" width="9.75" style="161" customWidth="1"/>
    <col min="103" max="104" width="7.25" style="203" customWidth="1"/>
    <col min="105" max="105" width="4" style="203" bestFit="1" customWidth="1"/>
    <col min="106" max="106" width="8.75" style="203" bestFit="1" customWidth="1"/>
    <col min="107" max="107" width="5.75" style="203" customWidth="1"/>
    <col min="108" max="108" width="6.25" style="203" customWidth="1"/>
    <col min="109" max="109" width="2.25" style="203" customWidth="1"/>
    <col min="110" max="110" width="14.75" style="202" customWidth="1"/>
    <col min="111" max="112" width="8" style="340" customWidth="1"/>
    <col min="113" max="113" width="4" style="340" bestFit="1" customWidth="1"/>
    <col min="114" max="114" width="8.75" style="340" bestFit="1" customWidth="1"/>
    <col min="115" max="115" width="24" style="340" customWidth="1"/>
    <col min="116" max="116" width="5.25" style="340" customWidth="1"/>
    <col min="117" max="117" width="28.75" style="161" bestFit="1" customWidth="1"/>
    <col min="118" max="118" width="20.25" style="161" customWidth="1"/>
    <col min="119" max="119" width="2.25" style="161" bestFit="1" customWidth="1"/>
    <col min="120" max="120" width="3.75" style="161" bestFit="1" customWidth="1"/>
    <col min="121" max="121" width="8.25" style="161" bestFit="1" customWidth="1"/>
    <col min="122" max="122" width="13.25" style="340" customWidth="1"/>
    <col min="123" max="123" width="12.25" style="340" customWidth="1"/>
    <col min="124" max="124" width="50" style="161" customWidth="1"/>
    <col min="125" max="125" width="4.25" style="161" customWidth="1"/>
    <col min="126" max="126" width="24.75" style="161" customWidth="1"/>
    <col min="127" max="127" width="7.25" style="161" customWidth="1"/>
    <col min="128" max="128" width="41.75" style="161" customWidth="1"/>
    <col min="129" max="129" width="4.25" style="161" bestFit="1" customWidth="1"/>
    <col min="130" max="130" width="28" style="161" customWidth="1"/>
    <col min="131" max="131" width="30.25" style="161" customWidth="1"/>
    <col min="132" max="132" width="11.25" style="161" customWidth="1"/>
    <col min="133" max="134" width="6.25" style="341" customWidth="1"/>
    <col min="135" max="135" width="7.75" style="161" bestFit="1" customWidth="1"/>
    <col min="136" max="136" width="10.75" style="161" customWidth="1"/>
    <col min="137" max="137" width="8.25" style="161" customWidth="1"/>
    <col min="138" max="138" width="10" style="161" customWidth="1"/>
    <col min="139" max="139" width="10.75" style="161" customWidth="1"/>
    <col min="140" max="140" width="35" style="210" customWidth="1"/>
    <col min="141" max="141" width="34.25" style="210" customWidth="1"/>
    <col min="142" max="142" width="33.25" style="211" customWidth="1"/>
    <col min="143" max="143" width="33.75" style="210" customWidth="1"/>
    <col min="144" max="148" width="34.25" style="212" customWidth="1"/>
    <col min="149" max="149" width="32.75" style="212" customWidth="1"/>
    <col min="150" max="150" width="14.75" style="202" customWidth="1"/>
    <col min="151" max="151" width="23" style="161" customWidth="1"/>
    <col min="152" max="152" width="19.25" style="161" customWidth="1"/>
    <col min="153" max="153" width="15.75" style="161" customWidth="1"/>
    <col min="154" max="154" width="5" style="161" customWidth="1"/>
    <col min="155" max="155" width="45.75" style="1176" customWidth="1"/>
    <col min="156" max="156" width="7.25" style="1176" customWidth="1"/>
    <col min="157" max="157" width="10.75" style="161" customWidth="1"/>
    <col min="158" max="158" width="14.75" style="161" customWidth="1"/>
    <col min="159" max="159" width="8.75" style="161" customWidth="1"/>
    <col min="160" max="160" width="14.25" style="161" customWidth="1"/>
    <col min="161" max="161" width="9.25" style="161" customWidth="1"/>
    <col min="162" max="162" width="10.75" style="161" customWidth="1"/>
    <col min="163" max="163" width="5" style="161" customWidth="1"/>
    <col min="164" max="164" width="5.25" style="161" customWidth="1"/>
    <col min="165" max="165" width="5" style="161" customWidth="1"/>
    <col min="166" max="166" width="1.75" style="203" customWidth="1"/>
    <col min="167" max="167" width="15.75" style="202" customWidth="1"/>
    <col min="168" max="171" width="20.75" style="161" customWidth="1"/>
    <col min="172" max="172" width="9.25" style="161" customWidth="1"/>
    <col min="173" max="173" width="54" style="161" customWidth="1"/>
    <col min="174" max="175" width="6.25" style="161" customWidth="1"/>
    <col min="176" max="176" width="4" style="161" bestFit="1" customWidth="1"/>
    <col min="177" max="177" width="8.25" style="161" bestFit="1" customWidth="1"/>
    <col min="178" max="178" width="12.25" style="161" customWidth="1"/>
    <col min="179" max="179" width="12.75" style="161" customWidth="1"/>
    <col min="180" max="180" width="35" style="210" customWidth="1"/>
    <col min="181" max="181" width="34.25" style="210" customWidth="1"/>
    <col min="182" max="182" width="33.25" style="211" customWidth="1"/>
    <col min="183" max="183" width="33.75" style="210" customWidth="1"/>
    <col min="184" max="184" width="34.25" style="212" customWidth="1"/>
    <col min="185" max="185" width="39.25" style="212" customWidth="1"/>
    <col min="186" max="186" width="1.75" style="203" customWidth="1"/>
    <col min="187" max="187" width="14.75" style="202" customWidth="1"/>
    <col min="188" max="188" width="22.75" style="202" customWidth="1"/>
    <col min="189" max="189" width="8.25" style="202" customWidth="1"/>
    <col min="190" max="190" width="22.75" style="202" customWidth="1"/>
    <col min="191" max="191" width="44.25" style="202" bestFit="1" customWidth="1"/>
    <col min="192" max="192" width="6.25" style="202" customWidth="1"/>
    <col min="193" max="193" width="39" style="161" customWidth="1"/>
    <col min="194" max="194" width="4.75" style="161" customWidth="1"/>
    <col min="195" max="195" width="3.25" style="161" bestFit="1" customWidth="1"/>
    <col min="196" max="196" width="4" style="161" bestFit="1" customWidth="1"/>
    <col min="197" max="197" width="8.25" style="161" bestFit="1" customWidth="1"/>
    <col min="198" max="198" width="13.25" style="161" customWidth="1"/>
    <col min="199" max="199" width="9" style="161" customWidth="1"/>
    <col min="200" max="200" width="12.75" style="161" customWidth="1"/>
    <col min="201" max="201" width="9" style="161" customWidth="1"/>
    <col min="202" max="202" width="17.25" style="161" customWidth="1"/>
    <col min="203" max="203" width="26" style="161" customWidth="1"/>
    <col min="204" max="204" width="16.75" style="161" customWidth="1"/>
    <col min="205" max="206" width="5.75" style="161" customWidth="1"/>
    <col min="207" max="207" width="25.25" style="161" customWidth="1"/>
    <col min="208" max="208" width="4" style="161" bestFit="1" customWidth="1"/>
    <col min="209" max="209" width="8.25" style="161" bestFit="1" customWidth="1"/>
    <col min="210" max="210" width="5.75" style="161" customWidth="1"/>
    <col min="211" max="211" width="23.25" style="161" customWidth="1"/>
    <col min="212" max="212" width="11.75" style="161" customWidth="1"/>
    <col min="213" max="213" width="14.75" style="340" customWidth="1"/>
    <col min="214" max="214" width="1.75" style="203" customWidth="1"/>
    <col min="215" max="215" width="14.75" style="202" customWidth="1"/>
    <col min="216" max="217" width="7.75" style="161" customWidth="1"/>
    <col min="218" max="218" width="4" style="161" bestFit="1" customWidth="1"/>
    <col min="219" max="219" width="8.25" style="161" bestFit="1" customWidth="1"/>
    <col min="220" max="220" width="43.25" style="161" customWidth="1"/>
    <col min="221" max="221" width="6.75" style="161" customWidth="1"/>
    <col min="222" max="222" width="7.75" style="161" customWidth="1"/>
    <col min="223" max="223" width="4.75" style="161" customWidth="1"/>
    <col min="224" max="224" width="12.75" style="161" customWidth="1"/>
    <col min="225" max="225" width="1.25" style="203" customWidth="1"/>
    <col min="226" max="227" width="5.75" style="161" customWidth="1"/>
    <col min="228" max="228" width="6.25" style="161" customWidth="1"/>
    <col min="229" max="229" width="10.25" style="161" customWidth="1"/>
    <col min="230" max="230" width="38.25" style="161" customWidth="1"/>
    <col min="231" max="231" width="8.25" style="161" customWidth="1"/>
    <col min="232" max="232" width="1.25" style="203" customWidth="1"/>
    <col min="233" max="233" width="4.75" style="161" customWidth="1"/>
    <col min="234" max="234" width="10.75" style="161" customWidth="1"/>
    <col min="235" max="235" width="6.75" style="161" customWidth="1"/>
    <col min="236" max="236" width="5" style="161" customWidth="1"/>
    <col min="237" max="237" width="4.75" style="161" bestFit="1" customWidth="1"/>
    <col min="238" max="238" width="14.25" style="161" customWidth="1"/>
    <col min="239" max="244" width="4" style="161" customWidth="1"/>
    <col min="245" max="245" width="1.75" style="203" customWidth="1"/>
    <col min="246" max="246" width="16.75" style="202" customWidth="1"/>
    <col min="247" max="247" width="8.75" style="161" customWidth="1"/>
    <col min="248" max="248" width="8" style="161" customWidth="1"/>
    <col min="249" max="249" width="4.75" style="161" bestFit="1" customWidth="1"/>
    <col min="250" max="250" width="11" style="161" bestFit="1" customWidth="1"/>
    <col min="251" max="253" width="9.25" style="161" customWidth="1"/>
    <col min="254" max="262" width="9" style="161" customWidth="1"/>
    <col min="263" max="263" width="4" style="161" customWidth="1"/>
    <col min="264" max="16384" width="9.75" style="161"/>
  </cols>
  <sheetData>
    <row r="1" spans="1:263" s="1060" customFormat="1" ht="25" customHeight="1" x14ac:dyDescent="0.15">
      <c r="A1" s="3018" t="s">
        <v>410</v>
      </c>
      <c r="B1" s="3019"/>
      <c r="C1" s="3019"/>
      <c r="D1" s="3019"/>
      <c r="E1" s="3019"/>
      <c r="F1" s="3019"/>
      <c r="G1" s="3019"/>
      <c r="H1" s="3019"/>
      <c r="I1" s="3019"/>
      <c r="J1" s="3019"/>
      <c r="K1" s="3020"/>
      <c r="L1" s="3018"/>
      <c r="M1" s="3018"/>
      <c r="N1" s="1058"/>
      <c r="O1" s="1058"/>
      <c r="P1" s="1058"/>
      <c r="Q1" s="1058"/>
      <c r="R1" s="1058"/>
      <c r="S1" s="1058"/>
      <c r="T1" s="1058"/>
      <c r="U1" s="1058"/>
      <c r="V1" s="1058"/>
      <c r="W1" s="1058"/>
      <c r="X1" s="1058" t="s">
        <v>410</v>
      </c>
      <c r="Y1" s="1058"/>
      <c r="Z1" s="1058"/>
      <c r="AA1" s="1058"/>
      <c r="AB1" s="1058"/>
      <c r="AC1" s="1171"/>
      <c r="AD1" s="1171"/>
      <c r="AE1" s="1171"/>
      <c r="AF1" s="1058"/>
      <c r="AG1" s="1058"/>
      <c r="AH1" s="1058"/>
      <c r="AI1" s="1058"/>
      <c r="AJ1" s="1058"/>
      <c r="AK1" s="1058"/>
      <c r="AL1" s="1058"/>
      <c r="AM1" s="1058" t="s">
        <v>410</v>
      </c>
      <c r="AN1" s="1058"/>
      <c r="AO1" s="1058"/>
      <c r="AP1" s="1058"/>
      <c r="AQ1" s="1058"/>
      <c r="AR1" s="1058"/>
      <c r="AS1" s="1058"/>
      <c r="AT1" s="1058"/>
      <c r="AU1" s="1058"/>
      <c r="AV1" s="1058"/>
      <c r="AW1" s="1058"/>
      <c r="AX1" s="1058"/>
      <c r="AY1" s="1058"/>
      <c r="AZ1" s="1058"/>
      <c r="BA1" s="1058"/>
      <c r="BB1" s="1058"/>
      <c r="BC1" s="1058"/>
      <c r="BD1" s="1058"/>
      <c r="BE1" s="1058"/>
      <c r="BF1" s="1058"/>
      <c r="BG1" s="1058" t="s">
        <v>410</v>
      </c>
      <c r="BH1" s="910"/>
      <c r="BI1" s="910"/>
      <c r="BJ1" s="910"/>
      <c r="BK1" s="910"/>
      <c r="BL1" s="910"/>
      <c r="BM1" s="1058"/>
      <c r="BN1" s="1058" t="s">
        <v>410</v>
      </c>
      <c r="BO1" s="1058"/>
      <c r="BP1" s="1058"/>
      <c r="BQ1" s="1058"/>
      <c r="BR1" s="1058"/>
      <c r="BS1" s="1058"/>
      <c r="BT1" s="1058"/>
      <c r="BU1" s="1058"/>
      <c r="BV1" s="1058"/>
      <c r="BW1" s="1058"/>
      <c r="BX1" s="1058"/>
      <c r="BY1" s="1058"/>
      <c r="BZ1" s="1058"/>
      <c r="CA1" s="1058"/>
      <c r="CB1" s="1058"/>
      <c r="CC1" s="1058"/>
      <c r="CD1" s="1058"/>
      <c r="CE1" s="1058"/>
      <c r="CF1" s="1058"/>
      <c r="CG1" s="1058"/>
      <c r="CH1" s="1058"/>
      <c r="CI1" s="1058"/>
      <c r="CJ1" s="1058"/>
      <c r="CK1" s="1058"/>
      <c r="CL1" s="1058"/>
      <c r="CM1" s="1058"/>
      <c r="CN1" s="1058"/>
      <c r="CO1" s="1058"/>
      <c r="CP1" s="1058"/>
      <c r="CQ1" s="1058"/>
      <c r="CR1" s="1058"/>
      <c r="CS1" s="1058"/>
      <c r="CT1" s="1058"/>
      <c r="CU1" s="1058"/>
      <c r="CV1" s="1058"/>
      <c r="CW1" s="1058"/>
      <c r="CX1" s="1058"/>
      <c r="CY1" s="1058"/>
      <c r="CZ1" s="1058"/>
      <c r="DA1" s="1058"/>
      <c r="DB1" s="1058"/>
      <c r="DC1" s="1058"/>
      <c r="DD1" s="1058"/>
      <c r="DE1" s="1058"/>
      <c r="DF1" s="1058" t="s">
        <v>410</v>
      </c>
      <c r="DG1" s="1058"/>
      <c r="DH1" s="1058"/>
      <c r="DI1" s="1058"/>
      <c r="DJ1" s="1058"/>
      <c r="DK1" s="1058"/>
      <c r="DL1" s="1058"/>
      <c r="DM1" s="1058"/>
      <c r="DN1" s="1058"/>
      <c r="DO1" s="1058"/>
      <c r="DP1" s="1058"/>
      <c r="DQ1" s="1058"/>
      <c r="DR1" s="1058"/>
      <c r="DS1" s="1058"/>
      <c r="DT1" s="1058"/>
      <c r="DU1" s="1058"/>
      <c r="DV1" s="1058"/>
      <c r="DW1" s="1058"/>
      <c r="DX1" s="1058"/>
      <c r="DY1" s="1058"/>
      <c r="DZ1" s="1058"/>
      <c r="EA1" s="1058"/>
      <c r="EB1" s="1058"/>
      <c r="EC1" s="1059"/>
      <c r="ED1" s="1059"/>
      <c r="EE1" s="1058"/>
      <c r="EF1" s="1058"/>
      <c r="EG1" s="1058"/>
      <c r="EH1" s="1058"/>
      <c r="EI1" s="1058"/>
      <c r="EJ1" s="1059" t="s">
        <v>410</v>
      </c>
      <c r="EK1" s="910"/>
      <c r="EL1" s="910"/>
      <c r="EM1" s="910"/>
      <c r="EN1" s="910"/>
      <c r="EO1" s="910"/>
      <c r="EP1" s="910"/>
      <c r="EQ1" s="910"/>
      <c r="ER1" s="910"/>
      <c r="ES1" s="910"/>
      <c r="ET1" s="909">
        <v>12</v>
      </c>
      <c r="EU1" s="1058"/>
      <c r="EV1" s="1058"/>
      <c r="EW1" s="1058"/>
      <c r="EX1" s="1058"/>
      <c r="EY1" s="1171"/>
      <c r="EZ1" s="1171"/>
      <c r="FA1" s="1058"/>
      <c r="FB1" s="1058"/>
      <c r="FC1" s="1058"/>
      <c r="FD1" s="1058"/>
      <c r="FE1" s="1058"/>
      <c r="FF1" s="1058"/>
      <c r="FG1" s="1058"/>
      <c r="FH1" s="1058"/>
      <c r="FI1" s="1058"/>
      <c r="FJ1" s="1058"/>
      <c r="FK1" s="1058" t="s">
        <v>410</v>
      </c>
      <c r="FL1" s="1058"/>
      <c r="FM1" s="1058"/>
      <c r="FN1" s="1058"/>
      <c r="FO1" s="1058"/>
      <c r="FP1" s="1058"/>
      <c r="FQ1" s="1058"/>
      <c r="FR1" s="1058"/>
      <c r="FS1" s="1058"/>
      <c r="FT1" s="1058"/>
      <c r="FU1" s="1058"/>
      <c r="FV1" s="1058"/>
      <c r="FW1" s="1058"/>
      <c r="FX1" s="1058" t="s">
        <v>410</v>
      </c>
      <c r="FY1" s="910"/>
      <c r="FZ1" s="910"/>
      <c r="GA1" s="910"/>
      <c r="GB1" s="910"/>
      <c r="GC1" s="910"/>
      <c r="GD1" s="1058"/>
      <c r="GE1" s="1058" t="s">
        <v>410</v>
      </c>
      <c r="GF1" s="1058"/>
      <c r="GG1" s="1058"/>
      <c r="GH1" s="1058"/>
      <c r="GI1" s="1058"/>
      <c r="GJ1" s="1058"/>
      <c r="GK1" s="1058"/>
      <c r="GL1" s="1058"/>
      <c r="GM1" s="1058"/>
      <c r="GN1" s="1058"/>
      <c r="GO1" s="1058"/>
      <c r="GP1" s="1058"/>
      <c r="GQ1" s="1058"/>
      <c r="GR1" s="1058"/>
      <c r="GS1" s="1058"/>
      <c r="GT1" s="1058" t="s">
        <v>109</v>
      </c>
      <c r="GU1" s="1058"/>
      <c r="GV1" s="1058"/>
      <c r="GW1" s="1058"/>
      <c r="GX1" s="1058"/>
      <c r="GY1" s="1058"/>
      <c r="GZ1" s="1058"/>
      <c r="HA1" s="1058"/>
      <c r="HB1" s="1058"/>
      <c r="HC1" s="1058"/>
      <c r="HD1" s="1058"/>
      <c r="HE1" s="1004"/>
      <c r="HF1" s="1058"/>
      <c r="HG1" s="1058" t="s">
        <v>410</v>
      </c>
      <c r="HH1" s="1058"/>
      <c r="HI1" s="1058"/>
      <c r="HJ1" s="1058"/>
      <c r="HK1" s="1058"/>
      <c r="HL1" s="1058"/>
      <c r="HM1" s="1058"/>
      <c r="HN1" s="1058"/>
      <c r="HO1" s="1058"/>
      <c r="HP1" s="1058"/>
      <c r="HQ1" s="1058"/>
      <c r="HR1" s="1058"/>
      <c r="HS1" s="1058"/>
      <c r="HT1" s="1058"/>
      <c r="HU1" s="1058"/>
      <c r="HV1" s="1058"/>
      <c r="HW1" s="1058"/>
      <c r="HX1" s="1058"/>
      <c r="HY1" s="1058"/>
      <c r="HZ1" s="1058"/>
      <c r="IA1" s="1058"/>
      <c r="IB1" s="1058"/>
      <c r="IC1" s="1058"/>
      <c r="ID1" s="1058"/>
      <c r="IE1" s="1058"/>
      <c r="IF1" s="1058"/>
      <c r="IG1" s="1058"/>
      <c r="IH1" s="1058"/>
      <c r="II1" s="1058"/>
      <c r="IJ1" s="1058"/>
      <c r="IK1" s="1058"/>
      <c r="IL1" s="1058" t="s">
        <v>410</v>
      </c>
      <c r="IM1" s="1058"/>
      <c r="IN1" s="1058"/>
      <c r="IO1" s="1058"/>
      <c r="IP1" s="1058"/>
      <c r="IQ1" s="1058"/>
      <c r="IR1" s="1058"/>
      <c r="IS1" s="1058"/>
      <c r="IT1" s="1058"/>
      <c r="IU1" s="1058"/>
      <c r="IV1" s="1058"/>
      <c r="IW1" s="1058"/>
      <c r="IX1" s="1058"/>
      <c r="IY1" s="1058"/>
      <c r="IZ1" s="1058"/>
      <c r="JA1" s="1058"/>
      <c r="JB1" s="1058"/>
      <c r="JC1" s="1058"/>
    </row>
    <row r="2" spans="1:263" s="103" customFormat="1" ht="6.75" customHeight="1" x14ac:dyDescent="0.15">
      <c r="C2" s="214"/>
      <c r="D2" s="214"/>
      <c r="E2" s="214"/>
      <c r="F2" s="214"/>
      <c r="G2" s="214"/>
      <c r="H2" s="214"/>
      <c r="I2" s="214"/>
      <c r="J2" s="214"/>
      <c r="K2" s="706"/>
      <c r="O2" s="125"/>
      <c r="P2" s="125"/>
      <c r="Q2" s="125"/>
      <c r="R2" s="125"/>
      <c r="S2" s="125"/>
      <c r="T2" s="125"/>
      <c r="U2" s="125"/>
      <c r="V2" s="125"/>
      <c r="W2" s="214"/>
      <c r="X2" s="214"/>
      <c r="Y2" s="125"/>
      <c r="Z2" s="125"/>
      <c r="AA2" s="125"/>
      <c r="AB2" s="125"/>
      <c r="AC2" s="1170"/>
      <c r="AD2" s="1170"/>
      <c r="AE2" s="1170"/>
      <c r="AF2" s="125"/>
      <c r="AG2" s="125"/>
      <c r="AH2" s="125"/>
      <c r="AI2" s="125"/>
      <c r="AJ2" s="125"/>
      <c r="AM2" s="214"/>
      <c r="AN2" s="125"/>
      <c r="AO2" s="125"/>
      <c r="AP2" s="125"/>
      <c r="AQ2" s="125"/>
      <c r="AR2" s="125"/>
      <c r="AS2" s="125"/>
      <c r="AT2" s="125"/>
      <c r="AU2" s="125"/>
      <c r="AV2" s="125"/>
      <c r="AW2" s="125"/>
      <c r="AX2" s="125"/>
      <c r="AY2" s="125"/>
      <c r="AZ2" s="125"/>
      <c r="BA2" s="189"/>
      <c r="BB2" s="125"/>
      <c r="BC2" s="125"/>
      <c r="BD2" s="125"/>
      <c r="BE2" s="125"/>
      <c r="BF2" s="125"/>
      <c r="BG2" s="342"/>
      <c r="BH2" s="221"/>
      <c r="BI2" s="223"/>
      <c r="BJ2" s="342"/>
      <c r="BK2" s="224"/>
      <c r="BL2" s="224"/>
      <c r="BM2" s="214"/>
      <c r="BN2" s="214"/>
      <c r="BO2" s="114"/>
      <c r="BP2" s="114"/>
      <c r="BQ2" s="114"/>
      <c r="BR2" s="125"/>
      <c r="BS2" s="125"/>
      <c r="BT2" s="125"/>
      <c r="BU2" s="125"/>
      <c r="BV2" s="125"/>
      <c r="BW2" s="125"/>
      <c r="BX2" s="125"/>
      <c r="BY2" s="125"/>
      <c r="BZ2" s="125"/>
      <c r="CA2" s="125"/>
      <c r="CB2" s="125"/>
      <c r="CC2" s="125"/>
      <c r="CD2" s="125"/>
      <c r="CE2" s="125"/>
      <c r="CF2" s="125"/>
      <c r="CG2" s="125"/>
      <c r="CH2" s="125"/>
      <c r="CI2" s="125"/>
      <c r="CJ2" s="125"/>
      <c r="CK2" s="125"/>
      <c r="CL2" s="125"/>
      <c r="CM2" s="125"/>
      <c r="CN2" s="228"/>
      <c r="CO2" s="125"/>
      <c r="CP2" s="125"/>
      <c r="CQ2" s="125"/>
      <c r="CR2" s="125"/>
      <c r="CS2" s="125"/>
      <c r="CT2" s="125"/>
      <c r="CU2" s="114"/>
      <c r="CV2" s="125"/>
      <c r="CW2" s="125"/>
      <c r="CX2" s="125"/>
      <c r="CY2" s="214"/>
      <c r="CZ2" s="214"/>
      <c r="DA2" s="214"/>
      <c r="DB2" s="214"/>
      <c r="DC2" s="214"/>
      <c r="DD2" s="214"/>
      <c r="DE2" s="214"/>
      <c r="DF2" s="214"/>
      <c r="DG2" s="189"/>
      <c r="DH2" s="189"/>
      <c r="DI2" s="189"/>
      <c r="DJ2" s="189"/>
      <c r="DK2" s="189"/>
      <c r="DL2" s="189"/>
      <c r="DM2" s="125"/>
      <c r="DN2" s="125"/>
      <c r="DO2" s="125"/>
      <c r="DP2" s="125"/>
      <c r="DQ2" s="125"/>
      <c r="DR2" s="189"/>
      <c r="DS2" s="189"/>
      <c r="DT2" s="125"/>
      <c r="DU2" s="125"/>
      <c r="DV2" s="125"/>
      <c r="DW2" s="125"/>
      <c r="DX2" s="125"/>
      <c r="DY2" s="125"/>
      <c r="DZ2" s="125"/>
      <c r="EA2" s="228"/>
      <c r="EB2" s="125"/>
      <c r="EC2" s="343"/>
      <c r="ED2" s="343"/>
      <c r="EE2" s="125"/>
      <c r="EF2" s="125"/>
      <c r="EG2" s="125"/>
      <c r="EH2" s="125"/>
      <c r="EI2" s="125"/>
      <c r="EJ2" s="342"/>
      <c r="EK2" s="221"/>
      <c r="EL2" s="223"/>
      <c r="EM2" s="342"/>
      <c r="EN2" s="224"/>
      <c r="EO2" s="224"/>
      <c r="EP2" s="224"/>
      <c r="EQ2" s="224"/>
      <c r="ER2" s="224"/>
      <c r="ES2" s="224"/>
      <c r="ET2" s="214"/>
      <c r="EU2" s="125"/>
      <c r="EV2" s="125"/>
      <c r="EW2" s="125"/>
      <c r="EX2" s="125"/>
      <c r="EY2" s="1170"/>
      <c r="EZ2" s="1170"/>
      <c r="FA2" s="125"/>
      <c r="FB2" s="125"/>
      <c r="FD2" s="125"/>
      <c r="FE2" s="125"/>
      <c r="FF2" s="125"/>
      <c r="FG2" s="125"/>
      <c r="FH2" s="125"/>
      <c r="FI2" s="116"/>
      <c r="FJ2" s="214"/>
      <c r="FK2" s="214"/>
      <c r="FU2" s="125"/>
      <c r="FX2" s="342"/>
      <c r="FY2" s="221"/>
      <c r="FZ2" s="223"/>
      <c r="GA2" s="342"/>
      <c r="GB2" s="224"/>
      <c r="GC2" s="224"/>
      <c r="GD2" s="214"/>
      <c r="GE2" s="214"/>
      <c r="GF2" s="214"/>
      <c r="GG2" s="214"/>
      <c r="GH2" s="214"/>
      <c r="GI2" s="214"/>
      <c r="GJ2" s="214"/>
      <c r="GK2" s="228"/>
      <c r="GL2" s="228"/>
      <c r="GM2" s="228"/>
      <c r="GN2" s="228"/>
      <c r="GU2" s="125"/>
      <c r="GV2" s="125"/>
      <c r="GW2" s="125"/>
      <c r="GX2" s="125"/>
      <c r="GY2" s="125"/>
      <c r="GZ2" s="125"/>
      <c r="HA2" s="125"/>
      <c r="HB2" s="125"/>
      <c r="HC2" s="125"/>
      <c r="HD2" s="125"/>
      <c r="HE2" s="189"/>
      <c r="HF2" s="214"/>
      <c r="HG2" s="214"/>
      <c r="HH2" s="125"/>
      <c r="HI2" s="125"/>
      <c r="HJ2" s="125"/>
      <c r="HK2" s="125"/>
      <c r="HL2" s="228"/>
      <c r="HP2" s="228"/>
      <c r="HQ2" s="214"/>
      <c r="HX2" s="214"/>
      <c r="HY2" s="125"/>
      <c r="HZ2" s="125"/>
      <c r="IA2" s="117"/>
      <c r="IB2" s="117"/>
      <c r="IC2" s="1564"/>
      <c r="ID2" s="344"/>
      <c r="IK2" s="214"/>
      <c r="IL2" s="214"/>
      <c r="IQ2" s="228"/>
      <c r="IT2" s="117"/>
      <c r="IU2" s="117"/>
      <c r="IV2" s="344"/>
      <c r="IW2" s="117"/>
      <c r="IX2" s="117"/>
      <c r="IY2" s="344"/>
      <c r="IZ2" s="117"/>
      <c r="JA2" s="117"/>
      <c r="JB2" s="344"/>
    </row>
    <row r="3" spans="1:263" s="197" customFormat="1" ht="15" customHeight="1" x14ac:dyDescent="0.15">
      <c r="C3" s="2245" t="s">
        <v>1240</v>
      </c>
      <c r="D3" s="2245"/>
      <c r="E3" s="2245"/>
      <c r="F3" s="2245"/>
      <c r="G3" s="2245"/>
      <c r="H3" s="2245"/>
      <c r="I3" s="2245"/>
      <c r="J3" s="2245"/>
      <c r="K3" s="707"/>
      <c r="L3" s="103"/>
      <c r="M3" s="103"/>
      <c r="N3" s="345"/>
      <c r="O3" s="346"/>
      <c r="P3" s="346"/>
      <c r="Q3" s="346"/>
      <c r="R3" s="346"/>
      <c r="S3" s="346"/>
      <c r="T3" s="346"/>
      <c r="U3" s="346"/>
      <c r="V3" s="346"/>
      <c r="W3" s="347"/>
      <c r="X3" s="347"/>
      <c r="Y3" s="346"/>
      <c r="Z3" s="346"/>
      <c r="AA3" s="346"/>
      <c r="AB3" s="346"/>
      <c r="AC3" s="1170"/>
      <c r="AD3" s="1170"/>
      <c r="AE3" s="1170"/>
      <c r="AF3" s="346"/>
      <c r="AG3" s="346"/>
      <c r="AH3" s="346"/>
      <c r="AI3" s="346"/>
      <c r="AJ3" s="346"/>
      <c r="AM3" s="347"/>
      <c r="AN3" s="346"/>
      <c r="AO3" s="346"/>
      <c r="AP3" s="346"/>
      <c r="AQ3" s="346"/>
      <c r="AR3" s="346"/>
      <c r="AS3" s="346"/>
      <c r="AT3" s="346"/>
      <c r="AU3" s="346"/>
      <c r="AV3" s="346"/>
      <c r="AW3" s="346"/>
      <c r="AX3" s="346"/>
      <c r="AY3" s="346"/>
      <c r="AZ3" s="346"/>
      <c r="BA3" s="348"/>
      <c r="BB3" s="346"/>
      <c r="BC3" s="346"/>
      <c r="BD3" s="346"/>
      <c r="BE3" s="346"/>
      <c r="BF3" s="346"/>
      <c r="BG3" s="229"/>
      <c r="BH3" s="230"/>
      <c r="BI3" s="231"/>
      <c r="BJ3" s="229"/>
      <c r="BK3" s="224"/>
      <c r="BL3" s="224"/>
      <c r="BM3" s="347"/>
      <c r="BN3" s="347"/>
      <c r="BO3" s="349"/>
      <c r="BP3" s="349"/>
      <c r="BQ3" s="349"/>
      <c r="BR3" s="346"/>
      <c r="BS3" s="346"/>
      <c r="BT3" s="346"/>
      <c r="BU3" s="346"/>
      <c r="BV3" s="346"/>
      <c r="BW3" s="346"/>
      <c r="BX3" s="346"/>
      <c r="BY3" s="346"/>
      <c r="BZ3" s="346"/>
      <c r="CA3" s="346"/>
      <c r="CB3" s="346"/>
      <c r="CC3" s="346"/>
      <c r="CD3" s="346"/>
      <c r="CE3" s="346"/>
      <c r="CF3" s="346"/>
      <c r="CG3" s="346"/>
      <c r="CH3" s="346"/>
      <c r="CI3" s="346"/>
      <c r="CJ3" s="346"/>
      <c r="CK3" s="346"/>
      <c r="CL3" s="346"/>
      <c r="CM3" s="346"/>
      <c r="CN3" s="350"/>
      <c r="CO3" s="346"/>
      <c r="CP3" s="346"/>
      <c r="CQ3" s="346"/>
      <c r="CR3" s="346"/>
      <c r="CS3" s="346"/>
      <c r="CT3" s="346"/>
      <c r="CU3" s="349"/>
      <c r="CV3" s="346"/>
      <c r="CW3" s="346"/>
      <c r="CX3" s="346"/>
      <c r="CY3" s="347"/>
      <c r="CZ3" s="347"/>
      <c r="DA3" s="347"/>
      <c r="DB3" s="347"/>
      <c r="DC3" s="347"/>
      <c r="DD3" s="347"/>
      <c r="DE3" s="347"/>
      <c r="DF3" s="347"/>
      <c r="DG3" s="348"/>
      <c r="DH3" s="348"/>
      <c r="DI3" s="348"/>
      <c r="DJ3" s="348"/>
      <c r="DK3" s="348"/>
      <c r="DL3" s="348"/>
      <c r="DM3" s="346"/>
      <c r="DN3" s="346"/>
      <c r="DO3" s="346"/>
      <c r="DP3" s="346"/>
      <c r="DQ3" s="346"/>
      <c r="DR3" s="348"/>
      <c r="DS3" s="348"/>
      <c r="DT3" s="346"/>
      <c r="DU3" s="346"/>
      <c r="DV3" s="346"/>
      <c r="DW3" s="346"/>
      <c r="DX3" s="346"/>
      <c r="DY3" s="346"/>
      <c r="DZ3" s="346"/>
      <c r="EA3" s="350"/>
      <c r="EB3" s="346"/>
      <c r="EC3" s="351"/>
      <c r="ED3" s="351"/>
      <c r="EE3" s="346"/>
      <c r="EF3" s="346"/>
      <c r="EG3" s="346"/>
      <c r="EH3" s="346"/>
      <c r="EI3" s="346"/>
      <c r="EJ3" s="229"/>
      <c r="EK3" s="230"/>
      <c r="EL3" s="231"/>
      <c r="EM3" s="229"/>
      <c r="EN3" s="224"/>
      <c r="EO3" s="224"/>
      <c r="EP3" s="224"/>
      <c r="EQ3" s="224"/>
      <c r="ER3" s="224"/>
      <c r="ES3" s="224"/>
      <c r="ET3" s="347"/>
      <c r="EU3" s="346"/>
      <c r="EV3" s="346"/>
      <c r="EW3" s="346"/>
      <c r="EX3" s="346"/>
      <c r="EY3" s="1170"/>
      <c r="EZ3" s="1170"/>
      <c r="FA3" s="346"/>
      <c r="FB3" s="346"/>
      <c r="FD3" s="346"/>
      <c r="FE3" s="346"/>
      <c r="FF3" s="346"/>
      <c r="FG3" s="346"/>
      <c r="FH3" s="346"/>
      <c r="FI3" s="156"/>
      <c r="FJ3" s="347"/>
      <c r="FK3" s="347"/>
      <c r="FU3" s="346"/>
      <c r="FX3" s="229"/>
      <c r="FY3" s="230"/>
      <c r="FZ3" s="231"/>
      <c r="GA3" s="229"/>
      <c r="GB3" s="224"/>
      <c r="GC3" s="224"/>
      <c r="GD3" s="347"/>
      <c r="GE3" s="347"/>
      <c r="GF3" s="347"/>
      <c r="GG3" s="347"/>
      <c r="GH3" s="347"/>
      <c r="GI3" s="347"/>
      <c r="GJ3" s="347"/>
      <c r="GK3" s="350"/>
      <c r="GL3" s="350"/>
      <c r="GM3" s="350"/>
      <c r="GN3" s="350"/>
      <c r="GU3" s="346"/>
      <c r="GV3" s="346"/>
      <c r="GW3" s="346"/>
      <c r="GX3" s="346"/>
      <c r="GY3" s="346"/>
      <c r="GZ3" s="346"/>
      <c r="HA3" s="346"/>
      <c r="HB3" s="346"/>
      <c r="HC3" s="346"/>
      <c r="HD3" s="346"/>
      <c r="HE3" s="348"/>
      <c r="HF3" s="347"/>
      <c r="HG3" s="347"/>
      <c r="HH3" s="346"/>
      <c r="HI3" s="346"/>
      <c r="HJ3" s="346"/>
      <c r="HK3" s="346"/>
      <c r="HL3" s="350"/>
      <c r="HP3" s="350"/>
      <c r="HQ3" s="347"/>
      <c r="HX3" s="347"/>
      <c r="HY3" s="346"/>
      <c r="HZ3" s="346"/>
      <c r="IA3" s="134"/>
      <c r="IB3" s="134"/>
      <c r="IC3" s="134"/>
      <c r="ID3" s="134"/>
      <c r="IK3" s="347"/>
      <c r="IL3" s="347"/>
      <c r="IQ3" s="350"/>
      <c r="IT3" s="134"/>
      <c r="IU3" s="134"/>
      <c r="IV3" s="134"/>
      <c r="IW3" s="134"/>
      <c r="IX3" s="134"/>
      <c r="IY3" s="134"/>
      <c r="IZ3" s="134"/>
      <c r="JA3" s="134"/>
      <c r="JB3" s="134"/>
    </row>
    <row r="4" spans="1:263" s="103" customFormat="1" ht="17" customHeight="1" x14ac:dyDescent="0.15">
      <c r="C4" s="2246" t="s">
        <v>1381</v>
      </c>
      <c r="D4" s="2246"/>
      <c r="E4" s="2246"/>
      <c r="F4" s="2246"/>
      <c r="G4" s="2246"/>
      <c r="H4" s="2246"/>
      <c r="I4" s="2246"/>
      <c r="J4" s="2246"/>
      <c r="K4" s="707"/>
      <c r="O4" s="125"/>
      <c r="P4" s="125"/>
      <c r="Q4" s="125"/>
      <c r="R4" s="125"/>
      <c r="S4" s="125"/>
      <c r="T4" s="125"/>
      <c r="U4" s="125"/>
      <c r="V4" s="125"/>
      <c r="W4" s="55"/>
      <c r="X4" s="214"/>
      <c r="Y4" s="125"/>
      <c r="Z4" s="125"/>
      <c r="AA4" s="125"/>
      <c r="AB4" s="125"/>
      <c r="AC4" s="1170"/>
      <c r="AD4" s="1170"/>
      <c r="AE4" s="1170"/>
      <c r="AF4" s="125"/>
      <c r="AG4" s="125"/>
      <c r="AH4" s="125"/>
      <c r="AI4" s="125"/>
      <c r="AJ4" s="125"/>
      <c r="AM4" s="214"/>
      <c r="AN4" s="125"/>
      <c r="AO4" s="125"/>
      <c r="AP4" s="125"/>
      <c r="AQ4" s="125"/>
      <c r="AR4" s="125"/>
      <c r="AS4" s="125"/>
      <c r="AT4" s="125"/>
      <c r="AU4" s="125"/>
      <c r="AV4" s="125"/>
      <c r="AW4" s="125"/>
      <c r="AX4" s="125"/>
      <c r="AY4" s="125"/>
      <c r="AZ4" s="125"/>
      <c r="BA4" s="189"/>
      <c r="BB4" s="125"/>
      <c r="BC4" s="125"/>
      <c r="BD4" s="125"/>
      <c r="BE4" s="125"/>
      <c r="BF4" s="125"/>
      <c r="BG4" s="229"/>
      <c r="BH4" s="230"/>
      <c r="BI4" s="231"/>
      <c r="BJ4" s="229"/>
      <c r="BK4" s="224"/>
      <c r="BL4" s="224"/>
      <c r="BM4" s="55"/>
      <c r="BN4" s="214"/>
      <c r="BO4" s="114"/>
      <c r="BP4" s="114"/>
      <c r="BQ4" s="114"/>
      <c r="BR4" s="125"/>
      <c r="BS4" s="125"/>
      <c r="BT4" s="125"/>
      <c r="BU4" s="125"/>
      <c r="BV4" s="125"/>
      <c r="BW4" s="125"/>
      <c r="BX4" s="125"/>
      <c r="BY4" s="125"/>
      <c r="BZ4" s="125"/>
      <c r="CA4" s="125"/>
      <c r="CB4" s="125"/>
      <c r="CC4" s="125"/>
      <c r="CD4" s="125"/>
      <c r="CE4" s="125"/>
      <c r="CF4" s="125"/>
      <c r="CG4" s="125"/>
      <c r="CH4" s="125"/>
      <c r="CI4" s="125"/>
      <c r="CJ4" s="125"/>
      <c r="CK4" s="125"/>
      <c r="CL4" s="125"/>
      <c r="CM4" s="125"/>
      <c r="CN4" s="228"/>
      <c r="CO4" s="125"/>
      <c r="CP4" s="125"/>
      <c r="CQ4" s="125"/>
      <c r="CR4" s="125"/>
      <c r="CS4" s="125"/>
      <c r="CT4" s="125"/>
      <c r="CU4" s="114"/>
      <c r="CV4" s="125"/>
      <c r="CW4" s="125"/>
      <c r="CX4" s="125"/>
      <c r="CY4" s="55"/>
      <c r="CZ4" s="55"/>
      <c r="DA4" s="55"/>
      <c r="DB4" s="55"/>
      <c r="DC4" s="55"/>
      <c r="DD4" s="55"/>
      <c r="DE4" s="55"/>
      <c r="DF4" s="214"/>
      <c r="DG4" s="189"/>
      <c r="DH4" s="189"/>
      <c r="DI4" s="189"/>
      <c r="DJ4" s="189"/>
      <c r="DK4" s="189"/>
      <c r="DL4" s="189"/>
      <c r="DM4" s="125"/>
      <c r="DN4" s="125"/>
      <c r="DO4" s="125"/>
      <c r="DP4" s="125"/>
      <c r="DQ4" s="125"/>
      <c r="DR4" s="189"/>
      <c r="DS4" s="189"/>
      <c r="DT4" s="125"/>
      <c r="DU4" s="125"/>
      <c r="DV4" s="125"/>
      <c r="DW4" s="125"/>
      <c r="DX4" s="125"/>
      <c r="DY4" s="125"/>
      <c r="DZ4" s="125"/>
      <c r="EA4" s="228"/>
      <c r="EB4" s="125"/>
      <c r="EC4" s="343"/>
      <c r="ED4" s="343"/>
      <c r="EE4" s="125"/>
      <c r="EF4" s="125"/>
      <c r="EG4" s="125"/>
      <c r="EH4" s="125"/>
      <c r="EI4" s="125"/>
      <c r="EJ4" s="229"/>
      <c r="EK4" s="230"/>
      <c r="EL4" s="231"/>
      <c r="EM4" s="229"/>
      <c r="EN4" s="224"/>
      <c r="EO4" s="224"/>
      <c r="EP4" s="224"/>
      <c r="EQ4" s="224"/>
      <c r="ER4" s="224"/>
      <c r="ES4" s="224"/>
      <c r="ET4" s="214"/>
      <c r="EU4" s="125"/>
      <c r="EV4" s="125"/>
      <c r="EW4" s="125"/>
      <c r="EX4" s="125"/>
      <c r="EY4" s="1170"/>
      <c r="EZ4" s="1170"/>
      <c r="FA4" s="125"/>
      <c r="FB4" s="125"/>
      <c r="FD4" s="125"/>
      <c r="FE4" s="125"/>
      <c r="FF4" s="125"/>
      <c r="FG4" s="125"/>
      <c r="FH4" s="125"/>
      <c r="FI4" s="116"/>
      <c r="FJ4" s="55"/>
      <c r="FK4" s="214"/>
      <c r="FU4" s="125"/>
      <c r="FX4" s="229"/>
      <c r="FY4" s="230"/>
      <c r="FZ4" s="231"/>
      <c r="GA4" s="229"/>
      <c r="GB4" s="224"/>
      <c r="GC4" s="224"/>
      <c r="GD4" s="55"/>
      <c r="GE4" s="214"/>
      <c r="GF4" s="214"/>
      <c r="GG4" s="214"/>
      <c r="GH4" s="214"/>
      <c r="GI4" s="214"/>
      <c r="GJ4" s="214"/>
      <c r="GK4" s="228"/>
      <c r="GL4" s="228"/>
      <c r="GM4" s="228"/>
      <c r="GN4" s="228"/>
      <c r="GU4" s="125"/>
      <c r="GV4" s="125"/>
      <c r="GW4" s="125"/>
      <c r="GX4" s="125"/>
      <c r="GY4" s="125"/>
      <c r="GZ4" s="125"/>
      <c r="HA4" s="125"/>
      <c r="HB4" s="125"/>
      <c r="HC4" s="125"/>
      <c r="HD4" s="125"/>
      <c r="HE4" s="189"/>
      <c r="HF4" s="55"/>
      <c r="HG4" s="214"/>
      <c r="HH4" s="125"/>
      <c r="HI4" s="125"/>
      <c r="HJ4" s="125"/>
      <c r="HK4" s="125"/>
      <c r="HL4" s="228"/>
      <c r="HP4" s="228"/>
      <c r="HQ4" s="55"/>
      <c r="HX4" s="55"/>
      <c r="HY4" s="125"/>
      <c r="HZ4" s="125"/>
      <c r="IA4" s="117"/>
      <c r="IB4" s="117"/>
      <c r="IC4" s="1564"/>
      <c r="ID4" s="344"/>
      <c r="IK4" s="55"/>
      <c r="IL4" s="214"/>
      <c r="IQ4" s="228"/>
      <c r="IT4" s="117"/>
      <c r="IU4" s="117"/>
      <c r="IV4" s="344"/>
      <c r="IW4" s="117"/>
      <c r="IX4" s="117"/>
      <c r="IY4" s="344"/>
      <c r="IZ4" s="117"/>
      <c r="JA4" s="117"/>
      <c r="JB4" s="344"/>
    </row>
    <row r="5" spans="1:263" s="352" customFormat="1" ht="17" customHeight="1" x14ac:dyDescent="0.2">
      <c r="C5" s="2247" t="s">
        <v>375</v>
      </c>
      <c r="D5" s="2247"/>
      <c r="E5" s="2247"/>
      <c r="F5" s="2247"/>
      <c r="G5" s="2247"/>
      <c r="H5" s="2247"/>
      <c r="I5" s="2247"/>
      <c r="J5" s="2247"/>
      <c r="K5" s="708" t="e" cm="1">
        <f t="array" ref="K5">AM5:AO5SOINS PRÉNATALS</f>
        <v>#NAME?</v>
      </c>
      <c r="L5" s="353"/>
      <c r="M5" s="353"/>
      <c r="O5" s="354"/>
      <c r="P5" s="354"/>
      <c r="Q5" s="354"/>
      <c r="R5" s="354"/>
      <c r="S5" s="354"/>
      <c r="T5" s="354"/>
      <c r="U5" s="354"/>
      <c r="V5" s="354"/>
      <c r="W5" s="355"/>
      <c r="X5" s="356"/>
      <c r="Y5" s="354"/>
      <c r="Z5" s="354"/>
      <c r="AA5" s="354"/>
      <c r="AB5" s="354"/>
      <c r="AC5" s="1172"/>
      <c r="AD5" s="1172"/>
      <c r="AE5" s="1172"/>
      <c r="AF5" s="354"/>
      <c r="AG5" s="354"/>
      <c r="AH5" s="354"/>
      <c r="AI5" s="354"/>
      <c r="AJ5" s="354"/>
      <c r="AM5" s="356"/>
      <c r="AN5" s="354"/>
      <c r="AO5" s="354"/>
      <c r="AP5" s="354"/>
      <c r="AQ5" s="354"/>
      <c r="AR5" s="354"/>
      <c r="AS5" s="354"/>
      <c r="AT5" s="354"/>
      <c r="AU5" s="354"/>
      <c r="AV5" s="354"/>
      <c r="AW5" s="354"/>
      <c r="AX5" s="354"/>
      <c r="AY5" s="354"/>
      <c r="AZ5" s="354"/>
      <c r="BA5" s="357"/>
      <c r="BB5" s="354"/>
      <c r="BC5" s="354"/>
      <c r="BD5" s="354"/>
      <c r="BE5" s="354"/>
      <c r="BF5" s="354"/>
      <c r="BG5" s="229"/>
      <c r="BH5" s="230"/>
      <c r="BI5" s="231"/>
      <c r="BJ5" s="229"/>
      <c r="BK5" s="224"/>
      <c r="BL5" s="224"/>
      <c r="BM5" s="355"/>
      <c r="BN5" s="356"/>
      <c r="BO5" s="358"/>
      <c r="BP5" s="358"/>
      <c r="BQ5" s="358"/>
      <c r="BR5" s="354"/>
      <c r="BS5" s="354"/>
      <c r="BT5" s="354"/>
      <c r="BU5" s="354"/>
      <c r="BV5" s="354"/>
      <c r="BW5" s="354"/>
      <c r="BX5" s="354"/>
      <c r="BY5" s="354"/>
      <c r="BZ5" s="354"/>
      <c r="CA5" s="354"/>
      <c r="CB5" s="354"/>
      <c r="CC5" s="354"/>
      <c r="CD5" s="354"/>
      <c r="CE5" s="354"/>
      <c r="CF5" s="354"/>
      <c r="CG5" s="354"/>
      <c r="CH5" s="354"/>
      <c r="CI5" s="354"/>
      <c r="CJ5" s="354"/>
      <c r="CK5" s="354"/>
      <c r="CL5" s="354"/>
      <c r="CM5" s="354"/>
      <c r="CN5" s="353"/>
      <c r="CO5" s="354"/>
      <c r="CP5" s="354"/>
      <c r="CQ5" s="354"/>
      <c r="CR5" s="354"/>
      <c r="CS5" s="354"/>
      <c r="CT5" s="354"/>
      <c r="CU5" s="358"/>
      <c r="CV5" s="354"/>
      <c r="CW5" s="354"/>
      <c r="CX5" s="354"/>
      <c r="CY5" s="355"/>
      <c r="CZ5" s="355"/>
      <c r="DA5" s="355"/>
      <c r="DB5" s="355"/>
      <c r="DC5" s="355"/>
      <c r="DD5" s="355"/>
      <c r="DE5" s="355"/>
      <c r="DF5" s="356"/>
      <c r="DG5" s="357"/>
      <c r="DH5" s="357"/>
      <c r="DI5" s="357"/>
      <c r="DJ5" s="357"/>
      <c r="DK5" s="357"/>
      <c r="DL5" s="357"/>
      <c r="DM5" s="354"/>
      <c r="DN5" s="354"/>
      <c r="DO5" s="354"/>
      <c r="DP5" s="354"/>
      <c r="DQ5" s="354"/>
      <c r="DR5" s="357"/>
      <c r="DS5" s="1062"/>
      <c r="DT5" s="354"/>
      <c r="DU5" s="354"/>
      <c r="DV5" s="354"/>
      <c r="DW5" s="354"/>
      <c r="DX5" s="354"/>
      <c r="DY5" s="354"/>
      <c r="DZ5" s="354"/>
      <c r="EA5" s="353"/>
      <c r="EB5" s="354"/>
      <c r="EC5" s="354"/>
      <c r="ED5" s="354"/>
      <c r="EE5" s="354"/>
      <c r="EF5" s="354"/>
      <c r="EG5" s="354"/>
      <c r="EH5" s="354"/>
      <c r="EI5" s="354"/>
      <c r="EJ5" s="229"/>
      <c r="EK5" s="230"/>
      <c r="EL5" s="231"/>
      <c r="EM5" s="229"/>
      <c r="EN5" s="224"/>
      <c r="EO5" s="224"/>
      <c r="EP5" s="224"/>
      <c r="EQ5" s="224"/>
      <c r="ER5" s="224"/>
      <c r="ES5" s="224"/>
      <c r="ET5" s="356"/>
      <c r="EU5" s="354"/>
      <c r="EV5" s="354"/>
      <c r="EW5" s="354"/>
      <c r="EX5" s="354"/>
      <c r="EY5" s="1172"/>
      <c r="EZ5" s="1172"/>
      <c r="FA5" s="354"/>
      <c r="FB5" s="354"/>
      <c r="FD5" s="354"/>
      <c r="FE5" s="354"/>
      <c r="FF5" s="354"/>
      <c r="FG5" s="354"/>
      <c r="FH5" s="354"/>
      <c r="FI5" s="359"/>
      <c r="FJ5" s="355"/>
      <c r="FK5" s="356"/>
      <c r="FU5" s="354"/>
      <c r="FX5" s="229"/>
      <c r="FY5" s="230"/>
      <c r="FZ5" s="231"/>
      <c r="GA5" s="229"/>
      <c r="GB5" s="224"/>
      <c r="GC5" s="224"/>
      <c r="GD5" s="355"/>
      <c r="GE5" s="356"/>
      <c r="GF5" s="356"/>
      <c r="GG5" s="356"/>
      <c r="GH5" s="356"/>
      <c r="GI5" s="356"/>
      <c r="GJ5" s="356"/>
      <c r="GK5" s="353"/>
      <c r="GL5" s="353"/>
      <c r="GM5" s="353"/>
      <c r="GN5" s="353"/>
      <c r="GU5" s="354"/>
      <c r="GV5" s="354"/>
      <c r="GW5" s="354"/>
      <c r="GX5" s="354"/>
      <c r="GY5" s="354"/>
      <c r="GZ5" s="354"/>
      <c r="HA5" s="354"/>
      <c r="HB5" s="354"/>
      <c r="HC5" s="354"/>
      <c r="HD5" s="354"/>
      <c r="HE5" s="357"/>
      <c r="HF5" s="355"/>
      <c r="HG5" s="356"/>
      <c r="HH5" s="354"/>
      <c r="HI5" s="354"/>
      <c r="HJ5" s="354"/>
      <c r="HK5" s="354"/>
      <c r="HL5" s="353"/>
      <c r="HP5" s="353"/>
      <c r="HQ5" s="355"/>
      <c r="HX5" s="355"/>
      <c r="HY5" s="354"/>
      <c r="HZ5" s="354"/>
      <c r="IA5" s="360"/>
      <c r="IB5" s="360"/>
      <c r="IC5" s="360"/>
      <c r="ID5" s="362"/>
      <c r="IK5" s="355"/>
      <c r="IL5" s="356"/>
      <c r="IQ5" s="353"/>
      <c r="IT5" s="360"/>
      <c r="IU5" s="360"/>
      <c r="IV5" s="362"/>
      <c r="IW5" s="360"/>
      <c r="IX5" s="360"/>
      <c r="IY5" s="362"/>
      <c r="IZ5" s="360"/>
      <c r="JA5" s="360"/>
      <c r="JB5" s="362"/>
    </row>
    <row r="6" spans="1:263" ht="16" customHeight="1" x14ac:dyDescent="0.15">
      <c r="C6" s="271"/>
      <c r="D6" s="271"/>
      <c r="E6" s="271"/>
      <c r="F6" s="271"/>
      <c r="G6" s="271"/>
      <c r="H6" s="271"/>
      <c r="I6" s="271"/>
      <c r="J6" s="271"/>
      <c r="L6" s="4199" t="s">
        <v>411</v>
      </c>
      <c r="M6" s="4200"/>
      <c r="N6" s="4200"/>
      <c r="O6" s="4200"/>
      <c r="P6" s="4200"/>
      <c r="Q6" s="4200"/>
      <c r="R6" s="4200"/>
      <c r="S6" s="4200"/>
      <c r="T6" s="4200"/>
      <c r="U6" s="4200"/>
      <c r="V6" s="4201"/>
      <c r="W6" s="272"/>
      <c r="X6" s="271"/>
      <c r="Y6" s="4268" t="s">
        <v>411</v>
      </c>
      <c r="Z6" s="4268"/>
      <c r="AA6" s="4268"/>
      <c r="AB6" s="4268"/>
      <c r="AC6" s="4268"/>
      <c r="AD6" s="4268"/>
      <c r="AE6" s="4268"/>
      <c r="AF6" s="4268"/>
      <c r="AG6" s="4268"/>
      <c r="AH6" s="4268"/>
      <c r="AI6" s="4268"/>
      <c r="AJ6" s="4268"/>
      <c r="AK6" s="4268"/>
      <c r="AL6" s="4268"/>
      <c r="AM6" s="271"/>
      <c r="AN6" s="4268" t="s">
        <v>411</v>
      </c>
      <c r="AO6" s="4268"/>
      <c r="AP6" s="4268"/>
      <c r="AQ6" s="4268"/>
      <c r="AR6" s="4268"/>
      <c r="AS6" s="4268"/>
      <c r="AT6" s="4268"/>
      <c r="AU6" s="4268"/>
      <c r="AV6" s="4268"/>
      <c r="AW6" s="4268"/>
      <c r="AX6" s="4268"/>
      <c r="AY6" s="4268"/>
      <c r="AZ6" s="4268"/>
      <c r="BA6" s="4268"/>
      <c r="BB6" s="4268"/>
      <c r="BC6" s="4268"/>
      <c r="BD6" s="4268"/>
      <c r="BE6" s="4268"/>
      <c r="BF6" s="4199"/>
      <c r="BG6" s="4289" t="s">
        <v>412</v>
      </c>
      <c r="BH6" s="4290"/>
      <c r="BI6" s="4290"/>
      <c r="BJ6" s="4290"/>
      <c r="BK6" s="4290"/>
      <c r="BL6" s="4291"/>
      <c r="BM6" s="272"/>
      <c r="BN6" s="271"/>
      <c r="BO6" s="4199" t="s">
        <v>413</v>
      </c>
      <c r="BP6" s="4200"/>
      <c r="BQ6" s="4200"/>
      <c r="BR6" s="4200"/>
      <c r="BS6" s="4200"/>
      <c r="BT6" s="4200"/>
      <c r="BU6" s="4200"/>
      <c r="BV6" s="4200"/>
      <c r="BW6" s="4200"/>
      <c r="BX6" s="4200"/>
      <c r="BY6" s="4200"/>
      <c r="BZ6" s="4200"/>
      <c r="CA6" s="4200"/>
      <c r="CB6" s="4200"/>
      <c r="CC6" s="4200"/>
      <c r="CD6" s="4200"/>
      <c r="CE6" s="4200"/>
      <c r="CF6" s="4200"/>
      <c r="CG6" s="4200"/>
      <c r="CH6" s="4200"/>
      <c r="CI6" s="4201"/>
      <c r="CJ6" s="4199" t="s">
        <v>414</v>
      </c>
      <c r="CK6" s="4199"/>
      <c r="CL6" s="4199"/>
      <c r="CM6" s="4199"/>
      <c r="CN6" s="4199"/>
      <c r="CO6" s="4268" t="s">
        <v>415</v>
      </c>
      <c r="CP6" s="4268"/>
      <c r="CQ6" s="4268"/>
      <c r="CR6" s="4268"/>
      <c r="CS6" s="4268"/>
      <c r="CT6" s="4268"/>
      <c r="CU6" s="4268"/>
      <c r="CV6" s="4268"/>
      <c r="CW6" s="4268"/>
      <c r="CX6" s="4268"/>
      <c r="CY6" s="4268"/>
      <c r="CZ6" s="4268"/>
      <c r="DA6" s="4268"/>
      <c r="DB6" s="4268"/>
      <c r="DC6" s="4268"/>
      <c r="DD6" s="4268"/>
      <c r="DE6" s="272"/>
      <c r="DF6" s="271"/>
      <c r="DG6" s="4268" t="s">
        <v>416</v>
      </c>
      <c r="DH6" s="4268"/>
      <c r="DI6" s="4268"/>
      <c r="DJ6" s="4268"/>
      <c r="DK6" s="4268"/>
      <c r="DL6" s="4268"/>
      <c r="DM6" s="4268"/>
      <c r="DN6" s="4268"/>
      <c r="DO6" s="4268"/>
      <c r="DP6" s="4268"/>
      <c r="DQ6" s="4268"/>
      <c r="DR6" s="1061"/>
      <c r="DS6" s="1063"/>
      <c r="DT6" s="4306" t="s">
        <v>417</v>
      </c>
      <c r="DU6" s="4306"/>
      <c r="DV6" s="4306"/>
      <c r="DW6" s="4306"/>
      <c r="DX6" s="4306"/>
      <c r="DY6" s="4306"/>
      <c r="DZ6" s="4306"/>
      <c r="EA6" s="4306"/>
      <c r="EB6" s="4306"/>
      <c r="EC6" s="4306"/>
      <c r="ED6" s="4306"/>
      <c r="EE6" s="4306"/>
      <c r="EF6" s="4306"/>
      <c r="EG6" s="4306"/>
      <c r="EH6" s="4306"/>
      <c r="EI6" s="4268"/>
      <c r="EJ6" s="4308" t="s">
        <v>1097</v>
      </c>
      <c r="EK6" s="4308"/>
      <c r="EL6" s="4308"/>
      <c r="EM6" s="4308"/>
      <c r="EN6" s="4308"/>
      <c r="EO6" s="4308"/>
      <c r="EP6" s="4308"/>
      <c r="EQ6" s="4308"/>
      <c r="ER6" s="4308"/>
      <c r="ES6" s="4309"/>
      <c r="ET6" s="271"/>
      <c r="EU6" s="4268"/>
      <c r="EV6" s="4201"/>
      <c r="EW6" s="4201"/>
      <c r="EX6" s="4201"/>
      <c r="EY6" s="4201"/>
      <c r="EZ6" s="4201"/>
      <c r="FA6" s="4201"/>
      <c r="FB6" s="4201"/>
      <c r="FC6" s="4201"/>
      <c r="FD6" s="4201"/>
      <c r="FE6" s="363"/>
      <c r="FF6" s="363"/>
      <c r="FG6" s="4310"/>
      <c r="FH6" s="4310"/>
      <c r="FI6" s="4310"/>
      <c r="FJ6" s="272"/>
      <c r="FK6" s="271"/>
      <c r="FL6" s="4306" t="s">
        <v>418</v>
      </c>
      <c r="FM6" s="4306"/>
      <c r="FN6" s="4306"/>
      <c r="FO6" s="4306"/>
      <c r="FP6" s="4306"/>
      <c r="FQ6" s="4306"/>
      <c r="FR6" s="4306"/>
      <c r="FS6" s="4306"/>
      <c r="FT6" s="4306"/>
      <c r="FU6" s="4306"/>
      <c r="FV6" s="4306"/>
      <c r="FW6" s="4199"/>
      <c r="FX6" s="4307" t="s">
        <v>419</v>
      </c>
      <c r="FY6" s="4308"/>
      <c r="FZ6" s="4308"/>
      <c r="GA6" s="4308"/>
      <c r="GB6" s="4308"/>
      <c r="GC6" s="4309"/>
      <c r="GD6" s="272"/>
      <c r="GE6" s="271"/>
      <c r="GF6" s="4199" t="s">
        <v>418</v>
      </c>
      <c r="GG6" s="4200"/>
      <c r="GH6" s="4200"/>
      <c r="GI6" s="4200"/>
      <c r="GJ6" s="4200"/>
      <c r="GK6" s="4200"/>
      <c r="GL6" s="4200"/>
      <c r="GM6" s="4200"/>
      <c r="GN6" s="4200"/>
      <c r="GO6" s="4200"/>
      <c r="GP6" s="4200"/>
      <c r="GQ6" s="4200"/>
      <c r="GR6" s="4200"/>
      <c r="GS6" s="4200"/>
      <c r="GT6" s="4200"/>
      <c r="GU6" s="4200"/>
      <c r="GV6" s="4200"/>
      <c r="GW6" s="4200"/>
      <c r="GX6" s="4200"/>
      <c r="GY6" s="4200"/>
      <c r="GZ6" s="4200"/>
      <c r="HA6" s="4200"/>
      <c r="HB6" s="4200"/>
      <c r="HC6" s="4200"/>
      <c r="HD6" s="4200"/>
      <c r="HE6" s="4201"/>
      <c r="HF6" s="272"/>
      <c r="HG6" s="271"/>
      <c r="HH6" s="4268" t="s">
        <v>420</v>
      </c>
      <c r="HI6" s="4268"/>
      <c r="HJ6" s="4268"/>
      <c r="HK6" s="4268"/>
      <c r="HL6" s="4268"/>
      <c r="HM6" s="4268"/>
      <c r="HN6" s="4268"/>
      <c r="HO6" s="4268"/>
      <c r="HP6" s="4268"/>
      <c r="HQ6" s="161"/>
      <c r="HR6" s="4268" t="s">
        <v>421</v>
      </c>
      <c r="HS6" s="4268"/>
      <c r="HT6" s="4268"/>
      <c r="HU6" s="4268"/>
      <c r="HV6" s="4268"/>
      <c r="HW6" s="4268"/>
      <c r="HX6" s="161"/>
      <c r="HY6" s="709"/>
      <c r="HZ6" s="1158"/>
      <c r="IA6" s="1159"/>
      <c r="IB6" s="1160"/>
      <c r="IC6" s="1160"/>
      <c r="ID6" s="1160"/>
      <c r="IE6" s="1160"/>
      <c r="IF6" s="1160"/>
      <c r="IG6" s="1160"/>
      <c r="IH6" s="1160"/>
      <c r="II6" s="1160"/>
      <c r="IJ6" s="1161"/>
      <c r="IK6" s="272"/>
      <c r="IL6" s="271"/>
      <c r="IM6" s="364"/>
      <c r="IN6" s="365"/>
      <c r="IO6" s="365"/>
      <c r="IP6" s="365"/>
      <c r="IQ6" s="365"/>
      <c r="IR6" s="365"/>
      <c r="IS6" s="365"/>
      <c r="IT6" s="365"/>
      <c r="IU6" s="365"/>
      <c r="IV6" s="365"/>
      <c r="IW6" s="366"/>
      <c r="IX6" s="367"/>
      <c r="IY6" s="366"/>
      <c r="IZ6" s="365"/>
      <c r="JA6" s="365"/>
      <c r="JB6" s="368"/>
    </row>
    <row r="7" spans="1:263" s="2299" customFormat="1" ht="17" customHeight="1" thickBot="1" x14ac:dyDescent="0.2">
      <c r="A7" s="3926" t="s">
        <v>44</v>
      </c>
      <c r="C7" s="1583">
        <f>-12</f>
        <v>-12</v>
      </c>
      <c r="D7" s="4131">
        <v>-12.01</v>
      </c>
      <c r="E7" s="4132"/>
      <c r="F7" s="4132"/>
      <c r="G7" s="4132"/>
      <c r="H7" s="4131" t="s">
        <v>1047</v>
      </c>
      <c r="I7" s="4132"/>
      <c r="J7" s="4132"/>
      <c r="K7" s="4133"/>
      <c r="L7" s="4250">
        <v>-12.02</v>
      </c>
      <c r="M7" s="4250"/>
      <c r="N7" s="4250"/>
      <c r="O7" s="4250"/>
      <c r="P7" s="4269">
        <f>L7-0.01</f>
        <v>-12.03</v>
      </c>
      <c r="Q7" s="4269"/>
      <c r="R7" s="4269"/>
      <c r="S7" s="4317">
        <f>P7-0.01</f>
        <v>-12.04</v>
      </c>
      <c r="T7" s="4317"/>
      <c r="U7" s="4317"/>
      <c r="V7" s="4317"/>
      <c r="W7" s="2300"/>
      <c r="X7" s="3926" t="s">
        <v>44</v>
      </c>
      <c r="Y7" s="3181">
        <f>S7-0.01</f>
        <v>-12.049999999999999</v>
      </c>
      <c r="Z7" s="3182"/>
      <c r="AA7" s="4318">
        <f>Y7-0.01</f>
        <v>-12.059999999999999</v>
      </c>
      <c r="AB7" s="4318"/>
      <c r="AC7" s="4260" t="s">
        <v>1162</v>
      </c>
      <c r="AD7" s="4261"/>
      <c r="AE7" s="1211" t="s">
        <v>1161</v>
      </c>
      <c r="AF7" s="4273">
        <f>AA7-0.01</f>
        <v>-12.069999999999999</v>
      </c>
      <c r="AG7" s="4273"/>
      <c r="AH7" s="4273"/>
      <c r="AI7" s="4273"/>
      <c r="AJ7" s="4273"/>
      <c r="AK7" s="4273">
        <f>AF7-0.01</f>
        <v>-12.079999999999998</v>
      </c>
      <c r="AL7" s="4273"/>
      <c r="AM7" s="1067"/>
      <c r="AN7" s="1584">
        <f>AK7-0.01</f>
        <v>-12.089999999999998</v>
      </c>
      <c r="AO7" s="4273">
        <f>AN7-0.01</f>
        <v>-12.099999999999998</v>
      </c>
      <c r="AP7" s="4273"/>
      <c r="AQ7" s="1068">
        <f>AO7-0.01</f>
        <v>-12.109999999999998</v>
      </c>
      <c r="AR7" s="1068">
        <f>AQ7-0.01</f>
        <v>-12.119999999999997</v>
      </c>
      <c r="AS7" s="4269">
        <v>-12.13</v>
      </c>
      <c r="AT7" s="4269"/>
      <c r="AU7" s="4269"/>
      <c r="AV7" s="4269"/>
      <c r="AW7" s="4269"/>
      <c r="AX7" s="4269"/>
      <c r="AY7" s="4269"/>
      <c r="AZ7" s="4269"/>
      <c r="BA7" s="4269"/>
      <c r="BB7" s="4269"/>
      <c r="BC7" s="4269"/>
      <c r="BD7" s="4269"/>
      <c r="BE7" s="4269"/>
      <c r="BF7" s="4270"/>
      <c r="BG7" s="4271" t="s">
        <v>422</v>
      </c>
      <c r="BH7" s="4271"/>
      <c r="BI7" s="4271"/>
      <c r="BJ7" s="4271"/>
      <c r="BK7" s="4271"/>
      <c r="BL7" s="4272"/>
      <c r="BM7" s="2300"/>
      <c r="BN7" s="3926" t="s">
        <v>44</v>
      </c>
      <c r="BO7" s="4273">
        <v>-12.14</v>
      </c>
      <c r="BP7" s="4273"/>
      <c r="BQ7" s="4273"/>
      <c r="BR7" s="4273"/>
      <c r="BS7" s="4273">
        <f>BO7-0.01</f>
        <v>-12.15</v>
      </c>
      <c r="BT7" s="4273"/>
      <c r="BU7" s="4273"/>
      <c r="BV7" s="4273"/>
      <c r="BW7" s="4269">
        <f>BS7-0.01</f>
        <v>-12.16</v>
      </c>
      <c r="BX7" s="4269"/>
      <c r="BY7" s="4269">
        <f>BW7-0.01</f>
        <v>-12.17</v>
      </c>
      <c r="BZ7" s="4269"/>
      <c r="CA7" s="4269"/>
      <c r="CB7" s="4269"/>
      <c r="CC7" s="1583">
        <f>BY7-0.01</f>
        <v>-12.18</v>
      </c>
      <c r="CD7" s="4300" t="s">
        <v>1187</v>
      </c>
      <c r="CE7" s="4301"/>
      <c r="CF7" s="4301"/>
      <c r="CG7" s="4302"/>
      <c r="CH7" s="4270" t="s">
        <v>1189</v>
      </c>
      <c r="CI7" s="4296"/>
      <c r="CJ7" s="4299">
        <v>-12.19</v>
      </c>
      <c r="CK7" s="4299"/>
      <c r="CL7" s="4299"/>
      <c r="CM7" s="4270"/>
      <c r="CN7" s="1587">
        <f>CJ7-0.01</f>
        <v>-12.2</v>
      </c>
      <c r="CO7" s="4269">
        <f>CN7-0.01</f>
        <v>-12.209999999999999</v>
      </c>
      <c r="CP7" s="4269"/>
      <c r="CQ7" s="4269"/>
      <c r="CR7" s="4269"/>
      <c r="CS7" s="4300">
        <f>CO7-0.01</f>
        <v>-12.219999999999999</v>
      </c>
      <c r="CT7" s="4300"/>
      <c r="CU7" s="4269">
        <f>CS7-0.01</f>
        <v>-12.229999999999999</v>
      </c>
      <c r="CV7" s="4269"/>
      <c r="CW7" s="4269">
        <f>CU7-0.01</f>
        <v>-12.239999999999998</v>
      </c>
      <c r="CX7" s="4269"/>
      <c r="CY7" s="4270">
        <f>CW7-0.01</f>
        <v>-12.249999999999998</v>
      </c>
      <c r="CZ7" s="4270"/>
      <c r="DA7" s="4270"/>
      <c r="DB7" s="4270"/>
      <c r="DC7" s="4269">
        <f>CY7-0.01</f>
        <v>-12.259999999999998</v>
      </c>
      <c r="DD7" s="4269"/>
      <c r="DE7" s="2301"/>
      <c r="DF7" s="3926" t="s">
        <v>44</v>
      </c>
      <c r="DG7" s="4269">
        <f>DC7-0.01</f>
        <v>-12.269999999999998</v>
      </c>
      <c r="DH7" s="4269"/>
      <c r="DI7" s="4269"/>
      <c r="DJ7" s="4269"/>
      <c r="DK7" s="4269">
        <f>DG7-0.01</f>
        <v>-12.279999999999998</v>
      </c>
      <c r="DL7" s="4269"/>
      <c r="DM7" s="4314">
        <f>DK7-0.01</f>
        <v>-12.289999999999997</v>
      </c>
      <c r="DN7" s="4314"/>
      <c r="DO7" s="4314"/>
      <c r="DP7" s="4314"/>
      <c r="DQ7" s="4314"/>
      <c r="DR7" s="4250" t="s">
        <v>423</v>
      </c>
      <c r="DS7" s="4250"/>
      <c r="DT7" s="1587">
        <f>DM7-0.01</f>
        <v>-12.299999999999997</v>
      </c>
      <c r="DU7" s="2302"/>
      <c r="DV7" s="3835">
        <f>DT7-0.01</f>
        <v>-12.309999999999997</v>
      </c>
      <c r="DW7" s="3835"/>
      <c r="DX7" s="4260" t="s">
        <v>1167</v>
      </c>
      <c r="DY7" s="4261"/>
      <c r="DZ7" s="1591" t="s">
        <v>1166</v>
      </c>
      <c r="EA7" s="4273">
        <f>DV7-0.01</f>
        <v>-12.319999999999997</v>
      </c>
      <c r="EB7" s="4273"/>
      <c r="EC7" s="4273"/>
      <c r="ED7" s="4273"/>
      <c r="EE7" s="4273"/>
      <c r="EF7" s="4269">
        <f>EA7-0.01</f>
        <v>-12.329999999999997</v>
      </c>
      <c r="EG7" s="4269"/>
      <c r="EH7" s="4269"/>
      <c r="EI7" s="4269"/>
      <c r="EJ7" s="4262" t="s">
        <v>1098</v>
      </c>
      <c r="EK7" s="4263"/>
      <c r="EL7" s="4263"/>
      <c r="EM7" s="4263"/>
      <c r="EN7" s="4263"/>
      <c r="EO7" s="4263"/>
      <c r="EP7" s="4263"/>
      <c r="EQ7" s="4263"/>
      <c r="ER7" s="4263"/>
      <c r="ES7" s="4264"/>
      <c r="ET7" s="3926" t="s">
        <v>44</v>
      </c>
      <c r="EU7" s="4269">
        <v>-12.34</v>
      </c>
      <c r="EV7" s="4269"/>
      <c r="EW7" s="4269"/>
      <c r="EX7" s="4269"/>
      <c r="EY7" s="4260" t="s">
        <v>1523</v>
      </c>
      <c r="EZ7" s="4261"/>
      <c r="FA7" s="4297" t="s">
        <v>424</v>
      </c>
      <c r="FB7" s="4297"/>
      <c r="FC7" s="4245">
        <v>-12.35</v>
      </c>
      <c r="FD7" s="4245"/>
      <c r="FE7" s="4246">
        <f>FC7-0.01</f>
        <v>-12.36</v>
      </c>
      <c r="FF7" s="4247"/>
      <c r="FG7" s="4246">
        <f>FE7-0.01</f>
        <v>-12.37</v>
      </c>
      <c r="FH7" s="4246"/>
      <c r="FI7" s="4245"/>
      <c r="FJ7" s="2300"/>
      <c r="FK7" s="3599" t="s">
        <v>44</v>
      </c>
      <c r="FL7" s="4273">
        <v>-12.47</v>
      </c>
      <c r="FM7" s="4273"/>
      <c r="FN7" s="4273"/>
      <c r="FO7" s="4273"/>
      <c r="FP7" s="4273"/>
      <c r="FQ7" s="4273">
        <v>-12.5</v>
      </c>
      <c r="FR7" s="4273"/>
      <c r="FS7" s="4311">
        <v>-12.48</v>
      </c>
      <c r="FT7" s="4312"/>
      <c r="FU7" s="4313"/>
      <c r="FV7" s="4273">
        <f>FS7-0.01</f>
        <v>-12.49</v>
      </c>
      <c r="FW7" s="4311"/>
      <c r="FX7" s="3834" t="s">
        <v>425</v>
      </c>
      <c r="FY7" s="3834"/>
      <c r="FZ7" s="3834"/>
      <c r="GA7" s="3834"/>
      <c r="GB7" s="3834"/>
      <c r="GC7" s="3833"/>
      <c r="GD7" s="2300"/>
      <c r="GE7" s="3926" t="s">
        <v>44</v>
      </c>
      <c r="GF7" s="4318">
        <v>-12.51</v>
      </c>
      <c r="GG7" s="4318"/>
      <c r="GH7" s="1211" t="s">
        <v>1168</v>
      </c>
      <c r="GI7" s="4260" t="s">
        <v>1169</v>
      </c>
      <c r="GJ7" s="4261"/>
      <c r="GK7" s="2303">
        <f>GF7-0.01</f>
        <v>-12.52</v>
      </c>
      <c r="GL7" s="2302"/>
      <c r="GM7" s="2302"/>
      <c r="GN7" s="2302"/>
      <c r="GO7" s="2304"/>
      <c r="GP7" s="4273">
        <f>GK7-0.01</f>
        <v>-12.53</v>
      </c>
      <c r="GQ7" s="4273"/>
      <c r="GR7" s="4273"/>
      <c r="GS7" s="4273"/>
      <c r="GT7" s="4270">
        <f>GP7-0.01</f>
        <v>-12.54</v>
      </c>
      <c r="GU7" s="4299"/>
      <c r="GV7" s="4299"/>
      <c r="GW7" s="4296"/>
      <c r="GX7" s="4300" t="s">
        <v>1242</v>
      </c>
      <c r="GY7" s="4301"/>
      <c r="GZ7" s="4301"/>
      <c r="HA7" s="4302"/>
      <c r="HB7" s="4300" t="s">
        <v>1179</v>
      </c>
      <c r="HC7" s="4301"/>
      <c r="HD7" s="4301"/>
      <c r="HE7" s="4302"/>
      <c r="HF7" s="2300"/>
      <c r="HG7" s="3926" t="s">
        <v>44</v>
      </c>
      <c r="HH7" s="4273">
        <f>GT7-0.01</f>
        <v>-12.549999999999999</v>
      </c>
      <c r="HI7" s="4273"/>
      <c r="HJ7" s="4273"/>
      <c r="HK7" s="4273"/>
      <c r="HL7" s="4273">
        <f>HH7-0.01</f>
        <v>-12.559999999999999</v>
      </c>
      <c r="HM7" s="4273"/>
      <c r="HN7" s="4273">
        <f>HL7-0.01</f>
        <v>-12.569999999999999</v>
      </c>
      <c r="HO7" s="4273"/>
      <c r="HP7" s="1584">
        <f>HN7-0.01</f>
        <v>-12.579999999999998</v>
      </c>
      <c r="HQ7" s="2300"/>
      <c r="HR7" s="4273">
        <f>HP7-0.01</f>
        <v>-12.589999999999998</v>
      </c>
      <c r="HS7" s="4273"/>
      <c r="HT7" s="4273"/>
      <c r="HU7" s="4273"/>
      <c r="HV7" s="4273">
        <f>HR7-0.01</f>
        <v>-12.599999999999998</v>
      </c>
      <c r="HW7" s="4273"/>
      <c r="HX7" s="2300"/>
      <c r="HY7" s="4245">
        <f>HV7-0.01</f>
        <v>-12.609999999999998</v>
      </c>
      <c r="HZ7" s="4245"/>
      <c r="IA7" s="4363">
        <f>HY7-0.01</f>
        <v>-12.619999999999997</v>
      </c>
      <c r="IB7" s="4363"/>
      <c r="IC7" s="4363"/>
      <c r="ID7" s="4363"/>
      <c r="IE7" s="4246">
        <f>IA7-0.01</f>
        <v>-12.629999999999997</v>
      </c>
      <c r="IF7" s="4246"/>
      <c r="IG7" s="4246"/>
      <c r="IH7" s="4246"/>
      <c r="II7" s="4371"/>
      <c r="IJ7" s="4371"/>
      <c r="IK7" s="2300"/>
      <c r="IL7" s="3599" t="s">
        <v>44</v>
      </c>
      <c r="IM7" s="4246">
        <f>IE7-0.01</f>
        <v>-12.639999999999997</v>
      </c>
      <c r="IN7" s="4247"/>
      <c r="IO7" s="4247"/>
      <c r="IP7" s="4373"/>
      <c r="IQ7" s="4246">
        <f>IM7-0.01</f>
        <v>-12.649999999999997</v>
      </c>
      <c r="IR7" s="4247"/>
      <c r="IS7" s="4373"/>
      <c r="IT7" s="4366">
        <f>IQ7-0.01</f>
        <v>-12.659999999999997</v>
      </c>
      <c r="IU7" s="4367"/>
      <c r="IV7" s="4367"/>
      <c r="IW7" s="4367"/>
      <c r="IX7" s="4367"/>
      <c r="IY7" s="4367"/>
      <c r="IZ7" s="4367"/>
      <c r="JA7" s="4367"/>
      <c r="JB7" s="4368"/>
    </row>
    <row r="8" spans="1:263" s="728" customFormat="1" ht="16" customHeight="1" x14ac:dyDescent="0.15">
      <c r="A8" s="3926"/>
      <c r="C8" s="4173" t="s">
        <v>1046</v>
      </c>
      <c r="D8" s="4134" t="s">
        <v>1004</v>
      </c>
      <c r="E8" s="4135"/>
      <c r="F8" s="4135"/>
      <c r="G8" s="4135"/>
      <c r="H8" s="4134" t="s">
        <v>1048</v>
      </c>
      <c r="I8" s="4135"/>
      <c r="J8" s="4135"/>
      <c r="K8" s="4136"/>
      <c r="L8" s="4265" t="s">
        <v>1382</v>
      </c>
      <c r="M8" s="4265"/>
      <c r="N8" s="4265"/>
      <c r="O8" s="4265"/>
      <c r="P8" s="4221" t="s">
        <v>1434</v>
      </c>
      <c r="Q8" s="4222"/>
      <c r="R8" s="4223"/>
      <c r="S8" s="4202" t="s">
        <v>426</v>
      </c>
      <c r="T8" s="4203"/>
      <c r="U8" s="4203"/>
      <c r="V8" s="4204"/>
      <c r="W8" s="1069"/>
      <c r="X8" s="3926"/>
      <c r="Y8" s="4369" t="s">
        <v>1310</v>
      </c>
      <c r="Z8" s="4369"/>
      <c r="AA8" s="3815" t="s">
        <v>427</v>
      </c>
      <c r="AB8" s="3815"/>
      <c r="AC8" s="4165" t="s">
        <v>1165</v>
      </c>
      <c r="AD8" s="4166"/>
      <c r="AE8" s="4319" t="s">
        <v>1163</v>
      </c>
      <c r="AF8" s="4174" t="s">
        <v>428</v>
      </c>
      <c r="AG8" s="4174"/>
      <c r="AH8" s="4174"/>
      <c r="AI8" s="4174"/>
      <c r="AJ8" s="4174"/>
      <c r="AK8" s="4197" t="s">
        <v>1437</v>
      </c>
      <c r="AL8" s="4197"/>
      <c r="AM8" s="1070"/>
      <c r="AN8" s="4298" t="s">
        <v>429</v>
      </c>
      <c r="AO8" s="4173" t="s">
        <v>1439</v>
      </c>
      <c r="AP8" s="4173"/>
      <c r="AQ8" s="4174" t="s">
        <v>430</v>
      </c>
      <c r="AR8" s="4298" t="s">
        <v>431</v>
      </c>
      <c r="AS8" s="4249" t="s">
        <v>432</v>
      </c>
      <c r="AT8" s="4249"/>
      <c r="AU8" s="4249"/>
      <c r="AV8" s="4249"/>
      <c r="AW8" s="4249"/>
      <c r="AX8" s="4249"/>
      <c r="AY8" s="4249"/>
      <c r="AZ8" s="4249"/>
      <c r="BA8" s="4249"/>
      <c r="BB8" s="4249"/>
      <c r="BC8" s="4249"/>
      <c r="BD8" s="4249"/>
      <c r="BE8" s="4249"/>
      <c r="BF8" s="4224"/>
      <c r="BG8" s="4277" t="s">
        <v>1384</v>
      </c>
      <c r="BH8" s="4278"/>
      <c r="BI8" s="4278"/>
      <c r="BJ8" s="4278"/>
      <c r="BK8" s="4278"/>
      <c r="BL8" s="4279"/>
      <c r="BM8" s="1069"/>
      <c r="BN8" s="3926"/>
      <c r="BO8" s="4079" t="s">
        <v>433</v>
      </c>
      <c r="BP8" s="4080"/>
      <c r="BQ8" s="4080"/>
      <c r="BR8" s="4081"/>
      <c r="BS8" s="4202" t="s">
        <v>434</v>
      </c>
      <c r="BT8" s="4203"/>
      <c r="BU8" s="4203"/>
      <c r="BV8" s="4204"/>
      <c r="BW8" s="4202" t="s">
        <v>435</v>
      </c>
      <c r="BX8" s="4204"/>
      <c r="BY8" s="4202" t="s">
        <v>436</v>
      </c>
      <c r="BZ8" s="4203"/>
      <c r="CA8" s="4203"/>
      <c r="CB8" s="4204"/>
      <c r="CC8" s="4218" t="s">
        <v>437</v>
      </c>
      <c r="CD8" s="4119" t="s">
        <v>1188</v>
      </c>
      <c r="CE8" s="4120"/>
      <c r="CF8" s="4120"/>
      <c r="CG8" s="4121"/>
      <c r="CH8" s="4119" t="s">
        <v>1190</v>
      </c>
      <c r="CI8" s="4121"/>
      <c r="CJ8" s="4202" t="s">
        <v>438</v>
      </c>
      <c r="CK8" s="4203"/>
      <c r="CL8" s="4203"/>
      <c r="CM8" s="4204"/>
      <c r="CN8" s="4265" t="s">
        <v>1386</v>
      </c>
      <c r="CO8" s="4202" t="s">
        <v>439</v>
      </c>
      <c r="CP8" s="4203"/>
      <c r="CQ8" s="4203"/>
      <c r="CR8" s="4203"/>
      <c r="CS8" s="4087" t="s">
        <v>1442</v>
      </c>
      <c r="CT8" s="4088"/>
      <c r="CU8" s="4093" t="s">
        <v>440</v>
      </c>
      <c r="CV8" s="4093"/>
      <c r="CW8" s="4096" t="s">
        <v>1387</v>
      </c>
      <c r="CX8" s="4097"/>
      <c r="CY8" s="4202" t="s">
        <v>441</v>
      </c>
      <c r="CZ8" s="4203"/>
      <c r="DA8" s="4203"/>
      <c r="DB8" s="4204"/>
      <c r="DC8" s="4202" t="s">
        <v>442</v>
      </c>
      <c r="DD8" s="4204"/>
      <c r="DE8" s="1069"/>
      <c r="DF8" s="3926"/>
      <c r="DG8" s="4079" t="s">
        <v>443</v>
      </c>
      <c r="DH8" s="4080"/>
      <c r="DI8" s="4080"/>
      <c r="DJ8" s="4081"/>
      <c r="DK8" s="4174" t="s">
        <v>444</v>
      </c>
      <c r="DL8" s="4221"/>
      <c r="DM8" s="4119" t="s">
        <v>445</v>
      </c>
      <c r="DN8" s="4120"/>
      <c r="DO8" s="4120"/>
      <c r="DP8" s="4120"/>
      <c r="DQ8" s="4121"/>
      <c r="DR8" s="4119" t="s">
        <v>446</v>
      </c>
      <c r="DS8" s="4121"/>
      <c r="DT8" s="4172" t="s">
        <v>447</v>
      </c>
      <c r="DU8" s="4172"/>
      <c r="DV8" s="3815" t="s">
        <v>448</v>
      </c>
      <c r="DW8" s="3815"/>
      <c r="DX8" s="4165" t="s">
        <v>1165</v>
      </c>
      <c r="DY8" s="4166"/>
      <c r="DZ8" s="4165" t="s">
        <v>1163</v>
      </c>
      <c r="EA8" s="4174" t="s">
        <v>449</v>
      </c>
      <c r="EB8" s="4174"/>
      <c r="EC8" s="4174"/>
      <c r="ED8" s="4174"/>
      <c r="EE8" s="4174"/>
      <c r="EF8" s="4223" t="s">
        <v>1452</v>
      </c>
      <c r="EG8" s="4174"/>
      <c r="EH8" s="4174"/>
      <c r="EI8" s="4174"/>
      <c r="EJ8" s="4303" t="s">
        <v>1099</v>
      </c>
      <c r="EK8" s="4303"/>
      <c r="EL8" s="4303"/>
      <c r="EM8" s="4303"/>
      <c r="EN8" s="4303"/>
      <c r="EO8" s="4303"/>
      <c r="EP8" s="4303"/>
      <c r="EQ8" s="4303"/>
      <c r="ER8" s="4303"/>
      <c r="ES8" s="4303"/>
      <c r="ET8" s="3926"/>
      <c r="EU8" s="4249" t="s">
        <v>1453</v>
      </c>
      <c r="EV8" s="4249"/>
      <c r="EW8" s="4249"/>
      <c r="EX8" s="4249"/>
      <c r="EY8" s="4165" t="s">
        <v>1252</v>
      </c>
      <c r="EZ8" s="4430"/>
      <c r="FA8" s="4248" t="s">
        <v>1253</v>
      </c>
      <c r="FB8" s="4248"/>
      <c r="FC8" s="4202" t="s">
        <v>450</v>
      </c>
      <c r="FD8" s="4204"/>
      <c r="FE8" s="4439" t="s">
        <v>1051</v>
      </c>
      <c r="FF8" s="4440"/>
      <c r="FG8" s="4221" t="s">
        <v>451</v>
      </c>
      <c r="FH8" s="4221"/>
      <c r="FI8" s="4174"/>
      <c r="FJ8" s="1069"/>
      <c r="FK8" s="4315"/>
      <c r="FL8" s="4174" t="s">
        <v>453</v>
      </c>
      <c r="FM8" s="4174"/>
      <c r="FN8" s="4174"/>
      <c r="FO8" s="4174"/>
      <c r="FP8" s="4174"/>
      <c r="FQ8" s="4375" t="s">
        <v>1254</v>
      </c>
      <c r="FR8" s="813"/>
      <c r="FS8" s="4119" t="s">
        <v>1255</v>
      </c>
      <c r="FT8" s="4120"/>
      <c r="FU8" s="4121"/>
      <c r="FV8" s="4416" t="s">
        <v>1236</v>
      </c>
      <c r="FW8" s="4375"/>
      <c r="FX8" s="4417" t="s">
        <v>454</v>
      </c>
      <c r="FY8" s="4418"/>
      <c r="FZ8" s="4418"/>
      <c r="GA8" s="4418"/>
      <c r="GB8" s="4418"/>
      <c r="GC8" s="4419"/>
      <c r="GD8" s="1069"/>
      <c r="GE8" s="3926"/>
      <c r="GF8" s="3849" t="s">
        <v>455</v>
      </c>
      <c r="GG8" s="3849"/>
      <c r="GH8" s="4319" t="s">
        <v>1163</v>
      </c>
      <c r="GI8" s="4383" t="s">
        <v>1165</v>
      </c>
      <c r="GJ8" s="4384"/>
      <c r="GK8" s="4223" t="s">
        <v>456</v>
      </c>
      <c r="GL8" s="4174"/>
      <c r="GM8" s="4174"/>
      <c r="GN8" s="4174"/>
      <c r="GO8" s="4174"/>
      <c r="GP8" s="4173" t="s">
        <v>1457</v>
      </c>
      <c r="GQ8" s="4173"/>
      <c r="GR8" s="4173"/>
      <c r="GS8" s="4173"/>
      <c r="GT8" s="4174" t="s">
        <v>457</v>
      </c>
      <c r="GU8" s="4174"/>
      <c r="GV8" s="4174"/>
      <c r="GW8" s="4174"/>
      <c r="GX8" s="4193" t="s">
        <v>1180</v>
      </c>
      <c r="GY8" s="4194"/>
      <c r="GZ8" s="4194"/>
      <c r="HA8" s="4194"/>
      <c r="HB8" s="4174" t="s">
        <v>1181</v>
      </c>
      <c r="HC8" s="4174"/>
      <c r="HD8" s="4174"/>
      <c r="HE8" s="4174"/>
      <c r="HF8" s="1069"/>
      <c r="HG8" s="3926"/>
      <c r="HH8" s="4079" t="s">
        <v>458</v>
      </c>
      <c r="HI8" s="4080"/>
      <c r="HJ8" s="4080"/>
      <c r="HK8" s="4081"/>
      <c r="HL8" s="4174" t="s">
        <v>459</v>
      </c>
      <c r="HM8" s="4174"/>
      <c r="HN8" s="4192" t="s">
        <v>460</v>
      </c>
      <c r="HO8" s="4192"/>
      <c r="HP8" s="4192" t="s">
        <v>461</v>
      </c>
      <c r="HQ8" s="1069"/>
      <c r="HR8" s="4404" t="s">
        <v>1460</v>
      </c>
      <c r="HS8" s="4405"/>
      <c r="HT8" s="4405"/>
      <c r="HU8" s="4406"/>
      <c r="HV8" s="4174" t="s">
        <v>462</v>
      </c>
      <c r="HW8" s="4174"/>
      <c r="HX8" s="1069"/>
      <c r="HY8" s="4197" t="s">
        <v>1458</v>
      </c>
      <c r="HZ8" s="4197"/>
      <c r="IA8" s="4198" t="s">
        <v>463</v>
      </c>
      <c r="IB8" s="4198"/>
      <c r="IC8" s="4198"/>
      <c r="ID8" s="4198"/>
      <c r="IE8" s="4374" t="s">
        <v>464</v>
      </c>
      <c r="IF8" s="4374"/>
      <c r="IG8" s="4374"/>
      <c r="IH8" s="4374"/>
      <c r="II8" s="4374"/>
      <c r="IJ8" s="4374"/>
      <c r="IK8" s="1069"/>
      <c r="IL8" s="4315"/>
      <c r="IM8" s="4375" t="s">
        <v>465</v>
      </c>
      <c r="IN8" s="4376"/>
      <c r="IO8" s="4376"/>
      <c r="IP8" s="4377"/>
      <c r="IQ8" s="4390" t="s">
        <v>1104</v>
      </c>
      <c r="IR8" s="4391"/>
      <c r="IS8" s="4391"/>
      <c r="IT8" s="4221" t="s">
        <v>466</v>
      </c>
      <c r="IU8" s="4222"/>
      <c r="IV8" s="4222"/>
      <c r="IW8" s="4222"/>
      <c r="IX8" s="4222"/>
      <c r="IY8" s="4222"/>
      <c r="IZ8" s="4222"/>
      <c r="JA8" s="4222"/>
      <c r="JB8" s="4223"/>
    </row>
    <row r="9" spans="1:263" s="728" customFormat="1" ht="21.75" customHeight="1" x14ac:dyDescent="0.15">
      <c r="A9" s="3926"/>
      <c r="C9" s="4305"/>
      <c r="D9" s="4137"/>
      <c r="E9" s="4138"/>
      <c r="F9" s="4138"/>
      <c r="G9" s="4138"/>
      <c r="H9" s="4137"/>
      <c r="I9" s="4138"/>
      <c r="J9" s="4138"/>
      <c r="K9" s="4139"/>
      <c r="L9" s="4265"/>
      <c r="M9" s="4265"/>
      <c r="N9" s="4265"/>
      <c r="O9" s="4265"/>
      <c r="P9" s="4224"/>
      <c r="Q9" s="4225"/>
      <c r="R9" s="4226"/>
      <c r="S9" s="4205"/>
      <c r="T9" s="4206"/>
      <c r="U9" s="4206"/>
      <c r="V9" s="4207"/>
      <c r="W9" s="1069"/>
      <c r="X9" s="3926"/>
      <c r="Y9" s="4369"/>
      <c r="Z9" s="4369"/>
      <c r="AA9" s="3815"/>
      <c r="AB9" s="3815"/>
      <c r="AC9" s="3804"/>
      <c r="AD9" s="4167"/>
      <c r="AE9" s="4320"/>
      <c r="AF9" s="4174"/>
      <c r="AG9" s="4174"/>
      <c r="AH9" s="4174"/>
      <c r="AI9" s="4174"/>
      <c r="AJ9" s="4174"/>
      <c r="AK9" s="4197"/>
      <c r="AL9" s="4197"/>
      <c r="AM9" s="1070"/>
      <c r="AN9" s="4298"/>
      <c r="AO9" s="4173"/>
      <c r="AP9" s="4173"/>
      <c r="AQ9" s="4174"/>
      <c r="AR9" s="4192"/>
      <c r="AS9" s="4249"/>
      <c r="AT9" s="4249"/>
      <c r="AU9" s="4249"/>
      <c r="AV9" s="4249"/>
      <c r="AW9" s="4249"/>
      <c r="AX9" s="4249"/>
      <c r="AY9" s="4249"/>
      <c r="AZ9" s="4249"/>
      <c r="BA9" s="4249"/>
      <c r="BB9" s="4249"/>
      <c r="BC9" s="4249"/>
      <c r="BD9" s="4249"/>
      <c r="BE9" s="4249"/>
      <c r="BF9" s="4224"/>
      <c r="BG9" s="4280"/>
      <c r="BH9" s="4281"/>
      <c r="BI9" s="4281"/>
      <c r="BJ9" s="4281"/>
      <c r="BK9" s="4281"/>
      <c r="BL9" s="4282"/>
      <c r="BM9" s="1069"/>
      <c r="BN9" s="3926"/>
      <c r="BO9" s="4082"/>
      <c r="BP9" s="3651"/>
      <c r="BQ9" s="3651"/>
      <c r="BR9" s="4083"/>
      <c r="BS9" s="4205"/>
      <c r="BT9" s="4206"/>
      <c r="BU9" s="4206"/>
      <c r="BV9" s="4207"/>
      <c r="BW9" s="4205"/>
      <c r="BX9" s="4207"/>
      <c r="BY9" s="4205"/>
      <c r="BZ9" s="4206"/>
      <c r="CA9" s="4206"/>
      <c r="CB9" s="4207"/>
      <c r="CC9" s="4219"/>
      <c r="CD9" s="4122"/>
      <c r="CE9" s="4123"/>
      <c r="CF9" s="4123"/>
      <c r="CG9" s="4124"/>
      <c r="CH9" s="4122"/>
      <c r="CI9" s="4124"/>
      <c r="CJ9" s="4205"/>
      <c r="CK9" s="4206"/>
      <c r="CL9" s="4206"/>
      <c r="CM9" s="4207"/>
      <c r="CN9" s="4266"/>
      <c r="CO9" s="4205"/>
      <c r="CP9" s="4206"/>
      <c r="CQ9" s="4206"/>
      <c r="CR9" s="4206"/>
      <c r="CS9" s="4089"/>
      <c r="CT9" s="4090"/>
      <c r="CU9" s="4094"/>
      <c r="CV9" s="4094"/>
      <c r="CW9" s="4098"/>
      <c r="CX9" s="4099"/>
      <c r="CY9" s="4205"/>
      <c r="CZ9" s="4206"/>
      <c r="DA9" s="4206"/>
      <c r="DB9" s="4207"/>
      <c r="DC9" s="4205"/>
      <c r="DD9" s="4207"/>
      <c r="DE9" s="1069"/>
      <c r="DF9" s="3926"/>
      <c r="DG9" s="4082"/>
      <c r="DH9" s="3651"/>
      <c r="DI9" s="3651"/>
      <c r="DJ9" s="4083"/>
      <c r="DK9" s="4174"/>
      <c r="DL9" s="4221"/>
      <c r="DM9" s="4122"/>
      <c r="DN9" s="4123"/>
      <c r="DO9" s="4123"/>
      <c r="DP9" s="4123"/>
      <c r="DQ9" s="4124"/>
      <c r="DR9" s="4122"/>
      <c r="DS9" s="4124"/>
      <c r="DT9" s="4172"/>
      <c r="DU9" s="4172"/>
      <c r="DV9" s="3815"/>
      <c r="DW9" s="3815"/>
      <c r="DX9" s="3804"/>
      <c r="DY9" s="4167"/>
      <c r="DZ9" s="3804"/>
      <c r="EA9" s="4174"/>
      <c r="EB9" s="4174"/>
      <c r="EC9" s="4174"/>
      <c r="ED9" s="4174"/>
      <c r="EE9" s="4174"/>
      <c r="EF9" s="4223"/>
      <c r="EG9" s="4174"/>
      <c r="EH9" s="4174"/>
      <c r="EI9" s="4174"/>
      <c r="EJ9" s="4303"/>
      <c r="EK9" s="4303"/>
      <c r="EL9" s="4303"/>
      <c r="EM9" s="4303"/>
      <c r="EN9" s="4303"/>
      <c r="EO9" s="4303"/>
      <c r="EP9" s="4303"/>
      <c r="EQ9" s="4303"/>
      <c r="ER9" s="4303"/>
      <c r="ES9" s="4303"/>
      <c r="ET9" s="3926"/>
      <c r="EU9" s="4249"/>
      <c r="EV9" s="4249"/>
      <c r="EW9" s="4249"/>
      <c r="EX9" s="4249"/>
      <c r="EY9" s="3804"/>
      <c r="EZ9" s="3803"/>
      <c r="FA9" s="4248"/>
      <c r="FB9" s="4248"/>
      <c r="FC9" s="4205"/>
      <c r="FD9" s="4207"/>
      <c r="FE9" s="4441"/>
      <c r="FF9" s="4442"/>
      <c r="FG9" s="4221"/>
      <c r="FH9" s="4221"/>
      <c r="FI9" s="4174"/>
      <c r="FJ9" s="1069"/>
      <c r="FK9" s="4315"/>
      <c r="FL9" s="4174"/>
      <c r="FM9" s="4174"/>
      <c r="FN9" s="4174"/>
      <c r="FO9" s="4174"/>
      <c r="FP9" s="4174"/>
      <c r="FQ9" s="4375"/>
      <c r="FR9" s="813"/>
      <c r="FS9" s="4122"/>
      <c r="FT9" s="4123"/>
      <c r="FU9" s="4124"/>
      <c r="FV9" s="4416"/>
      <c r="FW9" s="4375"/>
      <c r="FX9" s="4417"/>
      <c r="FY9" s="4418"/>
      <c r="FZ9" s="4418"/>
      <c r="GA9" s="4418"/>
      <c r="GB9" s="4418"/>
      <c r="GC9" s="4419"/>
      <c r="GD9" s="1069"/>
      <c r="GE9" s="3926"/>
      <c r="GF9" s="3849"/>
      <c r="GG9" s="3849"/>
      <c r="GH9" s="4320"/>
      <c r="GI9" s="4385"/>
      <c r="GJ9" s="4386"/>
      <c r="GK9" s="1071"/>
      <c r="GL9" s="1071"/>
      <c r="GM9" s="1071"/>
      <c r="GN9" s="1071"/>
      <c r="GO9" s="878"/>
      <c r="GP9" s="4173"/>
      <c r="GQ9" s="4173"/>
      <c r="GR9" s="4173"/>
      <c r="GS9" s="4173"/>
      <c r="GT9" s="4174"/>
      <c r="GU9" s="4174"/>
      <c r="GV9" s="4174"/>
      <c r="GW9" s="4174"/>
      <c r="GX9" s="4195"/>
      <c r="GY9" s="4196"/>
      <c r="GZ9" s="4196"/>
      <c r="HA9" s="4196"/>
      <c r="HB9" s="4174"/>
      <c r="HC9" s="4174"/>
      <c r="HD9" s="4174"/>
      <c r="HE9" s="4174"/>
      <c r="HF9" s="1069"/>
      <c r="HG9" s="3926"/>
      <c r="HH9" s="4082"/>
      <c r="HI9" s="3651"/>
      <c r="HJ9" s="3651"/>
      <c r="HK9" s="4083"/>
      <c r="HL9" s="4174"/>
      <c r="HM9" s="4174"/>
      <c r="HN9" s="4192"/>
      <c r="HO9" s="4192"/>
      <c r="HP9" s="4192"/>
      <c r="HQ9" s="1069"/>
      <c r="HR9" s="4407"/>
      <c r="HS9" s="4408"/>
      <c r="HT9" s="4408"/>
      <c r="HU9" s="4409"/>
      <c r="HV9" s="4174"/>
      <c r="HW9" s="4174"/>
      <c r="HX9" s="1069"/>
      <c r="HY9" s="4197"/>
      <c r="HZ9" s="4197"/>
      <c r="IA9" s="4198"/>
      <c r="IB9" s="4198"/>
      <c r="IC9" s="4198"/>
      <c r="ID9" s="4198"/>
      <c r="IE9" s="4374"/>
      <c r="IF9" s="4374"/>
      <c r="IG9" s="4374"/>
      <c r="IH9" s="4374"/>
      <c r="II9" s="4374"/>
      <c r="IJ9" s="4374"/>
      <c r="IK9" s="1069"/>
      <c r="IL9" s="4315"/>
      <c r="IM9" s="4378"/>
      <c r="IN9" s="4379"/>
      <c r="IO9" s="4379"/>
      <c r="IP9" s="4380"/>
      <c r="IQ9" s="4392"/>
      <c r="IR9" s="4393"/>
      <c r="IS9" s="4393"/>
      <c r="IT9" s="4224"/>
      <c r="IU9" s="4225"/>
      <c r="IV9" s="4225"/>
      <c r="IW9" s="4225"/>
      <c r="IX9" s="4225"/>
      <c r="IY9" s="4225"/>
      <c r="IZ9" s="4225"/>
      <c r="JA9" s="4225"/>
      <c r="JB9" s="4226"/>
    </row>
    <row r="10" spans="1:263" s="728" customFormat="1" ht="17.25" customHeight="1" x14ac:dyDescent="0.15">
      <c r="A10" s="3926"/>
      <c r="C10" s="4305"/>
      <c r="D10" s="4137"/>
      <c r="E10" s="4138"/>
      <c r="F10" s="4138"/>
      <c r="G10" s="4138"/>
      <c r="H10" s="4137"/>
      <c r="I10" s="4138"/>
      <c r="J10" s="4138"/>
      <c r="K10" s="4139"/>
      <c r="L10" s="4265"/>
      <c r="M10" s="4265"/>
      <c r="N10" s="4265"/>
      <c r="O10" s="4265"/>
      <c r="P10" s="4227"/>
      <c r="Q10" s="4228"/>
      <c r="R10" s="4229"/>
      <c r="S10" s="4205"/>
      <c r="T10" s="4206"/>
      <c r="U10" s="4206"/>
      <c r="V10" s="4207"/>
      <c r="W10" s="788"/>
      <c r="X10" s="3926"/>
      <c r="Y10" s="4369"/>
      <c r="Z10" s="4369"/>
      <c r="AA10" s="3815"/>
      <c r="AB10" s="3815"/>
      <c r="AC10" s="3804"/>
      <c r="AD10" s="4167"/>
      <c r="AE10" s="4320"/>
      <c r="AF10" s="4233" t="s">
        <v>1436</v>
      </c>
      <c r="AG10" s="4233"/>
      <c r="AH10" s="4233"/>
      <c r="AI10" s="4233"/>
      <c r="AJ10" s="4233"/>
      <c r="AK10" s="4197"/>
      <c r="AL10" s="4197"/>
      <c r="AM10" s="1070"/>
      <c r="AN10" s="4298"/>
      <c r="AO10" s="4173"/>
      <c r="AP10" s="4173"/>
      <c r="AQ10" s="4174"/>
      <c r="AR10" s="4192"/>
      <c r="AS10" s="4249"/>
      <c r="AT10" s="4249"/>
      <c r="AU10" s="4249"/>
      <c r="AV10" s="4249"/>
      <c r="AW10" s="4249"/>
      <c r="AX10" s="4249"/>
      <c r="AY10" s="4249"/>
      <c r="AZ10" s="4249"/>
      <c r="BA10" s="4249"/>
      <c r="BB10" s="4249"/>
      <c r="BC10" s="4249"/>
      <c r="BD10" s="4249"/>
      <c r="BE10" s="4249"/>
      <c r="BF10" s="4224"/>
      <c r="BG10" s="4280"/>
      <c r="BH10" s="4281"/>
      <c r="BI10" s="4281"/>
      <c r="BJ10" s="4281"/>
      <c r="BK10" s="4281"/>
      <c r="BL10" s="4282"/>
      <c r="BM10" s="788"/>
      <c r="BN10" s="3926"/>
      <c r="BO10" s="4082"/>
      <c r="BP10" s="3651"/>
      <c r="BQ10" s="3651"/>
      <c r="BR10" s="4083"/>
      <c r="BS10" s="4205"/>
      <c r="BT10" s="4206"/>
      <c r="BU10" s="4206"/>
      <c r="BV10" s="4207"/>
      <c r="BW10" s="4205"/>
      <c r="BX10" s="4207"/>
      <c r="BY10" s="4205"/>
      <c r="BZ10" s="4206"/>
      <c r="CA10" s="4206"/>
      <c r="CB10" s="4207"/>
      <c r="CC10" s="4219"/>
      <c r="CD10" s="4122"/>
      <c r="CE10" s="4123"/>
      <c r="CF10" s="4123"/>
      <c r="CG10" s="4124"/>
      <c r="CH10" s="4122"/>
      <c r="CI10" s="4124"/>
      <c r="CJ10" s="4205"/>
      <c r="CK10" s="4206"/>
      <c r="CL10" s="4206"/>
      <c r="CM10" s="4207"/>
      <c r="CN10" s="4266"/>
      <c r="CO10" s="4205"/>
      <c r="CP10" s="4206"/>
      <c r="CQ10" s="4206"/>
      <c r="CR10" s="4206"/>
      <c r="CS10" s="4089"/>
      <c r="CT10" s="4090"/>
      <c r="CU10" s="4094"/>
      <c r="CV10" s="4094"/>
      <c r="CW10" s="4098"/>
      <c r="CX10" s="4099"/>
      <c r="CY10" s="4205"/>
      <c r="CZ10" s="4206"/>
      <c r="DA10" s="4206"/>
      <c r="DB10" s="4207"/>
      <c r="DC10" s="4205"/>
      <c r="DD10" s="4207"/>
      <c r="DE10" s="788"/>
      <c r="DF10" s="3926"/>
      <c r="DG10" s="4082"/>
      <c r="DH10" s="3651"/>
      <c r="DI10" s="3651"/>
      <c r="DJ10" s="4083"/>
      <c r="DK10" s="4174"/>
      <c r="DL10" s="4221"/>
      <c r="DM10" s="4122"/>
      <c r="DN10" s="4123"/>
      <c r="DO10" s="4123"/>
      <c r="DP10" s="4123"/>
      <c r="DQ10" s="4124"/>
      <c r="DR10" s="4122"/>
      <c r="DS10" s="4124"/>
      <c r="DT10" s="4172"/>
      <c r="DU10" s="4172"/>
      <c r="DV10" s="3815"/>
      <c r="DW10" s="3815"/>
      <c r="DX10" s="3804"/>
      <c r="DY10" s="4167"/>
      <c r="DZ10" s="3804"/>
      <c r="EA10" s="851"/>
      <c r="EB10" s="854"/>
      <c r="EC10" s="854"/>
      <c r="ED10" s="854"/>
      <c r="EE10" s="853"/>
      <c r="EF10" s="4223"/>
      <c r="EG10" s="4174"/>
      <c r="EH10" s="4174"/>
      <c r="EI10" s="4174"/>
      <c r="EJ10" s="4303"/>
      <c r="EK10" s="4303"/>
      <c r="EL10" s="4303"/>
      <c r="EM10" s="4303"/>
      <c r="EN10" s="4303"/>
      <c r="EO10" s="4303"/>
      <c r="EP10" s="4303"/>
      <c r="EQ10" s="4303"/>
      <c r="ER10" s="4303"/>
      <c r="ES10" s="4303"/>
      <c r="ET10" s="3926"/>
      <c r="EU10" s="4249"/>
      <c r="EV10" s="4249"/>
      <c r="EW10" s="4249"/>
      <c r="EX10" s="4249"/>
      <c r="EY10" s="3804"/>
      <c r="EZ10" s="3803"/>
      <c r="FA10" s="4248"/>
      <c r="FB10" s="4248"/>
      <c r="FC10" s="4205"/>
      <c r="FD10" s="4207"/>
      <c r="FE10" s="4441"/>
      <c r="FF10" s="4442"/>
      <c r="FG10" s="4221"/>
      <c r="FH10" s="4221"/>
      <c r="FI10" s="4174"/>
      <c r="FJ10" s="788"/>
      <c r="FK10" s="4315"/>
      <c r="FL10" s="4174"/>
      <c r="FM10" s="4174"/>
      <c r="FN10" s="4174"/>
      <c r="FO10" s="4174"/>
      <c r="FP10" s="4174"/>
      <c r="FQ10" s="4375"/>
      <c r="FR10" s="813"/>
      <c r="FS10" s="4122"/>
      <c r="FT10" s="4123"/>
      <c r="FU10" s="4124"/>
      <c r="FV10" s="4416"/>
      <c r="FW10" s="4375"/>
      <c r="FX10" s="4417"/>
      <c r="FY10" s="4418"/>
      <c r="FZ10" s="4418"/>
      <c r="GA10" s="4418"/>
      <c r="GB10" s="4418"/>
      <c r="GC10" s="4419"/>
      <c r="GD10" s="788"/>
      <c r="GE10" s="3926"/>
      <c r="GF10" s="3849"/>
      <c r="GG10" s="3849"/>
      <c r="GH10" s="4320"/>
      <c r="GI10" s="4385"/>
      <c r="GJ10" s="4386"/>
      <c r="GP10" s="4173"/>
      <c r="GQ10" s="4173"/>
      <c r="GR10" s="4173"/>
      <c r="GS10" s="4173"/>
      <c r="GT10" s="4174"/>
      <c r="GU10" s="4174"/>
      <c r="GV10" s="4174"/>
      <c r="GW10" s="4174"/>
      <c r="GX10" s="4195"/>
      <c r="GY10" s="4196"/>
      <c r="GZ10" s="4196"/>
      <c r="HA10" s="4196"/>
      <c r="HB10" s="4174"/>
      <c r="HC10" s="4174"/>
      <c r="HD10" s="4174"/>
      <c r="HE10" s="4174"/>
      <c r="HF10" s="788"/>
      <c r="HG10" s="3926"/>
      <c r="HH10" s="4082"/>
      <c r="HI10" s="3651"/>
      <c r="HJ10" s="3651"/>
      <c r="HK10" s="4083"/>
      <c r="HL10" s="4174"/>
      <c r="HM10" s="4174"/>
      <c r="HN10" s="4192"/>
      <c r="HO10" s="4192"/>
      <c r="HP10" s="4192"/>
      <c r="HQ10" s="788"/>
      <c r="HR10" s="4407"/>
      <c r="HS10" s="4408"/>
      <c r="HT10" s="4408"/>
      <c r="HU10" s="4409"/>
      <c r="HV10" s="4174"/>
      <c r="HW10" s="4174"/>
      <c r="HX10" s="788"/>
      <c r="HY10" s="4197"/>
      <c r="HZ10" s="4197"/>
      <c r="IA10" s="4198"/>
      <c r="IB10" s="4198"/>
      <c r="IC10" s="4198"/>
      <c r="ID10" s="4198"/>
      <c r="IE10" s="4374"/>
      <c r="IF10" s="4374"/>
      <c r="IG10" s="4374"/>
      <c r="IH10" s="4374"/>
      <c r="II10" s="4374"/>
      <c r="IJ10" s="4374"/>
      <c r="IK10" s="788"/>
      <c r="IL10" s="4315"/>
      <c r="IM10" s="4378"/>
      <c r="IN10" s="4379"/>
      <c r="IO10" s="4379"/>
      <c r="IP10" s="4380"/>
      <c r="IQ10" s="4392"/>
      <c r="IR10" s="4393"/>
      <c r="IS10" s="4393"/>
      <c r="IT10" s="4224"/>
      <c r="IU10" s="4225"/>
      <c r="IV10" s="4225"/>
      <c r="IW10" s="4225"/>
      <c r="IX10" s="4225"/>
      <c r="IY10" s="4225"/>
      <c r="IZ10" s="4225"/>
      <c r="JA10" s="4225"/>
      <c r="JB10" s="4226"/>
    </row>
    <row r="11" spans="1:263" s="728" customFormat="1" ht="13" customHeight="1" x14ac:dyDescent="0.15">
      <c r="A11" s="3926"/>
      <c r="C11" s="4305"/>
      <c r="D11" s="4137"/>
      <c r="E11" s="4138"/>
      <c r="F11" s="4138"/>
      <c r="G11" s="4138"/>
      <c r="H11" s="4137"/>
      <c r="I11" s="4138"/>
      <c r="J11" s="4138"/>
      <c r="K11" s="4139"/>
      <c r="L11" s="4265"/>
      <c r="M11" s="4265"/>
      <c r="N11" s="4265"/>
      <c r="O11" s="4265"/>
      <c r="P11" s="2256" t="s">
        <v>283</v>
      </c>
      <c r="Q11" s="2257"/>
      <c r="R11" s="2282">
        <v>1</v>
      </c>
      <c r="S11" s="4205"/>
      <c r="T11" s="4206"/>
      <c r="U11" s="4206"/>
      <c r="V11" s="4207"/>
      <c r="W11" s="788"/>
      <c r="X11" s="3926"/>
      <c r="Y11" s="4369"/>
      <c r="Z11" s="4369"/>
      <c r="AA11" s="3815"/>
      <c r="AB11" s="3815"/>
      <c r="AC11" s="3804"/>
      <c r="AD11" s="4167"/>
      <c r="AE11" s="4320"/>
      <c r="AF11" s="4233"/>
      <c r="AG11" s="4233"/>
      <c r="AH11" s="4233"/>
      <c r="AI11" s="4233"/>
      <c r="AJ11" s="4233"/>
      <c r="AK11" s="4197"/>
      <c r="AL11" s="4197"/>
      <c r="AM11" s="1070"/>
      <c r="AN11" s="4298"/>
      <c r="AO11" s="4173"/>
      <c r="AP11" s="4173"/>
      <c r="AQ11" s="4174"/>
      <c r="AR11" s="4192"/>
      <c r="AS11" s="1072"/>
      <c r="AT11" s="842" t="s">
        <v>39</v>
      </c>
      <c r="AU11" s="1073">
        <v>1</v>
      </c>
      <c r="AV11" s="858"/>
      <c r="AW11" s="858"/>
      <c r="AX11" s="858"/>
      <c r="AY11" s="858"/>
      <c r="AZ11" s="858"/>
      <c r="BA11" s="858"/>
      <c r="BB11" s="858"/>
      <c r="BC11" s="858"/>
      <c r="BD11" s="1074"/>
      <c r="BE11" s="1074"/>
      <c r="BF11" s="1074"/>
      <c r="BG11" s="4280"/>
      <c r="BH11" s="4281"/>
      <c r="BI11" s="4281"/>
      <c r="BJ11" s="4281"/>
      <c r="BK11" s="4281"/>
      <c r="BL11" s="4282"/>
      <c r="BM11" s="788"/>
      <c r="BN11" s="3926"/>
      <c r="BO11" s="4082"/>
      <c r="BP11" s="3651"/>
      <c r="BQ11" s="3651"/>
      <c r="BR11" s="4083"/>
      <c r="BS11" s="4205"/>
      <c r="BT11" s="4206"/>
      <c r="BU11" s="4206"/>
      <c r="BV11" s="4207"/>
      <c r="BW11" s="4205"/>
      <c r="BX11" s="4207"/>
      <c r="BY11" s="4205"/>
      <c r="BZ11" s="4206"/>
      <c r="CA11" s="4206"/>
      <c r="CB11" s="4207"/>
      <c r="CC11" s="4219"/>
      <c r="CD11" s="4122"/>
      <c r="CE11" s="4123"/>
      <c r="CF11" s="4123"/>
      <c r="CG11" s="4124"/>
      <c r="CH11" s="4122"/>
      <c r="CI11" s="4124"/>
      <c r="CJ11" s="4205"/>
      <c r="CK11" s="4206"/>
      <c r="CL11" s="4206"/>
      <c r="CM11" s="4207"/>
      <c r="CN11" s="4266"/>
      <c r="CO11" s="4205"/>
      <c r="CP11" s="4206"/>
      <c r="CQ11" s="4206"/>
      <c r="CR11" s="4206"/>
      <c r="CS11" s="4089"/>
      <c r="CT11" s="4090"/>
      <c r="CU11" s="4094"/>
      <c r="CV11" s="4094"/>
      <c r="CW11" s="4098"/>
      <c r="CX11" s="4099"/>
      <c r="CY11" s="4205"/>
      <c r="CZ11" s="4206"/>
      <c r="DA11" s="4206"/>
      <c r="DB11" s="4207"/>
      <c r="DC11" s="4205"/>
      <c r="DD11" s="4207"/>
      <c r="DE11" s="788"/>
      <c r="DF11" s="3926"/>
      <c r="DG11" s="4082"/>
      <c r="DH11" s="3651"/>
      <c r="DI11" s="3651"/>
      <c r="DJ11" s="4083"/>
      <c r="DK11" s="4424" t="s">
        <v>470</v>
      </c>
      <c r="DL11" s="4426">
        <v>1</v>
      </c>
      <c r="DM11" s="4122"/>
      <c r="DN11" s="4123"/>
      <c r="DO11" s="4123"/>
      <c r="DP11" s="4123"/>
      <c r="DQ11" s="4124"/>
      <c r="DR11" s="4122"/>
      <c r="DS11" s="4124"/>
      <c r="DT11" s="4172"/>
      <c r="DU11" s="4172"/>
      <c r="DV11" s="3815"/>
      <c r="DW11" s="3815"/>
      <c r="DX11" s="3804"/>
      <c r="DY11" s="4167"/>
      <c r="DZ11" s="3804"/>
      <c r="EA11" s="794"/>
      <c r="EB11" s="751"/>
      <c r="EC11" s="1064"/>
      <c r="ED11" s="1064"/>
      <c r="EE11" s="780"/>
      <c r="EF11" s="4223"/>
      <c r="EG11" s="4174"/>
      <c r="EH11" s="4174"/>
      <c r="EI11" s="4174"/>
      <c r="EJ11" s="4303"/>
      <c r="EK11" s="4303"/>
      <c r="EL11" s="4303"/>
      <c r="EM11" s="4303"/>
      <c r="EN11" s="4303"/>
      <c r="EO11" s="4303"/>
      <c r="EP11" s="4303"/>
      <c r="EQ11" s="4303"/>
      <c r="ER11" s="4303"/>
      <c r="ES11" s="4303"/>
      <c r="ET11" s="3926"/>
      <c r="EU11" s="4249"/>
      <c r="EV11" s="4249"/>
      <c r="EW11" s="4249"/>
      <c r="EX11" s="4249"/>
      <c r="EY11" s="3804"/>
      <c r="EZ11" s="3803"/>
      <c r="FA11" s="4248"/>
      <c r="FB11" s="4248"/>
      <c r="FC11" s="4205"/>
      <c r="FD11" s="4207"/>
      <c r="FE11" s="4441"/>
      <c r="FF11" s="4442"/>
      <c r="FG11" s="4221"/>
      <c r="FH11" s="4221"/>
      <c r="FI11" s="4174"/>
      <c r="FJ11" s="788"/>
      <c r="FK11" s="4315"/>
      <c r="FL11" s="4174"/>
      <c r="FM11" s="4174"/>
      <c r="FN11" s="4174"/>
      <c r="FO11" s="4174"/>
      <c r="FP11" s="4174"/>
      <c r="FQ11" s="4375"/>
      <c r="FR11" s="813"/>
      <c r="FS11" s="4122"/>
      <c r="FT11" s="4123"/>
      <c r="FU11" s="4124"/>
      <c r="FV11" s="4416"/>
      <c r="FW11" s="4375"/>
      <c r="FX11" s="4417"/>
      <c r="FY11" s="4418"/>
      <c r="FZ11" s="4418"/>
      <c r="GA11" s="4418"/>
      <c r="GB11" s="4418"/>
      <c r="GC11" s="4419"/>
      <c r="GD11" s="788"/>
      <c r="GE11" s="3926"/>
      <c r="GF11" s="3849"/>
      <c r="GG11" s="3849"/>
      <c r="GH11" s="4320"/>
      <c r="GI11" s="4385"/>
      <c r="GJ11" s="4386"/>
      <c r="GP11" s="4173"/>
      <c r="GQ11" s="4173"/>
      <c r="GR11" s="4173"/>
      <c r="GS11" s="4119"/>
      <c r="GT11" s="2267" t="s">
        <v>283</v>
      </c>
      <c r="GU11" s="2356"/>
      <c r="GV11" s="2357"/>
      <c r="GW11" s="3051">
        <v>1</v>
      </c>
      <c r="GX11" s="4195"/>
      <c r="GY11" s="4196"/>
      <c r="GZ11" s="4196"/>
      <c r="HA11" s="4196"/>
      <c r="HB11" s="794"/>
      <c r="HC11" s="751"/>
      <c r="HD11" s="751"/>
      <c r="HE11" s="1077"/>
      <c r="HF11" s="788"/>
      <c r="HG11" s="3926"/>
      <c r="HH11" s="4082"/>
      <c r="HI11" s="3651"/>
      <c r="HJ11" s="3651"/>
      <c r="HK11" s="4083"/>
      <c r="HL11" s="849"/>
      <c r="HM11" s="2396"/>
      <c r="HN11" s="4192"/>
      <c r="HO11" s="4192"/>
      <c r="HP11" s="4192"/>
      <c r="HQ11" s="788"/>
      <c r="HR11" s="4407"/>
      <c r="HS11" s="4408"/>
      <c r="HT11" s="4408"/>
      <c r="HU11" s="4409"/>
      <c r="HV11" s="849"/>
      <c r="HW11" s="2396"/>
      <c r="HX11" s="788"/>
      <c r="HY11" s="4197"/>
      <c r="HZ11" s="4197"/>
      <c r="IA11" s="4198"/>
      <c r="IB11" s="4198"/>
      <c r="IC11" s="4198"/>
      <c r="ID11" s="4198"/>
      <c r="IE11" s="4374"/>
      <c r="IF11" s="4374"/>
      <c r="IG11" s="4374"/>
      <c r="IH11" s="4374"/>
      <c r="II11" s="4374"/>
      <c r="IJ11" s="4374"/>
      <c r="IK11" s="788"/>
      <c r="IL11" s="4315"/>
      <c r="IM11" s="4378"/>
      <c r="IN11" s="4379"/>
      <c r="IO11" s="4379"/>
      <c r="IP11" s="4380"/>
      <c r="IQ11" s="4392"/>
      <c r="IR11" s="4393"/>
      <c r="IS11" s="4393"/>
      <c r="IT11" s="4224"/>
      <c r="IU11" s="4225"/>
      <c r="IV11" s="4225"/>
      <c r="IW11" s="4225"/>
      <c r="IX11" s="4225"/>
      <c r="IY11" s="4225"/>
      <c r="IZ11" s="4225"/>
      <c r="JA11" s="4225"/>
      <c r="JB11" s="4226"/>
    </row>
    <row r="12" spans="1:263" s="728" customFormat="1" ht="17.25" customHeight="1" x14ac:dyDescent="0.15">
      <c r="A12" s="3926"/>
      <c r="C12" s="1067">
        <f>'10Preg'!BL6</f>
        <v>-10.209999999999996</v>
      </c>
      <c r="D12" s="4137"/>
      <c r="E12" s="4138"/>
      <c r="F12" s="4138"/>
      <c r="G12" s="4138"/>
      <c r="H12" s="4137"/>
      <c r="I12" s="4138"/>
      <c r="J12" s="4138"/>
      <c r="K12" s="4139"/>
      <c r="L12" s="4265"/>
      <c r="M12" s="4265"/>
      <c r="N12" s="4265"/>
      <c r="O12" s="4265"/>
      <c r="P12" s="713" t="s">
        <v>285</v>
      </c>
      <c r="Q12" s="714"/>
      <c r="R12" s="718">
        <v>2</v>
      </c>
      <c r="S12" s="4205"/>
      <c r="T12" s="4206"/>
      <c r="U12" s="4206"/>
      <c r="V12" s="4207"/>
      <c r="W12" s="788"/>
      <c r="X12" s="3926"/>
      <c r="Y12" s="4323" t="s">
        <v>1435</v>
      </c>
      <c r="Z12" s="4323"/>
      <c r="AA12" s="3815"/>
      <c r="AB12" s="3815"/>
      <c r="AC12" s="3804"/>
      <c r="AD12" s="4167"/>
      <c r="AE12" s="4320"/>
      <c r="AF12" s="4233"/>
      <c r="AG12" s="4233"/>
      <c r="AH12" s="4233"/>
      <c r="AI12" s="4233"/>
      <c r="AJ12" s="4233"/>
      <c r="AK12" s="4197"/>
      <c r="AL12" s="4197"/>
      <c r="AM12" s="1070"/>
      <c r="AN12" s="4298"/>
      <c r="AO12" s="4173"/>
      <c r="AP12" s="4173"/>
      <c r="AQ12" s="4174"/>
      <c r="AR12" s="4192"/>
      <c r="AS12" s="1072"/>
      <c r="AT12" s="842" t="s">
        <v>40</v>
      </c>
      <c r="AU12" s="1073">
        <v>2</v>
      </c>
      <c r="AV12" s="858"/>
      <c r="AW12" s="858"/>
      <c r="AX12" s="858"/>
      <c r="AY12" s="858"/>
      <c r="AZ12" s="858"/>
      <c r="BA12" s="858"/>
      <c r="BB12" s="858"/>
      <c r="BC12" s="858"/>
      <c r="BD12" s="1074"/>
      <c r="BE12" s="1074"/>
      <c r="BF12" s="1074"/>
      <c r="BG12" s="4280"/>
      <c r="BH12" s="4281"/>
      <c r="BI12" s="4281"/>
      <c r="BJ12" s="4281"/>
      <c r="BK12" s="4281"/>
      <c r="BL12" s="4282"/>
      <c r="BM12" s="788"/>
      <c r="BN12" s="3926"/>
      <c r="BO12" s="4082"/>
      <c r="BP12" s="3651"/>
      <c r="BQ12" s="3651"/>
      <c r="BR12" s="4083"/>
      <c r="BS12" s="4205"/>
      <c r="BT12" s="4206"/>
      <c r="BU12" s="4206"/>
      <c r="BV12" s="4207"/>
      <c r="BW12" s="4205"/>
      <c r="BX12" s="4207"/>
      <c r="BY12" s="4205"/>
      <c r="BZ12" s="4206"/>
      <c r="CA12" s="4206"/>
      <c r="CB12" s="4207"/>
      <c r="CC12" s="4219"/>
      <c r="CD12" s="4122"/>
      <c r="CE12" s="4123"/>
      <c r="CF12" s="4123"/>
      <c r="CG12" s="4124"/>
      <c r="CH12" s="4122"/>
      <c r="CI12" s="4124"/>
      <c r="CJ12" s="4205"/>
      <c r="CK12" s="4206"/>
      <c r="CL12" s="4206"/>
      <c r="CM12" s="4207"/>
      <c r="CN12" s="4266"/>
      <c r="CO12" s="4205"/>
      <c r="CP12" s="4206"/>
      <c r="CQ12" s="4206"/>
      <c r="CR12" s="4206"/>
      <c r="CS12" s="4089"/>
      <c r="CT12" s="4090"/>
      <c r="CU12" s="4094"/>
      <c r="CV12" s="4094"/>
      <c r="CW12" s="4098"/>
      <c r="CX12" s="4099"/>
      <c r="CY12" s="4205"/>
      <c r="CZ12" s="4206"/>
      <c r="DA12" s="4206"/>
      <c r="DB12" s="4207"/>
      <c r="DC12" s="4205"/>
      <c r="DD12" s="4207"/>
      <c r="DE12" s="788"/>
      <c r="DF12" s="3926"/>
      <c r="DG12" s="4082"/>
      <c r="DH12" s="3651"/>
      <c r="DI12" s="3651"/>
      <c r="DJ12" s="4083"/>
      <c r="DK12" s="4425"/>
      <c r="DL12" s="4427"/>
      <c r="DM12" s="4122"/>
      <c r="DN12" s="4123"/>
      <c r="DO12" s="4123"/>
      <c r="DP12" s="4123"/>
      <c r="DQ12" s="4124"/>
      <c r="DR12" s="4122"/>
      <c r="DS12" s="4124"/>
      <c r="DT12" s="4172"/>
      <c r="DU12" s="4172"/>
      <c r="DV12" s="3815"/>
      <c r="DW12" s="3815"/>
      <c r="DX12" s="3804"/>
      <c r="DY12" s="4167"/>
      <c r="DZ12" s="3804"/>
      <c r="EA12" s="2259" t="s">
        <v>1447</v>
      </c>
      <c r="EB12" s="2260"/>
      <c r="EC12" s="2344">
        <v>1</v>
      </c>
      <c r="ED12" s="2344"/>
      <c r="EE12" s="2345"/>
      <c r="EF12" s="4223"/>
      <c r="EG12" s="4174"/>
      <c r="EH12" s="4174"/>
      <c r="EI12" s="4174"/>
      <c r="EJ12" s="4303"/>
      <c r="EK12" s="4303"/>
      <c r="EL12" s="4303"/>
      <c r="EM12" s="4303"/>
      <c r="EN12" s="4303"/>
      <c r="EO12" s="4303"/>
      <c r="EP12" s="4303"/>
      <c r="EQ12" s="4303"/>
      <c r="ER12" s="4303"/>
      <c r="ES12" s="4303"/>
      <c r="ET12" s="3926"/>
      <c r="EU12" s="2267" t="s">
        <v>283</v>
      </c>
      <c r="EV12" s="2356"/>
      <c r="EW12" s="2357"/>
      <c r="EX12" s="2358">
        <v>1</v>
      </c>
      <c r="EY12" s="3804"/>
      <c r="EZ12" s="3803"/>
      <c r="FA12" s="4248"/>
      <c r="FB12" s="4248"/>
      <c r="FC12" s="4205"/>
      <c r="FD12" s="4207"/>
      <c r="FE12" s="4441"/>
      <c r="FF12" s="4442"/>
      <c r="FG12" s="4221"/>
      <c r="FH12" s="4221"/>
      <c r="FI12" s="4174"/>
      <c r="FJ12" s="788"/>
      <c r="FK12" s="4315"/>
      <c r="FL12" s="4174"/>
      <c r="FM12" s="4174"/>
      <c r="FN12" s="4174"/>
      <c r="FO12" s="4174"/>
      <c r="FP12" s="4174"/>
      <c r="FQ12" s="4375"/>
      <c r="FR12" s="813"/>
      <c r="FS12" s="4122"/>
      <c r="FT12" s="4123"/>
      <c r="FU12" s="4124"/>
      <c r="FV12" s="4416"/>
      <c r="FW12" s="4375"/>
      <c r="FX12" s="4417"/>
      <c r="FY12" s="4418"/>
      <c r="FZ12" s="4418"/>
      <c r="GA12" s="4418"/>
      <c r="GB12" s="4418"/>
      <c r="GC12" s="4419"/>
      <c r="GD12" s="788"/>
      <c r="GE12" s="3926"/>
      <c r="GF12" s="3849"/>
      <c r="GG12" s="3849"/>
      <c r="GH12" s="4320"/>
      <c r="GI12" s="4385"/>
      <c r="GJ12" s="4386"/>
      <c r="GP12" s="4173"/>
      <c r="GQ12" s="4173"/>
      <c r="GR12" s="4173"/>
      <c r="GS12" s="4119"/>
      <c r="GT12" s="789" t="s">
        <v>285</v>
      </c>
      <c r="GU12" s="1075"/>
      <c r="GV12" s="1076"/>
      <c r="GW12" s="3052">
        <v>2</v>
      </c>
      <c r="GX12" s="4195"/>
      <c r="GY12" s="4196"/>
      <c r="GZ12" s="4196"/>
      <c r="HA12" s="4196"/>
      <c r="HB12" s="794"/>
      <c r="HC12" s="751"/>
      <c r="HD12" s="751"/>
      <c r="HE12" s="1077"/>
      <c r="HF12" s="788"/>
      <c r="HG12" s="3926"/>
      <c r="HH12" s="4082"/>
      <c r="HI12" s="3651"/>
      <c r="HJ12" s="3651"/>
      <c r="HK12" s="4083"/>
      <c r="HL12" s="2267" t="s">
        <v>474</v>
      </c>
      <c r="HM12" s="3064">
        <v>1</v>
      </c>
      <c r="HN12" s="4192"/>
      <c r="HO12" s="4192"/>
      <c r="HP12" s="4192"/>
      <c r="HQ12" s="788"/>
      <c r="HR12" s="4407"/>
      <c r="HS12" s="4408"/>
      <c r="HT12" s="4408"/>
      <c r="HU12" s="4409"/>
      <c r="HV12" s="2267" t="s">
        <v>474</v>
      </c>
      <c r="HW12" s="3064">
        <v>1</v>
      </c>
      <c r="HX12" s="788"/>
      <c r="HY12" s="4197"/>
      <c r="HZ12" s="4197"/>
      <c r="IA12" s="4198"/>
      <c r="IB12" s="4198"/>
      <c r="IC12" s="4198"/>
      <c r="ID12" s="4198"/>
      <c r="IE12" s="4305" t="s">
        <v>1390</v>
      </c>
      <c r="IF12" s="4305"/>
      <c r="IG12" s="4305"/>
      <c r="IH12" s="4305"/>
      <c r="II12" s="4305"/>
      <c r="IJ12" s="4305"/>
      <c r="IK12" s="788"/>
      <c r="IL12" s="4315"/>
      <c r="IM12" s="4378"/>
      <c r="IN12" s="4379"/>
      <c r="IO12" s="4379"/>
      <c r="IP12" s="4380"/>
      <c r="IQ12" s="4392"/>
      <c r="IR12" s="4393"/>
      <c r="IS12" s="4393"/>
      <c r="IT12" s="4224"/>
      <c r="IU12" s="4225"/>
      <c r="IV12" s="4225"/>
      <c r="IW12" s="4225"/>
      <c r="IX12" s="4225"/>
      <c r="IY12" s="4225"/>
      <c r="IZ12" s="4225"/>
      <c r="JA12" s="4225"/>
      <c r="JB12" s="4226"/>
    </row>
    <row r="13" spans="1:263" s="728" customFormat="1" ht="30.75" customHeight="1" x14ac:dyDescent="0.15">
      <c r="A13" s="3926"/>
      <c r="C13" s="1592"/>
      <c r="D13" s="4137"/>
      <c r="E13" s="4138"/>
      <c r="F13" s="4138"/>
      <c r="G13" s="4138"/>
      <c r="H13" s="4137"/>
      <c r="I13" s="4138"/>
      <c r="J13" s="4138"/>
      <c r="K13" s="4139"/>
      <c r="L13" s="4265"/>
      <c r="M13" s="4265"/>
      <c r="N13" s="4265"/>
      <c r="O13" s="4265"/>
      <c r="P13" s="713" t="s">
        <v>288</v>
      </c>
      <c r="Q13" s="714"/>
      <c r="R13" s="718">
        <v>3</v>
      </c>
      <c r="S13" s="4205"/>
      <c r="T13" s="4206"/>
      <c r="U13" s="4206"/>
      <c r="V13" s="4207"/>
      <c r="W13" s="788"/>
      <c r="X13" s="3926"/>
      <c r="Y13" s="4323"/>
      <c r="Z13" s="4323"/>
      <c r="AA13" s="3815"/>
      <c r="AB13" s="3815"/>
      <c r="AC13" s="3804"/>
      <c r="AD13" s="4167"/>
      <c r="AE13" s="4320"/>
      <c r="AF13" s="4216"/>
      <c r="AG13" s="4216"/>
      <c r="AH13" s="4216"/>
      <c r="AI13" s="4216"/>
      <c r="AJ13" s="4216"/>
      <c r="AK13" s="4197"/>
      <c r="AL13" s="4197"/>
      <c r="AM13" s="1070"/>
      <c r="AN13" s="4298"/>
      <c r="AO13" s="4173"/>
      <c r="AP13" s="4173"/>
      <c r="AQ13" s="4174"/>
      <c r="AR13" s="4192"/>
      <c r="AS13" s="794"/>
      <c r="AV13" s="751"/>
      <c r="AW13" s="751"/>
      <c r="AX13" s="751"/>
      <c r="AZ13" s="751"/>
      <c r="BA13" s="751"/>
      <c r="BB13" s="751"/>
      <c r="BC13" s="751"/>
      <c r="BD13" s="751"/>
      <c r="BE13" s="751"/>
      <c r="BF13" s="751"/>
      <c r="BG13" s="4280"/>
      <c r="BH13" s="4281"/>
      <c r="BI13" s="4281"/>
      <c r="BJ13" s="4281"/>
      <c r="BK13" s="4281"/>
      <c r="BL13" s="4282"/>
      <c r="BM13" s="788"/>
      <c r="BN13" s="3926"/>
      <c r="BO13" s="4082"/>
      <c r="BP13" s="3651"/>
      <c r="BQ13" s="3651"/>
      <c r="BR13" s="4083"/>
      <c r="BS13" s="4205"/>
      <c r="BT13" s="4206"/>
      <c r="BU13" s="4206"/>
      <c r="BV13" s="4207"/>
      <c r="BW13" s="4205"/>
      <c r="BX13" s="4207"/>
      <c r="BY13" s="4205"/>
      <c r="BZ13" s="4206"/>
      <c r="CA13" s="4206"/>
      <c r="CB13" s="4207"/>
      <c r="CC13" s="4219"/>
      <c r="CD13" s="4122"/>
      <c r="CE13" s="4123"/>
      <c r="CF13" s="4123"/>
      <c r="CG13" s="4124"/>
      <c r="CH13" s="4122"/>
      <c r="CI13" s="4124"/>
      <c r="CJ13" s="4205"/>
      <c r="CK13" s="4206"/>
      <c r="CL13" s="4206"/>
      <c r="CM13" s="4207"/>
      <c r="CN13" s="4266"/>
      <c r="CO13" s="4205"/>
      <c r="CP13" s="4206"/>
      <c r="CQ13" s="4206"/>
      <c r="CR13" s="4206"/>
      <c r="CS13" s="4089"/>
      <c r="CT13" s="4090"/>
      <c r="CU13" s="4094"/>
      <c r="CV13" s="4094"/>
      <c r="CW13" s="4098"/>
      <c r="CX13" s="4099"/>
      <c r="CY13" s="4205"/>
      <c r="CZ13" s="4206"/>
      <c r="DA13" s="4206"/>
      <c r="DB13" s="4207"/>
      <c r="DC13" s="4205"/>
      <c r="DD13" s="4207"/>
      <c r="DE13" s="788"/>
      <c r="DF13" s="3926"/>
      <c r="DG13" s="4082"/>
      <c r="DH13" s="3651"/>
      <c r="DI13" s="3651"/>
      <c r="DJ13" s="4083"/>
      <c r="DK13" s="4108" t="s">
        <v>476</v>
      </c>
      <c r="DL13" s="4109">
        <v>2</v>
      </c>
      <c r="DM13" s="4122"/>
      <c r="DN13" s="4123"/>
      <c r="DO13" s="4123"/>
      <c r="DP13" s="4123"/>
      <c r="DQ13" s="4124"/>
      <c r="DR13" s="4122"/>
      <c r="DS13" s="4124"/>
      <c r="DT13" s="4173"/>
      <c r="DU13" s="4173"/>
      <c r="DV13" s="3815"/>
      <c r="DW13" s="3815"/>
      <c r="DX13" s="3804"/>
      <c r="DY13" s="4167"/>
      <c r="DZ13" s="3804"/>
      <c r="EA13" s="4168" t="s">
        <v>1449</v>
      </c>
      <c r="EB13" s="4169"/>
      <c r="EC13" s="1065">
        <v>2</v>
      </c>
      <c r="ED13" s="2346"/>
      <c r="EE13" s="780"/>
      <c r="EF13" s="4223"/>
      <c r="EG13" s="4174"/>
      <c r="EH13" s="4174"/>
      <c r="EI13" s="4174"/>
      <c r="EJ13" s="4303"/>
      <c r="EK13" s="4303"/>
      <c r="EL13" s="4303"/>
      <c r="EM13" s="4303"/>
      <c r="EN13" s="4303"/>
      <c r="EO13" s="4303"/>
      <c r="EP13" s="4303"/>
      <c r="EQ13" s="4303"/>
      <c r="ER13" s="4303"/>
      <c r="ES13" s="4303"/>
      <c r="ET13" s="3926"/>
      <c r="EU13" s="789" t="s">
        <v>285</v>
      </c>
      <c r="EV13" s="1075"/>
      <c r="EW13" s="1076"/>
      <c r="EX13" s="805">
        <v>2</v>
      </c>
      <c r="EY13" s="3804"/>
      <c r="EZ13" s="3803"/>
      <c r="FA13" s="4248"/>
      <c r="FB13" s="4248"/>
      <c r="FC13" s="4205"/>
      <c r="FD13" s="4207"/>
      <c r="FE13" s="4441"/>
      <c r="FF13" s="4442"/>
      <c r="FG13" s="4221"/>
      <c r="FH13" s="4221"/>
      <c r="FI13" s="4174"/>
      <c r="FJ13" s="788"/>
      <c r="FK13" s="4315"/>
      <c r="FL13" s="4174"/>
      <c r="FM13" s="4174"/>
      <c r="FN13" s="4174"/>
      <c r="FO13" s="4174"/>
      <c r="FP13" s="4174"/>
      <c r="FQ13" s="812"/>
      <c r="FR13" s="813"/>
      <c r="FS13" s="4122"/>
      <c r="FT13" s="4123"/>
      <c r="FU13" s="4124"/>
      <c r="FV13" s="4416"/>
      <c r="FW13" s="4375"/>
      <c r="FX13" s="4417"/>
      <c r="FY13" s="4418"/>
      <c r="FZ13" s="4418"/>
      <c r="GA13" s="4418"/>
      <c r="GB13" s="4418"/>
      <c r="GC13" s="4419"/>
      <c r="GD13" s="788"/>
      <c r="GE13" s="3926"/>
      <c r="GF13" s="3849"/>
      <c r="GG13" s="3849"/>
      <c r="GH13" s="4320"/>
      <c r="GI13" s="4385"/>
      <c r="GJ13" s="4386"/>
      <c r="GP13" s="4173"/>
      <c r="GQ13" s="4173"/>
      <c r="GR13" s="4173"/>
      <c r="GS13" s="4119"/>
      <c r="GT13" s="789" t="s">
        <v>480</v>
      </c>
      <c r="GU13" s="1075"/>
      <c r="GV13" s="1076"/>
      <c r="GW13" s="3052">
        <v>3</v>
      </c>
      <c r="GX13" s="4195"/>
      <c r="GY13" s="4196"/>
      <c r="GZ13" s="4196"/>
      <c r="HA13" s="4196"/>
      <c r="HB13" s="794"/>
      <c r="HC13" s="751"/>
      <c r="HD13" s="751"/>
      <c r="HE13" s="1077"/>
      <c r="HF13" s="788"/>
      <c r="HG13" s="3926"/>
      <c r="HH13" s="4082"/>
      <c r="HI13" s="3651"/>
      <c r="HJ13" s="3651"/>
      <c r="HK13" s="4083"/>
      <c r="HL13" s="789" t="s">
        <v>1103</v>
      </c>
      <c r="HM13" s="3065">
        <v>2</v>
      </c>
      <c r="HN13" s="4192"/>
      <c r="HO13" s="4192"/>
      <c r="HP13" s="4192"/>
      <c r="HQ13" s="788"/>
      <c r="HR13" s="4407"/>
      <c r="HS13" s="4408"/>
      <c r="HT13" s="4408"/>
      <c r="HU13" s="4409"/>
      <c r="HV13" s="789" t="s">
        <v>1102</v>
      </c>
      <c r="HW13" s="3065">
        <v>2</v>
      </c>
      <c r="HX13" s="788"/>
      <c r="HY13" s="4197"/>
      <c r="HZ13" s="4197"/>
      <c r="IA13" s="4174"/>
      <c r="IB13" s="4174"/>
      <c r="IC13" s="4174"/>
      <c r="ID13" s="4174"/>
      <c r="IE13" s="4305"/>
      <c r="IF13" s="4305"/>
      <c r="IG13" s="4305"/>
      <c r="IH13" s="4305"/>
      <c r="II13" s="4305"/>
      <c r="IJ13" s="4305"/>
      <c r="IK13" s="788"/>
      <c r="IL13" s="4315"/>
      <c r="IM13" s="847"/>
      <c r="IN13" s="1071"/>
      <c r="IO13" s="1071"/>
      <c r="IP13" s="878"/>
      <c r="IQ13" s="4392"/>
      <c r="IR13" s="4393"/>
      <c r="IS13" s="4393"/>
      <c r="IT13" s="4224"/>
      <c r="IU13" s="4225"/>
      <c r="IV13" s="4225"/>
      <c r="IW13" s="4225"/>
      <c r="IX13" s="4225"/>
      <c r="IY13" s="4225"/>
      <c r="IZ13" s="4225"/>
      <c r="JA13" s="4225"/>
      <c r="JB13" s="4226"/>
    </row>
    <row r="14" spans="1:263" s="728" customFormat="1" ht="30.75" customHeight="1" x14ac:dyDescent="0.15">
      <c r="A14" s="3926"/>
      <c r="C14" s="1079"/>
      <c r="D14" s="4137"/>
      <c r="E14" s="4138"/>
      <c r="F14" s="4138"/>
      <c r="G14" s="4138"/>
      <c r="H14" s="4137"/>
      <c r="I14" s="4138"/>
      <c r="J14" s="4138"/>
      <c r="K14" s="4139"/>
      <c r="L14" s="4265"/>
      <c r="M14" s="4265"/>
      <c r="N14" s="4265"/>
      <c r="O14" s="4265"/>
      <c r="P14" s="713" t="s">
        <v>291</v>
      </c>
      <c r="Q14" s="715"/>
      <c r="R14" s="718">
        <v>4</v>
      </c>
      <c r="S14" s="4205"/>
      <c r="T14" s="4206"/>
      <c r="U14" s="4206"/>
      <c r="V14" s="4207"/>
      <c r="W14" s="788"/>
      <c r="X14" s="3926"/>
      <c r="Y14" s="4323"/>
      <c r="Z14" s="4323"/>
      <c r="AA14" s="3815"/>
      <c r="AB14" s="3815"/>
      <c r="AC14" s="3804"/>
      <c r="AD14" s="4167"/>
      <c r="AE14" s="4320"/>
      <c r="AK14" s="4197"/>
      <c r="AL14" s="4197"/>
      <c r="AM14" s="1070"/>
      <c r="AN14" s="4298"/>
      <c r="AO14" s="4173"/>
      <c r="AP14" s="4173"/>
      <c r="AQ14" s="4174"/>
      <c r="AR14" s="4192"/>
      <c r="AS14" s="794"/>
      <c r="AV14" s="751"/>
      <c r="AW14" s="751"/>
      <c r="AX14" s="751"/>
      <c r="AZ14" s="751"/>
      <c r="BD14" s="751"/>
      <c r="BE14" s="751"/>
      <c r="BF14" s="751"/>
      <c r="BG14" s="4234" t="s">
        <v>1031</v>
      </c>
      <c r="BH14" s="4235"/>
      <c r="BI14" s="4235"/>
      <c r="BJ14" s="4235"/>
      <c r="BK14" s="4235"/>
      <c r="BL14" s="4236"/>
      <c r="BM14" s="788"/>
      <c r="BN14" s="3926"/>
      <c r="BO14" s="4082"/>
      <c r="BP14" s="3651"/>
      <c r="BQ14" s="3651"/>
      <c r="BR14" s="4083"/>
      <c r="BS14" s="4205"/>
      <c r="BT14" s="4206"/>
      <c r="BU14" s="4206"/>
      <c r="BV14" s="4207"/>
      <c r="BW14" s="4205"/>
      <c r="BX14" s="4207"/>
      <c r="BY14" s="4205"/>
      <c r="BZ14" s="4206"/>
      <c r="CA14" s="4206"/>
      <c r="CB14" s="4207"/>
      <c r="CC14" s="4219"/>
      <c r="CD14" s="4122"/>
      <c r="CE14" s="4123"/>
      <c r="CF14" s="4123"/>
      <c r="CG14" s="4124"/>
      <c r="CH14" s="4122"/>
      <c r="CI14" s="4124"/>
      <c r="CJ14" s="4205"/>
      <c r="CK14" s="4206"/>
      <c r="CL14" s="4206"/>
      <c r="CM14" s="4207"/>
      <c r="CN14" s="4266"/>
      <c r="CO14" s="4205"/>
      <c r="CP14" s="4206"/>
      <c r="CQ14" s="4206"/>
      <c r="CR14" s="4206"/>
      <c r="CS14" s="4089"/>
      <c r="CT14" s="4090"/>
      <c r="CU14" s="4094"/>
      <c r="CV14" s="4094"/>
      <c r="CW14" s="4098"/>
      <c r="CX14" s="4099"/>
      <c r="CY14" s="4205"/>
      <c r="CZ14" s="4206"/>
      <c r="DA14" s="4206"/>
      <c r="DB14" s="4207"/>
      <c r="DC14" s="4205"/>
      <c r="DD14" s="4207"/>
      <c r="DE14" s="788"/>
      <c r="DF14" s="3926"/>
      <c r="DG14" s="4082"/>
      <c r="DH14" s="3651"/>
      <c r="DI14" s="3651"/>
      <c r="DJ14" s="4083"/>
      <c r="DK14" s="4108"/>
      <c r="DL14" s="4109"/>
      <c r="DM14" s="4122"/>
      <c r="DN14" s="4123"/>
      <c r="DO14" s="4123"/>
      <c r="DP14" s="4123"/>
      <c r="DQ14" s="4124"/>
      <c r="DR14" s="4122"/>
      <c r="DS14" s="4124"/>
      <c r="DT14" s="2267" t="s">
        <v>474</v>
      </c>
      <c r="DU14" s="2258">
        <v>1</v>
      </c>
      <c r="DV14" s="3815"/>
      <c r="DW14" s="3815"/>
      <c r="DX14" s="3804"/>
      <c r="DY14" s="4167"/>
      <c r="DZ14" s="3804"/>
      <c r="EA14" s="4170" t="s">
        <v>1448</v>
      </c>
      <c r="EB14" s="4171"/>
      <c r="EC14" s="1065">
        <v>3</v>
      </c>
      <c r="ED14" s="1065"/>
      <c r="EE14" s="1080"/>
      <c r="EF14" s="4223"/>
      <c r="EG14" s="4174"/>
      <c r="EH14" s="4174"/>
      <c r="EI14" s="4174"/>
      <c r="EJ14" s="4235" t="s">
        <v>1100</v>
      </c>
      <c r="EK14" s="4235"/>
      <c r="EL14" s="4235"/>
      <c r="EM14" s="4235"/>
      <c r="EN14" s="4235"/>
      <c r="EO14" s="4235"/>
      <c r="EP14" s="4235"/>
      <c r="EQ14" s="4235"/>
      <c r="ER14" s="4235"/>
      <c r="ES14" s="4235"/>
      <c r="ET14" s="3926"/>
      <c r="EU14" s="789" t="s">
        <v>480</v>
      </c>
      <c r="EV14" s="1075"/>
      <c r="EW14" s="1076"/>
      <c r="EX14" s="805">
        <v>3</v>
      </c>
      <c r="EY14" s="3804"/>
      <c r="EZ14" s="3803"/>
      <c r="FA14" s="4248"/>
      <c r="FB14" s="4248"/>
      <c r="FC14" s="4205"/>
      <c r="FD14" s="4207"/>
      <c r="FE14" s="1081" t="s">
        <v>482</v>
      </c>
      <c r="FF14" s="1552">
        <f>FL7</f>
        <v>-12.47</v>
      </c>
      <c r="FG14" s="2365" t="s">
        <v>483</v>
      </c>
      <c r="FH14" s="2366"/>
      <c r="FI14" s="2367">
        <v>1</v>
      </c>
      <c r="FJ14" s="788"/>
      <c r="FK14" s="4315"/>
      <c r="FL14" s="4174"/>
      <c r="FM14" s="4174"/>
      <c r="FN14" s="4174"/>
      <c r="FO14" s="4174"/>
      <c r="FP14" s="4221"/>
      <c r="FQ14" s="2267" t="s">
        <v>474</v>
      </c>
      <c r="FR14" s="2258">
        <v>1</v>
      </c>
      <c r="FS14" s="4122"/>
      <c r="FT14" s="4123"/>
      <c r="FU14" s="4124"/>
      <c r="FV14" s="4416"/>
      <c r="FW14" s="4375"/>
      <c r="FX14" s="4234" t="s">
        <v>1100</v>
      </c>
      <c r="FY14" s="4381"/>
      <c r="FZ14" s="4381"/>
      <c r="GA14" s="4381"/>
      <c r="GB14" s="4381"/>
      <c r="GC14" s="4382"/>
      <c r="GD14" s="788"/>
      <c r="GE14" s="3926"/>
      <c r="GF14" s="3849"/>
      <c r="GG14" s="3849"/>
      <c r="GH14" s="4320"/>
      <c r="GI14" s="4385"/>
      <c r="GJ14" s="4386"/>
      <c r="GP14" s="4173"/>
      <c r="GQ14" s="4173"/>
      <c r="GR14" s="4173"/>
      <c r="GS14" s="4119"/>
      <c r="GT14" s="789" t="s">
        <v>1101</v>
      </c>
      <c r="GU14" s="1075"/>
      <c r="GV14" s="1076"/>
      <c r="GW14" s="3052">
        <v>4</v>
      </c>
      <c r="GX14" s="4195"/>
      <c r="GY14" s="4196"/>
      <c r="GZ14" s="4196"/>
      <c r="HA14" s="4196"/>
      <c r="HB14" s="794"/>
      <c r="HC14" s="751"/>
      <c r="HD14" s="751"/>
      <c r="HE14" s="1077"/>
      <c r="HF14" s="788"/>
      <c r="HG14" s="3926"/>
      <c r="HH14" s="4082"/>
      <c r="HI14" s="3651"/>
      <c r="HJ14" s="3651"/>
      <c r="HK14" s="4083"/>
      <c r="HL14" s="1078" t="s">
        <v>486</v>
      </c>
      <c r="HM14" s="3065">
        <v>3</v>
      </c>
      <c r="HN14" s="4192"/>
      <c r="HO14" s="4192"/>
      <c r="HP14" s="4192"/>
      <c r="HQ14" s="788"/>
      <c r="HR14" s="4407"/>
      <c r="HS14" s="4408"/>
      <c r="HT14" s="4408"/>
      <c r="HU14" s="4409"/>
      <c r="HV14" s="1078" t="s">
        <v>486</v>
      </c>
      <c r="HW14" s="3065">
        <v>3</v>
      </c>
      <c r="HX14" s="788"/>
      <c r="HY14" s="4413" t="s">
        <v>1256</v>
      </c>
      <c r="HZ14" s="4414"/>
      <c r="IA14" s="2397" t="s">
        <v>39</v>
      </c>
      <c r="IB14" s="2398">
        <v>1</v>
      </c>
      <c r="IC14" s="2398" t="s">
        <v>400</v>
      </c>
      <c r="ID14" s="3508">
        <f>IM7</f>
        <v>-12.639999999999997</v>
      </c>
      <c r="IE14" s="4370" t="s">
        <v>1391</v>
      </c>
      <c r="IF14" s="4370"/>
      <c r="IG14" s="4370"/>
      <c r="IH14" s="4370"/>
      <c r="II14" s="4370"/>
      <c r="IJ14" s="4370"/>
      <c r="IK14" s="788"/>
      <c r="IL14" s="4372"/>
      <c r="IM14" s="2405" t="s">
        <v>39</v>
      </c>
      <c r="IN14" s="2406">
        <v>1</v>
      </c>
      <c r="IO14" s="2407"/>
      <c r="IP14" s="2408"/>
      <c r="IQ14" s="2404"/>
      <c r="IR14" s="1084"/>
      <c r="IS14" s="1096"/>
      <c r="IT14" s="1088"/>
      <c r="IU14" s="751"/>
      <c r="IV14" s="751"/>
      <c r="IW14" s="1082" t="s">
        <v>39</v>
      </c>
      <c r="IX14" s="1083">
        <v>1</v>
      </c>
      <c r="IY14" s="1087"/>
      <c r="IZ14" s="1561"/>
      <c r="JA14" s="1561"/>
      <c r="JB14" s="833"/>
    </row>
    <row r="15" spans="1:263" s="728" customFormat="1" ht="28.5" customHeight="1" x14ac:dyDescent="0.15">
      <c r="A15" s="3926"/>
      <c r="C15" s="4321" t="s">
        <v>1309</v>
      </c>
      <c r="D15" s="4137"/>
      <c r="E15" s="4138"/>
      <c r="F15" s="4138"/>
      <c r="G15" s="4138"/>
      <c r="H15" s="4137"/>
      <c r="I15" s="4138"/>
      <c r="J15" s="4138"/>
      <c r="K15" s="4139"/>
      <c r="L15" s="4265"/>
      <c r="M15" s="4265"/>
      <c r="N15" s="4265"/>
      <c r="O15" s="4265"/>
      <c r="P15" s="4241" t="s">
        <v>488</v>
      </c>
      <c r="Q15" s="4241"/>
      <c r="R15" s="718">
        <v>5</v>
      </c>
      <c r="S15" s="4205"/>
      <c r="T15" s="4206"/>
      <c r="U15" s="4206"/>
      <c r="V15" s="4207"/>
      <c r="W15" s="788"/>
      <c r="X15" s="3926"/>
      <c r="Y15" s="2265"/>
      <c r="Z15" s="2266"/>
      <c r="AA15" s="797"/>
      <c r="AB15" s="797"/>
      <c r="AC15" s="1213"/>
      <c r="AD15" s="1214"/>
      <c r="AE15" s="1212"/>
      <c r="AK15" s="1088"/>
      <c r="AL15" s="859"/>
      <c r="AM15" s="1070"/>
      <c r="AN15" s="4298"/>
      <c r="AO15" s="4173"/>
      <c r="AP15" s="4173"/>
      <c r="AQ15" s="4174"/>
      <c r="AR15" s="4192"/>
      <c r="AS15" s="1089" t="s">
        <v>63</v>
      </c>
      <c r="AT15" s="1090" t="s">
        <v>64</v>
      </c>
      <c r="AU15" s="1090" t="s">
        <v>65</v>
      </c>
      <c r="AV15" s="1090" t="s">
        <v>332</v>
      </c>
      <c r="AW15" s="1090" t="s">
        <v>489</v>
      </c>
      <c r="AX15" s="1090" t="s">
        <v>490</v>
      </c>
      <c r="AY15" s="1090" t="s">
        <v>491</v>
      </c>
      <c r="AZ15" s="1091" t="s">
        <v>492</v>
      </c>
      <c r="BA15" s="1091" t="s">
        <v>493</v>
      </c>
      <c r="BB15" s="1091" t="s">
        <v>494</v>
      </c>
      <c r="BC15" s="1092" t="s">
        <v>495</v>
      </c>
      <c r="BD15" s="2289" t="s">
        <v>496</v>
      </c>
      <c r="BE15" s="1090" t="s">
        <v>498</v>
      </c>
      <c r="BF15" s="1092" t="s">
        <v>1173</v>
      </c>
      <c r="BG15" s="4234"/>
      <c r="BH15" s="4235"/>
      <c r="BI15" s="4235"/>
      <c r="BJ15" s="4235"/>
      <c r="BK15" s="4235"/>
      <c r="BL15" s="4236"/>
      <c r="BM15" s="788"/>
      <c r="BN15" s="3926"/>
      <c r="BO15" s="4082"/>
      <c r="BP15" s="3651"/>
      <c r="BQ15" s="3651"/>
      <c r="BR15" s="4083"/>
      <c r="BS15" s="4205"/>
      <c r="BT15" s="4206"/>
      <c r="BU15" s="4206"/>
      <c r="BV15" s="4207"/>
      <c r="BW15" s="4205"/>
      <c r="BX15" s="4207"/>
      <c r="BY15" s="4205"/>
      <c r="BZ15" s="4206"/>
      <c r="CA15" s="4206"/>
      <c r="CB15" s="4207"/>
      <c r="CC15" s="4219"/>
      <c r="CD15" s="4122"/>
      <c r="CE15" s="4123"/>
      <c r="CF15" s="4123"/>
      <c r="CG15" s="4124"/>
      <c r="CH15" s="4122"/>
      <c r="CI15" s="4124"/>
      <c r="CJ15" s="4205"/>
      <c r="CK15" s="4206"/>
      <c r="CL15" s="4206"/>
      <c r="CM15" s="4207"/>
      <c r="CN15" s="4266"/>
      <c r="CO15" s="4205"/>
      <c r="CP15" s="4206"/>
      <c r="CQ15" s="4206"/>
      <c r="CR15" s="4206"/>
      <c r="CS15" s="4089"/>
      <c r="CT15" s="4090"/>
      <c r="CU15" s="4094"/>
      <c r="CV15" s="4094"/>
      <c r="CW15" s="4098"/>
      <c r="CX15" s="4099"/>
      <c r="CY15" s="4205"/>
      <c r="CZ15" s="4206"/>
      <c r="DA15" s="4206"/>
      <c r="DB15" s="4207"/>
      <c r="DC15" s="4205"/>
      <c r="DD15" s="4207"/>
      <c r="DE15" s="788"/>
      <c r="DF15" s="3926"/>
      <c r="DG15" s="4082"/>
      <c r="DH15" s="3651"/>
      <c r="DI15" s="3651"/>
      <c r="DJ15" s="4083"/>
      <c r="DK15" s="820" t="s">
        <v>499</v>
      </c>
      <c r="DL15" s="821">
        <v>3</v>
      </c>
      <c r="DM15" s="4122"/>
      <c r="DN15" s="4123"/>
      <c r="DO15" s="4123"/>
      <c r="DP15" s="4123"/>
      <c r="DQ15" s="4124"/>
      <c r="DR15" s="4122"/>
      <c r="DS15" s="4124"/>
      <c r="DT15" s="789" t="s">
        <v>1102</v>
      </c>
      <c r="DU15" s="1586">
        <v>2</v>
      </c>
      <c r="DV15" s="849"/>
      <c r="DW15" s="850"/>
      <c r="DX15" s="1213"/>
      <c r="DY15" s="1259"/>
      <c r="DZ15" s="1213"/>
      <c r="EA15" s="4168" t="s">
        <v>1450</v>
      </c>
      <c r="EB15" s="4169"/>
      <c r="EC15" s="2349">
        <v>4</v>
      </c>
      <c r="ED15" s="2349"/>
      <c r="EE15" s="2351"/>
      <c r="EF15" s="4223"/>
      <c r="EG15" s="4174"/>
      <c r="EH15" s="4174"/>
      <c r="EI15" s="4174"/>
      <c r="EJ15" s="4235"/>
      <c r="EK15" s="4235"/>
      <c r="EL15" s="4235"/>
      <c r="EM15" s="4235"/>
      <c r="EN15" s="4235"/>
      <c r="EO15" s="4235"/>
      <c r="EP15" s="4235"/>
      <c r="EQ15" s="4235"/>
      <c r="ER15" s="4235"/>
      <c r="ES15" s="4235"/>
      <c r="ET15" s="3926"/>
      <c r="EU15" s="789" t="s">
        <v>1101</v>
      </c>
      <c r="EV15" s="1075"/>
      <c r="EW15" s="1076"/>
      <c r="EX15" s="805">
        <v>4</v>
      </c>
      <c r="EY15" s="1213"/>
      <c r="EZ15" s="1259"/>
      <c r="FA15" s="4248"/>
      <c r="FB15" s="4248"/>
      <c r="FC15" s="4205"/>
      <c r="FD15" s="4207"/>
      <c r="FE15" s="787"/>
      <c r="FF15" s="877"/>
      <c r="FG15" s="2368" t="s">
        <v>500</v>
      </c>
      <c r="FH15" s="2369"/>
      <c r="FI15" s="2370">
        <v>2</v>
      </c>
      <c r="FJ15" s="788"/>
      <c r="FK15" s="4315"/>
      <c r="FL15" s="4174"/>
      <c r="FM15" s="4174"/>
      <c r="FN15" s="4174"/>
      <c r="FO15" s="4174"/>
      <c r="FP15" s="4221"/>
      <c r="FQ15" s="789" t="s">
        <v>1103</v>
      </c>
      <c r="FR15" s="1586">
        <v>2</v>
      </c>
      <c r="FS15" s="4122"/>
      <c r="FT15" s="4123"/>
      <c r="FU15" s="4124"/>
      <c r="FV15" s="4416"/>
      <c r="FW15" s="4375"/>
      <c r="FX15" s="4234"/>
      <c r="FY15" s="4381"/>
      <c r="FZ15" s="4381"/>
      <c r="GA15" s="4381"/>
      <c r="GB15" s="4381"/>
      <c r="GC15" s="4382"/>
      <c r="GD15" s="788"/>
      <c r="GE15" s="3926"/>
      <c r="GF15" s="849"/>
      <c r="GG15" s="850"/>
      <c r="GH15" s="1212"/>
      <c r="GI15" s="1213"/>
      <c r="GJ15" s="1214"/>
      <c r="GP15" s="4173"/>
      <c r="GQ15" s="4173"/>
      <c r="GR15" s="4173"/>
      <c r="GS15" s="4119"/>
      <c r="GT15" s="789" t="s">
        <v>505</v>
      </c>
      <c r="GU15" s="1075"/>
      <c r="GV15" s="1076"/>
      <c r="GW15" s="3052">
        <v>5</v>
      </c>
      <c r="GX15" s="4195"/>
      <c r="GY15" s="4196"/>
      <c r="GZ15" s="4196"/>
      <c r="HA15" s="4196"/>
      <c r="HB15" s="794"/>
      <c r="HC15" s="751"/>
      <c r="HD15" s="751"/>
      <c r="HE15" s="1077"/>
      <c r="HF15" s="788"/>
      <c r="HG15" s="3926"/>
      <c r="HH15" s="4082"/>
      <c r="HI15" s="3651"/>
      <c r="HJ15" s="3651"/>
      <c r="HK15" s="4083"/>
      <c r="HL15" s="789" t="s">
        <v>506</v>
      </c>
      <c r="HM15" s="3065">
        <v>4</v>
      </c>
      <c r="HN15" s="4192"/>
      <c r="HO15" s="4192"/>
      <c r="HP15" s="4192"/>
      <c r="HQ15" s="788"/>
      <c r="HR15" s="4407"/>
      <c r="HS15" s="4408"/>
      <c r="HT15" s="4408"/>
      <c r="HU15" s="4409"/>
      <c r="HV15" s="789" t="s">
        <v>506</v>
      </c>
      <c r="HW15" s="3065">
        <v>4</v>
      </c>
      <c r="HX15" s="788"/>
      <c r="HY15" s="4413"/>
      <c r="HZ15" s="4414"/>
      <c r="IA15" s="2400" t="s">
        <v>40</v>
      </c>
      <c r="IB15" s="2401">
        <v>2</v>
      </c>
      <c r="IC15" s="2402"/>
      <c r="ID15" s="2403"/>
      <c r="IE15" s="4370"/>
      <c r="IF15" s="4370"/>
      <c r="IG15" s="4370"/>
      <c r="IH15" s="4370"/>
      <c r="II15" s="4370"/>
      <c r="IJ15" s="4370"/>
      <c r="IK15" s="788"/>
      <c r="IL15" s="4372"/>
      <c r="IM15" s="2293" t="s">
        <v>40</v>
      </c>
      <c r="IN15" s="2409">
        <v>2</v>
      </c>
      <c r="IO15" s="2410" t="s">
        <v>400</v>
      </c>
      <c r="IP15" s="2411" t="s">
        <v>1251</v>
      </c>
      <c r="IQ15" s="1561"/>
      <c r="IR15" s="1093"/>
      <c r="IS15" s="1096"/>
      <c r="IT15" s="1088"/>
      <c r="IU15" s="751"/>
      <c r="IV15" s="751"/>
      <c r="IW15" s="1082" t="s">
        <v>40</v>
      </c>
      <c r="IX15" s="1094">
        <v>2</v>
      </c>
      <c r="IY15" s="1087"/>
      <c r="IZ15" s="1561"/>
      <c r="JA15" s="1561"/>
      <c r="JB15" s="833"/>
    </row>
    <row r="16" spans="1:263" s="728" customFormat="1" ht="12" customHeight="1" x14ac:dyDescent="0.15">
      <c r="A16" s="3926"/>
      <c r="C16" s="4321"/>
      <c r="D16" s="4137"/>
      <c r="E16" s="4138"/>
      <c r="F16" s="4138"/>
      <c r="G16" s="4138"/>
      <c r="H16" s="4137"/>
      <c r="I16" s="4138"/>
      <c r="J16" s="4138"/>
      <c r="K16" s="4139"/>
      <c r="L16" s="4265"/>
      <c r="M16" s="4265"/>
      <c r="N16" s="4265"/>
      <c r="O16" s="4265"/>
      <c r="P16" s="4241" t="s">
        <v>298</v>
      </c>
      <c r="Q16" s="4241"/>
      <c r="R16" s="718">
        <v>6</v>
      </c>
      <c r="S16" s="4205"/>
      <c r="T16" s="4206"/>
      <c r="U16" s="4206"/>
      <c r="V16" s="4207"/>
      <c r="W16" s="788"/>
      <c r="X16" s="3926"/>
      <c r="AA16" s="837"/>
      <c r="AB16" s="838"/>
      <c r="AC16" s="1216"/>
      <c r="AD16" s="1217"/>
      <c r="AE16" s="1215"/>
      <c r="AK16" s="1088"/>
      <c r="AL16" s="859"/>
      <c r="AM16" s="1079"/>
      <c r="AN16" s="4298"/>
      <c r="AO16" s="4173"/>
      <c r="AP16" s="4173"/>
      <c r="AQ16" s="4451" t="s">
        <v>1383</v>
      </c>
      <c r="AR16" s="4298"/>
      <c r="AS16" s="4452" t="s">
        <v>507</v>
      </c>
      <c r="AT16" s="4283" t="s">
        <v>508</v>
      </c>
      <c r="AU16" s="4455" t="s">
        <v>1385</v>
      </c>
      <c r="AV16" s="4283" t="s">
        <v>509</v>
      </c>
      <c r="AW16" s="4283" t="s">
        <v>510</v>
      </c>
      <c r="AX16" s="4286" t="s">
        <v>511</v>
      </c>
      <c r="AY16" s="4283" t="s">
        <v>512</v>
      </c>
      <c r="AZ16" s="4458" t="s">
        <v>513</v>
      </c>
      <c r="BA16" s="4458" t="s">
        <v>514</v>
      </c>
      <c r="BB16" s="4458" t="s">
        <v>515</v>
      </c>
      <c r="BC16" s="4465" t="s">
        <v>516</v>
      </c>
      <c r="BD16" s="4274" t="s">
        <v>517</v>
      </c>
      <c r="BE16" s="4286" t="s">
        <v>518</v>
      </c>
      <c r="BF16" s="4293" t="s">
        <v>1174</v>
      </c>
      <c r="BG16" s="4237" t="s">
        <v>519</v>
      </c>
      <c r="BH16" s="4238"/>
      <c r="BI16" s="4238"/>
      <c r="BJ16" s="4238"/>
      <c r="BK16" s="4238"/>
      <c r="BL16" s="4239"/>
      <c r="BM16" s="788"/>
      <c r="BN16" s="3926"/>
      <c r="BO16" s="4082"/>
      <c r="BP16" s="3651"/>
      <c r="BQ16" s="3651"/>
      <c r="BR16" s="4083"/>
      <c r="BS16" s="4205"/>
      <c r="BT16" s="4206"/>
      <c r="BU16" s="4206"/>
      <c r="BV16" s="4207"/>
      <c r="BW16" s="4205"/>
      <c r="BX16" s="4207"/>
      <c r="BY16" s="4205"/>
      <c r="BZ16" s="4206"/>
      <c r="CA16" s="4206"/>
      <c r="CB16" s="4207"/>
      <c r="CC16" s="4219"/>
      <c r="CD16" s="4122"/>
      <c r="CE16" s="4123"/>
      <c r="CF16" s="4123"/>
      <c r="CG16" s="4124"/>
      <c r="CH16" s="4122"/>
      <c r="CI16" s="4124"/>
      <c r="CJ16" s="4205"/>
      <c r="CK16" s="4206"/>
      <c r="CL16" s="4206"/>
      <c r="CM16" s="4207"/>
      <c r="CN16" s="4266"/>
      <c r="CO16" s="4205"/>
      <c r="CP16" s="4206"/>
      <c r="CQ16" s="4206"/>
      <c r="CR16" s="4206"/>
      <c r="CS16" s="4089"/>
      <c r="CT16" s="4090"/>
      <c r="CU16" s="4094"/>
      <c r="CV16" s="4094"/>
      <c r="CW16" s="4098"/>
      <c r="CX16" s="4099"/>
      <c r="CY16" s="4205"/>
      <c r="CZ16" s="4206"/>
      <c r="DA16" s="4206"/>
      <c r="DB16" s="4207"/>
      <c r="DC16" s="4205"/>
      <c r="DD16" s="4207"/>
      <c r="DE16" s="788"/>
      <c r="DF16" s="3926"/>
      <c r="DG16" s="4082"/>
      <c r="DH16" s="3651"/>
      <c r="DI16" s="3651"/>
      <c r="DJ16" s="4083"/>
      <c r="DK16" s="2310" t="s">
        <v>1241</v>
      </c>
      <c r="DL16" s="821">
        <v>4</v>
      </c>
      <c r="DM16" s="4122"/>
      <c r="DN16" s="4123"/>
      <c r="DO16" s="4123"/>
      <c r="DP16" s="4123"/>
      <c r="DQ16" s="4124"/>
      <c r="DR16" s="4122"/>
      <c r="DS16" s="4124"/>
      <c r="DT16" s="1078" t="s">
        <v>486</v>
      </c>
      <c r="DU16" s="1586">
        <v>3</v>
      </c>
      <c r="DV16" s="837"/>
      <c r="DW16" s="838"/>
      <c r="DX16" s="1216"/>
      <c r="DY16" s="1217"/>
      <c r="DZ16" s="1216"/>
      <c r="EA16" s="3039" t="s">
        <v>1451</v>
      </c>
      <c r="EB16" s="1055"/>
      <c r="EC16" s="1572">
        <v>5</v>
      </c>
      <c r="ED16" s="1572"/>
      <c r="EE16" s="1080"/>
      <c r="EF16" s="4223"/>
      <c r="EG16" s="4174"/>
      <c r="EH16" s="4174"/>
      <c r="EI16" s="4174"/>
      <c r="EJ16" s="4238" t="s">
        <v>519</v>
      </c>
      <c r="EK16" s="4238"/>
      <c r="EL16" s="4238"/>
      <c r="EM16" s="4238"/>
      <c r="EN16" s="4238"/>
      <c r="EO16" s="4238"/>
      <c r="EP16" s="4238"/>
      <c r="EQ16" s="4238"/>
      <c r="ER16" s="4238"/>
      <c r="ES16" s="4238"/>
      <c r="ET16" s="3926"/>
      <c r="EU16" s="789" t="s">
        <v>505</v>
      </c>
      <c r="EV16" s="1075"/>
      <c r="EW16" s="1076"/>
      <c r="EX16" s="805">
        <v>5</v>
      </c>
      <c r="EY16" s="1216"/>
      <c r="EZ16" s="1217"/>
      <c r="FA16" s="4248"/>
      <c r="FB16" s="4248"/>
      <c r="FC16" s="4205"/>
      <c r="FD16" s="4207"/>
      <c r="FE16" s="806"/>
      <c r="FF16" s="806"/>
      <c r="FG16" s="4175"/>
      <c r="FH16" s="4176"/>
      <c r="FI16" s="4177"/>
      <c r="FJ16" s="788"/>
      <c r="FK16" s="4315"/>
      <c r="FL16" s="4174"/>
      <c r="FM16" s="4174"/>
      <c r="FN16" s="4174"/>
      <c r="FO16" s="4174"/>
      <c r="FP16" s="4221"/>
      <c r="FQ16" s="1078" t="s">
        <v>486</v>
      </c>
      <c r="FR16" s="1586">
        <v>3</v>
      </c>
      <c r="FS16" s="4122"/>
      <c r="FT16" s="4123"/>
      <c r="FU16" s="4124"/>
      <c r="FV16" s="4416"/>
      <c r="FW16" s="4375"/>
      <c r="FX16" s="4237" t="s">
        <v>519</v>
      </c>
      <c r="FY16" s="4387"/>
      <c r="FZ16" s="4387"/>
      <c r="GA16" s="4387"/>
      <c r="GB16" s="4387"/>
      <c r="GC16" s="4388"/>
      <c r="GD16" s="788"/>
      <c r="GE16" s="3926"/>
      <c r="GF16" s="837"/>
      <c r="GG16" s="838"/>
      <c r="GH16" s="1215"/>
      <c r="GI16" s="1216"/>
      <c r="GJ16" s="1227"/>
      <c r="GP16" s="1088"/>
      <c r="GQ16" s="1086"/>
      <c r="GR16" s="1086"/>
      <c r="GS16" s="860"/>
      <c r="GT16" s="789" t="s">
        <v>301</v>
      </c>
      <c r="GU16" s="1075"/>
      <c r="GV16" s="1076"/>
      <c r="GW16" s="3052">
        <v>6</v>
      </c>
      <c r="GX16" s="4195"/>
      <c r="GY16" s="4196"/>
      <c r="GZ16" s="4196"/>
      <c r="HA16" s="4196"/>
      <c r="HB16" s="826"/>
      <c r="HC16" s="1234"/>
      <c r="HD16" s="797"/>
      <c r="HE16" s="1235"/>
      <c r="HF16" s="788"/>
      <c r="HG16" s="3926"/>
      <c r="HH16" s="4082"/>
      <c r="HI16" s="3651"/>
      <c r="HJ16" s="3651"/>
      <c r="HK16" s="4083"/>
      <c r="HL16" s="789" t="s">
        <v>525</v>
      </c>
      <c r="HM16" s="3065">
        <v>5</v>
      </c>
      <c r="HN16" s="4192"/>
      <c r="HO16" s="4192"/>
      <c r="HP16" s="4192"/>
      <c r="HQ16" s="788"/>
      <c r="HR16" s="4407"/>
      <c r="HS16" s="4408"/>
      <c r="HT16" s="4408"/>
      <c r="HU16" s="4409"/>
      <c r="HV16" s="789" t="s">
        <v>525</v>
      </c>
      <c r="HW16" s="3065">
        <v>5</v>
      </c>
      <c r="HX16" s="788"/>
      <c r="HY16" s="812"/>
      <c r="HZ16" s="813"/>
      <c r="IA16" s="4175"/>
      <c r="IB16" s="4176"/>
      <c r="IC16" s="4176"/>
      <c r="ID16" s="4177"/>
      <c r="IE16" s="4370"/>
      <c r="IF16" s="4370"/>
      <c r="IG16" s="4370"/>
      <c r="IH16" s="4370"/>
      <c r="II16" s="4370"/>
      <c r="IJ16" s="4370"/>
      <c r="IK16" s="788"/>
      <c r="IL16" s="4315"/>
      <c r="IM16" s="1793"/>
      <c r="IN16" s="2412"/>
      <c r="IO16" s="2407"/>
      <c r="IP16" s="2413"/>
      <c r="IQ16" s="794"/>
      <c r="IR16" s="751"/>
      <c r="IS16" s="751"/>
      <c r="IT16" s="794"/>
      <c r="IU16" s="751"/>
      <c r="IV16" s="751"/>
      <c r="IW16" s="1082" t="s">
        <v>526</v>
      </c>
      <c r="IX16" s="3070">
        <v>8</v>
      </c>
      <c r="IY16" s="1087"/>
      <c r="IZ16" s="751"/>
      <c r="JA16" s="751"/>
      <c r="JB16" s="833"/>
    </row>
    <row r="17" spans="1:262" s="728" customFormat="1" ht="13.5" customHeight="1" x14ac:dyDescent="0.15">
      <c r="A17" s="3926"/>
      <c r="C17" s="4321"/>
      <c r="D17" s="4137"/>
      <c r="E17" s="4138"/>
      <c r="F17" s="4138"/>
      <c r="G17" s="4138"/>
      <c r="H17" s="4140"/>
      <c r="I17" s="4141"/>
      <c r="J17" s="4141"/>
      <c r="K17" s="4142"/>
      <c r="L17" s="787"/>
      <c r="M17" s="787"/>
      <c r="N17" s="787"/>
      <c r="O17" s="787"/>
      <c r="P17" s="713" t="s">
        <v>301</v>
      </c>
      <c r="Q17" s="714"/>
      <c r="R17" s="718">
        <v>7</v>
      </c>
      <c r="S17" s="4208"/>
      <c r="T17" s="4209"/>
      <c r="U17" s="4209"/>
      <c r="V17" s="4210"/>
      <c r="W17" s="788"/>
      <c r="X17" s="3926"/>
      <c r="AA17" s="4304" t="s">
        <v>527</v>
      </c>
      <c r="AB17" s="4304"/>
      <c r="AC17" s="1325"/>
      <c r="AD17" s="1219"/>
      <c r="AE17" s="4232" t="s">
        <v>1164</v>
      </c>
      <c r="AK17" s="794"/>
      <c r="AL17" s="859"/>
      <c r="AM17" s="795"/>
      <c r="AN17" s="4298"/>
      <c r="AO17" s="4173"/>
      <c r="AP17" s="4173"/>
      <c r="AQ17" s="4451"/>
      <c r="AR17" s="4298"/>
      <c r="AS17" s="4453"/>
      <c r="AT17" s="4284"/>
      <c r="AU17" s="4456"/>
      <c r="AV17" s="4284"/>
      <c r="AW17" s="4284"/>
      <c r="AX17" s="4287"/>
      <c r="AY17" s="4284"/>
      <c r="AZ17" s="4459"/>
      <c r="BA17" s="4459"/>
      <c r="BB17" s="4459"/>
      <c r="BC17" s="4466"/>
      <c r="BD17" s="4275"/>
      <c r="BE17" s="4287"/>
      <c r="BF17" s="4294"/>
      <c r="BG17" s="4237"/>
      <c r="BH17" s="4238"/>
      <c r="BI17" s="4238"/>
      <c r="BJ17" s="4238"/>
      <c r="BK17" s="4238"/>
      <c r="BL17" s="4239"/>
      <c r="BM17" s="788"/>
      <c r="BN17" s="3926"/>
      <c r="BO17" s="4082"/>
      <c r="BP17" s="3651"/>
      <c r="BQ17" s="3651"/>
      <c r="BR17" s="4083"/>
      <c r="BS17" s="4205"/>
      <c r="BT17" s="4206"/>
      <c r="BU17" s="4206"/>
      <c r="BV17" s="4207"/>
      <c r="BW17" s="4205"/>
      <c r="BX17" s="4207"/>
      <c r="BY17" s="4205"/>
      <c r="BZ17" s="4206"/>
      <c r="CA17" s="4206"/>
      <c r="CB17" s="4207"/>
      <c r="CC17" s="4219"/>
      <c r="CD17" s="4122"/>
      <c r="CE17" s="4123"/>
      <c r="CF17" s="4123"/>
      <c r="CG17" s="4124"/>
      <c r="CH17" s="4122"/>
      <c r="CI17" s="4124"/>
      <c r="CJ17" s="4205"/>
      <c r="CK17" s="4206"/>
      <c r="CL17" s="4206"/>
      <c r="CM17" s="4207"/>
      <c r="CN17" s="4266"/>
      <c r="CO17" s="4205"/>
      <c r="CP17" s="4206"/>
      <c r="CQ17" s="4206"/>
      <c r="CR17" s="4206"/>
      <c r="CS17" s="4089"/>
      <c r="CT17" s="4090"/>
      <c r="CU17" s="4094"/>
      <c r="CV17" s="4094"/>
      <c r="CW17" s="4098"/>
      <c r="CX17" s="4099"/>
      <c r="CY17" s="4205"/>
      <c r="CZ17" s="4206"/>
      <c r="DA17" s="4206"/>
      <c r="DB17" s="4207"/>
      <c r="DC17" s="4205"/>
      <c r="DD17" s="4207"/>
      <c r="DE17" s="788"/>
      <c r="DF17" s="3926"/>
      <c r="DG17" s="4082"/>
      <c r="DH17" s="3651"/>
      <c r="DI17" s="3651"/>
      <c r="DJ17" s="4083"/>
      <c r="DK17" s="4108" t="s">
        <v>1388</v>
      </c>
      <c r="DL17" s="4109">
        <v>5</v>
      </c>
      <c r="DM17" s="4122"/>
      <c r="DN17" s="4123"/>
      <c r="DO17" s="4123"/>
      <c r="DP17" s="4123"/>
      <c r="DQ17" s="4124"/>
      <c r="DR17" s="4122"/>
      <c r="DS17" s="4124"/>
      <c r="DT17" s="789" t="s">
        <v>529</v>
      </c>
      <c r="DU17" s="1586">
        <v>4</v>
      </c>
      <c r="DV17" s="4304" t="s">
        <v>530</v>
      </c>
      <c r="DW17" s="4304"/>
      <c r="DX17" s="1325"/>
      <c r="DY17" s="1219"/>
      <c r="DZ17" s="3887" t="s">
        <v>1164</v>
      </c>
      <c r="EA17" s="790" t="s">
        <v>1415</v>
      </c>
      <c r="EB17" s="1055"/>
      <c r="EC17" s="1065">
        <v>6</v>
      </c>
      <c r="ED17" s="1065"/>
      <c r="EE17" s="1080"/>
      <c r="EF17" s="4223"/>
      <c r="EG17" s="4174"/>
      <c r="EH17" s="4174"/>
      <c r="EI17" s="4174"/>
      <c r="EJ17" s="4238"/>
      <c r="EK17" s="4238"/>
      <c r="EL17" s="4238"/>
      <c r="EM17" s="4238"/>
      <c r="EN17" s="4238"/>
      <c r="EO17" s="4238"/>
      <c r="EP17" s="4238"/>
      <c r="EQ17" s="4238"/>
      <c r="ER17" s="4238"/>
      <c r="ES17" s="4238"/>
      <c r="ET17" s="3926"/>
      <c r="EU17" s="789" t="s">
        <v>301</v>
      </c>
      <c r="EV17" s="1075"/>
      <c r="EW17" s="1076"/>
      <c r="EX17" s="805">
        <v>6</v>
      </c>
      <c r="EY17" s="3429"/>
      <c r="EZ17" s="3430"/>
      <c r="FA17" s="4248"/>
      <c r="FB17" s="4248"/>
      <c r="FC17" s="4205"/>
      <c r="FD17" s="4207"/>
      <c r="FE17" s="806"/>
      <c r="FF17" s="806"/>
      <c r="FG17" s="4102"/>
      <c r="FH17" s="4179"/>
      <c r="FI17" s="4103"/>
      <c r="FJ17" s="788"/>
      <c r="FK17" s="4315"/>
      <c r="FL17" s="4174"/>
      <c r="FM17" s="4174"/>
      <c r="FN17" s="4174"/>
      <c r="FO17" s="4174"/>
      <c r="FP17" s="4221"/>
      <c r="FQ17" s="789" t="s">
        <v>529</v>
      </c>
      <c r="FR17" s="1586">
        <v>4</v>
      </c>
      <c r="FS17" s="4122"/>
      <c r="FT17" s="4123"/>
      <c r="FU17" s="4124"/>
      <c r="FV17" s="807"/>
      <c r="FW17" s="1563"/>
      <c r="FX17" s="4237"/>
      <c r="FY17" s="4387"/>
      <c r="FZ17" s="4387"/>
      <c r="GA17" s="4387"/>
      <c r="GB17" s="4387"/>
      <c r="GC17" s="4388"/>
      <c r="GD17" s="788"/>
      <c r="GE17" s="3926"/>
      <c r="GF17" s="4469" t="s">
        <v>530</v>
      </c>
      <c r="GG17" s="4469"/>
      <c r="GH17" s="4415" t="s">
        <v>1456</v>
      </c>
      <c r="GI17" s="1218"/>
      <c r="GJ17" s="1228"/>
      <c r="GP17" s="794"/>
      <c r="GQ17" s="751"/>
      <c r="GR17" s="751"/>
      <c r="GS17" s="751"/>
      <c r="GT17" s="789" t="s">
        <v>533</v>
      </c>
      <c r="GU17" s="1075"/>
      <c r="GV17" s="1076"/>
      <c r="GW17" s="3052">
        <v>7</v>
      </c>
      <c r="GX17" s="4195"/>
      <c r="GY17" s="4196"/>
      <c r="GZ17" s="4196"/>
      <c r="HA17" s="4196"/>
      <c r="HB17" s="826"/>
      <c r="HC17" s="1234"/>
      <c r="HD17" s="797"/>
      <c r="HE17" s="1235"/>
      <c r="HF17" s="788"/>
      <c r="HG17" s="3926"/>
      <c r="HH17" s="4082"/>
      <c r="HI17" s="3651"/>
      <c r="HJ17" s="3651"/>
      <c r="HK17" s="4083"/>
      <c r="HL17" s="789" t="s">
        <v>534</v>
      </c>
      <c r="HM17" s="3065">
        <v>6</v>
      </c>
      <c r="HN17" s="4192"/>
      <c r="HO17" s="4192"/>
      <c r="HP17" s="4192"/>
      <c r="HQ17" s="788"/>
      <c r="HR17" s="4407"/>
      <c r="HS17" s="4408"/>
      <c r="HT17" s="4408"/>
      <c r="HU17" s="4409"/>
      <c r="HV17" s="789" t="s">
        <v>534</v>
      </c>
      <c r="HW17" s="3065">
        <v>6</v>
      </c>
      <c r="HX17" s="788"/>
      <c r="HY17" s="4395" t="s">
        <v>1459</v>
      </c>
      <c r="HZ17" s="4395"/>
      <c r="IA17" s="4102"/>
      <c r="IB17" s="4178"/>
      <c r="IC17" s="4178"/>
      <c r="ID17" s="4103"/>
      <c r="IE17" s="4365" t="s">
        <v>487</v>
      </c>
      <c r="IF17" s="4365"/>
      <c r="IG17" s="4365"/>
      <c r="IH17" s="4365"/>
      <c r="II17" s="4365"/>
      <c r="IJ17" s="4365"/>
      <c r="IK17" s="788"/>
      <c r="IL17" s="4315"/>
      <c r="IM17" s="4102"/>
      <c r="IN17" s="4179"/>
      <c r="IO17" s="4179"/>
      <c r="IP17" s="4103"/>
      <c r="IQ17" s="1088"/>
      <c r="IR17" s="1086"/>
      <c r="IS17" s="1096"/>
      <c r="IT17" s="1088"/>
      <c r="IU17" s="1561"/>
      <c r="IV17" s="1096"/>
      <c r="IW17" s="1561"/>
      <c r="IX17" s="1561"/>
      <c r="IY17" s="1096"/>
      <c r="IZ17" s="1561"/>
      <c r="JA17" s="1561"/>
      <c r="JB17" s="1085"/>
    </row>
    <row r="18" spans="1:262" s="728" customFormat="1" ht="13.5" customHeight="1" x14ac:dyDescent="0.15">
      <c r="A18" s="3926"/>
      <c r="C18" s="4322"/>
      <c r="D18" s="1101" t="s">
        <v>1433</v>
      </c>
      <c r="E18" s="2399">
        <v>1</v>
      </c>
      <c r="F18" s="2399" t="s">
        <v>41</v>
      </c>
      <c r="G18" s="3024">
        <f>L7</f>
        <v>-12.02</v>
      </c>
      <c r="H18" s="1101" t="s">
        <v>1433</v>
      </c>
      <c r="I18" s="2399">
        <v>1</v>
      </c>
      <c r="J18" s="2399" t="s">
        <v>41</v>
      </c>
      <c r="K18" s="3027" t="s">
        <v>1248</v>
      </c>
      <c r="L18" s="2249" t="s">
        <v>39</v>
      </c>
      <c r="M18" s="2010">
        <v>1</v>
      </c>
      <c r="N18" s="2250" t="s">
        <v>41</v>
      </c>
      <c r="O18" s="2251">
        <f>Y7</f>
        <v>-12.049999999999999</v>
      </c>
      <c r="P18" s="713" t="s">
        <v>305</v>
      </c>
      <c r="Q18" s="714"/>
      <c r="R18" s="1586">
        <v>8</v>
      </c>
      <c r="S18" s="2283" t="s">
        <v>39</v>
      </c>
      <c r="T18" s="2283">
        <v>1</v>
      </c>
      <c r="U18" s="2283"/>
      <c r="V18" s="2284"/>
      <c r="W18" s="788"/>
      <c r="X18" s="3926"/>
      <c r="Y18" s="2267" t="s">
        <v>474</v>
      </c>
      <c r="Z18" s="2258">
        <v>1</v>
      </c>
      <c r="AA18" s="4304"/>
      <c r="AB18" s="4304"/>
      <c r="AC18" s="2272" t="s">
        <v>1143</v>
      </c>
      <c r="AD18" s="2273">
        <v>1</v>
      </c>
      <c r="AE18" s="4232"/>
      <c r="AF18" s="2259" t="s">
        <v>1447</v>
      </c>
      <c r="AG18" s="2260"/>
      <c r="AH18" s="3040">
        <v>1</v>
      </c>
      <c r="AI18" s="2261"/>
      <c r="AJ18" s="2262"/>
      <c r="AK18" s="1088"/>
      <c r="AL18" s="859"/>
      <c r="AM18" s="795"/>
      <c r="AN18" s="4298"/>
      <c r="AO18" s="4173"/>
      <c r="AP18" s="4173"/>
      <c r="AQ18" s="4451"/>
      <c r="AR18" s="4298"/>
      <c r="AS18" s="4453"/>
      <c r="AT18" s="4284"/>
      <c r="AU18" s="4456"/>
      <c r="AV18" s="4284"/>
      <c r="AW18" s="4284"/>
      <c r="AX18" s="4287"/>
      <c r="AY18" s="4284"/>
      <c r="AZ18" s="4459"/>
      <c r="BA18" s="4459"/>
      <c r="BB18" s="4459"/>
      <c r="BC18" s="4466"/>
      <c r="BD18" s="4275"/>
      <c r="BE18" s="4287"/>
      <c r="BF18" s="4294"/>
      <c r="BG18" s="4421" t="s">
        <v>1032</v>
      </c>
      <c r="BH18" s="3883"/>
      <c r="BI18" s="3883"/>
      <c r="BJ18" s="3883"/>
      <c r="BK18" s="3883"/>
      <c r="BL18" s="4468"/>
      <c r="BM18" s="788"/>
      <c r="BN18" s="3926"/>
      <c r="BO18" s="4082"/>
      <c r="BP18" s="3651"/>
      <c r="BQ18" s="3651"/>
      <c r="BR18" s="4083"/>
      <c r="BS18" s="4205"/>
      <c r="BT18" s="4206"/>
      <c r="BU18" s="4206"/>
      <c r="BV18" s="4207"/>
      <c r="BW18" s="4205"/>
      <c r="BX18" s="4207"/>
      <c r="BY18" s="4205"/>
      <c r="BZ18" s="4206"/>
      <c r="CA18" s="4206"/>
      <c r="CB18" s="4207"/>
      <c r="CC18" s="4219"/>
      <c r="CD18" s="4122"/>
      <c r="CE18" s="4123"/>
      <c r="CF18" s="4123"/>
      <c r="CG18" s="4124"/>
      <c r="CH18" s="4122"/>
      <c r="CI18" s="4124"/>
      <c r="CJ18" s="4205"/>
      <c r="CK18" s="4206"/>
      <c r="CL18" s="4206"/>
      <c r="CM18" s="4207"/>
      <c r="CN18" s="4266"/>
      <c r="CO18" s="4205"/>
      <c r="CP18" s="4206"/>
      <c r="CQ18" s="4206"/>
      <c r="CR18" s="4206"/>
      <c r="CS18" s="4089"/>
      <c r="CT18" s="4090"/>
      <c r="CU18" s="4094"/>
      <c r="CV18" s="4094"/>
      <c r="CW18" s="4098"/>
      <c r="CX18" s="4099"/>
      <c r="CY18" s="4205"/>
      <c r="CZ18" s="4206"/>
      <c r="DA18" s="4206"/>
      <c r="DB18" s="4207"/>
      <c r="DC18" s="4205"/>
      <c r="DD18" s="4207"/>
      <c r="DE18" s="788"/>
      <c r="DF18" s="3926"/>
      <c r="DG18" s="4082"/>
      <c r="DH18" s="3651"/>
      <c r="DI18" s="3651"/>
      <c r="DJ18" s="4083"/>
      <c r="DK18" s="4108"/>
      <c r="DL18" s="4109"/>
      <c r="DM18" s="4122"/>
      <c r="DN18" s="4123"/>
      <c r="DO18" s="4123"/>
      <c r="DP18" s="4123"/>
      <c r="DQ18" s="4124"/>
      <c r="DR18" s="4122"/>
      <c r="DS18" s="4124"/>
      <c r="DT18" s="789" t="s">
        <v>525</v>
      </c>
      <c r="DU18" s="1586">
        <v>5</v>
      </c>
      <c r="DV18" s="4304"/>
      <c r="DW18" s="4304"/>
      <c r="DX18" s="1325"/>
      <c r="DY18" s="1219"/>
      <c r="DZ18" s="3887"/>
      <c r="EA18" s="790" t="s">
        <v>1444</v>
      </c>
      <c r="EB18" s="791"/>
      <c r="EC18" s="1065">
        <v>7</v>
      </c>
      <c r="ED18" s="1066"/>
      <c r="EE18" s="1080"/>
      <c r="EF18" s="1253"/>
      <c r="EG18" s="1086"/>
      <c r="EH18" s="1086"/>
      <c r="EI18" s="859"/>
      <c r="EJ18" s="3883" t="s">
        <v>1032</v>
      </c>
      <c r="EK18" s="3883"/>
      <c r="EL18" s="3883"/>
      <c r="EM18" s="3883"/>
      <c r="EN18" s="3883"/>
      <c r="EO18" s="3883"/>
      <c r="EP18" s="3883"/>
      <c r="EQ18" s="3883"/>
      <c r="ER18" s="3883"/>
      <c r="ES18" s="3883"/>
      <c r="ET18" s="3926"/>
      <c r="EU18" s="789" t="s">
        <v>1454</v>
      </c>
      <c r="EV18" s="1075"/>
      <c r="EW18" s="1076"/>
      <c r="EX18" s="805">
        <v>7</v>
      </c>
      <c r="EY18" s="3429"/>
      <c r="EZ18" s="3430"/>
      <c r="FA18" s="3503"/>
      <c r="FB18" s="876"/>
      <c r="FC18" s="4205"/>
      <c r="FD18" s="4207"/>
      <c r="FE18" s="4434"/>
      <c r="FF18" s="4435"/>
      <c r="FG18" s="4102"/>
      <c r="FH18" s="4179"/>
      <c r="FI18" s="4103"/>
      <c r="FJ18" s="788"/>
      <c r="FK18" s="4315"/>
      <c r="FL18" s="4174"/>
      <c r="FM18" s="4174"/>
      <c r="FN18" s="4174"/>
      <c r="FO18" s="4174"/>
      <c r="FP18" s="4221"/>
      <c r="FQ18" s="789" t="s">
        <v>525</v>
      </c>
      <c r="FR18" s="1586">
        <v>5</v>
      </c>
      <c r="FS18" s="4122"/>
      <c r="FT18" s="4123"/>
      <c r="FU18" s="4124"/>
      <c r="FV18" s="4298" t="s">
        <v>1053</v>
      </c>
      <c r="FW18" s="4082"/>
      <c r="FX18" s="4421" t="s">
        <v>1032</v>
      </c>
      <c r="FY18" s="4422"/>
      <c r="FZ18" s="4422"/>
      <c r="GA18" s="4422"/>
      <c r="GB18" s="4422"/>
      <c r="GC18" s="4423"/>
      <c r="GD18" s="788"/>
      <c r="GE18" s="3926"/>
      <c r="GF18" s="4469"/>
      <c r="GG18" s="4469"/>
      <c r="GH18" s="4415"/>
      <c r="GI18" s="1218"/>
      <c r="GJ18" s="1228"/>
      <c r="GP18" s="1088"/>
      <c r="GQ18" s="1097" t="s">
        <v>535</v>
      </c>
      <c r="GR18" s="2384" t="str">
        <f>GX7</f>
        <v>(12,54)a</v>
      </c>
      <c r="GS18" s="860"/>
      <c r="GT18" s="789" t="s">
        <v>331</v>
      </c>
      <c r="GU18" s="1075"/>
      <c r="GV18" s="1076"/>
      <c r="GW18" s="3052">
        <v>8</v>
      </c>
      <c r="GX18" s="4195"/>
      <c r="GY18" s="4196"/>
      <c r="GZ18" s="4196"/>
      <c r="HA18" s="4196"/>
      <c r="HB18" s="826"/>
      <c r="HC18" s="1234"/>
      <c r="HD18" s="797"/>
      <c r="HE18" s="1235"/>
      <c r="HF18" s="788"/>
      <c r="HG18" s="3926"/>
      <c r="HH18" s="4082"/>
      <c r="HI18" s="3651"/>
      <c r="HJ18" s="3651"/>
      <c r="HK18" s="4083"/>
      <c r="HL18" s="799" t="s">
        <v>536</v>
      </c>
      <c r="HM18" s="3066">
        <v>7</v>
      </c>
      <c r="HN18" s="4192"/>
      <c r="HO18" s="4192"/>
      <c r="HP18" s="4192"/>
      <c r="HQ18" s="788"/>
      <c r="HR18" s="4407"/>
      <c r="HS18" s="4408"/>
      <c r="HT18" s="4408"/>
      <c r="HU18" s="4409"/>
      <c r="HV18" s="799" t="s">
        <v>536</v>
      </c>
      <c r="HW18" s="3066">
        <v>7</v>
      </c>
      <c r="HX18" s="788"/>
      <c r="HY18" s="4394">
        <f>DM7</f>
        <v>-12.289999999999997</v>
      </c>
      <c r="HZ18" s="4394"/>
      <c r="IA18" s="4102"/>
      <c r="IB18" s="4178"/>
      <c r="IC18" s="4178"/>
      <c r="ID18" s="4179"/>
      <c r="IE18" s="4345"/>
      <c r="IF18" s="4346"/>
      <c r="IG18" s="4346"/>
      <c r="IH18" s="4346"/>
      <c r="II18" s="4346"/>
      <c r="IJ18" s="4347"/>
      <c r="IK18" s="788"/>
      <c r="IL18" s="4315"/>
      <c r="IM18" s="4102"/>
      <c r="IN18" s="4179"/>
      <c r="IO18" s="4179"/>
      <c r="IP18" s="4103"/>
      <c r="IQ18" s="4062"/>
      <c r="IR18" s="4063"/>
      <c r="IS18" s="4063"/>
      <c r="IT18" s="4062"/>
      <c r="IU18" s="4063"/>
      <c r="IV18" s="4063"/>
      <c r="IW18" s="4063"/>
      <c r="IX18" s="4063"/>
      <c r="IY18" s="4063"/>
      <c r="IZ18" s="4063"/>
      <c r="JA18" s="4063"/>
      <c r="JB18" s="4064"/>
    </row>
    <row r="19" spans="1:262" s="728" customFormat="1" ht="14" customHeight="1" x14ac:dyDescent="0.15">
      <c r="A19" s="3926"/>
      <c r="C19" s="4322"/>
      <c r="D19" s="3021" t="s">
        <v>40</v>
      </c>
      <c r="E19" s="3022">
        <v>2</v>
      </c>
      <c r="F19" s="3022"/>
      <c r="G19" s="3023"/>
      <c r="H19" s="3021" t="s">
        <v>40</v>
      </c>
      <c r="I19" s="3022">
        <v>2</v>
      </c>
      <c r="J19" s="3022"/>
      <c r="K19" s="3025"/>
      <c r="L19" s="2252" t="s">
        <v>40</v>
      </c>
      <c r="M19" s="2253">
        <v>2</v>
      </c>
      <c r="N19" s="2254"/>
      <c r="O19" s="2255"/>
      <c r="P19" s="713" t="s">
        <v>310</v>
      </c>
      <c r="Q19" s="714"/>
      <c r="R19" s="1586">
        <v>9</v>
      </c>
      <c r="S19" s="3178" t="s">
        <v>40</v>
      </c>
      <c r="T19" s="3179">
        <v>2</v>
      </c>
      <c r="U19" s="3179" t="s">
        <v>41</v>
      </c>
      <c r="V19" s="3180">
        <f>DG7</f>
        <v>-12.269999999999998</v>
      </c>
      <c r="W19" s="788"/>
      <c r="X19" s="3926"/>
      <c r="Y19" s="789" t="s">
        <v>1103</v>
      </c>
      <c r="Z19" s="1586">
        <v>2</v>
      </c>
      <c r="AA19" s="4304"/>
      <c r="AB19" s="4304"/>
      <c r="AC19" s="2274" t="s">
        <v>1144</v>
      </c>
      <c r="AD19" s="2275">
        <v>2</v>
      </c>
      <c r="AE19" s="4232"/>
      <c r="AF19" s="4168" t="s">
        <v>1449</v>
      </c>
      <c r="AG19" s="4169"/>
      <c r="AH19" s="3041">
        <v>2</v>
      </c>
      <c r="AI19" s="1056"/>
      <c r="AJ19" s="1057"/>
      <c r="AK19" s="794"/>
      <c r="AL19" s="780"/>
      <c r="AM19" s="795"/>
      <c r="AN19" s="4298"/>
      <c r="AO19" s="2285" t="s">
        <v>595</v>
      </c>
      <c r="AP19" s="2286">
        <v>1</v>
      </c>
      <c r="AQ19" s="4451"/>
      <c r="AR19" s="4298"/>
      <c r="AS19" s="4453"/>
      <c r="AT19" s="4284"/>
      <c r="AU19" s="4456"/>
      <c r="AV19" s="4284"/>
      <c r="AW19" s="4284"/>
      <c r="AX19" s="4287"/>
      <c r="AY19" s="4284"/>
      <c r="AZ19" s="4459"/>
      <c r="BA19" s="4459"/>
      <c r="BB19" s="4459"/>
      <c r="BC19" s="4466"/>
      <c r="BD19" s="4275"/>
      <c r="BE19" s="4287"/>
      <c r="BF19" s="4294"/>
      <c r="BG19" s="4421"/>
      <c r="BH19" s="3883"/>
      <c r="BI19" s="3883"/>
      <c r="BJ19" s="3883"/>
      <c r="BK19" s="3883"/>
      <c r="BL19" s="4468"/>
      <c r="BM19" s="788"/>
      <c r="BN19" s="3926"/>
      <c r="BO19" s="4082"/>
      <c r="BP19" s="3651"/>
      <c r="BQ19" s="3651"/>
      <c r="BR19" s="4083"/>
      <c r="BS19" s="4205"/>
      <c r="BT19" s="4206"/>
      <c r="BU19" s="4206"/>
      <c r="BV19" s="4207"/>
      <c r="BW19" s="4205"/>
      <c r="BX19" s="4207"/>
      <c r="BY19" s="4205"/>
      <c r="BZ19" s="4206"/>
      <c r="CA19" s="4206"/>
      <c r="CB19" s="4207"/>
      <c r="CC19" s="4219"/>
      <c r="CD19" s="4122"/>
      <c r="CE19" s="4123"/>
      <c r="CF19" s="4123"/>
      <c r="CG19" s="4124"/>
      <c r="CH19" s="4122"/>
      <c r="CI19" s="4124"/>
      <c r="CJ19" s="4205"/>
      <c r="CK19" s="4206"/>
      <c r="CL19" s="4206"/>
      <c r="CM19" s="4207"/>
      <c r="CN19" s="4266"/>
      <c r="CO19" s="4205"/>
      <c r="CP19" s="4206"/>
      <c r="CQ19" s="4206"/>
      <c r="CR19" s="4206"/>
      <c r="CS19" s="4089"/>
      <c r="CT19" s="4090"/>
      <c r="CU19" s="4094"/>
      <c r="CV19" s="4094"/>
      <c r="CW19" s="4098"/>
      <c r="CX19" s="4099"/>
      <c r="CY19" s="4205"/>
      <c r="CZ19" s="4206"/>
      <c r="DA19" s="4206"/>
      <c r="DB19" s="4207"/>
      <c r="DC19" s="4205"/>
      <c r="DD19" s="4207"/>
      <c r="DE19" s="788"/>
      <c r="DF19" s="3926"/>
      <c r="DG19" s="4082"/>
      <c r="DH19" s="3651"/>
      <c r="DI19" s="3651"/>
      <c r="DJ19" s="4083"/>
      <c r="DK19" s="4110" t="s">
        <v>537</v>
      </c>
      <c r="DL19" s="4111">
        <v>6</v>
      </c>
      <c r="DM19" s="4122"/>
      <c r="DN19" s="4123"/>
      <c r="DO19" s="4123"/>
      <c r="DP19" s="4123"/>
      <c r="DQ19" s="4124"/>
      <c r="DR19" s="4122"/>
      <c r="DS19" s="4124"/>
      <c r="DT19" s="789" t="s">
        <v>534</v>
      </c>
      <c r="DU19" s="1586">
        <v>6</v>
      </c>
      <c r="DV19" s="4304"/>
      <c r="DW19" s="4304"/>
      <c r="DZ19" s="3887"/>
      <c r="EA19" s="4230" t="s">
        <v>539</v>
      </c>
      <c r="EB19" s="4230"/>
      <c r="EC19" s="2349">
        <v>8</v>
      </c>
      <c r="ED19" s="2350" t="s">
        <v>400</v>
      </c>
      <c r="EE19" s="2352">
        <f>EU7</f>
        <v>-12.34</v>
      </c>
      <c r="EF19" s="1098"/>
      <c r="EG19" s="1098"/>
      <c r="EH19" s="1098"/>
      <c r="EI19" s="1099"/>
      <c r="EJ19" s="3883"/>
      <c r="EK19" s="3883"/>
      <c r="EL19" s="3883"/>
      <c r="EM19" s="3883"/>
      <c r="EN19" s="3883"/>
      <c r="EO19" s="3883"/>
      <c r="EP19" s="3883"/>
      <c r="EQ19" s="3883"/>
      <c r="ER19" s="3883"/>
      <c r="ES19" s="3883"/>
      <c r="ET19" s="3926"/>
      <c r="EU19" s="789" t="s">
        <v>331</v>
      </c>
      <c r="EV19" s="1075"/>
      <c r="EW19" s="1076"/>
      <c r="EX19" s="805">
        <v>8</v>
      </c>
      <c r="FA19" s="794"/>
      <c r="FB19" s="780"/>
      <c r="FC19" s="4205"/>
      <c r="FD19" s="4207"/>
      <c r="FE19" s="806"/>
      <c r="FF19" s="806"/>
      <c r="FG19" s="4102"/>
      <c r="FH19" s="4179"/>
      <c r="FI19" s="4103"/>
      <c r="FJ19" s="788"/>
      <c r="FK19" s="4315"/>
      <c r="FL19" s="807"/>
      <c r="FM19" s="1563"/>
      <c r="FN19" s="1563"/>
      <c r="FO19" s="1563"/>
      <c r="FP19" s="1563"/>
      <c r="FQ19" s="789" t="s">
        <v>534</v>
      </c>
      <c r="FR19" s="1586">
        <v>6</v>
      </c>
      <c r="FS19" s="2376" t="s">
        <v>1389</v>
      </c>
      <c r="FT19" s="2380" t="s">
        <v>41</v>
      </c>
      <c r="FU19" s="2377">
        <f>GT7</f>
        <v>-12.54</v>
      </c>
      <c r="FV19" s="4298"/>
      <c r="FW19" s="4082"/>
      <c r="FX19" s="4421"/>
      <c r="FY19" s="4422"/>
      <c r="FZ19" s="4422"/>
      <c r="GA19" s="4422"/>
      <c r="GB19" s="4422"/>
      <c r="GC19" s="4423"/>
      <c r="GD19" s="788"/>
      <c r="GE19" s="3926"/>
      <c r="GF19" s="4469"/>
      <c r="GG19" s="4469"/>
      <c r="GH19" s="4415"/>
      <c r="GK19" s="2259" t="s">
        <v>1447</v>
      </c>
      <c r="GL19" s="2260"/>
      <c r="GM19" s="3040">
        <v>1</v>
      </c>
      <c r="GN19" s="2261"/>
      <c r="GO19" s="2345"/>
      <c r="GP19" s="751"/>
      <c r="GQ19" s="751"/>
      <c r="GR19" s="751"/>
      <c r="GS19" s="751"/>
      <c r="GT19" s="802" t="s">
        <v>540</v>
      </c>
      <c r="GU19" s="803"/>
      <c r="GV19" s="804"/>
      <c r="GW19" s="3052">
        <v>9</v>
      </c>
      <c r="GX19" s="794"/>
      <c r="GY19" s="751"/>
      <c r="HB19" s="794"/>
      <c r="HC19" s="751"/>
      <c r="HD19" s="751"/>
      <c r="HE19" s="780"/>
      <c r="HF19" s="788"/>
      <c r="HG19" s="3926"/>
      <c r="HH19" s="4082"/>
      <c r="HI19" s="3651"/>
      <c r="HJ19" s="3651"/>
      <c r="HK19" s="4083"/>
      <c r="HL19" s="789" t="s">
        <v>475</v>
      </c>
      <c r="HM19" s="3065">
        <v>8</v>
      </c>
      <c r="HN19" s="4192"/>
      <c r="HO19" s="4192"/>
      <c r="HP19" s="4192"/>
      <c r="HQ19" s="788"/>
      <c r="HR19" s="4407"/>
      <c r="HS19" s="4408"/>
      <c r="HT19" s="4408"/>
      <c r="HU19" s="4409"/>
      <c r="HV19" s="822"/>
      <c r="HW19" s="3067"/>
      <c r="HX19" s="788"/>
      <c r="HY19" s="812"/>
      <c r="HZ19" s="813"/>
      <c r="IA19" s="4102"/>
      <c r="IB19" s="4178"/>
      <c r="IC19" s="4178"/>
      <c r="ID19" s="4179"/>
      <c r="IE19" s="4062"/>
      <c r="IF19" s="4063"/>
      <c r="IG19" s="4063"/>
      <c r="IH19" s="4063"/>
      <c r="II19" s="4063"/>
      <c r="IJ19" s="4064"/>
      <c r="IK19" s="788"/>
      <c r="IL19" s="4315"/>
      <c r="IM19" s="4102"/>
      <c r="IN19" s="4179"/>
      <c r="IO19" s="4179"/>
      <c r="IP19" s="4103"/>
      <c r="IQ19" s="4062"/>
      <c r="IR19" s="4063"/>
      <c r="IS19" s="4063"/>
      <c r="IT19" s="4062"/>
      <c r="IU19" s="4063"/>
      <c r="IV19" s="4063"/>
      <c r="IW19" s="4063"/>
      <c r="IX19" s="4063"/>
      <c r="IY19" s="4063"/>
      <c r="IZ19" s="4063"/>
      <c r="JA19" s="4063"/>
      <c r="JB19" s="4064"/>
    </row>
    <row r="20" spans="1:262" s="728" customFormat="1" ht="33.75" customHeight="1" x14ac:dyDescent="0.15">
      <c r="A20" s="3926"/>
      <c r="C20" s="4321"/>
      <c r="D20" s="1579"/>
      <c r="E20" s="2297"/>
      <c r="F20" s="2297"/>
      <c r="G20" s="1580"/>
      <c r="H20" s="711"/>
      <c r="I20" s="2297"/>
      <c r="J20" s="711"/>
      <c r="K20" s="1027"/>
      <c r="L20" s="787"/>
      <c r="M20" s="787"/>
      <c r="N20" s="787"/>
      <c r="O20" s="787"/>
      <c r="P20" s="713" t="s">
        <v>315</v>
      </c>
      <c r="Q20" s="714"/>
      <c r="R20" s="1586">
        <v>10</v>
      </c>
      <c r="S20" s="2279"/>
      <c r="T20" s="2279"/>
      <c r="U20" s="2279"/>
      <c r="V20" s="2277"/>
      <c r="W20" s="788"/>
      <c r="X20" s="3926"/>
      <c r="Y20" s="1078" t="s">
        <v>486</v>
      </c>
      <c r="Z20" s="1586">
        <v>3</v>
      </c>
      <c r="AA20" s="4304"/>
      <c r="AB20" s="4304"/>
      <c r="AC20" s="2274" t="s">
        <v>1145</v>
      </c>
      <c r="AD20" s="2276">
        <v>3</v>
      </c>
      <c r="AE20" s="4232"/>
      <c r="AF20" s="4170" t="s">
        <v>1448</v>
      </c>
      <c r="AG20" s="4171"/>
      <c r="AH20" s="3041">
        <v>3</v>
      </c>
      <c r="AI20" s="1056"/>
      <c r="AJ20" s="1057"/>
      <c r="AK20" s="794"/>
      <c r="AL20" s="780"/>
      <c r="AM20" s="795"/>
      <c r="AN20" s="4298"/>
      <c r="AO20" s="2287" t="s">
        <v>596</v>
      </c>
      <c r="AP20" s="2288">
        <v>2</v>
      </c>
      <c r="AQ20" s="4451"/>
      <c r="AR20" s="4298"/>
      <c r="AS20" s="4453"/>
      <c r="AT20" s="4284"/>
      <c r="AU20" s="4456"/>
      <c r="AV20" s="4284"/>
      <c r="AW20" s="4284"/>
      <c r="AX20" s="4287"/>
      <c r="AY20" s="4284"/>
      <c r="AZ20" s="4459"/>
      <c r="BA20" s="4459"/>
      <c r="BB20" s="4459"/>
      <c r="BC20" s="4466"/>
      <c r="BD20" s="4275"/>
      <c r="BE20" s="4287"/>
      <c r="BF20" s="4294"/>
      <c r="BG20" s="984"/>
      <c r="BH20" s="797"/>
      <c r="BI20" s="797"/>
      <c r="BJ20" s="797"/>
      <c r="BK20" s="797"/>
      <c r="BL20" s="850"/>
      <c r="BM20" s="788"/>
      <c r="BN20" s="3926"/>
      <c r="BO20" s="4082"/>
      <c r="BP20" s="3651"/>
      <c r="BQ20" s="3651"/>
      <c r="BR20" s="4083"/>
      <c r="BS20" s="4205"/>
      <c r="BT20" s="4206"/>
      <c r="BU20" s="4206"/>
      <c r="BV20" s="4207"/>
      <c r="BW20" s="4205"/>
      <c r="BX20" s="4207"/>
      <c r="BY20" s="4205"/>
      <c r="BZ20" s="4206"/>
      <c r="CA20" s="4206"/>
      <c r="CB20" s="4207"/>
      <c r="CC20" s="4219"/>
      <c r="CD20" s="4122"/>
      <c r="CE20" s="4123"/>
      <c r="CF20" s="4123"/>
      <c r="CG20" s="4124"/>
      <c r="CH20" s="4122"/>
      <c r="CI20" s="4124"/>
      <c r="CJ20" s="4205"/>
      <c r="CK20" s="4206"/>
      <c r="CL20" s="4206"/>
      <c r="CM20" s="4207"/>
      <c r="CN20" s="4266"/>
      <c r="CO20" s="4205"/>
      <c r="CP20" s="4206"/>
      <c r="CQ20" s="4206"/>
      <c r="CR20" s="4206"/>
      <c r="CS20" s="4089"/>
      <c r="CT20" s="4090"/>
      <c r="CU20" s="4094"/>
      <c r="CV20" s="4094"/>
      <c r="CW20" s="4098"/>
      <c r="CX20" s="4099"/>
      <c r="CY20" s="4205"/>
      <c r="CZ20" s="4206"/>
      <c r="DA20" s="4206"/>
      <c r="DB20" s="4207"/>
      <c r="DC20" s="4205"/>
      <c r="DD20" s="4207"/>
      <c r="DE20" s="788"/>
      <c r="DF20" s="3926"/>
      <c r="DG20" s="4082"/>
      <c r="DH20" s="3651"/>
      <c r="DI20" s="3651"/>
      <c r="DJ20" s="4083"/>
      <c r="DK20" s="4110"/>
      <c r="DL20" s="4111"/>
      <c r="DM20" s="4122"/>
      <c r="DN20" s="4123"/>
      <c r="DO20" s="4123"/>
      <c r="DP20" s="4123"/>
      <c r="DQ20" s="4124"/>
      <c r="DR20" s="4122"/>
      <c r="DS20" s="4124"/>
      <c r="DT20" s="799" t="s">
        <v>536</v>
      </c>
      <c r="DU20" s="800">
        <v>7</v>
      </c>
      <c r="DV20" s="4304"/>
      <c r="DW20" s="4304"/>
      <c r="DZ20" s="3887"/>
      <c r="EA20" s="4231" t="s">
        <v>545</v>
      </c>
      <c r="EB20" s="4231"/>
      <c r="EC20" s="1065">
        <v>9</v>
      </c>
      <c r="ED20" s="801" t="s">
        <v>400</v>
      </c>
      <c r="EE20" s="2347">
        <f>EU7</f>
        <v>-12.34</v>
      </c>
      <c r="EF20" s="751"/>
      <c r="EG20" s="751"/>
      <c r="EH20" s="751"/>
      <c r="EI20" s="780"/>
      <c r="EJ20" s="796"/>
      <c r="EK20" s="797"/>
      <c r="EL20" s="797"/>
      <c r="EM20" s="797"/>
      <c r="EN20" s="4150" t="s">
        <v>588</v>
      </c>
      <c r="EO20" s="4150"/>
      <c r="EP20" s="797"/>
      <c r="EQ20" s="797"/>
      <c r="ER20" s="797"/>
      <c r="ES20" s="798"/>
      <c r="ET20" s="3926"/>
      <c r="EU20" s="802" t="s">
        <v>540</v>
      </c>
      <c r="EV20" s="803"/>
      <c r="EW20" s="804"/>
      <c r="EX20" s="805">
        <v>9</v>
      </c>
      <c r="FA20" s="794"/>
      <c r="FB20" s="780"/>
      <c r="FC20" s="4205"/>
      <c r="FD20" s="4207"/>
      <c r="FE20" s="806"/>
      <c r="FF20" s="806"/>
      <c r="FG20" s="4102"/>
      <c r="FH20" s="4179"/>
      <c r="FI20" s="4103"/>
      <c r="FJ20" s="788"/>
      <c r="FK20" s="4315"/>
      <c r="FL20" s="807"/>
      <c r="FM20" s="1563"/>
      <c r="FN20" s="1563"/>
      <c r="FO20" s="1563"/>
      <c r="FP20" s="1563"/>
      <c r="FQ20" s="799" t="s">
        <v>536</v>
      </c>
      <c r="FR20" s="800">
        <v>7</v>
      </c>
      <c r="FS20" s="2376"/>
      <c r="FT20" s="2376"/>
      <c r="FU20" s="2379"/>
      <c r="FV20" s="4298"/>
      <c r="FW20" s="4082"/>
      <c r="FX20" s="984"/>
      <c r="FY20" s="797"/>
      <c r="FZ20" s="797"/>
      <c r="GA20" s="797"/>
      <c r="GB20" s="797"/>
      <c r="GC20" s="850"/>
      <c r="GD20" s="788"/>
      <c r="GE20" s="3926"/>
      <c r="GF20" s="4469"/>
      <c r="GG20" s="4469"/>
      <c r="GH20" s="4415"/>
      <c r="GK20" s="4168" t="s">
        <v>1449</v>
      </c>
      <c r="GL20" s="4169"/>
      <c r="GM20" s="3041">
        <v>2</v>
      </c>
      <c r="GN20" s="1056"/>
      <c r="GO20" s="793"/>
      <c r="GP20" s="751"/>
      <c r="GQ20" s="751"/>
      <c r="GR20" s="751"/>
      <c r="GS20" s="751"/>
      <c r="GT20" s="789" t="s">
        <v>549</v>
      </c>
      <c r="GU20" s="810"/>
      <c r="GV20" s="811"/>
      <c r="GW20" s="3052">
        <v>10</v>
      </c>
      <c r="HA20" s="751"/>
      <c r="HB20" s="794"/>
      <c r="HC20" s="751"/>
      <c r="HD20" s="751"/>
      <c r="HE20" s="780"/>
      <c r="HF20" s="788"/>
      <c r="HG20" s="3926"/>
      <c r="HH20" s="4082"/>
      <c r="HI20" s="3651"/>
      <c r="HJ20" s="3651"/>
      <c r="HK20" s="4083"/>
      <c r="HL20" s="789" t="s">
        <v>550</v>
      </c>
      <c r="HM20" s="3065">
        <v>9</v>
      </c>
      <c r="HN20" s="4192"/>
      <c r="HO20" s="4192"/>
      <c r="HP20" s="4192"/>
      <c r="HQ20" s="788"/>
      <c r="HR20" s="4407"/>
      <c r="HS20" s="4408"/>
      <c r="HT20" s="4408"/>
      <c r="HU20" s="4409"/>
      <c r="HV20" s="789" t="s">
        <v>475</v>
      </c>
      <c r="HW20" s="3065">
        <v>8</v>
      </c>
      <c r="HX20" s="788"/>
      <c r="HY20" s="812"/>
      <c r="HZ20" s="813"/>
      <c r="IA20" s="4102"/>
      <c r="IB20" s="4178"/>
      <c r="IC20" s="4178"/>
      <c r="ID20" s="4179"/>
      <c r="IE20" s="4062"/>
      <c r="IF20" s="4063"/>
      <c r="IG20" s="4063"/>
      <c r="IH20" s="4063"/>
      <c r="II20" s="4063"/>
      <c r="IJ20" s="4064"/>
      <c r="IK20" s="788"/>
      <c r="IL20" s="4315"/>
      <c r="IM20" s="4102"/>
      <c r="IN20" s="4179"/>
      <c r="IO20" s="4179"/>
      <c r="IP20" s="4103"/>
      <c r="IQ20" s="4062"/>
      <c r="IR20" s="4063"/>
      <c r="IS20" s="4063"/>
      <c r="IT20" s="4062"/>
      <c r="IU20" s="4063"/>
      <c r="IV20" s="4063"/>
      <c r="IW20" s="4063"/>
      <c r="IX20" s="4063"/>
      <c r="IY20" s="4063"/>
      <c r="IZ20" s="4063"/>
      <c r="JA20" s="4063"/>
      <c r="JB20" s="4064"/>
    </row>
    <row r="21" spans="1:262" s="728" customFormat="1" ht="15.75" customHeight="1" thickBot="1" x14ac:dyDescent="0.2">
      <c r="A21" s="3926"/>
      <c r="C21" s="4321"/>
      <c r="D21" s="1581"/>
      <c r="E21" s="711"/>
      <c r="F21" s="711"/>
      <c r="G21" s="1582"/>
      <c r="H21" s="711"/>
      <c r="I21" s="711"/>
      <c r="J21" s="711"/>
      <c r="K21" s="1027"/>
      <c r="L21" s="787"/>
      <c r="M21" s="787"/>
      <c r="N21" s="787"/>
      <c r="O21" s="787"/>
      <c r="P21" s="713" t="s">
        <v>320</v>
      </c>
      <c r="Q21" s="716"/>
      <c r="R21" s="1586">
        <v>11</v>
      </c>
      <c r="S21" s="2278"/>
      <c r="T21" s="160"/>
      <c r="U21" s="160"/>
      <c r="V21" s="2281"/>
      <c r="W21" s="788"/>
      <c r="X21" s="3926"/>
      <c r="Y21" s="789" t="s">
        <v>506</v>
      </c>
      <c r="Z21" s="1586">
        <v>4</v>
      </c>
      <c r="AA21" s="4304"/>
      <c r="AB21" s="4304"/>
      <c r="AC21" s="2274" t="s">
        <v>1146</v>
      </c>
      <c r="AD21" s="2275">
        <v>4</v>
      </c>
      <c r="AE21" s="4232"/>
      <c r="AF21" s="4168" t="s">
        <v>1450</v>
      </c>
      <c r="AG21" s="4169"/>
      <c r="AH21" s="3041">
        <v>4</v>
      </c>
      <c r="AI21" s="1056"/>
      <c r="AJ21" s="1057"/>
      <c r="AK21" s="794"/>
      <c r="AL21" s="780"/>
      <c r="AM21" s="795"/>
      <c r="AN21" s="815"/>
      <c r="AO21" s="816"/>
      <c r="AP21" s="817"/>
      <c r="AQ21" s="818">
        <f>AS7</f>
        <v>-12.13</v>
      </c>
      <c r="AR21" s="4298"/>
      <c r="AS21" s="4453"/>
      <c r="AT21" s="4284"/>
      <c r="AU21" s="4456"/>
      <c r="AV21" s="4284"/>
      <c r="AW21" s="4284"/>
      <c r="AX21" s="4287"/>
      <c r="AY21" s="4284"/>
      <c r="AZ21" s="4459"/>
      <c r="BA21" s="4459"/>
      <c r="BB21" s="4459"/>
      <c r="BC21" s="4466"/>
      <c r="BD21" s="4275"/>
      <c r="BE21" s="4287"/>
      <c r="BF21" s="4294"/>
      <c r="BG21" s="984"/>
      <c r="BH21" s="797"/>
      <c r="BI21" s="797"/>
      <c r="BJ21" s="797"/>
      <c r="BK21" s="797"/>
      <c r="BL21" s="991"/>
      <c r="BM21" s="788"/>
      <c r="BN21" s="3926"/>
      <c r="BO21" s="4084"/>
      <c r="BP21" s="4085"/>
      <c r="BQ21" s="4085"/>
      <c r="BR21" s="4086"/>
      <c r="BS21" s="4208"/>
      <c r="BT21" s="4209"/>
      <c r="BU21" s="4209"/>
      <c r="BV21" s="4210"/>
      <c r="BW21" s="4208"/>
      <c r="BX21" s="4210"/>
      <c r="BY21" s="4208"/>
      <c r="BZ21" s="4209"/>
      <c r="CA21" s="4209"/>
      <c r="CB21" s="4210"/>
      <c r="CC21" s="4220"/>
      <c r="CD21" s="4125"/>
      <c r="CE21" s="4126"/>
      <c r="CF21" s="4126"/>
      <c r="CG21" s="4127"/>
      <c r="CH21" s="4122"/>
      <c r="CI21" s="4124"/>
      <c r="CJ21" s="4208"/>
      <c r="CK21" s="4209"/>
      <c r="CL21" s="4209"/>
      <c r="CM21" s="4210"/>
      <c r="CN21" s="4267"/>
      <c r="CO21" s="4208"/>
      <c r="CP21" s="4209"/>
      <c r="CQ21" s="4209"/>
      <c r="CR21" s="4209"/>
      <c r="CS21" s="4091"/>
      <c r="CT21" s="4092"/>
      <c r="CU21" s="4095"/>
      <c r="CV21" s="4095"/>
      <c r="CW21" s="4100"/>
      <c r="CX21" s="4101"/>
      <c r="CY21" s="4208"/>
      <c r="CZ21" s="4209"/>
      <c r="DA21" s="4209"/>
      <c r="DB21" s="4210"/>
      <c r="DC21" s="4208"/>
      <c r="DD21" s="4210"/>
      <c r="DE21" s="788"/>
      <c r="DF21" s="3926"/>
      <c r="DG21" s="4084"/>
      <c r="DH21" s="4085"/>
      <c r="DI21" s="4085"/>
      <c r="DJ21" s="4086"/>
      <c r="DK21" s="820" t="s">
        <v>560</v>
      </c>
      <c r="DL21" s="821">
        <v>7</v>
      </c>
      <c r="DM21" s="4125"/>
      <c r="DN21" s="4126"/>
      <c r="DO21" s="4126"/>
      <c r="DP21" s="4126"/>
      <c r="DQ21" s="4127"/>
      <c r="DR21" s="4125"/>
      <c r="DS21" s="4127"/>
      <c r="DT21" s="822"/>
      <c r="DU21" s="712"/>
      <c r="DV21" s="4304"/>
      <c r="DW21" s="4304"/>
      <c r="DZ21" s="3887"/>
      <c r="EA21" s="823" t="s">
        <v>1445</v>
      </c>
      <c r="EB21" s="808"/>
      <c r="EC21" s="1065">
        <v>10</v>
      </c>
      <c r="ED21" s="801" t="s">
        <v>400</v>
      </c>
      <c r="EE21" s="2347">
        <f>EU7</f>
        <v>-12.34</v>
      </c>
      <c r="EF21" s="751"/>
      <c r="EG21" s="824"/>
      <c r="EH21" s="825"/>
      <c r="EI21" s="780"/>
      <c r="EJ21" s="796"/>
      <c r="EK21" s="797"/>
      <c r="EL21" s="797"/>
      <c r="EM21" s="797"/>
      <c r="EN21" s="990"/>
      <c r="EO21" s="797"/>
      <c r="EP21" s="797"/>
      <c r="EQ21" s="797"/>
      <c r="ER21" s="797"/>
      <c r="ES21" s="819"/>
      <c r="ET21" s="3926"/>
      <c r="EU21" s="789" t="s">
        <v>549</v>
      </c>
      <c r="EV21" s="810"/>
      <c r="EW21" s="811"/>
      <c r="EX21" s="805">
        <v>10</v>
      </c>
      <c r="FA21" s="768"/>
      <c r="FB21" s="769"/>
      <c r="FC21" s="4208"/>
      <c r="FD21" s="4210"/>
      <c r="FE21" s="806"/>
      <c r="FF21" s="806"/>
      <c r="FG21" s="4104"/>
      <c r="FH21" s="4180"/>
      <c r="FI21" s="4105"/>
      <c r="FJ21" s="788"/>
      <c r="FK21" s="4315"/>
      <c r="FL21" s="807"/>
      <c r="FM21" s="1563"/>
      <c r="FN21" s="1563"/>
      <c r="FO21" s="1563"/>
      <c r="FP21" s="1563"/>
      <c r="FQ21" s="822"/>
      <c r="FR21" s="712"/>
      <c r="FS21" s="2376"/>
      <c r="FT21" s="2376"/>
      <c r="FU21" s="1589"/>
      <c r="FV21" s="4298"/>
      <c r="FW21" s="4082"/>
      <c r="FX21" s="984"/>
      <c r="FY21" s="797"/>
      <c r="FZ21" s="797"/>
      <c r="GA21" s="797"/>
      <c r="GB21" s="797"/>
      <c r="GC21" s="991"/>
      <c r="GD21" s="788"/>
      <c r="GE21" s="3926"/>
      <c r="GF21" s="4469"/>
      <c r="GG21" s="4469"/>
      <c r="GH21" s="4415"/>
      <c r="GK21" s="4170" t="s">
        <v>1448</v>
      </c>
      <c r="GL21" s="4171"/>
      <c r="GM21" s="3041">
        <v>3</v>
      </c>
      <c r="GN21" s="1056"/>
      <c r="GO21" s="793"/>
      <c r="GP21" s="751"/>
      <c r="GQ21" s="751"/>
      <c r="GR21" s="751"/>
      <c r="GS21" s="751"/>
      <c r="GT21" s="789" t="s">
        <v>563</v>
      </c>
      <c r="GU21" s="810"/>
      <c r="GV21" s="811"/>
      <c r="GW21" s="3052">
        <v>11</v>
      </c>
      <c r="GX21" s="3058"/>
      <c r="GY21" s="3059"/>
      <c r="GZ21" s="3059"/>
      <c r="HA21" s="3056"/>
      <c r="HB21" s="768"/>
      <c r="HC21" s="767"/>
      <c r="HD21" s="767"/>
      <c r="HE21" s="769"/>
      <c r="HF21" s="788"/>
      <c r="HG21" s="3926"/>
      <c r="HH21" s="4084"/>
      <c r="HI21" s="4085"/>
      <c r="HJ21" s="4085"/>
      <c r="HK21" s="4086"/>
      <c r="HL21" s="826" t="s">
        <v>564</v>
      </c>
      <c r="HM21" s="3065">
        <v>10</v>
      </c>
      <c r="HN21" s="4403" t="s">
        <v>1055</v>
      </c>
      <c r="HO21" s="4403"/>
      <c r="HP21" s="4192"/>
      <c r="HQ21" s="788"/>
      <c r="HR21" s="4410"/>
      <c r="HS21" s="4411"/>
      <c r="HT21" s="4411"/>
      <c r="HU21" s="4412"/>
      <c r="HV21" s="789" t="s">
        <v>550</v>
      </c>
      <c r="HW21" s="3065">
        <v>9</v>
      </c>
      <c r="HX21" s="788"/>
      <c r="HY21" s="812"/>
      <c r="HZ21" s="813"/>
      <c r="IA21" s="4104"/>
      <c r="IB21" s="4180"/>
      <c r="IC21" s="4180"/>
      <c r="ID21" s="4180"/>
      <c r="IE21" s="4065"/>
      <c r="IF21" s="4066"/>
      <c r="IG21" s="4066"/>
      <c r="IH21" s="4066"/>
      <c r="II21" s="4066"/>
      <c r="IJ21" s="4067"/>
      <c r="IK21" s="788"/>
      <c r="IL21" s="4315"/>
      <c r="IM21" s="4104"/>
      <c r="IN21" s="4180"/>
      <c r="IO21" s="4180"/>
      <c r="IP21" s="4105"/>
      <c r="IQ21" s="4065"/>
      <c r="IR21" s="4066"/>
      <c r="IS21" s="4066"/>
      <c r="IT21" s="4065"/>
      <c r="IU21" s="4066"/>
      <c r="IV21" s="4066"/>
      <c r="IW21" s="4066"/>
      <c r="IX21" s="4066"/>
      <c r="IY21" s="4066"/>
      <c r="IZ21" s="4066"/>
      <c r="JA21" s="4066"/>
      <c r="JB21" s="4067"/>
    </row>
    <row r="22" spans="1:262" s="728" customFormat="1" ht="15" customHeight="1" x14ac:dyDescent="0.15">
      <c r="A22" s="3926"/>
      <c r="C22" s="4321"/>
      <c r="D22" s="1581"/>
      <c r="E22" s="711"/>
      <c r="F22" s="711"/>
      <c r="G22" s="1582"/>
      <c r="H22" s="711"/>
      <c r="I22" s="711"/>
      <c r="J22" s="711"/>
      <c r="K22" s="1027"/>
      <c r="L22" s="787"/>
      <c r="M22" s="787"/>
      <c r="N22" s="787"/>
      <c r="O22" s="787"/>
      <c r="P22" s="713" t="s">
        <v>326</v>
      </c>
      <c r="Q22" s="717"/>
      <c r="R22" s="1586">
        <v>12</v>
      </c>
      <c r="W22" s="788"/>
      <c r="X22" s="3926"/>
      <c r="Y22" s="789" t="s">
        <v>525</v>
      </c>
      <c r="Z22" s="1586">
        <v>5</v>
      </c>
      <c r="AA22" s="4304"/>
      <c r="AB22" s="4304"/>
      <c r="AC22" s="2274" t="s">
        <v>1147</v>
      </c>
      <c r="AD22" s="2276">
        <v>5</v>
      </c>
      <c r="AE22" s="4232"/>
      <c r="AF22" s="3039" t="s">
        <v>1451</v>
      </c>
      <c r="AG22" s="1055"/>
      <c r="AH22" s="3043">
        <v>5</v>
      </c>
      <c r="AI22" s="1056"/>
      <c r="AJ22" s="1057"/>
      <c r="AK22" s="794"/>
      <c r="AL22" s="780"/>
      <c r="AM22" s="795"/>
      <c r="AN22" s="4240" t="s">
        <v>1438</v>
      </c>
      <c r="AO22" s="4211"/>
      <c r="AP22" s="4212"/>
      <c r="AQ22" s="4464"/>
      <c r="AR22" s="4240" t="s">
        <v>1440</v>
      </c>
      <c r="AS22" s="4453"/>
      <c r="AT22" s="4284"/>
      <c r="AU22" s="4456"/>
      <c r="AV22" s="4284"/>
      <c r="AW22" s="4284"/>
      <c r="AX22" s="4287"/>
      <c r="AY22" s="4284"/>
      <c r="AZ22" s="4459"/>
      <c r="BA22" s="4459"/>
      <c r="BB22" s="4459"/>
      <c r="BC22" s="4466"/>
      <c r="BD22" s="4275"/>
      <c r="BE22" s="4287"/>
      <c r="BF22" s="4294"/>
      <c r="BG22" s="828" t="s">
        <v>63</v>
      </c>
      <c r="BH22" s="828" t="s">
        <v>64</v>
      </c>
      <c r="BI22" s="828" t="s">
        <v>65</v>
      </c>
      <c r="BJ22" s="828" t="s">
        <v>332</v>
      </c>
      <c r="BK22" s="828" t="s">
        <v>333</v>
      </c>
      <c r="BL22" s="3028" t="s">
        <v>334</v>
      </c>
      <c r="BM22" s="788"/>
      <c r="BN22" s="3926"/>
      <c r="BO22" s="1793" t="s">
        <v>39</v>
      </c>
      <c r="BP22" s="1794">
        <v>1</v>
      </c>
      <c r="BQ22" s="1794"/>
      <c r="BR22" s="2292"/>
      <c r="BS22" s="1793" t="s">
        <v>39</v>
      </c>
      <c r="BT22" s="1794">
        <v>1</v>
      </c>
      <c r="BU22" s="1794"/>
      <c r="BV22" s="2292"/>
      <c r="BW22" s="1793" t="s">
        <v>39</v>
      </c>
      <c r="BX22" s="2292">
        <v>1</v>
      </c>
      <c r="BY22" s="1793" t="s">
        <v>39</v>
      </c>
      <c r="BZ22" s="1794">
        <v>1</v>
      </c>
      <c r="CA22" s="1794"/>
      <c r="CB22" s="2292"/>
      <c r="CC22" s="4215" t="s">
        <v>583</v>
      </c>
      <c r="CD22" s="1793" t="s">
        <v>39</v>
      </c>
      <c r="CE22" s="1794">
        <v>1</v>
      </c>
      <c r="CF22" s="1794"/>
      <c r="CG22" s="2292"/>
      <c r="CH22" s="4119" t="s">
        <v>1441</v>
      </c>
      <c r="CI22" s="4121"/>
      <c r="CJ22" s="1793" t="s">
        <v>39</v>
      </c>
      <c r="CK22" s="1794">
        <v>1</v>
      </c>
      <c r="CL22" s="1794"/>
      <c r="CM22" s="2292"/>
      <c r="CN22" s="4218" t="s">
        <v>594</v>
      </c>
      <c r="CO22" s="1793" t="s">
        <v>39</v>
      </c>
      <c r="CP22" s="1794">
        <v>1</v>
      </c>
      <c r="CQ22" s="1794"/>
      <c r="CR22" s="2292"/>
      <c r="CS22" s="3277" t="s">
        <v>63</v>
      </c>
      <c r="CT22" s="3278" t="s">
        <v>64</v>
      </c>
      <c r="CU22" s="2335" t="s">
        <v>467</v>
      </c>
      <c r="CV22" s="2336">
        <v>1</v>
      </c>
      <c r="CW22" s="4112" t="s">
        <v>1443</v>
      </c>
      <c r="CX22" s="4113"/>
      <c r="CY22" s="1793" t="s">
        <v>39</v>
      </c>
      <c r="CZ22" s="1794">
        <v>1</v>
      </c>
      <c r="DA22" s="1794"/>
      <c r="DB22" s="2292"/>
      <c r="DC22" s="2309" t="s">
        <v>39</v>
      </c>
      <c r="DD22" s="2292">
        <v>1</v>
      </c>
      <c r="DE22" s="788"/>
      <c r="DF22" s="3926"/>
      <c r="DG22" s="1793" t="s">
        <v>39</v>
      </c>
      <c r="DH22" s="1794">
        <v>1</v>
      </c>
      <c r="DI22" s="1794"/>
      <c r="DJ22" s="2292"/>
      <c r="DK22" s="830" t="s">
        <v>565</v>
      </c>
      <c r="DL22" s="864">
        <v>8</v>
      </c>
      <c r="DM22" s="2316" t="s">
        <v>521</v>
      </c>
      <c r="DN22" s="2317"/>
      <c r="DO22" s="2317">
        <v>1</v>
      </c>
      <c r="DP22" s="2317"/>
      <c r="DQ22" s="2334"/>
      <c r="DR22" s="4431" t="s">
        <v>561</v>
      </c>
      <c r="DS22" s="4160" t="s">
        <v>562</v>
      </c>
      <c r="DT22" s="789" t="s">
        <v>475</v>
      </c>
      <c r="DU22" s="1586">
        <v>8</v>
      </c>
      <c r="DV22" s="4304"/>
      <c r="DW22" s="4304"/>
      <c r="DX22" s="2268" t="s">
        <v>1143</v>
      </c>
      <c r="DY22" s="2269">
        <v>1</v>
      </c>
      <c r="DZ22" s="3887"/>
      <c r="EA22" s="4170" t="s">
        <v>1446</v>
      </c>
      <c r="EB22" s="4171"/>
      <c r="EC22" s="1065">
        <v>11</v>
      </c>
      <c r="ED22" s="801" t="s">
        <v>400</v>
      </c>
      <c r="EE22" s="2347">
        <f>EU7</f>
        <v>-12.34</v>
      </c>
      <c r="EF22" s="751"/>
      <c r="EG22" s="751"/>
      <c r="EH22" s="751"/>
      <c r="EI22" s="780"/>
      <c r="EJ22" s="827" t="s">
        <v>63</v>
      </c>
      <c r="EK22" s="828" t="s">
        <v>64</v>
      </c>
      <c r="EL22" s="828" t="s">
        <v>65</v>
      </c>
      <c r="EM22" s="828" t="s">
        <v>332</v>
      </c>
      <c r="EN22" s="828" t="s">
        <v>333</v>
      </c>
      <c r="EO22" s="828" t="s">
        <v>334</v>
      </c>
      <c r="EP22" s="828" t="s">
        <v>542</v>
      </c>
      <c r="EQ22" s="828" t="s">
        <v>543</v>
      </c>
      <c r="ER22" s="828" t="s">
        <v>544</v>
      </c>
      <c r="ES22" s="829" t="s">
        <v>567</v>
      </c>
      <c r="ET22" s="3926"/>
      <c r="EU22" s="789" t="s">
        <v>563</v>
      </c>
      <c r="EV22" s="810"/>
      <c r="EW22" s="811"/>
      <c r="EX22" s="805">
        <v>11</v>
      </c>
      <c r="EY22" s="2272" t="s">
        <v>1143</v>
      </c>
      <c r="EZ22" s="2362">
        <v>1</v>
      </c>
      <c r="FA22" s="4436" t="s">
        <v>1455</v>
      </c>
      <c r="FB22" s="4436"/>
      <c r="FC22" s="2309" t="s">
        <v>39</v>
      </c>
      <c r="FD22" s="2364">
        <v>1</v>
      </c>
      <c r="FE22" s="806"/>
      <c r="FF22" s="806"/>
      <c r="FG22" s="1553" t="s">
        <v>63</v>
      </c>
      <c r="FH22" s="1551" t="s">
        <v>64</v>
      </c>
      <c r="FI22" s="1554" t="s">
        <v>65</v>
      </c>
      <c r="FJ22" s="788"/>
      <c r="FK22" s="4315"/>
      <c r="FL22" s="1793" t="s">
        <v>39</v>
      </c>
      <c r="FM22" s="1794"/>
      <c r="FN22" s="2371">
        <v>1</v>
      </c>
      <c r="FO22" s="1794"/>
      <c r="FP22" s="2373"/>
      <c r="FQ22" s="789" t="s">
        <v>475</v>
      </c>
      <c r="FR22" s="1586">
        <v>8</v>
      </c>
      <c r="FS22" s="2376"/>
      <c r="FT22" s="2376"/>
      <c r="FU22" s="1589"/>
      <c r="FV22" s="710"/>
      <c r="FW22" s="711"/>
      <c r="FX22" s="828" t="s">
        <v>63</v>
      </c>
      <c r="FY22" s="828" t="s">
        <v>64</v>
      </c>
      <c r="FZ22" s="828" t="s">
        <v>65</v>
      </c>
      <c r="GA22" s="828" t="s">
        <v>332</v>
      </c>
      <c r="GB22" s="828" t="s">
        <v>333</v>
      </c>
      <c r="GC22" s="3028" t="s">
        <v>334</v>
      </c>
      <c r="GD22" s="788"/>
      <c r="GE22" s="3926"/>
      <c r="GF22" s="4469"/>
      <c r="GG22" s="4469"/>
      <c r="GH22" s="4415"/>
      <c r="GI22" s="2272" t="s">
        <v>1143</v>
      </c>
      <c r="GJ22" s="2362">
        <v>1</v>
      </c>
      <c r="GK22" s="4168" t="s">
        <v>1450</v>
      </c>
      <c r="GL22" s="4169"/>
      <c r="GM22" s="3041">
        <v>4</v>
      </c>
      <c r="GN22" s="1056"/>
      <c r="GO22" s="793"/>
      <c r="GP22" s="751"/>
      <c r="GQ22" s="751"/>
      <c r="GR22" s="751"/>
      <c r="GS22" s="751"/>
      <c r="GT22" s="789" t="s">
        <v>336</v>
      </c>
      <c r="GU22" s="810"/>
      <c r="GV22" s="811"/>
      <c r="GW22" s="3052">
        <v>12</v>
      </c>
      <c r="GX22" s="2365" t="s">
        <v>39</v>
      </c>
      <c r="GY22" s="2385">
        <v>1</v>
      </c>
      <c r="GZ22" s="2389" t="s">
        <v>41</v>
      </c>
      <c r="HA22" s="2251">
        <f>HH7</f>
        <v>-12.549999999999999</v>
      </c>
      <c r="HB22" s="2267" t="s">
        <v>1182</v>
      </c>
      <c r="HC22" s="2356"/>
      <c r="HD22" s="2357"/>
      <c r="HE22" s="3061">
        <v>1</v>
      </c>
      <c r="HF22" s="788"/>
      <c r="HG22" s="3926"/>
      <c r="HH22" s="2365" t="s">
        <v>39</v>
      </c>
      <c r="HI22" s="2393">
        <v>1</v>
      </c>
      <c r="HJ22" s="2366"/>
      <c r="HK22" s="2394"/>
      <c r="HL22" s="820" t="s">
        <v>520</v>
      </c>
      <c r="HM22" s="3068">
        <v>11</v>
      </c>
      <c r="HN22" s="4403"/>
      <c r="HO22" s="4403"/>
      <c r="HP22" s="4192"/>
      <c r="HQ22" s="788"/>
      <c r="HR22" s="2365" t="s">
        <v>39</v>
      </c>
      <c r="HS22" s="2393">
        <v>1</v>
      </c>
      <c r="HT22" s="2366"/>
      <c r="HU22" s="2394"/>
      <c r="HV22" s="826" t="s">
        <v>564</v>
      </c>
      <c r="HW22" s="3065">
        <v>10</v>
      </c>
      <c r="HX22" s="788"/>
      <c r="HY22" s="812"/>
      <c r="HZ22" s="813"/>
      <c r="IA22" s="1103" t="s">
        <v>63</v>
      </c>
      <c r="IB22" s="4181" t="s">
        <v>64</v>
      </c>
      <c r="IC22" s="4182"/>
      <c r="ID22" s="1104" t="s">
        <v>65</v>
      </c>
      <c r="IE22" s="4364" t="s">
        <v>63</v>
      </c>
      <c r="IF22" s="4343"/>
      <c r="IG22" s="4342" t="s">
        <v>64</v>
      </c>
      <c r="IH22" s="4343"/>
      <c r="II22" s="4342" t="s">
        <v>65</v>
      </c>
      <c r="IJ22" s="4344"/>
      <c r="IK22" s="788"/>
      <c r="IL22" s="4315"/>
      <c r="IM22" s="1101" t="s">
        <v>63</v>
      </c>
      <c r="IN22" s="1102" t="s">
        <v>64</v>
      </c>
      <c r="IO22" s="4338" t="s">
        <v>65</v>
      </c>
      <c r="IP22" s="4339"/>
      <c r="IQ22" s="1100" t="s">
        <v>63</v>
      </c>
      <c r="IR22" s="1102" t="s">
        <v>64</v>
      </c>
      <c r="IS22" s="1105" t="s">
        <v>65</v>
      </c>
      <c r="IT22" s="1553" t="s">
        <v>63</v>
      </c>
      <c r="IU22" s="3071" t="s">
        <v>64</v>
      </c>
      <c r="IV22" s="3071" t="s">
        <v>65</v>
      </c>
      <c r="IW22" s="3071" t="s">
        <v>541</v>
      </c>
      <c r="IX22" s="3071" t="s">
        <v>333</v>
      </c>
      <c r="IY22" s="3071" t="s">
        <v>334</v>
      </c>
      <c r="IZ22" s="3071" t="s">
        <v>542</v>
      </c>
      <c r="JA22" s="3071" t="s">
        <v>543</v>
      </c>
      <c r="JB22" s="3072" t="s">
        <v>544</v>
      </c>
    </row>
    <row r="23" spans="1:262" s="728" customFormat="1" ht="13" customHeight="1" x14ac:dyDescent="0.15">
      <c r="A23" s="3926"/>
      <c r="C23" s="4321"/>
      <c r="D23" s="1581"/>
      <c r="E23" s="711"/>
      <c r="F23" s="711"/>
      <c r="G23" s="1582"/>
      <c r="H23" s="711"/>
      <c r="I23" s="711"/>
      <c r="J23" s="711"/>
      <c r="K23" s="1027"/>
      <c r="L23" s="787"/>
      <c r="M23" s="787"/>
      <c r="N23" s="787"/>
      <c r="O23" s="787"/>
      <c r="P23" s="713" t="s">
        <v>331</v>
      </c>
      <c r="Q23" s="717"/>
      <c r="R23" s="1586">
        <v>13</v>
      </c>
      <c r="S23" s="751"/>
      <c r="T23" s="751"/>
      <c r="U23" s="751"/>
      <c r="V23" s="833"/>
      <c r="W23" s="788"/>
      <c r="X23" s="3926"/>
      <c r="Y23" s="789" t="s">
        <v>534</v>
      </c>
      <c r="Z23" s="1586">
        <v>6</v>
      </c>
      <c r="AA23" s="4304"/>
      <c r="AB23" s="4304"/>
      <c r="AC23" s="2274" t="s">
        <v>1148</v>
      </c>
      <c r="AD23" s="2275">
        <v>6</v>
      </c>
      <c r="AE23" s="4232"/>
      <c r="AF23" s="790" t="s">
        <v>1415</v>
      </c>
      <c r="AG23" s="1055"/>
      <c r="AH23" s="3041">
        <v>6</v>
      </c>
      <c r="AI23" s="1056"/>
      <c r="AJ23" s="793"/>
      <c r="AK23" s="794"/>
      <c r="AL23" s="780"/>
      <c r="AM23" s="795"/>
      <c r="AN23" s="4240"/>
      <c r="AO23" s="4211"/>
      <c r="AP23" s="4212"/>
      <c r="AQ23" s="4464"/>
      <c r="AR23" s="4240"/>
      <c r="AS23" s="4453"/>
      <c r="AT23" s="4284"/>
      <c r="AU23" s="4456"/>
      <c r="AV23" s="4284"/>
      <c r="AW23" s="4284"/>
      <c r="AX23" s="4287"/>
      <c r="AY23" s="4284"/>
      <c r="AZ23" s="4459"/>
      <c r="BA23" s="4459"/>
      <c r="BB23" s="4459"/>
      <c r="BC23" s="4466"/>
      <c r="BD23" s="4275"/>
      <c r="BE23" s="4287"/>
      <c r="BF23" s="4294"/>
      <c r="BG23" s="3858" t="s">
        <v>568</v>
      </c>
      <c r="BH23" s="3880" t="s">
        <v>569</v>
      </c>
      <c r="BI23" s="3888" t="s">
        <v>339</v>
      </c>
      <c r="BJ23" s="3888" t="s">
        <v>340</v>
      </c>
      <c r="BK23" s="1570" t="s">
        <v>341</v>
      </c>
      <c r="BL23" s="3869" t="s">
        <v>342</v>
      </c>
      <c r="BM23" s="788"/>
      <c r="BN23" s="3926"/>
      <c r="BO23" s="2293" t="s">
        <v>40</v>
      </c>
      <c r="BP23" s="2294">
        <v>2</v>
      </c>
      <c r="BQ23" s="2294" t="s">
        <v>41</v>
      </c>
      <c r="BR23" s="2295">
        <f>BY7</f>
        <v>-12.17</v>
      </c>
      <c r="BS23" s="2293" t="s">
        <v>40</v>
      </c>
      <c r="BT23" s="2294">
        <v>2</v>
      </c>
      <c r="BU23" s="2294" t="s">
        <v>41</v>
      </c>
      <c r="BV23" s="2295">
        <f>BY7</f>
        <v>-12.17</v>
      </c>
      <c r="BW23" s="2293" t="s">
        <v>40</v>
      </c>
      <c r="BX23" s="2296">
        <v>2</v>
      </c>
      <c r="BY23" s="2293" t="s">
        <v>40</v>
      </c>
      <c r="BZ23" s="2294">
        <v>2</v>
      </c>
      <c r="CA23" s="2294" t="s">
        <v>41</v>
      </c>
      <c r="CB23" s="2295">
        <f>CJ7</f>
        <v>-12.19</v>
      </c>
      <c r="CC23" s="4216"/>
      <c r="CD23" s="2293" t="s">
        <v>40</v>
      </c>
      <c r="CE23" s="2294">
        <v>2</v>
      </c>
      <c r="CF23" s="2294" t="s">
        <v>41</v>
      </c>
      <c r="CG23" s="2295">
        <f>CJ7</f>
        <v>-12.19</v>
      </c>
      <c r="CH23" s="4122"/>
      <c r="CI23" s="4124"/>
      <c r="CJ23" s="2293" t="s">
        <v>40</v>
      </c>
      <c r="CK23" s="2294">
        <v>2</v>
      </c>
      <c r="CL23" s="2294" t="s">
        <v>41</v>
      </c>
      <c r="CM23" s="2295">
        <f>CO7</f>
        <v>-12.209999999999999</v>
      </c>
      <c r="CN23" s="4219"/>
      <c r="CO23" s="2293" t="s">
        <v>40</v>
      </c>
      <c r="CP23" s="2294">
        <v>2</v>
      </c>
      <c r="CQ23" s="2294" t="s">
        <v>41</v>
      </c>
      <c r="CR23" s="2295">
        <f>CY7</f>
        <v>-12.249999999999998</v>
      </c>
      <c r="CS23" s="4077" t="s">
        <v>558</v>
      </c>
      <c r="CT23" s="4078" t="s">
        <v>559</v>
      </c>
      <c r="CU23" s="4116" t="s">
        <v>529</v>
      </c>
      <c r="CV23" s="4118">
        <v>2</v>
      </c>
      <c r="CW23" s="4114"/>
      <c r="CX23" s="4115"/>
      <c r="CY23" s="2293" t="s">
        <v>40</v>
      </c>
      <c r="CZ23" s="2294">
        <v>2</v>
      </c>
      <c r="DA23" s="2294" t="s">
        <v>41</v>
      </c>
      <c r="DB23" s="2295">
        <f>DG7</f>
        <v>-12.269999999999998</v>
      </c>
      <c r="DC23" s="2293" t="s">
        <v>40</v>
      </c>
      <c r="DD23" s="2296">
        <v>2</v>
      </c>
      <c r="DE23" s="788"/>
      <c r="DF23" s="3926"/>
      <c r="DG23" s="2293" t="s">
        <v>40</v>
      </c>
      <c r="DH23" s="2294">
        <v>2</v>
      </c>
      <c r="DI23" s="2294" t="s">
        <v>41</v>
      </c>
      <c r="DJ23" s="2295">
        <f>DM7</f>
        <v>-12.289999999999997</v>
      </c>
      <c r="DK23" s="820" t="s">
        <v>570</v>
      </c>
      <c r="DL23" s="805">
        <v>9</v>
      </c>
      <c r="DM23" s="4106" t="s">
        <v>538</v>
      </c>
      <c r="DN23" s="4107"/>
      <c r="DO23" s="2323">
        <v>2</v>
      </c>
      <c r="DP23" s="2323"/>
      <c r="DQ23" s="2324"/>
      <c r="DR23" s="4432"/>
      <c r="DS23" s="4161"/>
      <c r="DT23" s="789" t="s">
        <v>550</v>
      </c>
      <c r="DU23" s="1586">
        <v>9</v>
      </c>
      <c r="DV23" s="4304"/>
      <c r="DW23" s="4304"/>
      <c r="DX23" s="2339" t="s">
        <v>1144</v>
      </c>
      <c r="DY23" s="2340">
        <v>2</v>
      </c>
      <c r="DZ23" s="3887"/>
      <c r="EA23" s="2353" t="s">
        <v>1286</v>
      </c>
      <c r="EB23" s="832"/>
      <c r="EC23" s="2349">
        <v>12</v>
      </c>
      <c r="ED23" s="2350" t="s">
        <v>400</v>
      </c>
      <c r="EE23" s="2352">
        <f>EU7</f>
        <v>-12.34</v>
      </c>
      <c r="EF23" s="751"/>
      <c r="EG23" s="751"/>
      <c r="EH23" s="751"/>
      <c r="EI23" s="780"/>
      <c r="EJ23" s="3886" t="s">
        <v>571</v>
      </c>
      <c r="EK23" s="3880" t="s">
        <v>569</v>
      </c>
      <c r="EL23" s="3888" t="s">
        <v>339</v>
      </c>
      <c r="EM23" s="3888" t="s">
        <v>340</v>
      </c>
      <c r="EN23" s="834" t="s">
        <v>341</v>
      </c>
      <c r="EO23" s="3849" t="s">
        <v>572</v>
      </c>
      <c r="EP23" s="3849" t="s">
        <v>573</v>
      </c>
      <c r="EQ23" s="834" t="s">
        <v>574</v>
      </c>
      <c r="ER23" s="3858" t="s">
        <v>575</v>
      </c>
      <c r="ES23" s="836" t="s">
        <v>342</v>
      </c>
      <c r="ET23" s="3926"/>
      <c r="EU23" s="789" t="s">
        <v>336</v>
      </c>
      <c r="EV23" s="810"/>
      <c r="EW23" s="811"/>
      <c r="EX23" s="805">
        <v>12</v>
      </c>
      <c r="EY23" s="2274" t="s">
        <v>1144</v>
      </c>
      <c r="EZ23" s="2275">
        <v>2</v>
      </c>
      <c r="FA23" s="4437"/>
      <c r="FB23" s="4437"/>
      <c r="FC23" s="2293" t="s">
        <v>40</v>
      </c>
      <c r="FD23" s="2296">
        <v>2</v>
      </c>
      <c r="FE23" s="806"/>
      <c r="FF23" s="806"/>
      <c r="FG23" s="4068" t="s">
        <v>546</v>
      </c>
      <c r="FH23" s="4071" t="s">
        <v>547</v>
      </c>
      <c r="FI23" s="4074" t="s">
        <v>548</v>
      </c>
      <c r="FJ23" s="788"/>
      <c r="FK23" s="4315"/>
      <c r="FL23" s="840" t="s">
        <v>40</v>
      </c>
      <c r="FM23" s="1188"/>
      <c r="FN23" s="1760">
        <v>2</v>
      </c>
      <c r="FO23" s="1188" t="s">
        <v>41</v>
      </c>
      <c r="FP23" s="2374">
        <f>FS7</f>
        <v>-12.48</v>
      </c>
      <c r="FQ23" s="789" t="s">
        <v>550</v>
      </c>
      <c r="FR23" s="1586">
        <v>9</v>
      </c>
      <c r="FS23" s="2376"/>
      <c r="FT23" s="2376"/>
      <c r="FU23" s="1589"/>
      <c r="FV23" s="710"/>
      <c r="FW23" s="711"/>
      <c r="FX23" s="3858" t="s">
        <v>337</v>
      </c>
      <c r="FY23" s="3880" t="s">
        <v>576</v>
      </c>
      <c r="FZ23" s="3888" t="s">
        <v>339</v>
      </c>
      <c r="GA23" s="3888" t="s">
        <v>340</v>
      </c>
      <c r="GB23" s="1570" t="s">
        <v>341</v>
      </c>
      <c r="GC23" s="3869" t="s">
        <v>342</v>
      </c>
      <c r="GD23" s="788"/>
      <c r="GE23" s="3926"/>
      <c r="GF23" s="4469"/>
      <c r="GG23" s="4469"/>
      <c r="GH23" s="4415"/>
      <c r="GI23" s="1221" t="s">
        <v>1144</v>
      </c>
      <c r="GJ23" s="3046">
        <v>2</v>
      </c>
      <c r="GK23" s="3039" t="s">
        <v>1451</v>
      </c>
      <c r="GL23" s="1055"/>
      <c r="GM23" s="3041">
        <v>5</v>
      </c>
      <c r="GN23" s="1056"/>
      <c r="GO23" s="793"/>
      <c r="GP23" s="751"/>
      <c r="GQ23" s="751"/>
      <c r="GR23" s="751"/>
      <c r="GS23" s="751"/>
      <c r="GT23" s="789" t="s">
        <v>577</v>
      </c>
      <c r="GU23" s="810"/>
      <c r="GV23" s="811"/>
      <c r="GW23" s="3052">
        <v>13</v>
      </c>
      <c r="GX23" s="2368" t="s">
        <v>40</v>
      </c>
      <c r="GY23" s="2386">
        <v>2</v>
      </c>
      <c r="GZ23" s="2387"/>
      <c r="HA23" s="2388"/>
      <c r="HB23" s="789" t="s">
        <v>1183</v>
      </c>
      <c r="HC23" s="1075"/>
      <c r="HD23" s="1076"/>
      <c r="HE23" s="3062">
        <v>2</v>
      </c>
      <c r="HF23" s="788"/>
      <c r="HG23" s="3926"/>
      <c r="HH23" s="2368" t="s">
        <v>40</v>
      </c>
      <c r="HI23" s="1974">
        <v>2</v>
      </c>
      <c r="HJ23" s="1974" t="s">
        <v>41</v>
      </c>
      <c r="HK23" s="2395">
        <f>HR7</f>
        <v>-12.589999999999998</v>
      </c>
      <c r="HL23" s="820" t="s">
        <v>578</v>
      </c>
      <c r="HM23" s="3068">
        <v>12</v>
      </c>
      <c r="HN23" s="4403"/>
      <c r="HO23" s="4403"/>
      <c r="HP23" s="4192"/>
      <c r="HQ23" s="788"/>
      <c r="HR23" s="2368" t="s">
        <v>40</v>
      </c>
      <c r="HS23" s="1974">
        <v>2</v>
      </c>
      <c r="HT23" s="1974" t="s">
        <v>41</v>
      </c>
      <c r="HU23" s="2395">
        <f>IA7</f>
        <v>-12.619999999999997</v>
      </c>
      <c r="HV23" s="820" t="s">
        <v>520</v>
      </c>
      <c r="HW23" s="3068">
        <v>11</v>
      </c>
      <c r="HX23" s="788"/>
      <c r="HY23" s="812"/>
      <c r="HZ23" s="813"/>
      <c r="IA23" s="4068" t="s">
        <v>546</v>
      </c>
      <c r="IB23" s="4183" t="s">
        <v>547</v>
      </c>
      <c r="IC23" s="4184"/>
      <c r="ID23" s="4189" t="s">
        <v>548</v>
      </c>
      <c r="IE23" s="4348" t="s">
        <v>546</v>
      </c>
      <c r="IF23" s="4349"/>
      <c r="IG23" s="4354" t="s">
        <v>547</v>
      </c>
      <c r="IH23" s="4349"/>
      <c r="II23" s="4357" t="s">
        <v>548</v>
      </c>
      <c r="IJ23" s="4358"/>
      <c r="IK23" s="788"/>
      <c r="IL23" s="4315"/>
      <c r="IM23" s="4068" t="s">
        <v>546</v>
      </c>
      <c r="IN23" s="4071" t="s">
        <v>547</v>
      </c>
      <c r="IO23" s="4183" t="s">
        <v>548</v>
      </c>
      <c r="IP23" s="4189"/>
      <c r="IQ23" s="4328" t="s">
        <v>546</v>
      </c>
      <c r="IR23" s="4331" t="s">
        <v>1461</v>
      </c>
      <c r="IS23" s="4334" t="s">
        <v>548</v>
      </c>
      <c r="IT23" s="4068" t="s">
        <v>551</v>
      </c>
      <c r="IU23" s="4071" t="s">
        <v>472</v>
      </c>
      <c r="IV23" s="4071" t="s">
        <v>552</v>
      </c>
      <c r="IW23" s="4071" t="s">
        <v>485</v>
      </c>
      <c r="IX23" s="4071" t="s">
        <v>553</v>
      </c>
      <c r="IY23" s="4071" t="s">
        <v>554</v>
      </c>
      <c r="IZ23" s="4071" t="s">
        <v>555</v>
      </c>
      <c r="JA23" s="4071" t="s">
        <v>556</v>
      </c>
      <c r="JB23" s="4074" t="s">
        <v>557</v>
      </c>
    </row>
    <row r="24" spans="1:262" s="728" customFormat="1" ht="13.5" customHeight="1" x14ac:dyDescent="0.15">
      <c r="A24" s="3926"/>
      <c r="C24" s="4321"/>
      <c r="D24" s="1581"/>
      <c r="E24" s="711"/>
      <c r="F24" s="711"/>
      <c r="G24" s="1582"/>
      <c r="H24" s="711"/>
      <c r="I24" s="711"/>
      <c r="J24" s="711"/>
      <c r="K24" s="1027"/>
      <c r="L24" s="787"/>
      <c r="M24" s="787"/>
      <c r="N24" s="787"/>
      <c r="O24" s="787"/>
      <c r="P24" s="713" t="s">
        <v>336</v>
      </c>
      <c r="Q24" s="717"/>
      <c r="R24" s="1586">
        <v>14</v>
      </c>
      <c r="S24" s="751"/>
      <c r="T24" s="751"/>
      <c r="U24" s="751"/>
      <c r="V24" s="833" t="s">
        <v>1365</v>
      </c>
      <c r="W24" s="788"/>
      <c r="X24" s="3926"/>
      <c r="Y24" s="1585" t="s">
        <v>536</v>
      </c>
      <c r="Z24" s="1586">
        <v>7</v>
      </c>
      <c r="AA24" s="837"/>
      <c r="AB24" s="838"/>
      <c r="AC24" s="2274" t="s">
        <v>1203</v>
      </c>
      <c r="AD24" s="2276">
        <v>7</v>
      </c>
      <c r="AE24" s="1222"/>
      <c r="AF24" s="790" t="s">
        <v>1444</v>
      </c>
      <c r="AG24" s="791"/>
      <c r="AH24" s="3041">
        <v>7</v>
      </c>
      <c r="AI24" s="792"/>
      <c r="AJ24" s="793"/>
      <c r="AK24" s="794"/>
      <c r="AL24" s="780"/>
      <c r="AM24" s="795"/>
      <c r="AN24" s="4240"/>
      <c r="AO24" s="4211"/>
      <c r="AP24" s="4212"/>
      <c r="AQ24" s="4464"/>
      <c r="AR24" s="4240"/>
      <c r="AS24" s="4453"/>
      <c r="AT24" s="4284"/>
      <c r="AU24" s="4456"/>
      <c r="AV24" s="4284"/>
      <c r="AW24" s="4284"/>
      <c r="AX24" s="4287"/>
      <c r="AY24" s="4284"/>
      <c r="AZ24" s="4459"/>
      <c r="BA24" s="4459"/>
      <c r="BB24" s="4459"/>
      <c r="BC24" s="4466"/>
      <c r="BD24" s="4275"/>
      <c r="BE24" s="4287"/>
      <c r="BF24" s="4294"/>
      <c r="BG24" s="3858"/>
      <c r="BH24" s="3880"/>
      <c r="BI24" s="3888"/>
      <c r="BJ24" s="3888"/>
      <c r="BK24" s="1574"/>
      <c r="BL24" s="3869"/>
      <c r="BM24" s="788"/>
      <c r="BN24" s="3926"/>
      <c r="BS24" s="840"/>
      <c r="BT24" s="1188"/>
      <c r="BU24" s="1794"/>
      <c r="BV24" s="835"/>
      <c r="BY24" s="4202"/>
      <c r="BZ24" s="4203"/>
      <c r="CA24" s="4203"/>
      <c r="CB24" s="4204"/>
      <c r="CC24" s="4216"/>
      <c r="CD24" s="4119"/>
      <c r="CE24" s="4120"/>
      <c r="CF24" s="4120"/>
      <c r="CG24" s="4121"/>
      <c r="CH24" s="4122"/>
      <c r="CI24" s="4124"/>
      <c r="CJ24" s="4251"/>
      <c r="CK24" s="4252"/>
      <c r="CL24" s="4252"/>
      <c r="CM24" s="4253"/>
      <c r="CN24" s="4219"/>
      <c r="CO24" s="4251"/>
      <c r="CP24" s="4252"/>
      <c r="CQ24" s="4252"/>
      <c r="CR24" s="4253"/>
      <c r="CS24" s="4069"/>
      <c r="CT24" s="4075"/>
      <c r="CU24" s="4116"/>
      <c r="CV24" s="4118"/>
      <c r="CW24" s="3029"/>
      <c r="CX24" s="3030"/>
      <c r="CY24" s="4251"/>
      <c r="CZ24" s="4252"/>
      <c r="DA24" s="4252"/>
      <c r="DB24" s="4253"/>
      <c r="DC24" s="4251"/>
      <c r="DD24" s="4253"/>
      <c r="DE24" s="788"/>
      <c r="DF24" s="3926"/>
      <c r="DG24" s="4251"/>
      <c r="DH24" s="4252"/>
      <c r="DI24" s="4252"/>
      <c r="DJ24" s="4253"/>
      <c r="DK24" s="820" t="s">
        <v>579</v>
      </c>
      <c r="DL24" s="805">
        <v>10</v>
      </c>
      <c r="DM24" s="861" t="s">
        <v>566</v>
      </c>
      <c r="DN24" s="2318"/>
      <c r="DO24" s="2317">
        <v>3</v>
      </c>
      <c r="DP24" s="2330" t="s">
        <v>41</v>
      </c>
      <c r="DQ24" s="2319">
        <f>FL7</f>
        <v>-12.47</v>
      </c>
      <c r="DR24" s="4432"/>
      <c r="DS24" s="4161"/>
      <c r="DT24" s="826" t="s">
        <v>564</v>
      </c>
      <c r="DU24" s="1586">
        <v>10</v>
      </c>
      <c r="DV24" s="837"/>
      <c r="DW24" s="838"/>
      <c r="DX24" s="2274" t="s">
        <v>1145</v>
      </c>
      <c r="DY24" s="2276">
        <v>3</v>
      </c>
      <c r="DZ24" s="1189"/>
      <c r="EA24" s="1861" t="s">
        <v>1399</v>
      </c>
      <c r="EB24" s="2263"/>
      <c r="EC24" s="2354">
        <v>13</v>
      </c>
      <c r="ED24" s="2355" t="s">
        <v>400</v>
      </c>
      <c r="EE24" s="2348">
        <f>EU7</f>
        <v>-12.34</v>
      </c>
      <c r="EF24" s="751"/>
      <c r="EG24" s="751"/>
      <c r="EH24" s="751"/>
      <c r="EI24" s="780"/>
      <c r="EJ24" s="3886"/>
      <c r="EK24" s="3880"/>
      <c r="EL24" s="3888"/>
      <c r="EM24" s="3888"/>
      <c r="EN24" s="839"/>
      <c r="EO24" s="3849"/>
      <c r="EP24" s="3849"/>
      <c r="EQ24" s="839"/>
      <c r="ER24" s="3858"/>
      <c r="ES24" s="841"/>
      <c r="ET24" s="3926"/>
      <c r="EU24" s="789" t="s">
        <v>577</v>
      </c>
      <c r="EV24" s="810"/>
      <c r="EW24" s="811"/>
      <c r="EX24" s="805">
        <v>13</v>
      </c>
      <c r="EY24" s="2274" t="s">
        <v>1145</v>
      </c>
      <c r="EZ24" s="3502">
        <v>3</v>
      </c>
      <c r="FA24" s="4437"/>
      <c r="FB24" s="4437"/>
      <c r="FC24" s="4202"/>
      <c r="FD24" s="4204"/>
      <c r="FE24" s="806"/>
      <c r="FF24" s="806"/>
      <c r="FG24" s="4069"/>
      <c r="FH24" s="4072"/>
      <c r="FI24" s="4075"/>
      <c r="FJ24" s="788"/>
      <c r="FK24" s="4315"/>
      <c r="FL24" s="4151" t="s">
        <v>586</v>
      </c>
      <c r="FM24" s="4152"/>
      <c r="FN24" s="4155">
        <v>9</v>
      </c>
      <c r="FO24" s="1188" t="s">
        <v>41</v>
      </c>
      <c r="FP24" s="2374">
        <f>FS7</f>
        <v>-12.48</v>
      </c>
      <c r="FQ24" s="826" t="s">
        <v>564</v>
      </c>
      <c r="FR24" s="1586">
        <v>10</v>
      </c>
      <c r="FS24" s="2376"/>
      <c r="FT24" s="2376"/>
      <c r="FU24" s="1589"/>
      <c r="FV24" s="710"/>
      <c r="FW24" s="711"/>
      <c r="FX24" s="3858"/>
      <c r="FY24" s="3880"/>
      <c r="FZ24" s="3888"/>
      <c r="GA24" s="3888"/>
      <c r="GB24" s="1574"/>
      <c r="GC24" s="3869"/>
      <c r="GD24" s="788"/>
      <c r="GE24" s="3926"/>
      <c r="GF24" s="837"/>
      <c r="GG24" s="838"/>
      <c r="GH24" s="1222"/>
      <c r="GI24" s="2274" t="s">
        <v>1145</v>
      </c>
      <c r="GJ24" s="3047">
        <v>3</v>
      </c>
      <c r="GK24" s="790" t="s">
        <v>1415</v>
      </c>
      <c r="GL24" s="1055"/>
      <c r="GM24" s="3041">
        <v>6</v>
      </c>
      <c r="GN24" s="3045"/>
      <c r="GO24" s="780"/>
      <c r="GP24" s="751"/>
      <c r="GQ24" s="751"/>
      <c r="GR24" s="751"/>
      <c r="GS24" s="751"/>
      <c r="GT24" s="789" t="s">
        <v>581</v>
      </c>
      <c r="GU24" s="810"/>
      <c r="GV24" s="811"/>
      <c r="GW24" s="3052">
        <v>14</v>
      </c>
      <c r="GX24" s="3055"/>
      <c r="GY24" s="3056"/>
      <c r="GZ24" s="3056"/>
      <c r="HA24" s="3057"/>
      <c r="HB24" s="789" t="s">
        <v>1184</v>
      </c>
      <c r="HC24" s="1075"/>
      <c r="HD24" s="1076"/>
      <c r="HE24" s="3062">
        <v>3</v>
      </c>
      <c r="HF24" s="788"/>
      <c r="HG24" s="3926"/>
      <c r="HL24" s="820" t="s">
        <v>582</v>
      </c>
      <c r="HM24" s="3068">
        <v>13</v>
      </c>
      <c r="HN24" s="4403"/>
      <c r="HO24" s="4403"/>
      <c r="HP24" s="4192"/>
      <c r="HQ24" s="788"/>
      <c r="HR24" s="4175"/>
      <c r="HS24" s="4176"/>
      <c r="HT24" s="4176"/>
      <c r="HU24" s="4177"/>
      <c r="HV24" s="820" t="s">
        <v>578</v>
      </c>
      <c r="HW24" s="3068">
        <v>12</v>
      </c>
      <c r="HX24" s="788"/>
      <c r="HY24" s="812"/>
      <c r="HZ24" s="813"/>
      <c r="IA24" s="4069"/>
      <c r="IB24" s="4185"/>
      <c r="IC24" s="4186"/>
      <c r="ID24" s="4190"/>
      <c r="IE24" s="4350"/>
      <c r="IF24" s="4351"/>
      <c r="IG24" s="4355"/>
      <c r="IH24" s="4351"/>
      <c r="II24" s="4359"/>
      <c r="IJ24" s="4360"/>
      <c r="IK24" s="788"/>
      <c r="IL24" s="4315"/>
      <c r="IM24" s="4069"/>
      <c r="IN24" s="4072"/>
      <c r="IO24" s="4185"/>
      <c r="IP24" s="4190"/>
      <c r="IQ24" s="4329"/>
      <c r="IR24" s="4332"/>
      <c r="IS24" s="4335"/>
      <c r="IT24" s="4069"/>
      <c r="IU24" s="4072"/>
      <c r="IV24" s="4072"/>
      <c r="IW24" s="4072"/>
      <c r="IX24" s="4072"/>
      <c r="IY24" s="4072"/>
      <c r="IZ24" s="4072"/>
      <c r="JA24" s="4072"/>
      <c r="JB24" s="4075"/>
    </row>
    <row r="25" spans="1:262" s="728" customFormat="1" ht="21" customHeight="1" x14ac:dyDescent="0.15">
      <c r="A25" s="3926"/>
      <c r="C25" s="4321"/>
      <c r="D25" s="1581"/>
      <c r="E25" s="711"/>
      <c r="F25" s="711"/>
      <c r="G25" s="1582"/>
      <c r="H25" s="711"/>
      <c r="I25" s="711"/>
      <c r="J25" s="711"/>
      <c r="K25" s="3026"/>
      <c r="L25" s="794"/>
      <c r="M25" s="751"/>
      <c r="N25" s="751"/>
      <c r="O25" s="780"/>
      <c r="P25" s="713" t="s">
        <v>346</v>
      </c>
      <c r="Q25" s="717"/>
      <c r="R25" s="1586">
        <v>15</v>
      </c>
      <c r="S25" s="751"/>
      <c r="T25" s="751"/>
      <c r="U25" s="751"/>
      <c r="V25" s="833"/>
      <c r="W25" s="788"/>
      <c r="X25" s="3926"/>
      <c r="Y25" s="789" t="s">
        <v>475</v>
      </c>
      <c r="Z25" s="1586">
        <v>8</v>
      </c>
      <c r="AA25" s="837"/>
      <c r="AB25" s="838"/>
      <c r="AC25" s="1226" t="s">
        <v>1202</v>
      </c>
      <c r="AD25" s="1233">
        <v>97</v>
      </c>
      <c r="AE25" s="1222"/>
      <c r="AF25" s="4230" t="s">
        <v>539</v>
      </c>
      <c r="AG25" s="4230"/>
      <c r="AH25" s="3041">
        <v>8</v>
      </c>
      <c r="AI25" s="801" t="s">
        <v>400</v>
      </c>
      <c r="AJ25" s="814">
        <f>AN7</f>
        <v>-12.089999999999998</v>
      </c>
      <c r="AK25" s="794"/>
      <c r="AL25" s="780"/>
      <c r="AM25" s="795"/>
      <c r="AN25" s="4240"/>
      <c r="AO25" s="4211"/>
      <c r="AP25" s="4212"/>
      <c r="AQ25" s="4464"/>
      <c r="AR25" s="4240"/>
      <c r="AS25" s="4453"/>
      <c r="AT25" s="4284"/>
      <c r="AU25" s="4456"/>
      <c r="AV25" s="4284"/>
      <c r="AW25" s="4284"/>
      <c r="AX25" s="4287"/>
      <c r="AY25" s="4284"/>
      <c r="AZ25" s="4459"/>
      <c r="BA25" s="4459"/>
      <c r="BB25" s="4459"/>
      <c r="BC25" s="4466"/>
      <c r="BD25" s="4275"/>
      <c r="BE25" s="4287"/>
      <c r="BF25" s="4294"/>
      <c r="BG25" s="3858"/>
      <c r="BH25" s="3880"/>
      <c r="BI25" s="3888"/>
      <c r="BJ25" s="3888"/>
      <c r="BK25" s="1574"/>
      <c r="BL25" s="3869"/>
      <c r="BM25" s="788"/>
      <c r="BN25" s="3926"/>
      <c r="BS25" s="1795"/>
      <c r="BT25" s="928"/>
      <c r="BU25" s="928"/>
      <c r="BV25" s="846"/>
      <c r="BY25" s="4205"/>
      <c r="BZ25" s="4206"/>
      <c r="CA25" s="4206"/>
      <c r="CB25" s="4207"/>
      <c r="CC25" s="4216"/>
      <c r="CD25" s="4122"/>
      <c r="CE25" s="4123"/>
      <c r="CF25" s="4123"/>
      <c r="CG25" s="4124"/>
      <c r="CH25" s="4122"/>
      <c r="CI25" s="4124"/>
      <c r="CJ25" s="4254"/>
      <c r="CK25" s="4255"/>
      <c r="CL25" s="4255"/>
      <c r="CM25" s="4256"/>
      <c r="CN25" s="4219"/>
      <c r="CO25" s="4254"/>
      <c r="CP25" s="4255"/>
      <c r="CQ25" s="4255"/>
      <c r="CR25" s="4256"/>
      <c r="CS25" s="4069"/>
      <c r="CT25" s="4075"/>
      <c r="CU25" s="2305" t="s">
        <v>475</v>
      </c>
      <c r="CV25" s="2306">
        <v>3</v>
      </c>
      <c r="CW25" s="3029"/>
      <c r="CX25" s="3030"/>
      <c r="CY25" s="4254"/>
      <c r="CZ25" s="4255"/>
      <c r="DA25" s="4255"/>
      <c r="DB25" s="4256"/>
      <c r="DC25" s="4254"/>
      <c r="DD25" s="4256"/>
      <c r="DE25" s="788"/>
      <c r="DF25" s="3926"/>
      <c r="DG25" s="4254"/>
      <c r="DH25" s="4255"/>
      <c r="DI25" s="4255"/>
      <c r="DJ25" s="4256"/>
      <c r="DK25" s="4108" t="s">
        <v>584</v>
      </c>
      <c r="DL25" s="4428">
        <v>11</v>
      </c>
      <c r="DM25" s="831" t="s">
        <v>580</v>
      </c>
      <c r="DN25" s="2313"/>
      <c r="DO25" s="2325">
        <v>4</v>
      </c>
      <c r="DP25" s="2331" t="s">
        <v>41</v>
      </c>
      <c r="DQ25" s="2326">
        <f>FL7</f>
        <v>-12.47</v>
      </c>
      <c r="DR25" s="4432"/>
      <c r="DS25" s="4161"/>
      <c r="DT25" s="820" t="s">
        <v>520</v>
      </c>
      <c r="DU25" s="844">
        <v>11</v>
      </c>
      <c r="DV25" s="837"/>
      <c r="DW25" s="838"/>
      <c r="DX25" s="2274" t="s">
        <v>1146</v>
      </c>
      <c r="DY25" s="2275">
        <v>4</v>
      </c>
      <c r="DZ25" s="1189"/>
      <c r="EA25" s="794"/>
      <c r="EB25" s="751"/>
      <c r="EC25" s="751"/>
      <c r="ED25" s="751"/>
      <c r="EE25" s="780"/>
      <c r="EF25" s="751"/>
      <c r="EG25" s="751"/>
      <c r="EH25" s="751"/>
      <c r="EI25" s="780"/>
      <c r="EJ25" s="3886"/>
      <c r="EK25" s="3880"/>
      <c r="EL25" s="3888"/>
      <c r="EM25" s="3888"/>
      <c r="EN25" s="839"/>
      <c r="EO25" s="839"/>
      <c r="EP25" s="3849"/>
      <c r="EQ25" s="839"/>
      <c r="ER25" s="3858"/>
      <c r="ES25" s="841"/>
      <c r="ET25" s="3926"/>
      <c r="EU25" s="789" t="s">
        <v>581</v>
      </c>
      <c r="EV25" s="810"/>
      <c r="EW25" s="811"/>
      <c r="EX25" s="805">
        <v>14</v>
      </c>
      <c r="EY25" s="2274" t="s">
        <v>1146</v>
      </c>
      <c r="EZ25" s="2275">
        <v>4</v>
      </c>
      <c r="FA25" s="4437"/>
      <c r="FB25" s="4437"/>
      <c r="FC25" s="4205"/>
      <c r="FD25" s="4207"/>
      <c r="FE25" s="843"/>
      <c r="FF25" s="843"/>
      <c r="FG25" s="4069"/>
      <c r="FH25" s="4072"/>
      <c r="FI25" s="4075"/>
      <c r="FJ25" s="788"/>
      <c r="FK25" s="4315"/>
      <c r="FL25" s="4153"/>
      <c r="FM25" s="4154"/>
      <c r="FN25" s="4156"/>
      <c r="FO25" s="2372"/>
      <c r="FP25" s="2375"/>
      <c r="FQ25" s="820" t="s">
        <v>520</v>
      </c>
      <c r="FR25" s="844">
        <v>11</v>
      </c>
      <c r="FS25" s="874"/>
      <c r="FT25" s="874"/>
      <c r="FU25" s="1589"/>
      <c r="FV25" s="710"/>
      <c r="FW25" s="711"/>
      <c r="FX25" s="3858"/>
      <c r="FY25" s="3880"/>
      <c r="FZ25" s="3888"/>
      <c r="GA25" s="3888"/>
      <c r="GB25" s="1574"/>
      <c r="GC25" s="3869"/>
      <c r="GD25" s="788"/>
      <c r="GE25" s="3926"/>
      <c r="GF25" s="837"/>
      <c r="GG25" s="838"/>
      <c r="GH25" s="1222"/>
      <c r="GI25" s="2274" t="s">
        <v>1146</v>
      </c>
      <c r="GJ25" s="3048">
        <v>4</v>
      </c>
      <c r="GK25" s="790" t="s">
        <v>1444</v>
      </c>
      <c r="GL25" s="791"/>
      <c r="GM25" s="3041">
        <v>7</v>
      </c>
      <c r="GN25" s="951" t="s">
        <v>41</v>
      </c>
      <c r="GO25" s="1095">
        <f>GT$7</f>
        <v>-12.54</v>
      </c>
      <c r="GP25" s="751"/>
      <c r="GQ25" s="751"/>
      <c r="GR25" s="751"/>
      <c r="GS25" s="751"/>
      <c r="GT25" s="789" t="s">
        <v>1111</v>
      </c>
      <c r="GU25" s="810"/>
      <c r="GV25" s="811"/>
      <c r="GW25" s="3052">
        <v>15</v>
      </c>
      <c r="GX25" s="3055"/>
      <c r="GY25" s="3056"/>
      <c r="GZ25" s="3056"/>
      <c r="HA25" s="3057"/>
      <c r="HB25" s="789" t="s">
        <v>1185</v>
      </c>
      <c r="HC25" s="1075"/>
      <c r="HD25" s="1076"/>
      <c r="HE25" s="3062">
        <v>4</v>
      </c>
      <c r="HF25" s="788"/>
      <c r="HG25" s="3926"/>
      <c r="HH25" s="794"/>
      <c r="HI25" s="751"/>
      <c r="HJ25" s="751"/>
      <c r="HK25" s="780"/>
      <c r="HL25" s="2311" t="s">
        <v>1122</v>
      </c>
      <c r="HM25" s="3069">
        <v>97</v>
      </c>
      <c r="HN25" s="4403"/>
      <c r="HO25" s="4403"/>
      <c r="HP25" s="845"/>
      <c r="HQ25" s="788"/>
      <c r="HR25" s="4102"/>
      <c r="HS25" s="4179"/>
      <c r="HT25" s="4179"/>
      <c r="HU25" s="4103"/>
      <c r="HV25" s="820" t="s">
        <v>582</v>
      </c>
      <c r="HW25" s="3068">
        <v>13</v>
      </c>
      <c r="HX25" s="788"/>
      <c r="HY25" s="816"/>
      <c r="HZ25" s="846"/>
      <c r="IA25" s="4069"/>
      <c r="IB25" s="4185"/>
      <c r="IC25" s="4186"/>
      <c r="ID25" s="4190"/>
      <c r="IE25" s="4350"/>
      <c r="IF25" s="4351"/>
      <c r="IG25" s="4355"/>
      <c r="IH25" s="4351"/>
      <c r="II25" s="4359"/>
      <c r="IJ25" s="4360"/>
      <c r="IK25" s="788"/>
      <c r="IL25" s="4315"/>
      <c r="IM25" s="4069"/>
      <c r="IN25" s="4072"/>
      <c r="IO25" s="4185"/>
      <c r="IP25" s="4190"/>
      <c r="IQ25" s="4329"/>
      <c r="IR25" s="4332"/>
      <c r="IS25" s="4335"/>
      <c r="IT25" s="4069"/>
      <c r="IU25" s="4072"/>
      <c r="IV25" s="4072"/>
      <c r="IW25" s="4072"/>
      <c r="IX25" s="4072"/>
      <c r="IY25" s="4072"/>
      <c r="IZ25" s="4072"/>
      <c r="JA25" s="4072"/>
      <c r="JB25" s="4075"/>
    </row>
    <row r="26" spans="1:262" s="728" customFormat="1" ht="14" customHeight="1" x14ac:dyDescent="0.15">
      <c r="A26" s="3926"/>
      <c r="C26" s="4321"/>
      <c r="D26" s="1581"/>
      <c r="E26" s="711"/>
      <c r="F26" s="711"/>
      <c r="G26" s="1582"/>
      <c r="H26" s="711"/>
      <c r="I26" s="711"/>
      <c r="J26" s="711"/>
      <c r="K26" s="3026"/>
      <c r="L26" s="794"/>
      <c r="M26" s="751"/>
      <c r="N26" s="751"/>
      <c r="O26" s="780"/>
      <c r="P26" s="719" t="s">
        <v>349</v>
      </c>
      <c r="Q26" s="717"/>
      <c r="R26" s="1586">
        <v>16</v>
      </c>
      <c r="W26" s="788"/>
      <c r="X26" s="3926"/>
      <c r="Y26" s="789" t="s">
        <v>550</v>
      </c>
      <c r="Z26" s="1586">
        <v>9</v>
      </c>
      <c r="AA26" s="797"/>
      <c r="AB26" s="797"/>
      <c r="AC26" s="2271"/>
      <c r="AD26" s="742"/>
      <c r="AE26" s="1222"/>
      <c r="AF26" s="4231" t="s">
        <v>545</v>
      </c>
      <c r="AG26" s="4231"/>
      <c r="AH26" s="3041">
        <v>9</v>
      </c>
      <c r="AI26" s="801" t="s">
        <v>400</v>
      </c>
      <c r="AJ26" s="814">
        <f>AN7</f>
        <v>-12.089999999999998</v>
      </c>
      <c r="AK26" s="794"/>
      <c r="AL26" s="780"/>
      <c r="AM26" s="795"/>
      <c r="AN26" s="4240"/>
      <c r="AO26" s="4211"/>
      <c r="AP26" s="4212"/>
      <c r="AQ26" s="4464"/>
      <c r="AR26" s="4240"/>
      <c r="AS26" s="4453"/>
      <c r="AT26" s="4284"/>
      <c r="AU26" s="4456"/>
      <c r="AV26" s="4284"/>
      <c r="AW26" s="4284"/>
      <c r="AX26" s="4287"/>
      <c r="AY26" s="4284"/>
      <c r="AZ26" s="4459"/>
      <c r="BA26" s="4459"/>
      <c r="BB26" s="4459"/>
      <c r="BC26" s="4466"/>
      <c r="BD26" s="4275"/>
      <c r="BE26" s="4287"/>
      <c r="BF26" s="4294"/>
      <c r="BG26" s="3858"/>
      <c r="BH26" s="3880"/>
      <c r="BI26" s="3888"/>
      <c r="BJ26" s="3888"/>
      <c r="BK26" s="1574"/>
      <c r="BL26" s="3869"/>
      <c r="BM26" s="788"/>
      <c r="BN26" s="3926"/>
      <c r="BO26" s="4305"/>
      <c r="BP26" s="4305"/>
      <c r="BQ26" s="4305"/>
      <c r="BR26" s="4305"/>
      <c r="BS26" s="4305"/>
      <c r="BT26" s="4305"/>
      <c r="BU26" s="4305"/>
      <c r="BV26" s="4305"/>
      <c r="BW26" s="847"/>
      <c r="BX26" s="848"/>
      <c r="BY26" s="4205"/>
      <c r="BZ26" s="4206"/>
      <c r="CA26" s="4206"/>
      <c r="CB26" s="4207"/>
      <c r="CC26" s="4216"/>
      <c r="CD26" s="4122"/>
      <c r="CE26" s="4123"/>
      <c r="CF26" s="4123"/>
      <c r="CG26" s="4124"/>
      <c r="CH26" s="4122"/>
      <c r="CI26" s="4124"/>
      <c r="CJ26" s="4254"/>
      <c r="CK26" s="4255"/>
      <c r="CL26" s="4255"/>
      <c r="CM26" s="4256"/>
      <c r="CN26" s="4219"/>
      <c r="CO26" s="4254"/>
      <c r="CP26" s="4255"/>
      <c r="CQ26" s="4255"/>
      <c r="CR26" s="4256"/>
      <c r="CS26" s="4070"/>
      <c r="CT26" s="4076"/>
      <c r="CU26" s="4116" t="s">
        <v>481</v>
      </c>
      <c r="CV26" s="4118">
        <v>4</v>
      </c>
      <c r="CW26" s="3029"/>
      <c r="CX26" s="3030"/>
      <c r="CY26" s="4254"/>
      <c r="CZ26" s="4255"/>
      <c r="DA26" s="4255"/>
      <c r="DB26" s="4256"/>
      <c r="DC26" s="4254"/>
      <c r="DD26" s="4256"/>
      <c r="DE26" s="788"/>
      <c r="DF26" s="3926"/>
      <c r="DG26" s="4254"/>
      <c r="DH26" s="4255"/>
      <c r="DI26" s="4255"/>
      <c r="DJ26" s="4256"/>
      <c r="DK26" s="4108"/>
      <c r="DL26" s="4428"/>
      <c r="DM26" s="722" t="s">
        <v>587</v>
      </c>
      <c r="DN26" s="2329"/>
      <c r="DO26" s="2327">
        <v>5</v>
      </c>
      <c r="DP26" s="2332" t="s">
        <v>41</v>
      </c>
      <c r="DQ26" s="2328">
        <f>FL7</f>
        <v>-12.47</v>
      </c>
      <c r="DR26" s="4432"/>
      <c r="DS26" s="4161"/>
      <c r="DT26" s="820" t="s">
        <v>578</v>
      </c>
      <c r="DU26" s="844">
        <v>12</v>
      </c>
      <c r="DV26" s="849"/>
      <c r="DW26" s="850"/>
      <c r="DX26" s="2274" t="s">
        <v>1147</v>
      </c>
      <c r="DY26" s="1229">
        <v>5</v>
      </c>
      <c r="DZ26" s="1189"/>
      <c r="EA26" s="794"/>
      <c r="EB26" s="751"/>
      <c r="EC26" s="751"/>
      <c r="ED26" s="751"/>
      <c r="EE26" s="780"/>
      <c r="EF26" s="751"/>
      <c r="EG26" s="751"/>
      <c r="EH26" s="751"/>
      <c r="EI26" s="780"/>
      <c r="EJ26" s="3886"/>
      <c r="EK26" s="3880"/>
      <c r="EL26" s="3888"/>
      <c r="EM26" s="3888"/>
      <c r="EN26" s="839"/>
      <c r="EO26" s="839"/>
      <c r="EP26" s="3849"/>
      <c r="EQ26" s="839"/>
      <c r="ER26" s="3858"/>
      <c r="ET26" s="3926"/>
      <c r="EU26" s="789" t="s">
        <v>1111</v>
      </c>
      <c r="EV26" s="810"/>
      <c r="EW26" s="811"/>
      <c r="EX26" s="805">
        <v>15</v>
      </c>
      <c r="EY26" s="2274" t="s">
        <v>1147</v>
      </c>
      <c r="EZ26" s="2276">
        <v>5</v>
      </c>
      <c r="FA26" s="4437"/>
      <c r="FB26" s="4437"/>
      <c r="FC26" s="4205"/>
      <c r="FD26" s="4207"/>
      <c r="FE26" s="843"/>
      <c r="FF26" s="843"/>
      <c r="FG26" s="4069"/>
      <c r="FH26" s="4072"/>
      <c r="FI26" s="4075"/>
      <c r="FJ26" s="788"/>
      <c r="FK26" s="4315"/>
      <c r="FL26" s="4119" t="s">
        <v>1365</v>
      </c>
      <c r="FM26" s="4120"/>
      <c r="FN26" s="4120"/>
      <c r="FO26" s="4120"/>
      <c r="FP26" s="4120"/>
      <c r="FQ26" s="820" t="s">
        <v>578</v>
      </c>
      <c r="FR26" s="844">
        <v>12</v>
      </c>
      <c r="FS26" s="874"/>
      <c r="FT26" s="874"/>
      <c r="FU26" s="878"/>
      <c r="FV26" s="794"/>
      <c r="FW26" s="751"/>
      <c r="FX26" s="3858"/>
      <c r="FY26" s="3880"/>
      <c r="FZ26" s="3888"/>
      <c r="GA26" s="3888"/>
      <c r="GB26" s="1574"/>
      <c r="GC26" s="3869"/>
      <c r="GD26" s="788"/>
      <c r="GE26" s="3926"/>
      <c r="GF26" s="849"/>
      <c r="GG26" s="850"/>
      <c r="GH26" s="1222"/>
      <c r="GI26" s="2274" t="s">
        <v>1147</v>
      </c>
      <c r="GJ26" s="2583">
        <v>5</v>
      </c>
      <c r="GK26" s="4230" t="s">
        <v>539</v>
      </c>
      <c r="GL26" s="4230"/>
      <c r="GM26" s="3041">
        <v>8</v>
      </c>
      <c r="GN26" s="951" t="s">
        <v>41</v>
      </c>
      <c r="GO26" s="809">
        <f>GT7</f>
        <v>-12.54</v>
      </c>
      <c r="GP26" s="751"/>
      <c r="GQ26" s="751"/>
      <c r="GR26" s="751"/>
      <c r="GS26" s="751"/>
      <c r="GT26" s="789" t="s">
        <v>590</v>
      </c>
      <c r="GU26" s="810"/>
      <c r="GV26" s="811"/>
      <c r="GW26" s="3052">
        <v>16</v>
      </c>
      <c r="GX26" s="3055"/>
      <c r="GY26" s="3056"/>
      <c r="GZ26" s="3056"/>
      <c r="HA26" s="3057"/>
      <c r="HB26" s="2390" t="s">
        <v>1186</v>
      </c>
      <c r="HC26" s="2391"/>
      <c r="HD26" s="2392"/>
      <c r="HE26" s="3063">
        <v>97</v>
      </c>
      <c r="HF26" s="788"/>
      <c r="HG26" s="3926"/>
      <c r="HH26" s="4397"/>
      <c r="HI26" s="4398"/>
      <c r="HJ26" s="4398"/>
      <c r="HK26" s="4399"/>
      <c r="HN26" s="4403"/>
      <c r="HO26" s="4403"/>
      <c r="HP26" s="845"/>
      <c r="HQ26" s="788"/>
      <c r="HR26" s="4102"/>
      <c r="HS26" s="4179"/>
      <c r="HT26" s="4179"/>
      <c r="HU26" s="4103"/>
      <c r="HV26" s="2311" t="s">
        <v>1122</v>
      </c>
      <c r="HW26" s="3069">
        <v>97</v>
      </c>
      <c r="HX26" s="788"/>
      <c r="HY26" s="816"/>
      <c r="HZ26" s="846"/>
      <c r="IA26" s="4069"/>
      <c r="IB26" s="4185"/>
      <c r="IC26" s="4186"/>
      <c r="ID26" s="4190"/>
      <c r="IE26" s="4350"/>
      <c r="IF26" s="4351"/>
      <c r="IG26" s="4355"/>
      <c r="IH26" s="4351"/>
      <c r="II26" s="4359"/>
      <c r="IJ26" s="4360"/>
      <c r="IK26" s="788"/>
      <c r="IL26" s="4315"/>
      <c r="IM26" s="4069"/>
      <c r="IN26" s="4072"/>
      <c r="IO26" s="4185"/>
      <c r="IP26" s="4190"/>
      <c r="IQ26" s="4329"/>
      <c r="IR26" s="4332"/>
      <c r="IS26" s="4335"/>
      <c r="IT26" s="4069"/>
      <c r="IU26" s="4072"/>
      <c r="IV26" s="4072"/>
      <c r="IW26" s="4072"/>
      <c r="IX26" s="4072"/>
      <c r="IY26" s="4072"/>
      <c r="IZ26" s="4072"/>
      <c r="JA26" s="4072"/>
      <c r="JB26" s="4075"/>
    </row>
    <row r="27" spans="1:262" s="728" customFormat="1" ht="15" customHeight="1" x14ac:dyDescent="0.15">
      <c r="A27" s="3926"/>
      <c r="C27" s="4321"/>
      <c r="D27" s="1581"/>
      <c r="E27" s="711"/>
      <c r="F27" s="711"/>
      <c r="G27" s="1582"/>
      <c r="H27" s="711"/>
      <c r="I27" s="711"/>
      <c r="J27" s="711"/>
      <c r="K27" s="3026"/>
      <c r="L27" s="794"/>
      <c r="M27" s="751"/>
      <c r="N27" s="751"/>
      <c r="O27" s="780"/>
      <c r="P27" s="713" t="s">
        <v>354</v>
      </c>
      <c r="Q27" s="717"/>
      <c r="R27" s="1586">
        <v>17</v>
      </c>
      <c r="S27" s="794"/>
      <c r="T27" s="751"/>
      <c r="U27" s="751"/>
      <c r="V27" s="751"/>
      <c r="W27" s="788"/>
      <c r="X27" s="3926"/>
      <c r="Y27" s="826" t="s">
        <v>564</v>
      </c>
      <c r="Z27" s="1586">
        <v>10</v>
      </c>
      <c r="AA27" s="797"/>
      <c r="AB27" s="797"/>
      <c r="AC27" s="1223"/>
      <c r="AD27" s="1231"/>
      <c r="AE27" s="1222"/>
      <c r="AF27" s="823" t="s">
        <v>1445</v>
      </c>
      <c r="AG27" s="808"/>
      <c r="AH27" s="3041">
        <v>10</v>
      </c>
      <c r="AI27" s="801" t="s">
        <v>400</v>
      </c>
      <c r="AJ27" s="814">
        <f>AN7</f>
        <v>-12.089999999999998</v>
      </c>
      <c r="AK27" s="794"/>
      <c r="AL27" s="780"/>
      <c r="AM27" s="795"/>
      <c r="AN27" s="4242" t="s">
        <v>591</v>
      </c>
      <c r="AO27" s="4211"/>
      <c r="AP27" s="4212"/>
      <c r="AQ27" s="4242" t="s">
        <v>592</v>
      </c>
      <c r="AR27" s="4242" t="s">
        <v>591</v>
      </c>
      <c r="AS27" s="4453"/>
      <c r="AT27" s="4284"/>
      <c r="AU27" s="4456"/>
      <c r="AV27" s="4284"/>
      <c r="AW27" s="4284"/>
      <c r="AX27" s="4287"/>
      <c r="AY27" s="4284"/>
      <c r="AZ27" s="4459"/>
      <c r="BA27" s="4459"/>
      <c r="BB27" s="4459"/>
      <c r="BC27" s="4466"/>
      <c r="BD27" s="4275"/>
      <c r="BE27" s="4287"/>
      <c r="BF27" s="4294"/>
      <c r="BG27" s="3858"/>
      <c r="BH27" s="3880"/>
      <c r="BI27" s="3888"/>
      <c r="BJ27" s="3888"/>
      <c r="BK27" s="1574"/>
      <c r="BL27" s="3869"/>
      <c r="BM27" s="788"/>
      <c r="BN27" s="3926"/>
      <c r="BO27" s="4292"/>
      <c r="BP27" s="4292"/>
      <c r="BQ27" s="4292"/>
      <c r="BR27" s="4292"/>
      <c r="BS27" s="4292"/>
      <c r="BT27" s="4292"/>
      <c r="BU27" s="4292"/>
      <c r="BV27" s="4292"/>
      <c r="BW27" s="847"/>
      <c r="BX27" s="848"/>
      <c r="BY27" s="4205"/>
      <c r="BZ27" s="4206"/>
      <c r="CA27" s="4206"/>
      <c r="CB27" s="4207"/>
      <c r="CC27" s="4216"/>
      <c r="CD27" s="4122"/>
      <c r="CE27" s="4123"/>
      <c r="CF27" s="4123"/>
      <c r="CG27" s="4124"/>
      <c r="CH27" s="4122"/>
      <c r="CI27" s="4124"/>
      <c r="CJ27" s="4254"/>
      <c r="CK27" s="4255"/>
      <c r="CL27" s="4255"/>
      <c r="CM27" s="4256"/>
      <c r="CN27" s="4219"/>
      <c r="CO27" s="4254"/>
      <c r="CP27" s="4255"/>
      <c r="CQ27" s="4255"/>
      <c r="CR27" s="4256"/>
      <c r="CS27" s="2271"/>
      <c r="CT27" s="742"/>
      <c r="CU27" s="4117"/>
      <c r="CV27" s="4118"/>
      <c r="CW27" s="3029"/>
      <c r="CX27" s="3030"/>
      <c r="CY27" s="4254"/>
      <c r="CZ27" s="4255"/>
      <c r="DA27" s="4255"/>
      <c r="DB27" s="4256"/>
      <c r="DC27" s="4254"/>
      <c r="DD27" s="4256"/>
      <c r="DE27" s="788"/>
      <c r="DF27" s="3926"/>
      <c r="DG27" s="4254"/>
      <c r="DH27" s="4255"/>
      <c r="DI27" s="4255"/>
      <c r="DJ27" s="4256"/>
      <c r="DK27" s="2311" t="s">
        <v>504</v>
      </c>
      <c r="DL27" s="2312">
        <v>97</v>
      </c>
      <c r="DM27" s="2314"/>
      <c r="DN27" s="2315"/>
      <c r="DO27" s="2315"/>
      <c r="DP27" s="2315"/>
      <c r="DQ27" s="2333"/>
      <c r="DR27" s="4432"/>
      <c r="DS27" s="4161"/>
      <c r="DT27" s="820" t="s">
        <v>582</v>
      </c>
      <c r="DU27" s="844">
        <v>13</v>
      </c>
      <c r="DV27" s="849"/>
      <c r="DW27" s="850"/>
      <c r="DX27" s="1221" t="s">
        <v>1148</v>
      </c>
      <c r="DY27" s="2340">
        <v>6</v>
      </c>
      <c r="DZ27" s="1189"/>
      <c r="EA27" s="794"/>
      <c r="EB27" s="751"/>
      <c r="EC27" s="751"/>
      <c r="ED27" s="751"/>
      <c r="EE27" s="780"/>
      <c r="EF27" s="751"/>
      <c r="EG27" s="751"/>
      <c r="EH27" s="751"/>
      <c r="EI27" s="780"/>
      <c r="EJ27" s="3886"/>
      <c r="EK27" s="3880"/>
      <c r="EL27" s="3888"/>
      <c r="EM27" s="3888"/>
      <c r="EN27" s="839"/>
      <c r="EO27" s="839"/>
      <c r="EP27" s="839"/>
      <c r="EQ27" s="839"/>
      <c r="ER27" s="3858"/>
      <c r="ES27" s="841"/>
      <c r="ET27" s="3926"/>
      <c r="EU27" s="789" t="s">
        <v>590</v>
      </c>
      <c r="EV27" s="810"/>
      <c r="EW27" s="811"/>
      <c r="EX27" s="855">
        <v>16</v>
      </c>
      <c r="EY27" s="2274" t="s">
        <v>1148</v>
      </c>
      <c r="EZ27" s="2363">
        <v>6</v>
      </c>
      <c r="FA27" s="4437"/>
      <c r="FB27" s="4437"/>
      <c r="FC27" s="4205"/>
      <c r="FD27" s="4207"/>
      <c r="FE27" s="751"/>
      <c r="FF27" s="751"/>
      <c r="FG27" s="4069"/>
      <c r="FH27" s="4072"/>
      <c r="FI27" s="4075"/>
      <c r="FJ27" s="788"/>
      <c r="FK27" s="4315"/>
      <c r="FL27" s="4122"/>
      <c r="FM27" s="4123"/>
      <c r="FN27" s="4123"/>
      <c r="FO27" s="4123"/>
      <c r="FP27" s="4123"/>
      <c r="FQ27" s="820" t="s">
        <v>582</v>
      </c>
      <c r="FR27" s="844">
        <v>13</v>
      </c>
      <c r="FS27" s="874"/>
      <c r="FT27" s="874"/>
      <c r="FU27" s="878"/>
      <c r="FV27" s="794"/>
      <c r="FW27" s="751"/>
      <c r="FX27" s="3858"/>
      <c r="FY27" s="3880"/>
      <c r="FZ27" s="3888"/>
      <c r="GA27" s="3888"/>
      <c r="GB27" s="1574"/>
      <c r="GC27" s="3869"/>
      <c r="GD27" s="788"/>
      <c r="GE27" s="3926"/>
      <c r="GF27" s="849"/>
      <c r="GG27" s="850"/>
      <c r="GH27" s="1222"/>
      <c r="GI27" s="2274" t="s">
        <v>1148</v>
      </c>
      <c r="GJ27" s="2363">
        <v>6</v>
      </c>
      <c r="GK27" s="4231" t="s">
        <v>545</v>
      </c>
      <c r="GL27" s="4231"/>
      <c r="GM27" s="3041">
        <v>9</v>
      </c>
      <c r="GN27" s="951" t="s">
        <v>41</v>
      </c>
      <c r="GO27" s="809">
        <f>GT$7</f>
        <v>-12.54</v>
      </c>
      <c r="GP27" s="751"/>
      <c r="GQ27" s="751"/>
      <c r="GR27" s="751"/>
      <c r="GS27" s="751"/>
      <c r="GT27" s="794" t="s">
        <v>593</v>
      </c>
      <c r="GU27" s="751"/>
      <c r="GV27" s="751"/>
      <c r="GW27" s="3053">
        <v>98</v>
      </c>
      <c r="GX27" s="3055"/>
      <c r="GY27" s="3056"/>
      <c r="GZ27" s="3056"/>
      <c r="HA27" s="3057"/>
      <c r="HB27" s="794"/>
      <c r="HC27" s="751"/>
      <c r="HD27" s="751"/>
      <c r="HE27" s="1236"/>
      <c r="HF27" s="788"/>
      <c r="HG27" s="3926"/>
      <c r="HH27" s="4397"/>
      <c r="HI27" s="4398"/>
      <c r="HJ27" s="4398"/>
      <c r="HK27" s="4399"/>
      <c r="HL27" s="856"/>
      <c r="HM27" s="857"/>
      <c r="HN27" s="858"/>
      <c r="HO27" s="858"/>
      <c r="HP27" s="4220" t="s">
        <v>594</v>
      </c>
      <c r="HQ27" s="788"/>
      <c r="HR27" s="4102"/>
      <c r="HS27" s="4179"/>
      <c r="HT27" s="4179"/>
      <c r="HU27" s="4103"/>
      <c r="HV27" s="856"/>
      <c r="HW27" s="857"/>
      <c r="HX27" s="788"/>
      <c r="HY27" s="794"/>
      <c r="HZ27" s="780"/>
      <c r="IA27" s="4069"/>
      <c r="IB27" s="4185"/>
      <c r="IC27" s="4186"/>
      <c r="ID27" s="4190"/>
      <c r="IE27" s="4350"/>
      <c r="IF27" s="4351"/>
      <c r="IG27" s="4355"/>
      <c r="IH27" s="4351"/>
      <c r="II27" s="4359"/>
      <c r="IJ27" s="4360"/>
      <c r="IK27" s="788"/>
      <c r="IL27" s="4315"/>
      <c r="IM27" s="4069"/>
      <c r="IN27" s="4072"/>
      <c r="IO27" s="4185"/>
      <c r="IP27" s="4190"/>
      <c r="IQ27" s="4329"/>
      <c r="IR27" s="4332"/>
      <c r="IS27" s="4335"/>
      <c r="IT27" s="4069"/>
      <c r="IU27" s="4072"/>
      <c r="IV27" s="4072"/>
      <c r="IW27" s="4072"/>
      <c r="IX27" s="4072"/>
      <c r="IY27" s="4072"/>
      <c r="IZ27" s="4072"/>
      <c r="JA27" s="4072"/>
      <c r="JB27" s="4075"/>
    </row>
    <row r="28" spans="1:262" s="728" customFormat="1" ht="13" customHeight="1" x14ac:dyDescent="0.15">
      <c r="A28" s="3926"/>
      <c r="C28" s="4321"/>
      <c r="D28" s="1581"/>
      <c r="E28" s="711"/>
      <c r="F28" s="711"/>
      <c r="G28" s="1582"/>
      <c r="H28" s="711"/>
      <c r="I28" s="711"/>
      <c r="J28" s="711"/>
      <c r="K28" s="3026"/>
      <c r="L28" s="794"/>
      <c r="M28" s="751"/>
      <c r="N28" s="751"/>
      <c r="O28" s="780"/>
      <c r="P28" s="713" t="s">
        <v>357</v>
      </c>
      <c r="Q28" s="720"/>
      <c r="R28" s="1586">
        <v>18</v>
      </c>
      <c r="S28" s="751"/>
      <c r="T28" s="751"/>
      <c r="U28" s="751"/>
      <c r="V28" s="780"/>
      <c r="W28" s="788"/>
      <c r="X28" s="3926"/>
      <c r="Y28" s="722" t="s">
        <v>1122</v>
      </c>
      <c r="Z28" s="724">
        <v>97</v>
      </c>
      <c r="AA28" s="797"/>
      <c r="AB28" s="797"/>
      <c r="AC28" s="1223"/>
      <c r="AD28" s="1231"/>
      <c r="AE28" s="1222"/>
      <c r="AF28" s="4170" t="s">
        <v>1446</v>
      </c>
      <c r="AG28" s="4171"/>
      <c r="AH28" s="3044">
        <v>11</v>
      </c>
      <c r="AI28" s="801" t="s">
        <v>400</v>
      </c>
      <c r="AJ28" s="814">
        <f>AN7</f>
        <v>-12.089999999999998</v>
      </c>
      <c r="AK28" s="794"/>
      <c r="AL28" s="780"/>
      <c r="AM28" s="795"/>
      <c r="AN28" s="4242"/>
      <c r="AO28" s="4211"/>
      <c r="AP28" s="4212"/>
      <c r="AQ28" s="4242"/>
      <c r="AR28" s="4242"/>
      <c r="AS28" s="4453"/>
      <c r="AT28" s="4284"/>
      <c r="AU28" s="4456"/>
      <c r="AV28" s="4284"/>
      <c r="AW28" s="4284"/>
      <c r="AX28" s="4287"/>
      <c r="AY28" s="4284"/>
      <c r="AZ28" s="4459"/>
      <c r="BA28" s="4459"/>
      <c r="BB28" s="4459"/>
      <c r="BC28" s="4466"/>
      <c r="BD28" s="4275"/>
      <c r="BE28" s="4287"/>
      <c r="BF28" s="4294"/>
      <c r="BG28" s="3858"/>
      <c r="BH28" s="3880"/>
      <c r="BI28" s="3888"/>
      <c r="BJ28" s="3888"/>
      <c r="BK28" s="1574"/>
      <c r="BL28" s="3869"/>
      <c r="BM28" s="788"/>
      <c r="BN28" s="3926"/>
      <c r="BO28" s="794"/>
      <c r="BP28" s="751"/>
      <c r="BQ28" s="751"/>
      <c r="BR28" s="859"/>
      <c r="BS28" s="794"/>
      <c r="BT28" s="751"/>
      <c r="BU28" s="751"/>
      <c r="BV28" s="859"/>
      <c r="BW28" s="794"/>
      <c r="BX28" s="860"/>
      <c r="BY28" s="4205"/>
      <c r="BZ28" s="4206"/>
      <c r="CA28" s="4206"/>
      <c r="CB28" s="4207"/>
      <c r="CC28" s="4216"/>
      <c r="CD28" s="4122"/>
      <c r="CE28" s="4123"/>
      <c r="CF28" s="4123"/>
      <c r="CG28" s="4124"/>
      <c r="CH28" s="4122"/>
      <c r="CI28" s="4124"/>
      <c r="CJ28" s="4254"/>
      <c r="CK28" s="4255"/>
      <c r="CL28" s="4255"/>
      <c r="CM28" s="4256"/>
      <c r="CN28" s="4219"/>
      <c r="CO28" s="4254"/>
      <c r="CP28" s="4255"/>
      <c r="CQ28" s="4255"/>
      <c r="CR28" s="4256"/>
      <c r="CS28" s="794"/>
      <c r="CT28" s="780"/>
      <c r="CU28" s="3033" t="s">
        <v>520</v>
      </c>
      <c r="CV28" s="2306">
        <v>5</v>
      </c>
      <c r="CW28" s="3029"/>
      <c r="CX28" s="3030"/>
      <c r="CY28" s="4254"/>
      <c r="CZ28" s="4255"/>
      <c r="DA28" s="4255"/>
      <c r="DB28" s="4256"/>
      <c r="DC28" s="4254"/>
      <c r="DD28" s="4256"/>
      <c r="DE28" s="788"/>
      <c r="DF28" s="3926"/>
      <c r="DG28" s="4254"/>
      <c r="DH28" s="4255"/>
      <c r="DI28" s="4255"/>
      <c r="DJ28" s="4256"/>
      <c r="DL28" s="780"/>
      <c r="DM28" s="2314"/>
      <c r="DN28" s="2315"/>
      <c r="DO28" s="2315"/>
      <c r="DP28" s="2315"/>
      <c r="DQ28" s="2333"/>
      <c r="DR28" s="4432"/>
      <c r="DS28" s="4161"/>
      <c r="DT28" s="2311" t="s">
        <v>504</v>
      </c>
      <c r="DU28" s="2338">
        <v>97</v>
      </c>
      <c r="DV28" s="849"/>
      <c r="DW28" s="850"/>
      <c r="DX28" s="2339" t="s">
        <v>1203</v>
      </c>
      <c r="DY28" s="2341">
        <v>7</v>
      </c>
      <c r="DZ28" s="1189"/>
      <c r="EA28" s="794"/>
      <c r="EB28" s="751"/>
      <c r="EC28" s="751"/>
      <c r="ED28" s="751"/>
      <c r="EE28" s="780"/>
      <c r="EF28" s="751"/>
      <c r="EG28" s="751"/>
      <c r="EH28" s="751"/>
      <c r="EI28" s="780"/>
      <c r="EJ28" s="3886"/>
      <c r="EK28" s="3880"/>
      <c r="EL28" s="3888"/>
      <c r="EM28" s="3888"/>
      <c r="EN28" s="839"/>
      <c r="EO28" s="839"/>
      <c r="EP28" s="839"/>
      <c r="EQ28" s="839"/>
      <c r="ER28" s="3858"/>
      <c r="ES28" s="841"/>
      <c r="ET28" s="3926"/>
      <c r="EU28" s="880" t="s">
        <v>1122</v>
      </c>
      <c r="EV28" s="2359"/>
      <c r="EW28" s="2360"/>
      <c r="EX28" s="2361">
        <v>97</v>
      </c>
      <c r="EY28" s="1221" t="s">
        <v>1203</v>
      </c>
      <c r="EZ28" s="2341">
        <v>7</v>
      </c>
      <c r="FA28" s="4445" t="s">
        <v>1572</v>
      </c>
      <c r="FB28" s="4446"/>
      <c r="FC28" s="4205"/>
      <c r="FD28" s="4207"/>
      <c r="FE28" s="866"/>
      <c r="FF28" s="866"/>
      <c r="FG28" s="4069"/>
      <c r="FH28" s="4072"/>
      <c r="FI28" s="4075"/>
      <c r="FJ28" s="788"/>
      <c r="FK28" s="4315"/>
      <c r="FL28" s="4122"/>
      <c r="FM28" s="4123"/>
      <c r="FN28" s="4123"/>
      <c r="FO28" s="4123"/>
      <c r="FP28" s="4123"/>
      <c r="FQ28" s="2311" t="s">
        <v>1122</v>
      </c>
      <c r="FR28" s="2338">
        <v>97</v>
      </c>
      <c r="FS28" s="874"/>
      <c r="FT28" s="874"/>
      <c r="FU28" s="878"/>
      <c r="FV28" s="867"/>
      <c r="FW28" s="2381"/>
      <c r="FX28" s="3858"/>
      <c r="FY28" s="3880"/>
      <c r="FZ28" s="3888"/>
      <c r="GA28" s="3888"/>
      <c r="GB28" s="1574"/>
      <c r="GC28" s="3869"/>
      <c r="GD28" s="788"/>
      <c r="GE28" s="3926"/>
      <c r="GF28" s="849"/>
      <c r="GG28" s="850"/>
      <c r="GH28" s="1222"/>
      <c r="GI28" s="2274" t="s">
        <v>1203</v>
      </c>
      <c r="GJ28" s="3047">
        <v>7</v>
      </c>
      <c r="GK28" s="823" t="s">
        <v>1445</v>
      </c>
      <c r="GL28" s="808"/>
      <c r="GM28" s="3041">
        <v>10</v>
      </c>
      <c r="GN28" s="951" t="s">
        <v>41</v>
      </c>
      <c r="GO28" s="809">
        <f>GT$7</f>
        <v>-12.54</v>
      </c>
      <c r="GP28" s="751"/>
      <c r="GQ28" s="751"/>
      <c r="GR28" s="751"/>
      <c r="GS28" s="751"/>
      <c r="GT28" s="722" t="s">
        <v>1122</v>
      </c>
      <c r="GU28" s="868"/>
      <c r="GV28" s="868"/>
      <c r="GW28" s="3054">
        <v>97</v>
      </c>
      <c r="GX28" s="3055"/>
      <c r="GY28" s="3056"/>
      <c r="GZ28" s="3056"/>
      <c r="HA28" s="3057"/>
      <c r="HB28" s="861"/>
      <c r="HC28" s="1561"/>
      <c r="HD28" s="1561"/>
      <c r="HE28" s="1237"/>
      <c r="HF28" s="788"/>
      <c r="HG28" s="3926"/>
      <c r="HH28" s="4397"/>
      <c r="HI28" s="4398"/>
      <c r="HJ28" s="4398"/>
      <c r="HK28" s="4399"/>
      <c r="HL28" s="794"/>
      <c r="HM28" s="780"/>
      <c r="HP28" s="4220"/>
      <c r="HQ28" s="788"/>
      <c r="HR28" s="4102"/>
      <c r="HS28" s="4179"/>
      <c r="HT28" s="4179"/>
      <c r="HU28" s="4103"/>
      <c r="HV28" s="794"/>
      <c r="HW28" s="780"/>
      <c r="HX28" s="788"/>
      <c r="HY28" s="869"/>
      <c r="HZ28" s="870"/>
      <c r="IA28" s="4069"/>
      <c r="IB28" s="4185"/>
      <c r="IC28" s="4186"/>
      <c r="ID28" s="4190"/>
      <c r="IE28" s="4350"/>
      <c r="IF28" s="4351"/>
      <c r="IG28" s="4355"/>
      <c r="IH28" s="4351"/>
      <c r="II28" s="4359"/>
      <c r="IJ28" s="4360"/>
      <c r="IK28" s="788"/>
      <c r="IL28" s="4315"/>
      <c r="IM28" s="4069"/>
      <c r="IN28" s="4072"/>
      <c r="IO28" s="4185"/>
      <c r="IP28" s="4190"/>
      <c r="IQ28" s="4329"/>
      <c r="IR28" s="4332"/>
      <c r="IS28" s="4335"/>
      <c r="IT28" s="4069"/>
      <c r="IU28" s="4072"/>
      <c r="IV28" s="4072"/>
      <c r="IW28" s="4072"/>
      <c r="IX28" s="4072"/>
      <c r="IY28" s="4072"/>
      <c r="IZ28" s="4072"/>
      <c r="JA28" s="4072"/>
      <c r="JB28" s="4075"/>
    </row>
    <row r="29" spans="1:262" s="728" customFormat="1" ht="27.5" customHeight="1" x14ac:dyDescent="0.15">
      <c r="A29" s="3926"/>
      <c r="C29" s="4321"/>
      <c r="D29" s="1581"/>
      <c r="E29" s="711"/>
      <c r="F29" s="711"/>
      <c r="G29" s="1582"/>
      <c r="H29" s="711"/>
      <c r="I29" s="711"/>
      <c r="J29" s="711"/>
      <c r="K29" s="3026"/>
      <c r="L29" s="794"/>
      <c r="M29" s="751"/>
      <c r="N29" s="751"/>
      <c r="O29" s="780"/>
      <c r="P29" s="4241" t="s">
        <v>359</v>
      </c>
      <c r="Q29" s="4241"/>
      <c r="R29" s="1586">
        <v>19</v>
      </c>
      <c r="S29" s="1550"/>
      <c r="T29" s="1550"/>
      <c r="U29" s="1550"/>
      <c r="V29" s="1317"/>
      <c r="W29" s="788"/>
      <c r="X29" s="3926"/>
      <c r="Y29" s="2271"/>
      <c r="Z29" s="742"/>
      <c r="AA29" s="797" t="s">
        <v>1365</v>
      </c>
      <c r="AB29" s="797"/>
      <c r="AC29" s="1223"/>
      <c r="AD29" s="1231"/>
      <c r="AE29" s="1222"/>
      <c r="AF29" s="2353" t="s">
        <v>1286</v>
      </c>
      <c r="AG29" s="832"/>
      <c r="AH29" s="3041">
        <v>12</v>
      </c>
      <c r="AI29" s="801" t="s">
        <v>400</v>
      </c>
      <c r="AJ29" s="809">
        <f>AN7</f>
        <v>-12.089999999999998</v>
      </c>
      <c r="AK29" s="4324" t="s">
        <v>1602</v>
      </c>
      <c r="AL29" s="4325"/>
      <c r="AM29" s="795"/>
      <c r="AN29" s="4242"/>
      <c r="AO29" s="4211"/>
      <c r="AP29" s="4212"/>
      <c r="AQ29" s="4242"/>
      <c r="AR29" s="4242"/>
      <c r="AS29" s="4453"/>
      <c r="AT29" s="4284"/>
      <c r="AU29" s="4456"/>
      <c r="AV29" s="4284"/>
      <c r="AW29" s="4284"/>
      <c r="AX29" s="4287"/>
      <c r="AY29" s="4284"/>
      <c r="AZ29" s="4459"/>
      <c r="BA29" s="4459"/>
      <c r="BB29" s="4459"/>
      <c r="BC29" s="4466"/>
      <c r="BD29" s="4275"/>
      <c r="BE29" s="4287"/>
      <c r="BF29" s="4294"/>
      <c r="BG29" s="3858"/>
      <c r="BH29" s="3880"/>
      <c r="BI29" s="3888"/>
      <c r="BJ29" s="3888"/>
      <c r="BK29" s="872"/>
      <c r="BL29" s="3869"/>
      <c r="BM29" s="788"/>
      <c r="BN29" s="3926"/>
      <c r="BO29" s="794"/>
      <c r="BP29" s="751"/>
      <c r="BQ29" s="751"/>
      <c r="BR29" s="859"/>
      <c r="BS29" s="794"/>
      <c r="BT29" s="751"/>
      <c r="BU29" s="751"/>
      <c r="BV29" s="859"/>
      <c r="BW29" s="794"/>
      <c r="BX29" s="860"/>
      <c r="BY29" s="4205"/>
      <c r="BZ29" s="4206"/>
      <c r="CA29" s="4206"/>
      <c r="CB29" s="4207"/>
      <c r="CC29" s="4216"/>
      <c r="CD29" s="4122"/>
      <c r="CE29" s="4123"/>
      <c r="CF29" s="4123"/>
      <c r="CG29" s="4124"/>
      <c r="CH29" s="4122"/>
      <c r="CI29" s="4124"/>
      <c r="CJ29" s="4254"/>
      <c r="CK29" s="4255"/>
      <c r="CL29" s="4255"/>
      <c r="CM29" s="4256"/>
      <c r="CN29" s="4219"/>
      <c r="CO29" s="4254"/>
      <c r="CP29" s="4255"/>
      <c r="CQ29" s="4255"/>
      <c r="CR29" s="4256"/>
      <c r="CS29" s="4102"/>
      <c r="CT29" s="4103"/>
      <c r="CU29" s="3034" t="s">
        <v>528</v>
      </c>
      <c r="CV29" s="2308">
        <v>6</v>
      </c>
      <c r="CW29" s="3029"/>
      <c r="CX29" s="3030"/>
      <c r="CY29" s="4254"/>
      <c r="CZ29" s="4255"/>
      <c r="DA29" s="4255"/>
      <c r="DB29" s="4256"/>
      <c r="DC29" s="4254"/>
      <c r="DD29" s="4256"/>
      <c r="DE29" s="788"/>
      <c r="DF29" s="3926"/>
      <c r="DG29" s="4254"/>
      <c r="DH29" s="4255"/>
      <c r="DI29" s="4255"/>
      <c r="DJ29" s="4256"/>
      <c r="DM29" s="2314"/>
      <c r="DN29" s="2315"/>
      <c r="DO29" s="2315"/>
      <c r="DP29" s="2315"/>
      <c r="DQ29" s="2333"/>
      <c r="DR29" s="4432"/>
      <c r="DS29" s="4161"/>
      <c r="DT29" s="873"/>
      <c r="DU29" s="874"/>
      <c r="DV29" s="849"/>
      <c r="DW29" s="850"/>
      <c r="DX29" s="2342" t="s">
        <v>1202</v>
      </c>
      <c r="DY29" s="2343">
        <v>97</v>
      </c>
      <c r="DZ29" s="1189"/>
      <c r="EA29" s="851"/>
      <c r="EB29" s="865"/>
      <c r="EC29" s="1264"/>
      <c r="ED29" s="1264"/>
      <c r="EE29" s="1266"/>
      <c r="EF29" s="751"/>
      <c r="EG29" s="751"/>
      <c r="EH29" s="751"/>
      <c r="EI29" s="780"/>
      <c r="EJ29" s="3886"/>
      <c r="EK29" s="3880"/>
      <c r="EL29" s="3888"/>
      <c r="EM29" s="3888"/>
      <c r="EN29" s="872"/>
      <c r="EO29" s="872"/>
      <c r="EP29" s="872"/>
      <c r="EQ29" s="872"/>
      <c r="ER29" s="3858"/>
      <c r="ES29" s="875"/>
      <c r="ET29" s="3926"/>
      <c r="EU29" s="861"/>
      <c r="EV29" s="862"/>
      <c r="EW29" s="863"/>
      <c r="EX29" s="876"/>
      <c r="EY29" s="2342" t="s">
        <v>1202</v>
      </c>
      <c r="EZ29" s="2343">
        <v>97</v>
      </c>
      <c r="FA29" s="4447"/>
      <c r="FB29" s="4448"/>
      <c r="FC29" s="4205"/>
      <c r="FD29" s="4207"/>
      <c r="FE29" s="866"/>
      <c r="FF29" s="866"/>
      <c r="FG29" s="4069"/>
      <c r="FH29" s="4072"/>
      <c r="FI29" s="4075"/>
      <c r="FJ29" s="788"/>
      <c r="FK29" s="4315"/>
      <c r="FL29" s="4122"/>
      <c r="FM29" s="4123"/>
      <c r="FN29" s="4123"/>
      <c r="FO29" s="4123"/>
      <c r="FP29" s="4124"/>
      <c r="FQ29" s="794"/>
      <c r="FR29" s="780"/>
      <c r="FS29" s="751"/>
      <c r="FT29" s="751"/>
      <c r="FU29" s="878"/>
      <c r="FV29" s="4144" t="s">
        <v>602</v>
      </c>
      <c r="FW29" s="4145"/>
      <c r="FX29" s="3849"/>
      <c r="FY29" s="4420"/>
      <c r="FZ29" s="4389"/>
      <c r="GA29" s="4389"/>
      <c r="GB29" s="872"/>
      <c r="GC29" s="3869"/>
      <c r="GD29" s="788"/>
      <c r="GE29" s="3926"/>
      <c r="GF29" s="849"/>
      <c r="GG29" s="850"/>
      <c r="GH29" s="1222"/>
      <c r="GI29" s="1226" t="s">
        <v>1206</v>
      </c>
      <c r="GJ29" s="3049">
        <v>97</v>
      </c>
      <c r="GK29" s="4170" t="s">
        <v>1446</v>
      </c>
      <c r="GL29" s="4171"/>
      <c r="GM29" s="3041">
        <v>11</v>
      </c>
      <c r="GN29" s="951" t="s">
        <v>41</v>
      </c>
      <c r="GO29" s="809">
        <f>GT$7</f>
        <v>-12.54</v>
      </c>
      <c r="GP29" s="751"/>
      <c r="GQ29" s="751"/>
      <c r="GR29" s="751"/>
      <c r="GS29" s="780"/>
      <c r="GT29" s="794"/>
      <c r="GU29" s="751"/>
      <c r="GV29" s="751"/>
      <c r="GW29" s="780"/>
      <c r="GX29" s="3055"/>
      <c r="GY29" s="3056"/>
      <c r="GZ29" s="3056"/>
      <c r="HA29" s="3057"/>
      <c r="HB29" s="794"/>
      <c r="HC29" s="751"/>
      <c r="HD29" s="751"/>
      <c r="HE29" s="1077"/>
      <c r="HF29" s="788"/>
      <c r="HG29" s="3926"/>
      <c r="HH29" s="4397"/>
      <c r="HI29" s="4398"/>
      <c r="HJ29" s="4398"/>
      <c r="HK29" s="4399"/>
      <c r="HL29" s="794"/>
      <c r="HM29" s="780"/>
      <c r="HP29" s="4220"/>
      <c r="HQ29" s="788"/>
      <c r="HR29" s="4102"/>
      <c r="HS29" s="4179"/>
      <c r="HT29" s="4179"/>
      <c r="HU29" s="4103"/>
      <c r="HV29" s="794"/>
      <c r="HW29" s="780"/>
      <c r="HX29" s="788"/>
      <c r="HY29" s="869"/>
      <c r="HZ29" s="870"/>
      <c r="IA29" s="4069"/>
      <c r="IB29" s="4185"/>
      <c r="IC29" s="4186"/>
      <c r="ID29" s="4190"/>
      <c r="IE29" s="4350"/>
      <c r="IF29" s="4351"/>
      <c r="IG29" s="4355"/>
      <c r="IH29" s="4351"/>
      <c r="II29" s="4359"/>
      <c r="IJ29" s="4360"/>
      <c r="IK29" s="788"/>
      <c r="IL29" s="4315"/>
      <c r="IM29" s="4069"/>
      <c r="IN29" s="4072"/>
      <c r="IO29" s="4185"/>
      <c r="IP29" s="4190"/>
      <c r="IQ29" s="4329"/>
      <c r="IR29" s="4332"/>
      <c r="IS29" s="4335"/>
      <c r="IT29" s="4069"/>
      <c r="IU29" s="4072"/>
      <c r="IV29" s="4072"/>
      <c r="IW29" s="4072"/>
      <c r="IX29" s="4072"/>
      <c r="IY29" s="4072"/>
      <c r="IZ29" s="4072"/>
      <c r="JA29" s="4072"/>
      <c r="JB29" s="4075"/>
    </row>
    <row r="30" spans="1:262" s="728" customFormat="1" ht="13" customHeight="1" x14ac:dyDescent="0.15">
      <c r="A30" s="3926"/>
      <c r="C30" s="4321"/>
      <c r="D30" s="1581"/>
      <c r="E30" s="711"/>
      <c r="F30" s="711"/>
      <c r="G30" s="1582"/>
      <c r="H30" s="711"/>
      <c r="I30" s="711"/>
      <c r="J30" s="711"/>
      <c r="K30" s="3026"/>
      <c r="L30" s="794"/>
      <c r="M30" s="751"/>
      <c r="N30" s="751"/>
      <c r="O30" s="780"/>
      <c r="P30" s="721" t="s">
        <v>361</v>
      </c>
      <c r="Q30" s="720"/>
      <c r="R30" s="1586">
        <v>20</v>
      </c>
      <c r="S30" s="751"/>
      <c r="T30" s="751"/>
      <c r="U30" s="751"/>
      <c r="V30" s="780" t="s">
        <v>1365</v>
      </c>
      <c r="W30" s="788"/>
      <c r="X30" s="3926"/>
      <c r="Y30" s="871"/>
      <c r="Z30" s="833"/>
      <c r="AA30" s="797"/>
      <c r="AB30" s="797"/>
      <c r="AC30" s="1223"/>
      <c r="AD30" s="1231"/>
      <c r="AE30" s="1222"/>
      <c r="AF30" s="1861" t="s">
        <v>1399</v>
      </c>
      <c r="AG30" s="2263"/>
      <c r="AH30" s="3042">
        <v>13</v>
      </c>
      <c r="AI30" s="2355" t="s">
        <v>400</v>
      </c>
      <c r="AJ30" s="2264">
        <f>AN7</f>
        <v>-12.089999999999998</v>
      </c>
      <c r="AK30" s="4324"/>
      <c r="AL30" s="4325"/>
      <c r="AM30" s="795"/>
      <c r="AN30" s="4242"/>
      <c r="AO30" s="4211"/>
      <c r="AP30" s="4212"/>
      <c r="AQ30" s="4242"/>
      <c r="AR30" s="4242"/>
      <c r="AS30" s="4453"/>
      <c r="AT30" s="4284"/>
      <c r="AU30" s="4456"/>
      <c r="AV30" s="4284"/>
      <c r="AW30" s="4284"/>
      <c r="AX30" s="4287"/>
      <c r="AY30" s="4284"/>
      <c r="AZ30" s="4459"/>
      <c r="BA30" s="4459"/>
      <c r="BB30" s="4459"/>
      <c r="BC30" s="4466"/>
      <c r="BD30" s="4275"/>
      <c r="BE30" s="4287"/>
      <c r="BF30" s="4294"/>
      <c r="BG30" s="1599" t="s">
        <v>1315</v>
      </c>
      <c r="BH30" s="1599" t="s">
        <v>1315</v>
      </c>
      <c r="BI30" s="1599" t="s">
        <v>1315</v>
      </c>
      <c r="BJ30" s="1599" t="s">
        <v>1315</v>
      </c>
      <c r="BK30" s="1599" t="s">
        <v>1315</v>
      </c>
      <c r="BL30" s="1599" t="s">
        <v>1315</v>
      </c>
      <c r="BM30" s="788"/>
      <c r="BN30" s="3926"/>
      <c r="BO30" s="794"/>
      <c r="BP30" s="751"/>
      <c r="BQ30" s="751"/>
      <c r="BR30" s="859"/>
      <c r="BS30" s="794"/>
      <c r="BT30" s="751"/>
      <c r="BU30" s="751"/>
      <c r="BV30" s="859"/>
      <c r="BW30" s="794"/>
      <c r="BX30" s="860"/>
      <c r="BY30" s="4205"/>
      <c r="BZ30" s="4206"/>
      <c r="CA30" s="4206"/>
      <c r="CB30" s="4207"/>
      <c r="CC30" s="4216"/>
      <c r="CD30" s="4122"/>
      <c r="CE30" s="4123"/>
      <c r="CF30" s="4123"/>
      <c r="CG30" s="4124"/>
      <c r="CH30" s="4122"/>
      <c r="CI30" s="4124"/>
      <c r="CJ30" s="4254"/>
      <c r="CK30" s="4255"/>
      <c r="CL30" s="4255"/>
      <c r="CM30" s="4256"/>
      <c r="CN30" s="4219"/>
      <c r="CO30" s="4254"/>
      <c r="CP30" s="4255"/>
      <c r="CQ30" s="4255"/>
      <c r="CR30" s="4256"/>
      <c r="CS30" s="4102"/>
      <c r="CT30" s="4103"/>
      <c r="CU30" s="3035" t="s">
        <v>345</v>
      </c>
      <c r="CV30" s="2337">
        <v>7</v>
      </c>
      <c r="CW30" s="3029"/>
      <c r="CX30" s="3030"/>
      <c r="CY30" s="4254"/>
      <c r="CZ30" s="4255"/>
      <c r="DA30" s="4255"/>
      <c r="DB30" s="4256"/>
      <c r="DC30" s="4254"/>
      <c r="DD30" s="4256"/>
      <c r="DE30" s="788"/>
      <c r="DF30" s="3926"/>
      <c r="DG30" s="4254"/>
      <c r="DH30" s="4255"/>
      <c r="DI30" s="4255"/>
      <c r="DJ30" s="4256"/>
      <c r="DM30" s="2314"/>
      <c r="DN30" s="2315"/>
      <c r="DO30" s="2315"/>
      <c r="DP30" s="2315"/>
      <c r="DQ30" s="2333"/>
      <c r="DR30" s="4432"/>
      <c r="DS30" s="4161"/>
      <c r="DT30" s="873"/>
      <c r="DU30" s="874"/>
      <c r="DV30" s="849"/>
      <c r="DW30" s="850"/>
      <c r="DX30" s="1223"/>
      <c r="DY30" s="1224"/>
      <c r="DZ30" s="1189"/>
      <c r="EA30" s="851"/>
      <c r="EB30" s="865"/>
      <c r="EC30" s="1264"/>
      <c r="ED30" s="1264"/>
      <c r="EE30" s="1266"/>
      <c r="EF30" s="751"/>
      <c r="EG30" s="751"/>
      <c r="EH30" s="751"/>
      <c r="EI30" s="780"/>
      <c r="EJ30" s="4443" t="s">
        <v>1315</v>
      </c>
      <c r="EK30" s="4163" t="s">
        <v>1315</v>
      </c>
      <c r="EL30" s="4163" t="s">
        <v>1315</v>
      </c>
      <c r="EM30" s="4163" t="s">
        <v>1315</v>
      </c>
      <c r="EN30" s="4163" t="s">
        <v>1315</v>
      </c>
      <c r="EO30" s="4163" t="s">
        <v>1315</v>
      </c>
      <c r="EP30" s="4163" t="s">
        <v>1315</v>
      </c>
      <c r="EQ30" s="4163" t="s">
        <v>1315</v>
      </c>
      <c r="ER30" s="4163" t="s">
        <v>1315</v>
      </c>
      <c r="ES30" s="4163" t="s">
        <v>1315</v>
      </c>
      <c r="ET30" s="4438"/>
      <c r="EU30" s="861"/>
      <c r="EV30" s="862"/>
      <c r="EW30" s="863"/>
      <c r="EX30" s="876"/>
      <c r="EY30" s="3379"/>
      <c r="EZ30" s="3380"/>
      <c r="FA30" s="4449"/>
      <c r="FB30" s="4450"/>
      <c r="FC30" s="4205"/>
      <c r="FD30" s="4207"/>
      <c r="FE30" s="866"/>
      <c r="FF30" s="866"/>
      <c r="FG30" s="4069"/>
      <c r="FH30" s="4072"/>
      <c r="FI30" s="4075"/>
      <c r="FJ30" s="788"/>
      <c r="FK30" s="4315"/>
      <c r="FL30" s="4122"/>
      <c r="FM30" s="4123"/>
      <c r="FN30" s="4123"/>
      <c r="FO30" s="4123"/>
      <c r="FP30" s="4124"/>
      <c r="FQ30" s="794"/>
      <c r="FR30" s="780"/>
      <c r="FS30" s="751"/>
      <c r="FT30" s="751"/>
      <c r="FU30" s="878"/>
      <c r="FV30" s="4146"/>
      <c r="FW30" s="4147"/>
      <c r="FX30" s="1599" t="s">
        <v>1315</v>
      </c>
      <c r="FY30" s="2382" t="s">
        <v>1315</v>
      </c>
      <c r="FZ30" s="2382" t="s">
        <v>1315</v>
      </c>
      <c r="GA30" s="2382" t="s">
        <v>1315</v>
      </c>
      <c r="GB30" s="2382" t="s">
        <v>1315</v>
      </c>
      <c r="GC30" s="2382" t="s">
        <v>1315</v>
      </c>
      <c r="GD30" s="788"/>
      <c r="GE30" s="3926"/>
      <c r="GF30" s="849"/>
      <c r="GG30" s="850"/>
      <c r="GH30" s="1222"/>
      <c r="GI30" s="1223"/>
      <c r="GJ30" s="1224"/>
      <c r="GK30" s="2353" t="s">
        <v>1286</v>
      </c>
      <c r="GL30" s="832"/>
      <c r="GM30" s="3041">
        <v>12</v>
      </c>
      <c r="GN30" s="951" t="s">
        <v>41</v>
      </c>
      <c r="GO30" s="809">
        <f>GT$7</f>
        <v>-12.54</v>
      </c>
      <c r="GP30" s="751"/>
      <c r="GQ30" s="751"/>
      <c r="GR30" s="751"/>
      <c r="GS30" s="780"/>
      <c r="GT30" s="880"/>
      <c r="GU30" s="881"/>
      <c r="GV30" s="881"/>
      <c r="GW30" s="882"/>
      <c r="GX30" s="3055"/>
      <c r="GY30" s="3056"/>
      <c r="GZ30" s="3056"/>
      <c r="HA30" s="3057"/>
      <c r="HB30" s="861"/>
      <c r="HC30" s="1561"/>
      <c r="HD30" s="1561"/>
      <c r="HE30" s="1237"/>
      <c r="HF30" s="788"/>
      <c r="HG30" s="3926"/>
      <c r="HH30" s="4397"/>
      <c r="HI30" s="4398"/>
      <c r="HJ30" s="4398"/>
      <c r="HK30" s="4399"/>
      <c r="HL30" s="794"/>
      <c r="HM30" s="780"/>
      <c r="HP30" s="4220"/>
      <c r="HQ30" s="788"/>
      <c r="HR30" s="4102"/>
      <c r="HS30" s="4179"/>
      <c r="HT30" s="4179"/>
      <c r="HU30" s="4103"/>
      <c r="HV30" s="794"/>
      <c r="HW30" s="780"/>
      <c r="HX30" s="788"/>
      <c r="HY30" s="869"/>
      <c r="HZ30" s="870"/>
      <c r="IA30" s="4069"/>
      <c r="IB30" s="4185"/>
      <c r="IC30" s="4186"/>
      <c r="ID30" s="4190"/>
      <c r="IE30" s="4350"/>
      <c r="IF30" s="4351"/>
      <c r="IG30" s="4355"/>
      <c r="IH30" s="4351"/>
      <c r="II30" s="4359"/>
      <c r="IJ30" s="4360"/>
      <c r="IK30" s="788"/>
      <c r="IL30" s="4315"/>
      <c r="IM30" s="4069"/>
      <c r="IN30" s="4072"/>
      <c r="IO30" s="4185"/>
      <c r="IP30" s="4190"/>
      <c r="IQ30" s="4329"/>
      <c r="IR30" s="4332"/>
      <c r="IS30" s="4335"/>
      <c r="IT30" s="4069"/>
      <c r="IU30" s="4072"/>
      <c r="IV30" s="4072"/>
      <c r="IW30" s="4072"/>
      <c r="IX30" s="4072"/>
      <c r="IY30" s="4072"/>
      <c r="IZ30" s="4072"/>
      <c r="JA30" s="4072"/>
      <c r="JB30" s="4075"/>
    </row>
    <row r="31" spans="1:262" ht="13" customHeight="1" x14ac:dyDescent="0.15">
      <c r="A31" s="3926"/>
      <c r="C31" s="4321"/>
      <c r="D31" s="1581"/>
      <c r="E31" s="711"/>
      <c r="F31" s="711"/>
      <c r="G31" s="1582"/>
      <c r="H31" s="711"/>
      <c r="I31" s="711"/>
      <c r="J31" s="711"/>
      <c r="K31" s="3026"/>
      <c r="L31" s="371"/>
      <c r="M31" s="126"/>
      <c r="N31" s="126"/>
      <c r="O31" s="372"/>
      <c r="P31" s="722" t="s">
        <v>504</v>
      </c>
      <c r="Q31" s="723"/>
      <c r="R31" s="724">
        <v>97</v>
      </c>
      <c r="S31" s="126"/>
      <c r="T31" s="126"/>
      <c r="U31" s="126"/>
      <c r="V31" s="372"/>
      <c r="W31" s="60"/>
      <c r="X31" s="3926"/>
      <c r="Y31" s="393"/>
      <c r="Z31" s="375"/>
      <c r="AA31" s="235"/>
      <c r="AB31" s="235"/>
      <c r="AC31" s="1223"/>
      <c r="AD31" s="1231"/>
      <c r="AE31" s="1222"/>
      <c r="AF31" s="394"/>
      <c r="AG31" s="395"/>
      <c r="AH31" s="396"/>
      <c r="AI31" s="396"/>
      <c r="AJ31" s="397"/>
      <c r="AK31" s="4326"/>
      <c r="AL31" s="4327"/>
      <c r="AM31" s="379"/>
      <c r="AN31" s="4242"/>
      <c r="AO31" s="4211"/>
      <c r="AP31" s="4212"/>
      <c r="AQ31" s="4242"/>
      <c r="AR31" s="4242"/>
      <c r="AS31" s="4453"/>
      <c r="AT31" s="4284"/>
      <c r="AU31" s="4456"/>
      <c r="AV31" s="4284"/>
      <c r="AW31" s="4284"/>
      <c r="AX31" s="4287"/>
      <c r="AY31" s="4284"/>
      <c r="AZ31" s="4459"/>
      <c r="BA31" s="4459"/>
      <c r="BB31" s="4459"/>
      <c r="BC31" s="4466"/>
      <c r="BD31" s="4275"/>
      <c r="BE31" s="4287"/>
      <c r="BF31" s="4294"/>
      <c r="BG31" s="67"/>
      <c r="BH31" s="27"/>
      <c r="BI31" s="2291"/>
      <c r="BJ31" s="67"/>
      <c r="BK31" s="67"/>
      <c r="BL31" s="236"/>
      <c r="BM31" s="60"/>
      <c r="BN31" s="3926"/>
      <c r="BO31" s="371"/>
      <c r="BP31" s="126"/>
      <c r="BQ31" s="126"/>
      <c r="BR31" s="376"/>
      <c r="BS31" s="371"/>
      <c r="BT31" s="126"/>
      <c r="BU31" s="126"/>
      <c r="BV31" s="376"/>
      <c r="BW31" s="371"/>
      <c r="BX31" s="360"/>
      <c r="BY31" s="4205"/>
      <c r="BZ31" s="4206"/>
      <c r="CA31" s="4206"/>
      <c r="CB31" s="4207"/>
      <c r="CC31" s="4216"/>
      <c r="CD31" s="4122"/>
      <c r="CE31" s="4123"/>
      <c r="CF31" s="4123"/>
      <c r="CG31" s="4124"/>
      <c r="CH31" s="4122"/>
      <c r="CI31" s="4124"/>
      <c r="CJ31" s="4254"/>
      <c r="CK31" s="4255"/>
      <c r="CL31" s="4255"/>
      <c r="CM31" s="4256"/>
      <c r="CN31" s="4219"/>
      <c r="CO31" s="4254"/>
      <c r="CP31" s="4255"/>
      <c r="CQ31" s="4255"/>
      <c r="CR31" s="4256"/>
      <c r="CS31" s="4102"/>
      <c r="CT31" s="4103"/>
      <c r="CW31" s="3029"/>
      <c r="CX31" s="3030"/>
      <c r="CY31" s="4254"/>
      <c r="CZ31" s="4255"/>
      <c r="DA31" s="4255"/>
      <c r="DB31" s="4256"/>
      <c r="DC31" s="4254"/>
      <c r="DD31" s="4256"/>
      <c r="DE31" s="60"/>
      <c r="DF31" s="3926"/>
      <c r="DG31" s="4254"/>
      <c r="DH31" s="4255"/>
      <c r="DI31" s="4255"/>
      <c r="DJ31" s="4256"/>
      <c r="DK31" s="161"/>
      <c r="DL31" s="161"/>
      <c r="DM31" s="2314"/>
      <c r="DN31" s="2315"/>
      <c r="DO31" s="2315"/>
      <c r="DP31" s="2315"/>
      <c r="DQ31" s="2333"/>
      <c r="DR31" s="4432"/>
      <c r="DS31" s="4161"/>
      <c r="DT31" s="398"/>
      <c r="DU31" s="399"/>
      <c r="DV31" s="234"/>
      <c r="DW31" s="377"/>
      <c r="DX31" s="1223"/>
      <c r="DY31" s="1224"/>
      <c r="DZ31" s="1189"/>
      <c r="EA31" s="1267"/>
      <c r="EB31" s="380"/>
      <c r="EC31" s="1265"/>
      <c r="ED31" s="1265"/>
      <c r="EE31" s="1268"/>
      <c r="EF31" s="126"/>
      <c r="EG31" s="126"/>
      <c r="EH31" s="126"/>
      <c r="EI31" s="372"/>
      <c r="EJ31" s="4444"/>
      <c r="EK31" s="4164"/>
      <c r="EL31" s="4164"/>
      <c r="EM31" s="4164"/>
      <c r="EN31" s="4164"/>
      <c r="EO31" s="4164"/>
      <c r="EP31" s="4164"/>
      <c r="EQ31" s="4164"/>
      <c r="ER31" s="4164"/>
      <c r="ES31" s="4164"/>
      <c r="ET31" s="4438"/>
      <c r="EU31" s="388"/>
      <c r="EV31" s="389"/>
      <c r="EW31" s="390"/>
      <c r="EX31" s="400"/>
      <c r="EY31" s="3379"/>
      <c r="EZ31" s="3380"/>
      <c r="FA31" s="3504" t="s">
        <v>585</v>
      </c>
      <c r="FB31" s="3505"/>
      <c r="FC31" s="4205"/>
      <c r="FD31" s="4207"/>
      <c r="FE31" s="378"/>
      <c r="FF31" s="378"/>
      <c r="FG31" s="4069"/>
      <c r="FH31" s="4072"/>
      <c r="FI31" s="4075"/>
      <c r="FJ31" s="60"/>
      <c r="FK31" s="4315"/>
      <c r="FL31" s="4122"/>
      <c r="FM31" s="4123"/>
      <c r="FN31" s="4123"/>
      <c r="FO31" s="4123"/>
      <c r="FP31" s="4124"/>
      <c r="FQ31" s="794"/>
      <c r="FR31" s="372"/>
      <c r="FS31" s="126"/>
      <c r="FT31" s="126"/>
      <c r="FU31" s="2378"/>
      <c r="FV31" s="4146"/>
      <c r="FW31" s="4147"/>
      <c r="FX31" s="2291"/>
      <c r="FY31" s="2383"/>
      <c r="FZ31" s="2291"/>
      <c r="GA31" s="2291"/>
      <c r="GB31" s="2291"/>
      <c r="GC31" s="3036"/>
      <c r="GD31" s="60"/>
      <c r="GE31" s="3926"/>
      <c r="GF31" s="234"/>
      <c r="GG31" s="377"/>
      <c r="GH31" s="1222"/>
      <c r="GI31" s="1223"/>
      <c r="GJ31" s="1224"/>
      <c r="GK31" s="1861" t="s">
        <v>1399</v>
      </c>
      <c r="GL31" s="2263"/>
      <c r="GM31" s="3042">
        <v>13</v>
      </c>
      <c r="GN31" s="3050" t="s">
        <v>41</v>
      </c>
      <c r="GO31" s="2264">
        <f>GO30</f>
        <v>-12.54</v>
      </c>
      <c r="GP31" s="126"/>
      <c r="GQ31" s="126"/>
      <c r="GR31" s="126"/>
      <c r="GS31" s="372"/>
      <c r="GT31" s="401"/>
      <c r="GU31" s="402"/>
      <c r="GV31" s="402"/>
      <c r="GW31" s="403"/>
      <c r="GX31" s="3055"/>
      <c r="GY31" s="3056"/>
      <c r="GZ31" s="3056"/>
      <c r="HA31" s="3057"/>
      <c r="HB31" s="861"/>
      <c r="HC31" s="1561"/>
      <c r="HD31" s="1561"/>
      <c r="HE31" s="1237"/>
      <c r="HF31" s="60"/>
      <c r="HG31" s="3926"/>
      <c r="HH31" s="4397"/>
      <c r="HI31" s="4398"/>
      <c r="HJ31" s="4398"/>
      <c r="HK31" s="4399"/>
      <c r="HL31" s="371"/>
      <c r="HM31" s="372"/>
      <c r="HP31" s="4220"/>
      <c r="HQ31" s="60"/>
      <c r="HR31" s="4102"/>
      <c r="HS31" s="4179"/>
      <c r="HT31" s="4179"/>
      <c r="HU31" s="4103"/>
      <c r="HV31" s="371"/>
      <c r="HW31" s="372"/>
      <c r="HX31" s="60"/>
      <c r="HY31" s="385"/>
      <c r="HZ31" s="392"/>
      <c r="IA31" s="4069"/>
      <c r="IB31" s="4185"/>
      <c r="IC31" s="4186"/>
      <c r="ID31" s="4190"/>
      <c r="IE31" s="4352"/>
      <c r="IF31" s="4353"/>
      <c r="IG31" s="4356"/>
      <c r="IH31" s="4353"/>
      <c r="II31" s="4361"/>
      <c r="IJ31" s="4362"/>
      <c r="IK31" s="60"/>
      <c r="IL31" s="4315"/>
      <c r="IM31" s="4069"/>
      <c r="IN31" s="4072"/>
      <c r="IO31" s="4185"/>
      <c r="IP31" s="4190"/>
      <c r="IQ31" s="4330"/>
      <c r="IR31" s="4333"/>
      <c r="IS31" s="4336"/>
      <c r="IT31" s="4069"/>
      <c r="IU31" s="4072"/>
      <c r="IV31" s="4072"/>
      <c r="IW31" s="4072"/>
      <c r="IX31" s="4072"/>
      <c r="IY31" s="4072"/>
      <c r="IZ31" s="4072"/>
      <c r="JA31" s="4072"/>
      <c r="JB31" s="4075"/>
    </row>
    <row r="32" spans="1:262" ht="18" x14ac:dyDescent="0.2">
      <c r="A32" s="3926"/>
      <c r="C32" s="4321"/>
      <c r="D32" s="3021"/>
      <c r="E32" s="3022"/>
      <c r="F32" s="3022"/>
      <c r="G32" s="3023"/>
      <c r="H32" s="711"/>
      <c r="I32" s="711"/>
      <c r="J32" s="3022"/>
      <c r="K32" s="3026"/>
      <c r="L32" s="381" t="s">
        <v>1365</v>
      </c>
      <c r="M32" s="373"/>
      <c r="N32" s="373"/>
      <c r="O32" s="374"/>
      <c r="P32" s="725" t="s">
        <v>597</v>
      </c>
      <c r="Q32" s="726" t="s">
        <v>598</v>
      </c>
      <c r="R32" s="727" t="s">
        <v>599</v>
      </c>
      <c r="S32" s="381"/>
      <c r="T32" s="373"/>
      <c r="U32" s="373"/>
      <c r="V32" s="374"/>
      <c r="W32" s="283"/>
      <c r="X32" s="3926"/>
      <c r="Y32" s="381"/>
      <c r="Z32" s="374"/>
      <c r="AA32" s="3038" t="s">
        <v>600</v>
      </c>
      <c r="AB32" s="2270" t="s">
        <v>601</v>
      </c>
      <c r="AC32" s="1226"/>
      <c r="AD32" s="1233"/>
      <c r="AE32" s="1225" t="s">
        <v>1204</v>
      </c>
      <c r="AF32" s="371"/>
      <c r="AG32" s="126"/>
      <c r="AH32" s="126"/>
      <c r="AI32" s="126"/>
      <c r="AJ32" s="382"/>
      <c r="AK32" s="406" t="s">
        <v>600</v>
      </c>
      <c r="AL32" s="406" t="s">
        <v>601</v>
      </c>
      <c r="AM32" s="407"/>
      <c r="AN32" s="4242"/>
      <c r="AO32" s="4213"/>
      <c r="AP32" s="4214"/>
      <c r="AQ32" s="4242"/>
      <c r="AR32" s="4242"/>
      <c r="AS32" s="4454"/>
      <c r="AT32" s="4285"/>
      <c r="AU32" s="4457"/>
      <c r="AV32" s="4285"/>
      <c r="AW32" s="4285"/>
      <c r="AX32" s="4288"/>
      <c r="AY32" s="4285"/>
      <c r="AZ32" s="4460"/>
      <c r="BA32" s="4460"/>
      <c r="BB32" s="4460"/>
      <c r="BC32" s="4467"/>
      <c r="BD32" s="4276"/>
      <c r="BE32" s="4288"/>
      <c r="BF32" s="4295"/>
      <c r="BG32" s="2290"/>
      <c r="BH32" s="2290"/>
      <c r="BI32" s="2290"/>
      <c r="BJ32" s="2290"/>
      <c r="BK32" s="2290"/>
      <c r="BL32" s="2290"/>
      <c r="BM32" s="283"/>
      <c r="BN32" s="3926"/>
      <c r="BO32" s="381"/>
      <c r="BP32" s="373"/>
      <c r="BQ32" s="373"/>
      <c r="BR32" s="411"/>
      <c r="BS32" s="381"/>
      <c r="BT32" s="373"/>
      <c r="BU32" s="373"/>
      <c r="BV32" s="411"/>
      <c r="BW32" s="381"/>
      <c r="BX32" s="412"/>
      <c r="BY32" s="4208"/>
      <c r="BZ32" s="4209"/>
      <c r="CA32" s="4209"/>
      <c r="CB32" s="4210"/>
      <c r="CC32" s="4217"/>
      <c r="CD32" s="4125"/>
      <c r="CE32" s="4126"/>
      <c r="CF32" s="4126"/>
      <c r="CG32" s="4127"/>
      <c r="CH32" s="4125"/>
      <c r="CI32" s="4127"/>
      <c r="CJ32" s="4257"/>
      <c r="CK32" s="4258"/>
      <c r="CL32" s="4258"/>
      <c r="CM32" s="4259"/>
      <c r="CN32" s="4220"/>
      <c r="CO32" s="4257"/>
      <c r="CP32" s="4258"/>
      <c r="CQ32" s="4258"/>
      <c r="CR32" s="4259"/>
      <c r="CS32" s="4104"/>
      <c r="CT32" s="4105"/>
      <c r="CW32" s="3031"/>
      <c r="CX32" s="3032"/>
      <c r="CY32" s="4257"/>
      <c r="CZ32" s="4258"/>
      <c r="DA32" s="4258"/>
      <c r="DB32" s="4259"/>
      <c r="DC32" s="4257"/>
      <c r="DD32" s="4259"/>
      <c r="DE32" s="283"/>
      <c r="DF32" s="3926"/>
      <c r="DG32" s="4257"/>
      <c r="DH32" s="4258"/>
      <c r="DI32" s="4258"/>
      <c r="DJ32" s="4259"/>
      <c r="DK32" s="161"/>
      <c r="DL32" s="161"/>
      <c r="DM32" s="2320"/>
      <c r="DN32" s="2321"/>
      <c r="DO32" s="2321"/>
      <c r="DP32" s="2321"/>
      <c r="DQ32" s="2322"/>
      <c r="DR32" s="4433"/>
      <c r="DS32" s="4162"/>
      <c r="DT32" s="413"/>
      <c r="DU32" s="414"/>
      <c r="DV32" s="415" t="s">
        <v>600</v>
      </c>
      <c r="DW32" s="416" t="s">
        <v>601</v>
      </c>
      <c r="DX32" s="1226"/>
      <c r="DY32" s="1260"/>
      <c r="DZ32" s="1232" t="s">
        <v>1205</v>
      </c>
      <c r="EA32" s="1261"/>
      <c r="EB32" s="417"/>
      <c r="EC32" s="1262"/>
      <c r="ED32" s="1262"/>
      <c r="EE32" s="1263"/>
      <c r="EF32" s="4470" t="s">
        <v>600</v>
      </c>
      <c r="EG32" s="4471"/>
      <c r="EH32" s="4471"/>
      <c r="EI32" s="418" t="s">
        <v>601</v>
      </c>
      <c r="EJ32" s="408" t="s">
        <v>373</v>
      </c>
      <c r="EK32" s="409" t="s">
        <v>373</v>
      </c>
      <c r="EL32" s="409" t="s">
        <v>373</v>
      </c>
      <c r="EM32" s="409" t="s">
        <v>373</v>
      </c>
      <c r="EN32" s="409" t="s">
        <v>373</v>
      </c>
      <c r="EO32" s="409" t="s">
        <v>373</v>
      </c>
      <c r="EP32" s="409" t="s">
        <v>373</v>
      </c>
      <c r="EQ32" s="409" t="s">
        <v>373</v>
      </c>
      <c r="ER32" s="409" t="s">
        <v>373</v>
      </c>
      <c r="ES32" s="410" t="s">
        <v>373</v>
      </c>
      <c r="ET32" s="3926"/>
      <c r="EU32" s="1106" t="s">
        <v>1075</v>
      </c>
      <c r="EV32" s="1107" t="s">
        <v>598</v>
      </c>
      <c r="EW32" s="4429" t="s">
        <v>599</v>
      </c>
      <c r="EX32" s="4429"/>
      <c r="EY32" s="3381"/>
      <c r="EZ32" s="3380"/>
      <c r="FA32" s="3506" t="s">
        <v>589</v>
      </c>
      <c r="FB32" s="3507"/>
      <c r="FC32" s="4208"/>
      <c r="FD32" s="4210"/>
      <c r="FE32" s="26"/>
      <c r="FF32" s="26"/>
      <c r="FG32" s="4070"/>
      <c r="FH32" s="4073"/>
      <c r="FI32" s="4076"/>
      <c r="FJ32" s="283"/>
      <c r="FK32" s="4316"/>
      <c r="FL32" s="4125"/>
      <c r="FM32" s="4126"/>
      <c r="FN32" s="4126"/>
      <c r="FO32" s="4126"/>
      <c r="FP32" s="4127"/>
      <c r="FQ32" s="768"/>
      <c r="FR32" s="374"/>
      <c r="FS32" s="4157" t="s">
        <v>188</v>
      </c>
      <c r="FT32" s="4158"/>
      <c r="FU32" s="4159"/>
      <c r="FV32" s="4148"/>
      <c r="FW32" s="4149"/>
      <c r="FX32" s="2290" t="s">
        <v>373</v>
      </c>
      <c r="FY32" s="2290" t="s">
        <v>373</v>
      </c>
      <c r="FZ32" s="2290" t="s">
        <v>373</v>
      </c>
      <c r="GA32" s="2290" t="s">
        <v>373</v>
      </c>
      <c r="GB32" s="2290" t="s">
        <v>373</v>
      </c>
      <c r="GC32" s="2290" t="s">
        <v>373</v>
      </c>
      <c r="GD32" s="283"/>
      <c r="GE32" s="3926"/>
      <c r="GF32" s="404" t="s">
        <v>600</v>
      </c>
      <c r="GG32" s="405" t="s">
        <v>601</v>
      </c>
      <c r="GH32" s="1225" t="s">
        <v>1205</v>
      </c>
      <c r="GI32" s="1226"/>
      <c r="GJ32" s="1233"/>
      <c r="GK32" s="373"/>
      <c r="GL32" s="373"/>
      <c r="GM32" s="373"/>
      <c r="GN32" s="373"/>
      <c r="GO32" s="374"/>
      <c r="GP32" s="4143" t="s">
        <v>600</v>
      </c>
      <c r="GQ32" s="4143"/>
      <c r="GR32" s="4143"/>
      <c r="GS32" s="418" t="s">
        <v>601</v>
      </c>
      <c r="GT32" s="421" t="s">
        <v>597</v>
      </c>
      <c r="GU32" s="422" t="s">
        <v>598</v>
      </c>
      <c r="GV32" s="423" t="s">
        <v>599</v>
      </c>
      <c r="GW32" s="424"/>
      <c r="GX32" s="3058"/>
      <c r="GY32" s="3059"/>
      <c r="GZ32" s="3059"/>
      <c r="HA32" s="3060"/>
      <c r="HB32" s="1238"/>
      <c r="HC32" s="1239"/>
      <c r="HD32" s="1240"/>
      <c r="HE32" s="1241"/>
      <c r="HF32" s="283"/>
      <c r="HG32" s="3926"/>
      <c r="HH32" s="4400"/>
      <c r="HI32" s="4401"/>
      <c r="HJ32" s="4401"/>
      <c r="HK32" s="4402"/>
      <c r="HL32" s="371"/>
      <c r="HM32" s="372"/>
      <c r="HN32" s="4396" t="s">
        <v>602</v>
      </c>
      <c r="HO32" s="4396"/>
      <c r="HP32" s="4220"/>
      <c r="HQ32" s="283"/>
      <c r="HR32" s="4104"/>
      <c r="HS32" s="4180"/>
      <c r="HT32" s="4180"/>
      <c r="HU32" s="4105"/>
      <c r="HV32" s="381"/>
      <c r="HW32" s="374"/>
      <c r="HX32" s="283"/>
      <c r="HY32" s="238"/>
      <c r="HZ32" s="239"/>
      <c r="IA32" s="4070"/>
      <c r="IB32" s="4187"/>
      <c r="IC32" s="4188"/>
      <c r="ID32" s="4191"/>
      <c r="IE32" s="4340" t="s">
        <v>17</v>
      </c>
      <c r="IF32" s="4340"/>
      <c r="IG32" s="4341" t="s">
        <v>17</v>
      </c>
      <c r="IH32" s="4341"/>
      <c r="II32" s="4337" t="s">
        <v>17</v>
      </c>
      <c r="IJ32" s="4337"/>
      <c r="IK32" s="283"/>
      <c r="IL32" s="4316"/>
      <c r="IM32" s="4070"/>
      <c r="IN32" s="4073"/>
      <c r="IO32" s="4187"/>
      <c r="IP32" s="4191"/>
      <c r="IQ32" s="419" t="s">
        <v>44</v>
      </c>
      <c r="IR32" s="420" t="s">
        <v>44</v>
      </c>
      <c r="IS32" s="425" t="s">
        <v>44</v>
      </c>
      <c r="IT32" s="4070"/>
      <c r="IU32" s="4073"/>
      <c r="IV32" s="4073"/>
      <c r="IW32" s="4073"/>
      <c r="IX32" s="4073"/>
      <c r="IY32" s="4073"/>
      <c r="IZ32" s="4073"/>
      <c r="JA32" s="4073"/>
      <c r="JB32" s="4076"/>
    </row>
    <row r="33" spans="1:286" s="728" customFormat="1" ht="16.5" customHeight="1" x14ac:dyDescent="0.2">
      <c r="A33" s="705">
        <f t="shared" ref="A33:A41" si="0">A32+1</f>
        <v>1</v>
      </c>
      <c r="C33" s="729"/>
      <c r="D33" s="4128" t="s">
        <v>99</v>
      </c>
      <c r="E33" s="4129"/>
      <c r="F33" s="4129"/>
      <c r="G33" s="4130"/>
      <c r="H33" s="4128" t="s">
        <v>99</v>
      </c>
      <c r="I33" s="4129"/>
      <c r="J33" s="4129"/>
      <c r="K33" s="4130"/>
      <c r="L33" s="730"/>
      <c r="M33" s="731"/>
      <c r="N33" s="731"/>
      <c r="O33" s="732"/>
      <c r="P33" s="733"/>
      <c r="Q33" s="734"/>
      <c r="R33" s="735"/>
      <c r="S33" s="730"/>
      <c r="T33" s="731"/>
      <c r="U33" s="731"/>
      <c r="V33" s="732"/>
      <c r="W33" s="736"/>
      <c r="X33" s="705">
        <f t="shared" ref="X33:X41" si="1">X32+1</f>
        <v>1</v>
      </c>
      <c r="Y33" s="737"/>
      <c r="Z33" s="738"/>
      <c r="AA33" s="739"/>
      <c r="AB33" s="729"/>
      <c r="AC33" s="1173"/>
      <c r="AD33" s="1178"/>
      <c r="AE33" s="1173"/>
      <c r="AF33" s="737"/>
      <c r="AG33" s="739"/>
      <c r="AH33" s="739"/>
      <c r="AI33" s="739"/>
      <c r="AJ33" s="738"/>
      <c r="AK33" s="740"/>
      <c r="AL33" s="740"/>
      <c r="AM33" s="729"/>
      <c r="AN33" s="740"/>
      <c r="AO33" s="741"/>
      <c r="AP33" s="742"/>
      <c r="AQ33" s="738"/>
      <c r="AR33" s="740"/>
      <c r="AS33" s="743"/>
      <c r="AT33" s="744"/>
      <c r="AU33" s="744"/>
      <c r="AV33" s="744"/>
      <c r="AW33" s="744"/>
      <c r="AX33" s="744"/>
      <c r="AY33" s="744"/>
      <c r="AZ33" s="745"/>
      <c r="BA33" s="745"/>
      <c r="BB33" s="745"/>
      <c r="BC33" s="731"/>
      <c r="BD33" s="750"/>
      <c r="BE33" s="744"/>
      <c r="BF33" s="731"/>
      <c r="BG33" s="747" t="s">
        <v>1409</v>
      </c>
      <c r="BH33" s="1000" t="s">
        <v>1409</v>
      </c>
      <c r="BI33" s="1000" t="s">
        <v>1409</v>
      </c>
      <c r="BJ33" s="1000" t="s">
        <v>1409</v>
      </c>
      <c r="BK33" s="1000" t="s">
        <v>1409</v>
      </c>
      <c r="BL33" s="1000" t="s">
        <v>1409</v>
      </c>
      <c r="BM33" s="736"/>
      <c r="BN33" s="729"/>
      <c r="BO33" s="730"/>
      <c r="BP33" s="731"/>
      <c r="BQ33" s="731"/>
      <c r="BR33" s="732"/>
      <c r="BS33" s="730"/>
      <c r="BT33" s="731"/>
      <c r="BU33" s="731"/>
      <c r="BV33" s="732"/>
      <c r="BW33" s="730"/>
      <c r="BX33" s="732"/>
      <c r="BY33" s="730"/>
      <c r="BZ33" s="731"/>
      <c r="CA33" s="731"/>
      <c r="CB33" s="731"/>
      <c r="CC33" s="740"/>
      <c r="CD33" s="730"/>
      <c r="CE33" s="767"/>
      <c r="CF33" s="767"/>
      <c r="CG33" s="769"/>
      <c r="CH33" s="730"/>
      <c r="CI33" s="767"/>
      <c r="CJ33" s="730"/>
      <c r="CK33" s="731"/>
      <c r="CL33" s="731"/>
      <c r="CM33" s="731"/>
      <c r="CN33" s="730"/>
      <c r="CO33" s="730"/>
      <c r="CP33" s="731"/>
      <c r="CQ33" s="731"/>
      <c r="CR33" s="731"/>
      <c r="CS33" s="743"/>
      <c r="CT33" s="731"/>
      <c r="CU33" s="743"/>
      <c r="CV33" s="732"/>
      <c r="CW33" s="4243" t="s">
        <v>97</v>
      </c>
      <c r="CX33" s="4244"/>
      <c r="CY33" s="730"/>
      <c r="CZ33" s="731"/>
      <c r="DA33" s="731"/>
      <c r="DB33" s="731"/>
      <c r="DC33" s="730"/>
      <c r="DD33" s="732"/>
      <c r="DE33" s="736"/>
      <c r="DF33" s="729"/>
      <c r="DG33" s="730"/>
      <c r="DH33" s="731"/>
      <c r="DI33" s="731"/>
      <c r="DJ33" s="732"/>
      <c r="DK33" s="731"/>
      <c r="DL33" s="731"/>
      <c r="DM33" s="730"/>
      <c r="DN33" s="731"/>
      <c r="DO33" s="731"/>
      <c r="DP33" s="731"/>
      <c r="DQ33" s="732"/>
      <c r="DR33" s="731"/>
      <c r="DS33" s="731"/>
      <c r="DT33" s="730"/>
      <c r="DU33" s="732"/>
      <c r="DV33" s="731"/>
      <c r="DW33" s="740"/>
      <c r="DX33" s="1181"/>
      <c r="DY33" s="1177"/>
      <c r="DZ33" s="1173"/>
      <c r="EA33" s="731"/>
      <c r="EB33" s="731"/>
      <c r="EC33" s="749"/>
      <c r="ED33" s="749"/>
      <c r="EE33" s="732"/>
      <c r="EF33" s="732"/>
      <c r="EG33" s="732"/>
      <c r="EH33" s="732"/>
      <c r="EI33" s="732"/>
      <c r="EJ33" s="746" t="s">
        <v>373</v>
      </c>
      <c r="EK33" s="747" t="s">
        <v>373</v>
      </c>
      <c r="EL33" s="747" t="s">
        <v>373</v>
      </c>
      <c r="EM33" s="747" t="s">
        <v>373</v>
      </c>
      <c r="EN33" s="747" t="s">
        <v>373</v>
      </c>
      <c r="EO33" s="747" t="s">
        <v>373</v>
      </c>
      <c r="EP33" s="747" t="s">
        <v>373</v>
      </c>
      <c r="EQ33" s="747" t="s">
        <v>373</v>
      </c>
      <c r="ER33" s="747" t="s">
        <v>373</v>
      </c>
      <c r="ES33" s="748" t="s">
        <v>1603</v>
      </c>
      <c r="ET33" s="729"/>
      <c r="EU33" s="743"/>
      <c r="EV33" s="731"/>
      <c r="EW33" s="750"/>
      <c r="EX33" s="732"/>
      <c r="EY33" s="1173"/>
      <c r="EZ33" s="1178"/>
      <c r="FA33" s="768"/>
      <c r="FB33" s="769"/>
      <c r="FC33" s="730"/>
      <c r="FD33" s="732"/>
      <c r="FE33" s="731"/>
      <c r="FF33" s="731"/>
      <c r="FG33" s="730"/>
      <c r="FH33" s="744"/>
      <c r="FI33" s="732"/>
      <c r="FJ33" s="736"/>
      <c r="FK33" s="729"/>
      <c r="FL33" s="730"/>
      <c r="FM33" s="731"/>
      <c r="FN33" s="731"/>
      <c r="FO33" s="731"/>
      <c r="FP33" s="732"/>
      <c r="FQ33" s="730"/>
      <c r="FR33" s="732"/>
      <c r="FS33" s="732"/>
      <c r="FT33" s="732"/>
      <c r="FU33" s="740"/>
      <c r="FV33" s="730"/>
      <c r="FW33" s="731"/>
      <c r="FX33" s="747" t="s">
        <v>373</v>
      </c>
      <c r="FY33" s="747" t="s">
        <v>373</v>
      </c>
      <c r="FZ33" s="747" t="s">
        <v>373</v>
      </c>
      <c r="GA33" s="747" t="s">
        <v>373</v>
      </c>
      <c r="GB33" s="747" t="s">
        <v>373</v>
      </c>
      <c r="GC33" s="747" t="s">
        <v>373</v>
      </c>
      <c r="GD33" s="736"/>
      <c r="GE33" s="729"/>
      <c r="GF33" s="752"/>
      <c r="GG33" s="752"/>
      <c r="GH33" s="752"/>
      <c r="GI33" s="752"/>
      <c r="GJ33" s="1182"/>
      <c r="GK33" s="730"/>
      <c r="GL33" s="731"/>
      <c r="GM33" s="731"/>
      <c r="GN33" s="731"/>
      <c r="GO33" s="732"/>
      <c r="GP33" s="730"/>
      <c r="GQ33" s="731"/>
      <c r="GR33" s="745"/>
      <c r="GS33" s="732"/>
      <c r="GT33" s="743"/>
      <c r="GU33" s="731"/>
      <c r="GV33" s="750"/>
      <c r="GW33" s="732"/>
      <c r="GX33" s="730"/>
      <c r="GY33" s="731"/>
      <c r="GZ33" s="731"/>
      <c r="HA33" s="732"/>
      <c r="HB33" s="768"/>
      <c r="HC33" s="767"/>
      <c r="HD33" s="767"/>
      <c r="HE33" s="1242"/>
      <c r="HF33" s="736"/>
      <c r="HG33" s="729"/>
      <c r="HH33" s="730"/>
      <c r="HI33" s="731"/>
      <c r="HJ33" s="731"/>
      <c r="HK33" s="732"/>
      <c r="HL33" s="730"/>
      <c r="HM33" s="732"/>
      <c r="HN33" s="730"/>
      <c r="HO33" s="732"/>
      <c r="HP33" s="740"/>
      <c r="HQ33" s="753"/>
      <c r="HR33" s="730"/>
      <c r="HS33" s="731"/>
      <c r="HT33" s="731"/>
      <c r="HU33" s="731"/>
      <c r="HV33" s="730"/>
      <c r="HW33" s="732"/>
      <c r="HX33" s="753"/>
      <c r="HY33" s="730"/>
      <c r="HZ33" s="731"/>
      <c r="IA33" s="743"/>
      <c r="IB33" s="750"/>
      <c r="IC33" s="745"/>
      <c r="ID33" s="732"/>
      <c r="IE33" s="730"/>
      <c r="IF33" s="745"/>
      <c r="IG33" s="750"/>
      <c r="IH33" s="745"/>
      <c r="II33" s="750"/>
      <c r="IJ33" s="732"/>
      <c r="IK33" s="736"/>
      <c r="IL33" s="729"/>
      <c r="IM33" s="743"/>
      <c r="IN33" s="745"/>
      <c r="IO33" s="731"/>
      <c r="IP33" s="732"/>
      <c r="IQ33" s="743"/>
      <c r="IR33" s="744"/>
      <c r="IS33" s="732"/>
      <c r="IT33" s="743"/>
      <c r="IU33" s="744"/>
      <c r="IV33" s="744"/>
      <c r="IW33" s="744"/>
      <c r="IX33" s="744"/>
      <c r="IY33" s="744"/>
      <c r="IZ33" s="744"/>
      <c r="JA33" s="744"/>
      <c r="JB33" s="732"/>
    </row>
    <row r="34" spans="1:286" s="728" customFormat="1" ht="16.5" customHeight="1" x14ac:dyDescent="0.2">
      <c r="A34" s="705">
        <f t="shared" si="0"/>
        <v>2</v>
      </c>
      <c r="C34" s="729"/>
      <c r="D34" s="4128" t="s">
        <v>99</v>
      </c>
      <c r="E34" s="4129"/>
      <c r="F34" s="4129"/>
      <c r="G34" s="4130"/>
      <c r="H34" s="4128" t="s">
        <v>99</v>
      </c>
      <c r="I34" s="4129"/>
      <c r="J34" s="4129"/>
      <c r="K34" s="4130"/>
      <c r="L34" s="730"/>
      <c r="M34" s="731"/>
      <c r="N34" s="731"/>
      <c r="O34" s="732"/>
      <c r="P34" s="743"/>
      <c r="Q34" s="744"/>
      <c r="R34" s="732"/>
      <c r="S34" s="730"/>
      <c r="T34" s="731"/>
      <c r="U34" s="731"/>
      <c r="V34" s="732"/>
      <c r="W34" s="736"/>
      <c r="X34" s="705">
        <f t="shared" si="1"/>
        <v>2</v>
      </c>
      <c r="Y34" s="737"/>
      <c r="Z34" s="738"/>
      <c r="AA34" s="739"/>
      <c r="AB34" s="729"/>
      <c r="AC34" s="1173"/>
      <c r="AD34" s="1178"/>
      <c r="AE34" s="1173"/>
      <c r="AF34" s="737"/>
      <c r="AG34" s="739"/>
      <c r="AH34" s="739"/>
      <c r="AI34" s="739"/>
      <c r="AJ34" s="738"/>
      <c r="AK34" s="740"/>
      <c r="AL34" s="740"/>
      <c r="AM34" s="729"/>
      <c r="AN34" s="740"/>
      <c r="AO34" s="741"/>
      <c r="AP34" s="742"/>
      <c r="AQ34" s="738"/>
      <c r="AR34" s="740"/>
      <c r="AS34" s="743"/>
      <c r="AT34" s="744"/>
      <c r="AU34" s="744"/>
      <c r="AV34" s="744"/>
      <c r="AW34" s="744"/>
      <c r="AX34" s="744"/>
      <c r="AY34" s="744"/>
      <c r="AZ34" s="745"/>
      <c r="BA34" s="745"/>
      <c r="BB34" s="745"/>
      <c r="BC34" s="731"/>
      <c r="BD34" s="750"/>
      <c r="BE34" s="744"/>
      <c r="BF34" s="731"/>
      <c r="BG34" s="747" t="s">
        <v>1409</v>
      </c>
      <c r="BH34" s="1000" t="s">
        <v>1409</v>
      </c>
      <c r="BI34" s="1000" t="s">
        <v>1409</v>
      </c>
      <c r="BJ34" s="1000" t="s">
        <v>1409</v>
      </c>
      <c r="BK34" s="1000" t="s">
        <v>1409</v>
      </c>
      <c r="BL34" s="1000" t="s">
        <v>1409</v>
      </c>
      <c r="BM34" s="736"/>
      <c r="BN34" s="729"/>
      <c r="BO34" s="730"/>
      <c r="BP34" s="731"/>
      <c r="BQ34" s="731"/>
      <c r="BR34" s="732"/>
      <c r="BS34" s="730"/>
      <c r="BT34" s="731"/>
      <c r="BU34" s="731"/>
      <c r="BV34" s="732"/>
      <c r="BW34" s="730"/>
      <c r="BX34" s="732"/>
      <c r="BY34" s="730"/>
      <c r="BZ34" s="731"/>
      <c r="CA34" s="731"/>
      <c r="CB34" s="731"/>
      <c r="CC34" s="740"/>
      <c r="CD34" s="730"/>
      <c r="CE34" s="731"/>
      <c r="CF34" s="731"/>
      <c r="CG34" s="732"/>
      <c r="CH34" s="730"/>
      <c r="CI34" s="731"/>
      <c r="CJ34" s="730"/>
      <c r="CK34" s="731"/>
      <c r="CL34" s="731"/>
      <c r="CM34" s="731"/>
      <c r="CN34" s="730"/>
      <c r="CO34" s="730"/>
      <c r="CP34" s="731"/>
      <c r="CQ34" s="731"/>
      <c r="CR34" s="731"/>
      <c r="CS34" s="743"/>
      <c r="CT34" s="731"/>
      <c r="CU34" s="743"/>
      <c r="CV34" s="732"/>
      <c r="CW34" s="4243" t="s">
        <v>97</v>
      </c>
      <c r="CX34" s="4244"/>
      <c r="CY34" s="730"/>
      <c r="CZ34" s="731"/>
      <c r="DA34" s="731"/>
      <c r="DB34" s="731"/>
      <c r="DC34" s="730"/>
      <c r="DD34" s="732"/>
      <c r="DE34" s="736"/>
      <c r="DF34" s="729"/>
      <c r="DG34" s="730"/>
      <c r="DH34" s="731"/>
      <c r="DI34" s="731"/>
      <c r="DJ34" s="732"/>
      <c r="DK34" s="731"/>
      <c r="DL34" s="731"/>
      <c r="DM34" s="730"/>
      <c r="DN34" s="731"/>
      <c r="DO34" s="731"/>
      <c r="DP34" s="731"/>
      <c r="DQ34" s="732"/>
      <c r="DR34" s="731"/>
      <c r="DS34" s="731"/>
      <c r="DT34" s="730"/>
      <c r="DU34" s="732"/>
      <c r="DV34" s="731"/>
      <c r="DW34" s="740"/>
      <c r="DX34" s="1173"/>
      <c r="DY34" s="1178"/>
      <c r="DZ34" s="1173"/>
      <c r="EA34" s="731"/>
      <c r="EB34" s="731"/>
      <c r="EC34" s="749"/>
      <c r="ED34" s="749"/>
      <c r="EE34" s="732"/>
      <c r="EF34" s="732"/>
      <c r="EG34" s="732"/>
      <c r="EH34" s="732"/>
      <c r="EI34" s="732"/>
      <c r="EJ34" s="754" t="s">
        <v>373</v>
      </c>
      <c r="EK34" s="755" t="s">
        <v>373</v>
      </c>
      <c r="EL34" s="755" t="s">
        <v>373</v>
      </c>
      <c r="EM34" s="755" t="s">
        <v>373</v>
      </c>
      <c r="EN34" s="755" t="s">
        <v>373</v>
      </c>
      <c r="EO34" s="755" t="s">
        <v>373</v>
      </c>
      <c r="EP34" s="755" t="s">
        <v>373</v>
      </c>
      <c r="EQ34" s="755" t="s">
        <v>373</v>
      </c>
      <c r="ER34" s="755" t="s">
        <v>373</v>
      </c>
      <c r="ES34" s="756" t="s">
        <v>1603</v>
      </c>
      <c r="ET34" s="729"/>
      <c r="EU34" s="743"/>
      <c r="EV34" s="731"/>
      <c r="EW34" s="750"/>
      <c r="EX34" s="732"/>
      <c r="EY34" s="1173"/>
      <c r="EZ34" s="1178"/>
      <c r="FA34" s="768"/>
      <c r="FB34" s="769"/>
      <c r="FC34" s="730"/>
      <c r="FD34" s="732"/>
      <c r="FE34" s="731"/>
      <c r="FF34" s="731"/>
      <c r="FG34" s="730"/>
      <c r="FH34" s="744"/>
      <c r="FI34" s="732"/>
      <c r="FJ34" s="736"/>
      <c r="FK34" s="729"/>
      <c r="FL34" s="730"/>
      <c r="FM34" s="731"/>
      <c r="FN34" s="731"/>
      <c r="FO34" s="731"/>
      <c r="FP34" s="732"/>
      <c r="FQ34" s="730"/>
      <c r="FR34" s="732"/>
      <c r="FS34" s="732"/>
      <c r="FT34" s="732"/>
      <c r="FU34" s="740"/>
      <c r="FV34" s="730"/>
      <c r="FW34" s="731"/>
      <c r="FX34" s="755" t="s">
        <v>373</v>
      </c>
      <c r="FY34" s="755" t="s">
        <v>373</v>
      </c>
      <c r="FZ34" s="755" t="s">
        <v>373</v>
      </c>
      <c r="GA34" s="755" t="s">
        <v>373</v>
      </c>
      <c r="GB34" s="755" t="s">
        <v>373</v>
      </c>
      <c r="GC34" s="755" t="s">
        <v>373</v>
      </c>
      <c r="GD34" s="736"/>
      <c r="GE34" s="729"/>
      <c r="GF34" s="752"/>
      <c r="GG34" s="752"/>
      <c r="GH34" s="752"/>
      <c r="GI34" s="752"/>
      <c r="GJ34" s="1182"/>
      <c r="GK34" s="730"/>
      <c r="GL34" s="731"/>
      <c r="GM34" s="731"/>
      <c r="GN34" s="731"/>
      <c r="GO34" s="732"/>
      <c r="GP34" s="730"/>
      <c r="GQ34" s="731"/>
      <c r="GR34" s="745"/>
      <c r="GS34" s="732"/>
      <c r="GT34" s="743"/>
      <c r="GU34" s="731"/>
      <c r="GV34" s="750"/>
      <c r="GW34" s="732"/>
      <c r="GX34" s="730"/>
      <c r="GY34" s="731"/>
      <c r="GZ34" s="731"/>
      <c r="HA34" s="732"/>
      <c r="HB34" s="730"/>
      <c r="HC34" s="731"/>
      <c r="HD34" s="731"/>
      <c r="HE34" s="1243"/>
      <c r="HF34" s="736"/>
      <c r="HG34" s="729"/>
      <c r="HH34" s="730"/>
      <c r="HI34" s="731"/>
      <c r="HJ34" s="731"/>
      <c r="HK34" s="732"/>
      <c r="HL34" s="730"/>
      <c r="HM34" s="732"/>
      <c r="HN34" s="730"/>
      <c r="HO34" s="732"/>
      <c r="HP34" s="740"/>
      <c r="HQ34" s="753"/>
      <c r="HR34" s="730"/>
      <c r="HS34" s="731"/>
      <c r="HT34" s="731"/>
      <c r="HU34" s="731"/>
      <c r="HV34" s="730"/>
      <c r="HW34" s="732"/>
      <c r="HX34" s="753"/>
      <c r="HY34" s="730"/>
      <c r="HZ34" s="731"/>
      <c r="IA34" s="743"/>
      <c r="IB34" s="750"/>
      <c r="IC34" s="745"/>
      <c r="ID34" s="732"/>
      <c r="IE34" s="730"/>
      <c r="IF34" s="745"/>
      <c r="IG34" s="750"/>
      <c r="IH34" s="745"/>
      <c r="II34" s="750"/>
      <c r="IJ34" s="732"/>
      <c r="IK34" s="736"/>
      <c r="IL34" s="729"/>
      <c r="IM34" s="743"/>
      <c r="IN34" s="745"/>
      <c r="IO34" s="731"/>
      <c r="IP34" s="732"/>
      <c r="IQ34" s="743"/>
      <c r="IR34" s="744"/>
      <c r="IS34" s="732"/>
      <c r="IT34" s="743"/>
      <c r="IU34" s="744"/>
      <c r="IV34" s="744"/>
      <c r="IW34" s="744"/>
      <c r="IX34" s="744"/>
      <c r="IY34" s="744"/>
      <c r="IZ34" s="744"/>
      <c r="JA34" s="744"/>
      <c r="JB34" s="732"/>
    </row>
    <row r="35" spans="1:286" s="728" customFormat="1" ht="16.5" customHeight="1" x14ac:dyDescent="0.2">
      <c r="A35" s="705">
        <f t="shared" si="0"/>
        <v>3</v>
      </c>
      <c r="C35" s="729"/>
      <c r="D35" s="4128" t="s">
        <v>99</v>
      </c>
      <c r="E35" s="4129"/>
      <c r="F35" s="4129"/>
      <c r="G35" s="4130"/>
      <c r="H35" s="4128" t="s">
        <v>99</v>
      </c>
      <c r="I35" s="4129"/>
      <c r="J35" s="4129"/>
      <c r="K35" s="4130"/>
      <c r="L35" s="730"/>
      <c r="M35" s="731"/>
      <c r="N35" s="731"/>
      <c r="O35" s="732"/>
      <c r="P35" s="743"/>
      <c r="Q35" s="744"/>
      <c r="R35" s="732"/>
      <c r="S35" s="730"/>
      <c r="T35" s="731"/>
      <c r="U35" s="731"/>
      <c r="V35" s="732"/>
      <c r="W35" s="736"/>
      <c r="X35" s="705">
        <f t="shared" si="1"/>
        <v>3</v>
      </c>
      <c r="Y35" s="737"/>
      <c r="Z35" s="738"/>
      <c r="AA35" s="739"/>
      <c r="AB35" s="729"/>
      <c r="AC35" s="1174"/>
      <c r="AD35" s="1178"/>
      <c r="AE35" s="1173"/>
      <c r="AF35" s="737"/>
      <c r="AG35" s="739"/>
      <c r="AH35" s="739"/>
      <c r="AI35" s="739"/>
      <c r="AJ35" s="738"/>
      <c r="AK35" s="740"/>
      <c r="AL35" s="740"/>
      <c r="AM35" s="729"/>
      <c r="AN35" s="740"/>
      <c r="AO35" s="741"/>
      <c r="AP35" s="742"/>
      <c r="AQ35" s="738"/>
      <c r="AR35" s="740"/>
      <c r="AS35" s="743"/>
      <c r="AT35" s="744"/>
      <c r="AU35" s="744"/>
      <c r="AV35" s="744"/>
      <c r="AW35" s="744"/>
      <c r="AX35" s="744"/>
      <c r="AY35" s="744"/>
      <c r="AZ35" s="745"/>
      <c r="BA35" s="745"/>
      <c r="BB35" s="745"/>
      <c r="BC35" s="731"/>
      <c r="BD35" s="750"/>
      <c r="BE35" s="744"/>
      <c r="BF35" s="731"/>
      <c r="BG35" s="747" t="s">
        <v>1409</v>
      </c>
      <c r="BH35" s="1000" t="s">
        <v>1409</v>
      </c>
      <c r="BI35" s="1000" t="s">
        <v>1409</v>
      </c>
      <c r="BJ35" s="1000" t="s">
        <v>1409</v>
      </c>
      <c r="BK35" s="1000" t="s">
        <v>1409</v>
      </c>
      <c r="BL35" s="1000" t="s">
        <v>1409</v>
      </c>
      <c r="BM35" s="736"/>
      <c r="BN35" s="729"/>
      <c r="BO35" s="730"/>
      <c r="BP35" s="731"/>
      <c r="BQ35" s="731"/>
      <c r="BR35" s="732"/>
      <c r="BS35" s="730"/>
      <c r="BT35" s="731"/>
      <c r="BU35" s="731"/>
      <c r="BV35" s="732"/>
      <c r="BW35" s="730"/>
      <c r="BX35" s="732"/>
      <c r="BY35" s="730"/>
      <c r="BZ35" s="731"/>
      <c r="CA35" s="731"/>
      <c r="CB35" s="731"/>
      <c r="CC35" s="740"/>
      <c r="CD35" s="730"/>
      <c r="CE35" s="731"/>
      <c r="CF35" s="731"/>
      <c r="CG35" s="732"/>
      <c r="CH35" s="730"/>
      <c r="CI35" s="731"/>
      <c r="CJ35" s="730"/>
      <c r="CK35" s="731"/>
      <c r="CL35" s="731"/>
      <c r="CM35" s="731"/>
      <c r="CN35" s="730"/>
      <c r="CO35" s="730"/>
      <c r="CP35" s="731"/>
      <c r="CQ35" s="731"/>
      <c r="CR35" s="731"/>
      <c r="CS35" s="743"/>
      <c r="CT35" s="731"/>
      <c r="CU35" s="743"/>
      <c r="CV35" s="732"/>
      <c r="CW35" s="4243" t="s">
        <v>97</v>
      </c>
      <c r="CX35" s="4244"/>
      <c r="CY35" s="730"/>
      <c r="CZ35" s="731"/>
      <c r="DA35" s="731"/>
      <c r="DB35" s="731"/>
      <c r="DC35" s="730"/>
      <c r="DD35" s="732"/>
      <c r="DE35" s="736"/>
      <c r="DF35" s="729"/>
      <c r="DG35" s="730"/>
      <c r="DH35" s="731"/>
      <c r="DI35" s="731"/>
      <c r="DJ35" s="732"/>
      <c r="DK35" s="731"/>
      <c r="DL35" s="731"/>
      <c r="DM35" s="730"/>
      <c r="DN35" s="731"/>
      <c r="DO35" s="731"/>
      <c r="DP35" s="731"/>
      <c r="DQ35" s="732"/>
      <c r="DR35" s="731"/>
      <c r="DS35" s="731"/>
      <c r="DT35" s="730"/>
      <c r="DU35" s="732"/>
      <c r="DV35" s="731"/>
      <c r="DW35" s="740"/>
      <c r="DX35" s="1174"/>
      <c r="DY35" s="1178"/>
      <c r="DZ35" s="1173"/>
      <c r="EA35" s="731"/>
      <c r="EB35" s="731"/>
      <c r="EC35" s="749"/>
      <c r="ED35" s="749"/>
      <c r="EE35" s="732"/>
      <c r="EF35" s="732"/>
      <c r="EG35" s="732"/>
      <c r="EH35" s="732"/>
      <c r="EI35" s="732"/>
      <c r="EJ35" s="754" t="s">
        <v>373</v>
      </c>
      <c r="EK35" s="755" t="s">
        <v>373</v>
      </c>
      <c r="EL35" s="755" t="s">
        <v>373</v>
      </c>
      <c r="EM35" s="755" t="s">
        <v>373</v>
      </c>
      <c r="EN35" s="755" t="s">
        <v>373</v>
      </c>
      <c r="EO35" s="755" t="s">
        <v>373</v>
      </c>
      <c r="EP35" s="755" t="s">
        <v>373</v>
      </c>
      <c r="EQ35" s="755" t="s">
        <v>373</v>
      </c>
      <c r="ER35" s="755" t="s">
        <v>373</v>
      </c>
      <c r="ES35" s="756" t="s">
        <v>1603</v>
      </c>
      <c r="ET35" s="729"/>
      <c r="EU35" s="743"/>
      <c r="EV35" s="731"/>
      <c r="EW35" s="750"/>
      <c r="EX35" s="732"/>
      <c r="EY35" s="1174"/>
      <c r="EZ35" s="1178"/>
      <c r="FA35" s="768"/>
      <c r="FB35" s="769"/>
      <c r="FC35" s="730"/>
      <c r="FD35" s="732"/>
      <c r="FE35" s="731"/>
      <c r="FF35" s="731"/>
      <c r="FG35" s="730"/>
      <c r="FH35" s="744"/>
      <c r="FI35" s="732"/>
      <c r="FJ35" s="736"/>
      <c r="FK35" s="729"/>
      <c r="FL35" s="730"/>
      <c r="FM35" s="731"/>
      <c r="FN35" s="731"/>
      <c r="FO35" s="731"/>
      <c r="FP35" s="732"/>
      <c r="FQ35" s="730"/>
      <c r="FR35" s="732"/>
      <c r="FS35" s="732"/>
      <c r="FT35" s="732"/>
      <c r="FU35" s="740"/>
      <c r="FV35" s="730"/>
      <c r="FW35" s="731"/>
      <c r="FX35" s="755" t="s">
        <v>373</v>
      </c>
      <c r="FY35" s="755" t="s">
        <v>373</v>
      </c>
      <c r="FZ35" s="755" t="s">
        <v>373</v>
      </c>
      <c r="GA35" s="755" t="s">
        <v>373</v>
      </c>
      <c r="GB35" s="755" t="s">
        <v>373</v>
      </c>
      <c r="GC35" s="755" t="s">
        <v>373</v>
      </c>
      <c r="GD35" s="736"/>
      <c r="GE35" s="729"/>
      <c r="GF35" s="752"/>
      <c r="GG35" s="752"/>
      <c r="GH35" s="752"/>
      <c r="GI35" s="752"/>
      <c r="GJ35" s="1182"/>
      <c r="GK35" s="730"/>
      <c r="GL35" s="731"/>
      <c r="GM35" s="731"/>
      <c r="GN35" s="731"/>
      <c r="GO35" s="732"/>
      <c r="GP35" s="730"/>
      <c r="GQ35" s="731"/>
      <c r="GR35" s="745"/>
      <c r="GS35" s="732"/>
      <c r="GT35" s="743"/>
      <c r="GU35" s="731"/>
      <c r="GV35" s="750"/>
      <c r="GW35" s="732"/>
      <c r="GX35" s="730"/>
      <c r="GY35" s="731"/>
      <c r="GZ35" s="731"/>
      <c r="HA35" s="732"/>
      <c r="HB35" s="730"/>
      <c r="HC35" s="731"/>
      <c r="HD35" s="731"/>
      <c r="HE35" s="1243"/>
      <c r="HF35" s="736"/>
      <c r="HG35" s="729"/>
      <c r="HH35" s="730"/>
      <c r="HI35" s="731"/>
      <c r="HJ35" s="731"/>
      <c r="HK35" s="732"/>
      <c r="HL35" s="730"/>
      <c r="HM35" s="732"/>
      <c r="HN35" s="730"/>
      <c r="HO35" s="732"/>
      <c r="HP35" s="740"/>
      <c r="HQ35" s="753"/>
      <c r="HR35" s="730"/>
      <c r="HS35" s="731"/>
      <c r="HT35" s="731"/>
      <c r="HU35" s="731"/>
      <c r="HV35" s="730"/>
      <c r="HW35" s="732"/>
      <c r="HX35" s="753"/>
      <c r="HY35" s="730"/>
      <c r="HZ35" s="731"/>
      <c r="IA35" s="743"/>
      <c r="IB35" s="750"/>
      <c r="IC35" s="745"/>
      <c r="ID35" s="732"/>
      <c r="IE35" s="730"/>
      <c r="IF35" s="745"/>
      <c r="IG35" s="750"/>
      <c r="IH35" s="745"/>
      <c r="II35" s="750"/>
      <c r="IJ35" s="732"/>
      <c r="IK35" s="736"/>
      <c r="IL35" s="729"/>
      <c r="IM35" s="743"/>
      <c r="IN35" s="745"/>
      <c r="IO35" s="731"/>
      <c r="IP35" s="732"/>
      <c r="IQ35" s="743"/>
      <c r="IR35" s="744"/>
      <c r="IS35" s="732"/>
      <c r="IT35" s="743"/>
      <c r="IU35" s="744"/>
      <c r="IV35" s="744"/>
      <c r="IW35" s="744"/>
      <c r="IX35" s="744"/>
      <c r="IY35" s="744"/>
      <c r="IZ35" s="744"/>
      <c r="JA35" s="744"/>
      <c r="JB35" s="732"/>
    </row>
    <row r="36" spans="1:286" s="728" customFormat="1" ht="16.5" customHeight="1" x14ac:dyDescent="0.2">
      <c r="A36" s="705">
        <f t="shared" si="0"/>
        <v>4</v>
      </c>
      <c r="C36" s="757"/>
      <c r="D36" s="4128" t="s">
        <v>99</v>
      </c>
      <c r="E36" s="4129"/>
      <c r="F36" s="4129"/>
      <c r="G36" s="4130"/>
      <c r="H36" s="4128" t="s">
        <v>99</v>
      </c>
      <c r="I36" s="4129"/>
      <c r="J36" s="4129"/>
      <c r="K36" s="4130"/>
      <c r="L36" s="730"/>
      <c r="M36" s="731"/>
      <c r="N36" s="731"/>
      <c r="O36" s="732"/>
      <c r="P36" s="743"/>
      <c r="Q36" s="744"/>
      <c r="R36" s="732"/>
      <c r="S36" s="730"/>
      <c r="T36" s="731"/>
      <c r="U36" s="731"/>
      <c r="V36" s="732"/>
      <c r="W36" s="736"/>
      <c r="X36" s="705">
        <f t="shared" si="1"/>
        <v>4</v>
      </c>
      <c r="Y36" s="737"/>
      <c r="Z36" s="738"/>
      <c r="AA36" s="739"/>
      <c r="AB36" s="729"/>
      <c r="AC36" s="1173"/>
      <c r="AD36" s="1178"/>
      <c r="AE36" s="1173"/>
      <c r="AF36" s="737"/>
      <c r="AG36" s="739"/>
      <c r="AH36" s="739"/>
      <c r="AI36" s="739"/>
      <c r="AJ36" s="738"/>
      <c r="AK36" s="740"/>
      <c r="AL36" s="740"/>
      <c r="AM36" s="4472"/>
      <c r="AN36" s="740"/>
      <c r="AO36" s="741"/>
      <c r="AP36" s="742"/>
      <c r="AQ36" s="738"/>
      <c r="AR36" s="740"/>
      <c r="AS36" s="743"/>
      <c r="AT36" s="744"/>
      <c r="AU36" s="744"/>
      <c r="AV36" s="744"/>
      <c r="AW36" s="744"/>
      <c r="AX36" s="744"/>
      <c r="AY36" s="744"/>
      <c r="AZ36" s="745"/>
      <c r="BA36" s="745"/>
      <c r="BB36" s="745"/>
      <c r="BC36" s="731"/>
      <c r="BD36" s="750"/>
      <c r="BE36" s="744"/>
      <c r="BF36" s="731"/>
      <c r="BG36" s="747" t="s">
        <v>1409</v>
      </c>
      <c r="BH36" s="1000" t="s">
        <v>1409</v>
      </c>
      <c r="BI36" s="1000" t="s">
        <v>1409</v>
      </c>
      <c r="BJ36" s="1000" t="s">
        <v>1409</v>
      </c>
      <c r="BK36" s="1000" t="s">
        <v>1409</v>
      </c>
      <c r="BL36" s="1000" t="s">
        <v>1409</v>
      </c>
      <c r="BM36" s="736"/>
      <c r="BN36" s="4472"/>
      <c r="BO36" s="730"/>
      <c r="BP36" s="731"/>
      <c r="BQ36" s="731"/>
      <c r="BR36" s="732"/>
      <c r="BS36" s="730"/>
      <c r="BT36" s="731"/>
      <c r="BU36" s="731"/>
      <c r="BV36" s="732"/>
      <c r="BW36" s="730"/>
      <c r="BX36" s="732"/>
      <c r="BY36" s="730"/>
      <c r="BZ36" s="731"/>
      <c r="CA36" s="731"/>
      <c r="CB36" s="731"/>
      <c r="CC36" s="740"/>
      <c r="CD36" s="730"/>
      <c r="CE36" s="731"/>
      <c r="CF36" s="731"/>
      <c r="CG36" s="732"/>
      <c r="CH36" s="730"/>
      <c r="CI36" s="731"/>
      <c r="CJ36" s="730"/>
      <c r="CK36" s="731"/>
      <c r="CL36" s="731"/>
      <c r="CM36" s="731"/>
      <c r="CN36" s="730"/>
      <c r="CO36" s="730"/>
      <c r="CP36" s="731"/>
      <c r="CQ36" s="731"/>
      <c r="CR36" s="731"/>
      <c r="CS36" s="743"/>
      <c r="CT36" s="731"/>
      <c r="CU36" s="743"/>
      <c r="CV36" s="732"/>
      <c r="CW36" s="4243" t="s">
        <v>97</v>
      </c>
      <c r="CX36" s="4244"/>
      <c r="CY36" s="730"/>
      <c r="CZ36" s="731"/>
      <c r="DA36" s="731"/>
      <c r="DB36" s="731"/>
      <c r="DC36" s="730"/>
      <c r="DD36" s="732"/>
      <c r="DE36" s="736"/>
      <c r="DF36" s="1594"/>
      <c r="DG36" s="730"/>
      <c r="DH36" s="731"/>
      <c r="DI36" s="731"/>
      <c r="DJ36" s="732"/>
      <c r="DK36" s="731"/>
      <c r="DL36" s="731"/>
      <c r="DM36" s="730"/>
      <c r="DN36" s="731"/>
      <c r="DO36" s="731"/>
      <c r="DP36" s="731"/>
      <c r="DQ36" s="732"/>
      <c r="DR36" s="731"/>
      <c r="DS36" s="731"/>
      <c r="DT36" s="730"/>
      <c r="DU36" s="732"/>
      <c r="DV36" s="731"/>
      <c r="DW36" s="740"/>
      <c r="DX36" s="1173"/>
      <c r="DY36" s="1178"/>
      <c r="DZ36" s="1173"/>
      <c r="EA36" s="731"/>
      <c r="EB36" s="731"/>
      <c r="EC36" s="749"/>
      <c r="ED36" s="749"/>
      <c r="EE36" s="732"/>
      <c r="EF36" s="732"/>
      <c r="EG36" s="732"/>
      <c r="EH36" s="732"/>
      <c r="EI36" s="732"/>
      <c r="EJ36" s="754" t="s">
        <v>373</v>
      </c>
      <c r="EK36" s="755" t="s">
        <v>373</v>
      </c>
      <c r="EL36" s="755" t="s">
        <v>373</v>
      </c>
      <c r="EM36" s="755" t="s">
        <v>373</v>
      </c>
      <c r="EN36" s="755" t="s">
        <v>373</v>
      </c>
      <c r="EO36" s="755" t="s">
        <v>373</v>
      </c>
      <c r="EP36" s="755" t="s">
        <v>373</v>
      </c>
      <c r="EQ36" s="755" t="s">
        <v>373</v>
      </c>
      <c r="ER36" s="755" t="s">
        <v>373</v>
      </c>
      <c r="ES36" s="756" t="s">
        <v>373</v>
      </c>
      <c r="ET36" s="4472"/>
      <c r="EU36" s="743"/>
      <c r="EV36" s="731"/>
      <c r="EW36" s="750"/>
      <c r="EX36" s="732"/>
      <c r="EY36" s="1173"/>
      <c r="EZ36" s="1178"/>
      <c r="FA36" s="768"/>
      <c r="FB36" s="769"/>
      <c r="FC36" s="730"/>
      <c r="FD36" s="732"/>
      <c r="FE36" s="731"/>
      <c r="FF36" s="731"/>
      <c r="FG36" s="730"/>
      <c r="FH36" s="744"/>
      <c r="FI36" s="732"/>
      <c r="FJ36" s="736"/>
      <c r="FK36" s="4461"/>
      <c r="FL36" s="751"/>
      <c r="FM36" s="751"/>
      <c r="FN36" s="751"/>
      <c r="FO36" s="751"/>
      <c r="FP36" s="751"/>
      <c r="FQ36" s="730"/>
      <c r="FR36" s="732"/>
      <c r="FS36" s="732"/>
      <c r="FT36" s="732"/>
      <c r="FU36" s="740"/>
      <c r="FV36" s="730"/>
      <c r="FW36" s="731"/>
      <c r="FX36" s="755" t="s">
        <v>373</v>
      </c>
      <c r="FY36" s="755" t="s">
        <v>373</v>
      </c>
      <c r="FZ36" s="755" t="s">
        <v>373</v>
      </c>
      <c r="GA36" s="755" t="s">
        <v>373</v>
      </c>
      <c r="GB36" s="755" t="s">
        <v>373</v>
      </c>
      <c r="GC36" s="755" t="s">
        <v>373</v>
      </c>
      <c r="GD36" s="736"/>
      <c r="GE36" s="4472"/>
      <c r="GF36" s="752"/>
      <c r="GG36" s="752"/>
      <c r="GH36" s="752"/>
      <c r="GI36" s="752"/>
      <c r="GJ36" s="1182"/>
      <c r="GK36" s="730"/>
      <c r="GL36" s="731"/>
      <c r="GM36" s="731"/>
      <c r="GN36" s="731"/>
      <c r="GO36" s="732"/>
      <c r="GP36" s="730"/>
      <c r="GQ36" s="731"/>
      <c r="GR36" s="745"/>
      <c r="GS36" s="732"/>
      <c r="GT36" s="743"/>
      <c r="GU36" s="731"/>
      <c r="GV36" s="750"/>
      <c r="GW36" s="732"/>
      <c r="GX36" s="730"/>
      <c r="GY36" s="731"/>
      <c r="GZ36" s="731"/>
      <c r="HA36" s="732"/>
      <c r="HB36" s="730"/>
      <c r="HC36" s="731"/>
      <c r="HD36" s="731"/>
      <c r="HE36" s="1243"/>
      <c r="HF36" s="736"/>
      <c r="HG36" s="4472"/>
      <c r="HH36" s="730"/>
      <c r="HI36" s="731"/>
      <c r="HJ36" s="731"/>
      <c r="HK36" s="732"/>
      <c r="HL36" s="730"/>
      <c r="HM36" s="732"/>
      <c r="HN36" s="730"/>
      <c r="HO36" s="732"/>
      <c r="HP36" s="740"/>
      <c r="HQ36" s="753"/>
      <c r="HR36" s="730"/>
      <c r="HS36" s="731"/>
      <c r="HT36" s="731"/>
      <c r="HU36" s="731"/>
      <c r="HV36" s="730"/>
      <c r="HW36" s="732"/>
      <c r="HX36" s="753"/>
      <c r="HY36" s="730"/>
      <c r="HZ36" s="731"/>
      <c r="IA36" s="743"/>
      <c r="IB36" s="750"/>
      <c r="IC36" s="745"/>
      <c r="ID36" s="732"/>
      <c r="IE36" s="730"/>
      <c r="IF36" s="745"/>
      <c r="IG36" s="750"/>
      <c r="IH36" s="745"/>
      <c r="II36" s="750"/>
      <c r="IJ36" s="732"/>
      <c r="IK36" s="736"/>
      <c r="IL36" s="4461"/>
      <c r="IM36" s="743"/>
      <c r="IN36" s="745"/>
      <c r="IO36" s="731"/>
      <c r="IP36" s="732"/>
      <c r="IQ36" s="743"/>
      <c r="IR36" s="744"/>
      <c r="IS36" s="732"/>
      <c r="IT36" s="743"/>
      <c r="IU36" s="744"/>
      <c r="IV36" s="744"/>
      <c r="IW36" s="744"/>
      <c r="IX36" s="744"/>
      <c r="IY36" s="744"/>
      <c r="IZ36" s="744"/>
      <c r="JA36" s="744"/>
      <c r="JB36" s="732"/>
    </row>
    <row r="37" spans="1:286" s="728" customFormat="1" ht="16.5" customHeight="1" x14ac:dyDescent="0.2">
      <c r="A37" s="705">
        <f t="shared" si="0"/>
        <v>5</v>
      </c>
      <c r="C37" s="757"/>
      <c r="D37" s="4128" t="s">
        <v>99</v>
      </c>
      <c r="E37" s="4129"/>
      <c r="F37" s="4129"/>
      <c r="G37" s="4130"/>
      <c r="H37" s="4128" t="s">
        <v>99</v>
      </c>
      <c r="I37" s="4129"/>
      <c r="J37" s="4129"/>
      <c r="K37" s="4130"/>
      <c r="L37" s="730"/>
      <c r="M37" s="731"/>
      <c r="N37" s="731"/>
      <c r="O37" s="732"/>
      <c r="P37" s="743"/>
      <c r="Q37" s="744"/>
      <c r="R37" s="732"/>
      <c r="S37" s="730"/>
      <c r="T37" s="731"/>
      <c r="U37" s="731"/>
      <c r="V37" s="732"/>
      <c r="W37" s="736"/>
      <c r="X37" s="705">
        <f t="shared" si="1"/>
        <v>5</v>
      </c>
      <c r="Y37" s="737"/>
      <c r="Z37" s="738"/>
      <c r="AA37" s="739"/>
      <c r="AB37" s="729"/>
      <c r="AC37" s="1173"/>
      <c r="AD37" s="1178"/>
      <c r="AE37" s="1173"/>
      <c r="AF37" s="737"/>
      <c r="AG37" s="739"/>
      <c r="AH37" s="739"/>
      <c r="AI37" s="739"/>
      <c r="AJ37" s="738"/>
      <c r="AK37" s="740"/>
      <c r="AL37" s="740"/>
      <c r="AM37" s="4472"/>
      <c r="AN37" s="740"/>
      <c r="AO37" s="741"/>
      <c r="AP37" s="742"/>
      <c r="AQ37" s="738"/>
      <c r="AR37" s="740"/>
      <c r="AS37" s="743"/>
      <c r="AT37" s="744"/>
      <c r="AU37" s="744"/>
      <c r="AV37" s="744"/>
      <c r="AW37" s="744"/>
      <c r="AX37" s="744"/>
      <c r="AY37" s="744"/>
      <c r="AZ37" s="745"/>
      <c r="BA37" s="745"/>
      <c r="BB37" s="745"/>
      <c r="BC37" s="731"/>
      <c r="BD37" s="750"/>
      <c r="BE37" s="744"/>
      <c r="BF37" s="731"/>
      <c r="BG37" s="747" t="s">
        <v>1409</v>
      </c>
      <c r="BH37" s="1000" t="s">
        <v>1409</v>
      </c>
      <c r="BI37" s="1000" t="s">
        <v>1409</v>
      </c>
      <c r="BJ37" s="1000" t="s">
        <v>1409</v>
      </c>
      <c r="BK37" s="1000" t="s">
        <v>1409</v>
      </c>
      <c r="BL37" s="1000" t="s">
        <v>1409</v>
      </c>
      <c r="BM37" s="736"/>
      <c r="BN37" s="4472"/>
      <c r="BO37" s="730"/>
      <c r="BP37" s="731"/>
      <c r="BQ37" s="731"/>
      <c r="BR37" s="732"/>
      <c r="BS37" s="730"/>
      <c r="BT37" s="731"/>
      <c r="BU37" s="731"/>
      <c r="BV37" s="732"/>
      <c r="BW37" s="730"/>
      <c r="BX37" s="732"/>
      <c r="BY37" s="730"/>
      <c r="BZ37" s="731"/>
      <c r="CA37" s="731"/>
      <c r="CB37" s="731"/>
      <c r="CC37" s="740"/>
      <c r="CD37" s="730"/>
      <c r="CE37" s="731"/>
      <c r="CF37" s="731"/>
      <c r="CG37" s="732"/>
      <c r="CH37" s="730"/>
      <c r="CI37" s="731"/>
      <c r="CJ37" s="730"/>
      <c r="CK37" s="731"/>
      <c r="CL37" s="731"/>
      <c r="CM37" s="731"/>
      <c r="CN37" s="730"/>
      <c r="CO37" s="730"/>
      <c r="CP37" s="731"/>
      <c r="CQ37" s="731"/>
      <c r="CR37" s="731"/>
      <c r="CS37" s="743"/>
      <c r="CT37" s="731"/>
      <c r="CU37" s="743"/>
      <c r="CV37" s="732"/>
      <c r="CW37" s="4243" t="s">
        <v>97</v>
      </c>
      <c r="CX37" s="4244"/>
      <c r="CY37" s="730"/>
      <c r="CZ37" s="731"/>
      <c r="DA37" s="731"/>
      <c r="DB37" s="731"/>
      <c r="DC37" s="730"/>
      <c r="DD37" s="732"/>
      <c r="DE37" s="736"/>
      <c r="DF37" s="1594"/>
      <c r="DG37" s="730"/>
      <c r="DH37" s="731"/>
      <c r="DI37" s="731"/>
      <c r="DJ37" s="732"/>
      <c r="DK37" s="731"/>
      <c r="DL37" s="731"/>
      <c r="DM37" s="730"/>
      <c r="DN37" s="731"/>
      <c r="DO37" s="731"/>
      <c r="DP37" s="731"/>
      <c r="DQ37" s="732"/>
      <c r="DR37" s="731"/>
      <c r="DS37" s="731"/>
      <c r="DT37" s="730"/>
      <c r="DU37" s="732"/>
      <c r="DV37" s="731"/>
      <c r="DW37" s="740"/>
      <c r="DX37" s="1173"/>
      <c r="DY37" s="1178"/>
      <c r="DZ37" s="1173"/>
      <c r="EA37" s="731"/>
      <c r="EB37" s="731"/>
      <c r="EC37" s="749"/>
      <c r="ED37" s="749"/>
      <c r="EE37" s="732"/>
      <c r="EF37" s="732"/>
      <c r="EG37" s="732"/>
      <c r="EH37" s="732"/>
      <c r="EI37" s="732"/>
      <c r="EJ37" s="754" t="s">
        <v>373</v>
      </c>
      <c r="EK37" s="755" t="s">
        <v>373</v>
      </c>
      <c r="EL37" s="755" t="s">
        <v>373</v>
      </c>
      <c r="EM37" s="755" t="s">
        <v>373</v>
      </c>
      <c r="EN37" s="755" t="s">
        <v>373</v>
      </c>
      <c r="EO37" s="755" t="s">
        <v>373</v>
      </c>
      <c r="EP37" s="755" t="s">
        <v>373</v>
      </c>
      <c r="EQ37" s="755" t="s">
        <v>373</v>
      </c>
      <c r="ER37" s="755" t="s">
        <v>373</v>
      </c>
      <c r="ES37" s="756" t="s">
        <v>373</v>
      </c>
      <c r="ET37" s="4472"/>
      <c r="EU37" s="743"/>
      <c r="EV37" s="731"/>
      <c r="EW37" s="750"/>
      <c r="EX37" s="732"/>
      <c r="EY37" s="1173"/>
      <c r="EZ37" s="1178"/>
      <c r="FA37" s="768"/>
      <c r="FB37" s="769"/>
      <c r="FC37" s="730"/>
      <c r="FD37" s="732"/>
      <c r="FE37" s="731"/>
      <c r="FF37" s="731"/>
      <c r="FG37" s="730"/>
      <c r="FH37" s="744"/>
      <c r="FI37" s="732"/>
      <c r="FJ37" s="736"/>
      <c r="FK37" s="4462"/>
      <c r="FL37" s="730"/>
      <c r="FM37" s="731"/>
      <c r="FN37" s="731"/>
      <c r="FO37" s="731"/>
      <c r="FP37" s="732"/>
      <c r="FQ37" s="730"/>
      <c r="FR37" s="732"/>
      <c r="FS37" s="732"/>
      <c r="FT37" s="732"/>
      <c r="FU37" s="740"/>
      <c r="FV37" s="730"/>
      <c r="FW37" s="731"/>
      <c r="FX37" s="755" t="s">
        <v>373</v>
      </c>
      <c r="FY37" s="755" t="s">
        <v>373</v>
      </c>
      <c r="FZ37" s="755" t="s">
        <v>373</v>
      </c>
      <c r="GA37" s="755" t="s">
        <v>373</v>
      </c>
      <c r="GB37" s="755" t="s">
        <v>373</v>
      </c>
      <c r="GC37" s="755" t="s">
        <v>373</v>
      </c>
      <c r="GD37" s="736"/>
      <c r="GE37" s="4472"/>
      <c r="GF37" s="752"/>
      <c r="GG37" s="752"/>
      <c r="GH37" s="752"/>
      <c r="GI37" s="752"/>
      <c r="GJ37" s="1182"/>
      <c r="GK37" s="730"/>
      <c r="GL37" s="731"/>
      <c r="GM37" s="731"/>
      <c r="GN37" s="731"/>
      <c r="GO37" s="732"/>
      <c r="GP37" s="730"/>
      <c r="GQ37" s="731"/>
      <c r="GR37" s="745"/>
      <c r="GS37" s="732"/>
      <c r="GT37" s="743"/>
      <c r="GU37" s="731"/>
      <c r="GV37" s="750"/>
      <c r="GW37" s="732"/>
      <c r="GX37" s="730"/>
      <c r="GY37" s="731"/>
      <c r="GZ37" s="731"/>
      <c r="HA37" s="732"/>
      <c r="HB37" s="730"/>
      <c r="HC37" s="731"/>
      <c r="HD37" s="731"/>
      <c r="HE37" s="1243"/>
      <c r="HF37" s="736"/>
      <c r="HG37" s="4472"/>
      <c r="HH37" s="730"/>
      <c r="HI37" s="731"/>
      <c r="HJ37" s="731"/>
      <c r="HK37" s="732"/>
      <c r="HL37" s="730"/>
      <c r="HM37" s="732"/>
      <c r="HN37" s="730"/>
      <c r="HO37" s="732"/>
      <c r="HP37" s="740"/>
      <c r="HQ37" s="736"/>
      <c r="HR37" s="730"/>
      <c r="HS37" s="731"/>
      <c r="HT37" s="731"/>
      <c r="HU37" s="731"/>
      <c r="HV37" s="730"/>
      <c r="HW37" s="732"/>
      <c r="HX37" s="736"/>
      <c r="HY37" s="730"/>
      <c r="HZ37" s="731"/>
      <c r="IA37" s="743"/>
      <c r="IB37" s="750"/>
      <c r="IC37" s="745"/>
      <c r="ID37" s="732"/>
      <c r="IE37" s="730"/>
      <c r="IF37" s="745"/>
      <c r="IG37" s="750"/>
      <c r="IH37" s="745"/>
      <c r="II37" s="750"/>
      <c r="IJ37" s="732"/>
      <c r="IK37" s="736"/>
      <c r="IL37" s="4462"/>
      <c r="IM37" s="743"/>
      <c r="IN37" s="745"/>
      <c r="IO37" s="731"/>
      <c r="IP37" s="732"/>
      <c r="IQ37" s="743"/>
      <c r="IR37" s="744"/>
      <c r="IS37" s="732"/>
      <c r="IT37" s="743"/>
      <c r="IU37" s="744"/>
      <c r="IV37" s="744"/>
      <c r="IW37" s="744"/>
      <c r="IX37" s="744"/>
      <c r="IY37" s="744"/>
      <c r="IZ37" s="744"/>
      <c r="JA37" s="744"/>
      <c r="JB37" s="732"/>
    </row>
    <row r="38" spans="1:286" s="728" customFormat="1" ht="16.5" customHeight="1" x14ac:dyDescent="0.2">
      <c r="A38" s="784">
        <f t="shared" si="0"/>
        <v>6</v>
      </c>
      <c r="C38" s="759"/>
      <c r="D38" s="4128" t="s">
        <v>99</v>
      </c>
      <c r="E38" s="4129"/>
      <c r="F38" s="4129"/>
      <c r="G38" s="4130"/>
      <c r="H38" s="4128" t="s">
        <v>99</v>
      </c>
      <c r="I38" s="4129"/>
      <c r="J38" s="4129"/>
      <c r="K38" s="4130"/>
      <c r="L38" s="730"/>
      <c r="M38" s="731"/>
      <c r="N38" s="731"/>
      <c r="O38" s="732"/>
      <c r="P38" s="743"/>
      <c r="Q38" s="744"/>
      <c r="R38" s="732"/>
      <c r="S38" s="730"/>
      <c r="T38" s="731"/>
      <c r="U38" s="731"/>
      <c r="V38" s="732"/>
      <c r="W38" s="736"/>
      <c r="X38" s="758">
        <f t="shared" si="1"/>
        <v>6</v>
      </c>
      <c r="Y38" s="760"/>
      <c r="Z38" s="761"/>
      <c r="AA38" s="762"/>
      <c r="AB38" s="757"/>
      <c r="AC38" s="1174"/>
      <c r="AD38" s="1179"/>
      <c r="AE38" s="1174"/>
      <c r="AF38" s="760"/>
      <c r="AG38" s="762"/>
      <c r="AH38" s="762"/>
      <c r="AI38" s="762"/>
      <c r="AJ38" s="761"/>
      <c r="AK38" s="740"/>
      <c r="AL38" s="740"/>
      <c r="AM38" s="4472"/>
      <c r="AN38" s="740"/>
      <c r="AO38" s="731"/>
      <c r="AP38" s="732"/>
      <c r="AQ38" s="761"/>
      <c r="AR38" s="740"/>
      <c r="AS38" s="743"/>
      <c r="AT38" s="744"/>
      <c r="AU38" s="744"/>
      <c r="AV38" s="744"/>
      <c r="AW38" s="744"/>
      <c r="AX38" s="744"/>
      <c r="AY38" s="744"/>
      <c r="AZ38" s="745"/>
      <c r="BA38" s="745"/>
      <c r="BB38" s="745"/>
      <c r="BC38" s="731"/>
      <c r="BD38" s="750"/>
      <c r="BE38" s="744"/>
      <c r="BF38" s="731"/>
      <c r="BG38" s="747" t="s">
        <v>1409</v>
      </c>
      <c r="BH38" s="1000" t="s">
        <v>1409</v>
      </c>
      <c r="BI38" s="1000" t="s">
        <v>1409</v>
      </c>
      <c r="BJ38" s="1000" t="s">
        <v>1409</v>
      </c>
      <c r="BK38" s="1000" t="s">
        <v>1409</v>
      </c>
      <c r="BL38" s="1000" t="s">
        <v>1409</v>
      </c>
      <c r="BM38" s="736"/>
      <c r="BN38" s="4472"/>
      <c r="BO38" s="730"/>
      <c r="BP38" s="731"/>
      <c r="BQ38" s="731"/>
      <c r="BR38" s="732"/>
      <c r="BS38" s="730"/>
      <c r="BT38" s="731"/>
      <c r="BU38" s="731"/>
      <c r="BV38" s="732"/>
      <c r="BW38" s="730"/>
      <c r="BX38" s="732"/>
      <c r="BY38" s="730"/>
      <c r="BZ38" s="731"/>
      <c r="CA38" s="731"/>
      <c r="CB38" s="731"/>
      <c r="CC38" s="740"/>
      <c r="CD38" s="730"/>
      <c r="CE38" s="731"/>
      <c r="CF38" s="731"/>
      <c r="CG38" s="732"/>
      <c r="CH38" s="730"/>
      <c r="CI38" s="731"/>
      <c r="CJ38" s="730"/>
      <c r="CK38" s="731"/>
      <c r="CL38" s="731"/>
      <c r="CM38" s="731"/>
      <c r="CN38" s="730"/>
      <c r="CO38" s="730"/>
      <c r="CP38" s="731"/>
      <c r="CQ38" s="731"/>
      <c r="CR38" s="731"/>
      <c r="CS38" s="743"/>
      <c r="CT38" s="731"/>
      <c r="CU38" s="743"/>
      <c r="CV38" s="732"/>
      <c r="CW38" s="4243" t="s">
        <v>97</v>
      </c>
      <c r="CX38" s="4244"/>
      <c r="CY38" s="730"/>
      <c r="CZ38" s="731"/>
      <c r="DA38" s="731"/>
      <c r="DB38" s="731"/>
      <c r="DC38" s="730"/>
      <c r="DD38" s="732"/>
      <c r="DE38" s="736"/>
      <c r="DF38" s="1594"/>
      <c r="DG38" s="730"/>
      <c r="DH38" s="731"/>
      <c r="DI38" s="731"/>
      <c r="DJ38" s="732"/>
      <c r="DK38" s="731"/>
      <c r="DL38" s="731"/>
      <c r="DM38" s="730"/>
      <c r="DN38" s="731"/>
      <c r="DO38" s="731"/>
      <c r="DP38" s="731"/>
      <c r="DQ38" s="732"/>
      <c r="DR38" s="731"/>
      <c r="DS38" s="731"/>
      <c r="DT38" s="730"/>
      <c r="DU38" s="732"/>
      <c r="DV38" s="731"/>
      <c r="DW38" s="740"/>
      <c r="DX38" s="1174"/>
      <c r="DY38" s="1179"/>
      <c r="DZ38" s="1174"/>
      <c r="EA38" s="731"/>
      <c r="EB38" s="731"/>
      <c r="EC38" s="749"/>
      <c r="ED38" s="749"/>
      <c r="EE38" s="732"/>
      <c r="EF38" s="732"/>
      <c r="EG38" s="732"/>
      <c r="EH38" s="732"/>
      <c r="EI38" s="732"/>
      <c r="EJ38" s="754" t="s">
        <v>373</v>
      </c>
      <c r="EK38" s="755" t="s">
        <v>373</v>
      </c>
      <c r="EL38" s="755" t="s">
        <v>373</v>
      </c>
      <c r="EM38" s="755" t="s">
        <v>373</v>
      </c>
      <c r="EN38" s="755" t="s">
        <v>373</v>
      </c>
      <c r="EO38" s="755" t="s">
        <v>373</v>
      </c>
      <c r="EP38" s="755" t="s">
        <v>373</v>
      </c>
      <c r="EQ38" s="755" t="s">
        <v>373</v>
      </c>
      <c r="ER38" s="755" t="s">
        <v>373</v>
      </c>
      <c r="ES38" s="756" t="s">
        <v>373</v>
      </c>
      <c r="ET38" s="4472"/>
      <c r="EU38" s="743"/>
      <c r="EV38" s="731"/>
      <c r="EW38" s="750"/>
      <c r="EX38" s="732"/>
      <c r="EY38" s="1174"/>
      <c r="EZ38" s="1179"/>
      <c r="FA38" s="768"/>
      <c r="FB38" s="769"/>
      <c r="FC38" s="730"/>
      <c r="FD38" s="732"/>
      <c r="FE38" s="731"/>
      <c r="FF38" s="731"/>
      <c r="FG38" s="730"/>
      <c r="FH38" s="744"/>
      <c r="FI38" s="732"/>
      <c r="FJ38" s="736"/>
      <c r="FK38" s="4463"/>
      <c r="FL38" s="730"/>
      <c r="FM38" s="731"/>
      <c r="FN38" s="731"/>
      <c r="FO38" s="731"/>
      <c r="FP38" s="732"/>
      <c r="FQ38" s="730"/>
      <c r="FR38" s="732"/>
      <c r="FS38" s="732"/>
      <c r="FT38" s="732"/>
      <c r="FU38" s="740"/>
      <c r="FV38" s="730"/>
      <c r="FW38" s="731"/>
      <c r="FX38" s="755" t="s">
        <v>373</v>
      </c>
      <c r="FY38" s="755" t="s">
        <v>373</v>
      </c>
      <c r="FZ38" s="755" t="s">
        <v>373</v>
      </c>
      <c r="GA38" s="755" t="s">
        <v>373</v>
      </c>
      <c r="GB38" s="755" t="s">
        <v>373</v>
      </c>
      <c r="GC38" s="755" t="s">
        <v>373</v>
      </c>
      <c r="GD38" s="736"/>
      <c r="GE38" s="4472"/>
      <c r="GF38" s="763"/>
      <c r="GG38" s="763"/>
      <c r="GH38" s="763"/>
      <c r="GI38" s="763"/>
      <c r="GJ38" s="1183"/>
      <c r="GK38" s="730"/>
      <c r="GL38" s="731"/>
      <c r="GM38" s="731"/>
      <c r="GN38" s="731"/>
      <c r="GO38" s="732"/>
      <c r="GP38" s="730"/>
      <c r="GQ38" s="731"/>
      <c r="GR38" s="745"/>
      <c r="GS38" s="732"/>
      <c r="GT38" s="743"/>
      <c r="GU38" s="731"/>
      <c r="GV38" s="750"/>
      <c r="GW38" s="732"/>
      <c r="GX38" s="730"/>
      <c r="GY38" s="731"/>
      <c r="GZ38" s="731"/>
      <c r="HA38" s="732"/>
      <c r="HB38" s="730"/>
      <c r="HC38" s="731"/>
      <c r="HD38" s="731"/>
      <c r="HE38" s="1243"/>
      <c r="HF38" s="736"/>
      <c r="HG38" s="4472"/>
      <c r="HH38" s="730"/>
      <c r="HI38" s="731"/>
      <c r="HJ38" s="731"/>
      <c r="HK38" s="732"/>
      <c r="HL38" s="730"/>
      <c r="HM38" s="732"/>
      <c r="HN38" s="730"/>
      <c r="HO38" s="732"/>
      <c r="HP38" s="740"/>
      <c r="HQ38" s="764"/>
      <c r="HR38" s="730"/>
      <c r="HS38" s="731"/>
      <c r="HT38" s="731"/>
      <c r="HU38" s="731"/>
      <c r="HV38" s="730"/>
      <c r="HW38" s="732"/>
      <c r="HX38" s="764"/>
      <c r="HY38" s="730"/>
      <c r="HZ38" s="731"/>
      <c r="IA38" s="743"/>
      <c r="IB38" s="750"/>
      <c r="IC38" s="745"/>
      <c r="ID38" s="732"/>
      <c r="IE38" s="730"/>
      <c r="IF38" s="745"/>
      <c r="IG38" s="750"/>
      <c r="IH38" s="745"/>
      <c r="II38" s="750"/>
      <c r="IJ38" s="732"/>
      <c r="IK38" s="736"/>
      <c r="IL38" s="4463"/>
      <c r="IM38" s="743"/>
      <c r="IN38" s="745"/>
      <c r="IO38" s="731"/>
      <c r="IP38" s="732"/>
      <c r="IQ38" s="743"/>
      <c r="IR38" s="744"/>
      <c r="IS38" s="732"/>
      <c r="IT38" s="743"/>
      <c r="IU38" s="744"/>
      <c r="IV38" s="744"/>
      <c r="IW38" s="744"/>
      <c r="IX38" s="744"/>
      <c r="IY38" s="744"/>
      <c r="IZ38" s="744"/>
      <c r="JA38" s="744"/>
      <c r="JB38" s="732"/>
    </row>
    <row r="39" spans="1:286" s="728" customFormat="1" ht="17" customHeight="1" x14ac:dyDescent="0.2">
      <c r="A39" s="785">
        <f t="shared" si="0"/>
        <v>7</v>
      </c>
      <c r="C39" s="757"/>
      <c r="D39" s="4128" t="s">
        <v>99</v>
      </c>
      <c r="E39" s="4129"/>
      <c r="F39" s="4129"/>
      <c r="G39" s="4130"/>
      <c r="H39" s="4128" t="s">
        <v>99</v>
      </c>
      <c r="I39" s="4129"/>
      <c r="J39" s="4129"/>
      <c r="K39" s="4130"/>
      <c r="L39" s="730"/>
      <c r="M39" s="731"/>
      <c r="N39" s="731"/>
      <c r="O39" s="732"/>
      <c r="P39" s="743"/>
      <c r="Q39" s="744"/>
      <c r="R39" s="732"/>
      <c r="S39" s="730"/>
      <c r="T39" s="731"/>
      <c r="U39" s="731"/>
      <c r="V39" s="732"/>
      <c r="W39" s="736"/>
      <c r="X39" s="765">
        <f t="shared" si="1"/>
        <v>7</v>
      </c>
      <c r="Y39" s="737"/>
      <c r="Z39" s="738"/>
      <c r="AA39" s="739"/>
      <c r="AB39" s="729"/>
      <c r="AC39" s="1173"/>
      <c r="AD39" s="1178"/>
      <c r="AE39" s="1173"/>
      <c r="AF39" s="737"/>
      <c r="AG39" s="739"/>
      <c r="AH39" s="739"/>
      <c r="AI39" s="739"/>
      <c r="AJ39" s="738"/>
      <c r="AK39" s="740"/>
      <c r="AL39" s="740"/>
      <c r="AM39" s="4472"/>
      <c r="AN39" s="740"/>
      <c r="AO39" s="741"/>
      <c r="AP39" s="742"/>
      <c r="AQ39" s="738"/>
      <c r="AR39" s="740"/>
      <c r="AS39" s="743"/>
      <c r="AT39" s="744"/>
      <c r="AU39" s="744"/>
      <c r="AV39" s="744"/>
      <c r="AW39" s="744"/>
      <c r="AX39" s="744"/>
      <c r="AY39" s="744"/>
      <c r="AZ39" s="745"/>
      <c r="BA39" s="745"/>
      <c r="BB39" s="745"/>
      <c r="BC39" s="731"/>
      <c r="BD39" s="750"/>
      <c r="BE39" s="744"/>
      <c r="BF39" s="731"/>
      <c r="BG39" s="747" t="s">
        <v>1409</v>
      </c>
      <c r="BH39" s="1000" t="s">
        <v>1409</v>
      </c>
      <c r="BI39" s="1000" t="s">
        <v>1409</v>
      </c>
      <c r="BJ39" s="1000" t="s">
        <v>1409</v>
      </c>
      <c r="BK39" s="1000" t="s">
        <v>1409</v>
      </c>
      <c r="BL39" s="1000" t="s">
        <v>1409</v>
      </c>
      <c r="BM39" s="736"/>
      <c r="BN39" s="4472"/>
      <c r="BO39" s="730"/>
      <c r="BP39" s="731"/>
      <c r="BQ39" s="731"/>
      <c r="BR39" s="732"/>
      <c r="BS39" s="730"/>
      <c r="BT39" s="731"/>
      <c r="BU39" s="731"/>
      <c r="BV39" s="732"/>
      <c r="BW39" s="730"/>
      <c r="BX39" s="732"/>
      <c r="BY39" s="730"/>
      <c r="BZ39" s="731"/>
      <c r="CA39" s="731"/>
      <c r="CB39" s="731"/>
      <c r="CC39" s="740"/>
      <c r="CD39" s="730"/>
      <c r="CE39" s="731"/>
      <c r="CF39" s="731"/>
      <c r="CG39" s="732"/>
      <c r="CH39" s="730"/>
      <c r="CI39" s="731"/>
      <c r="CJ39" s="730"/>
      <c r="CK39" s="731"/>
      <c r="CL39" s="731"/>
      <c r="CM39" s="731"/>
      <c r="CN39" s="730"/>
      <c r="CO39" s="730"/>
      <c r="CP39" s="731"/>
      <c r="CQ39" s="731"/>
      <c r="CR39" s="731"/>
      <c r="CS39" s="743"/>
      <c r="CT39" s="731"/>
      <c r="CU39" s="743"/>
      <c r="CV39" s="732"/>
      <c r="CW39" s="4243" t="s">
        <v>97</v>
      </c>
      <c r="CX39" s="4244"/>
      <c r="CY39" s="730"/>
      <c r="CZ39" s="731"/>
      <c r="DA39" s="731"/>
      <c r="DB39" s="731"/>
      <c r="DC39" s="730"/>
      <c r="DD39" s="732"/>
      <c r="DE39" s="736"/>
      <c r="DF39" s="1594"/>
      <c r="DG39" s="730"/>
      <c r="DH39" s="731"/>
      <c r="DI39" s="731"/>
      <c r="DJ39" s="732"/>
      <c r="DK39" s="731"/>
      <c r="DL39" s="731"/>
      <c r="DM39" s="730"/>
      <c r="DN39" s="731"/>
      <c r="DO39" s="731"/>
      <c r="DP39" s="731"/>
      <c r="DQ39" s="732"/>
      <c r="DR39" s="731"/>
      <c r="DS39" s="731"/>
      <c r="DT39" s="730"/>
      <c r="DU39" s="732"/>
      <c r="DV39" s="731"/>
      <c r="DW39" s="740"/>
      <c r="DX39" s="1173"/>
      <c r="DY39" s="1178"/>
      <c r="DZ39" s="1173"/>
      <c r="EA39" s="731"/>
      <c r="EB39" s="731"/>
      <c r="EC39" s="749"/>
      <c r="ED39" s="749"/>
      <c r="EE39" s="732"/>
      <c r="EF39" s="732"/>
      <c r="EG39" s="732"/>
      <c r="EH39" s="732"/>
      <c r="EI39" s="732"/>
      <c r="EJ39" s="754" t="s">
        <v>373</v>
      </c>
      <c r="EK39" s="755" t="s">
        <v>373</v>
      </c>
      <c r="EL39" s="755" t="s">
        <v>373</v>
      </c>
      <c r="EM39" s="755" t="s">
        <v>373</v>
      </c>
      <c r="EN39" s="755" t="s">
        <v>373</v>
      </c>
      <c r="EO39" s="755" t="s">
        <v>373</v>
      </c>
      <c r="EP39" s="755" t="s">
        <v>373</v>
      </c>
      <c r="EQ39" s="755" t="s">
        <v>373</v>
      </c>
      <c r="ER39" s="755" t="s">
        <v>373</v>
      </c>
      <c r="ES39" s="756" t="s">
        <v>373</v>
      </c>
      <c r="ET39" s="4472"/>
      <c r="EU39" s="743"/>
      <c r="EV39" s="731"/>
      <c r="EW39" s="750"/>
      <c r="EX39" s="732"/>
      <c r="EY39" s="1173"/>
      <c r="EZ39" s="1178"/>
      <c r="FA39" s="768"/>
      <c r="FB39" s="769"/>
      <c r="FC39" s="730"/>
      <c r="FD39" s="732"/>
      <c r="FE39" s="731"/>
      <c r="FF39" s="731"/>
      <c r="FG39" s="730"/>
      <c r="FH39" s="744"/>
      <c r="FI39" s="732"/>
      <c r="FJ39" s="736"/>
      <c r="FK39" s="4461"/>
      <c r="FL39" s="730"/>
      <c r="FM39" s="731"/>
      <c r="FN39" s="731"/>
      <c r="FO39" s="731"/>
      <c r="FP39" s="731"/>
      <c r="FQ39" s="730"/>
      <c r="FR39" s="732"/>
      <c r="FS39" s="732"/>
      <c r="FT39" s="732"/>
      <c r="FU39" s="740"/>
      <c r="FV39" s="730"/>
      <c r="FW39" s="731"/>
      <c r="FX39" s="755" t="s">
        <v>373</v>
      </c>
      <c r="FY39" s="755" t="s">
        <v>373</v>
      </c>
      <c r="FZ39" s="755" t="s">
        <v>373</v>
      </c>
      <c r="GA39" s="755" t="s">
        <v>373</v>
      </c>
      <c r="GB39" s="755" t="s">
        <v>373</v>
      </c>
      <c r="GC39" s="755" t="s">
        <v>373</v>
      </c>
      <c r="GD39" s="736"/>
      <c r="GE39" s="4472"/>
      <c r="GF39" s="752"/>
      <c r="GG39" s="752"/>
      <c r="GH39" s="752"/>
      <c r="GI39" s="752"/>
      <c r="GJ39" s="1182"/>
      <c r="GK39" s="730"/>
      <c r="GL39" s="731"/>
      <c r="GM39" s="731"/>
      <c r="GN39" s="731"/>
      <c r="GO39" s="732"/>
      <c r="GP39" s="730"/>
      <c r="GQ39" s="731"/>
      <c r="GR39" s="745"/>
      <c r="GS39" s="732"/>
      <c r="GT39" s="743"/>
      <c r="GU39" s="731"/>
      <c r="GV39" s="750"/>
      <c r="GW39" s="732"/>
      <c r="GX39" s="730"/>
      <c r="GY39" s="731"/>
      <c r="GZ39" s="731"/>
      <c r="HA39" s="732"/>
      <c r="HB39" s="730"/>
      <c r="HC39" s="731"/>
      <c r="HD39" s="731"/>
      <c r="HE39" s="1243"/>
      <c r="HF39" s="736"/>
      <c r="HG39" s="4472"/>
      <c r="HH39" s="730"/>
      <c r="HI39" s="731"/>
      <c r="HJ39" s="731"/>
      <c r="HK39" s="732"/>
      <c r="HL39" s="730"/>
      <c r="HM39" s="732"/>
      <c r="HN39" s="730"/>
      <c r="HO39" s="732"/>
      <c r="HP39" s="740"/>
      <c r="HQ39" s="753"/>
      <c r="HR39" s="730"/>
      <c r="HS39" s="731"/>
      <c r="HT39" s="731"/>
      <c r="HU39" s="731"/>
      <c r="HV39" s="730"/>
      <c r="HW39" s="732"/>
      <c r="HX39" s="753"/>
      <c r="HY39" s="730"/>
      <c r="HZ39" s="731"/>
      <c r="IA39" s="743"/>
      <c r="IB39" s="750"/>
      <c r="IC39" s="745"/>
      <c r="ID39" s="732"/>
      <c r="IE39" s="730"/>
      <c r="IF39" s="745"/>
      <c r="IG39" s="750"/>
      <c r="IH39" s="745"/>
      <c r="II39" s="750"/>
      <c r="IJ39" s="732"/>
      <c r="IK39" s="736"/>
      <c r="IL39" s="4461"/>
      <c r="IM39" s="743"/>
      <c r="IN39" s="745"/>
      <c r="IO39" s="731"/>
      <c r="IP39" s="732"/>
      <c r="IQ39" s="743"/>
      <c r="IR39" s="744"/>
      <c r="IS39" s="732"/>
      <c r="IT39" s="743"/>
      <c r="IU39" s="744"/>
      <c r="IV39" s="744"/>
      <c r="IW39" s="744"/>
      <c r="IX39" s="744"/>
      <c r="IY39" s="744"/>
      <c r="IZ39" s="744"/>
      <c r="JA39" s="744"/>
      <c r="JB39" s="732"/>
    </row>
    <row r="40" spans="1:286" s="767" customFormat="1" ht="17" customHeight="1" x14ac:dyDescent="0.2">
      <c r="A40" s="786">
        <f t="shared" si="0"/>
        <v>8</v>
      </c>
      <c r="C40" s="759"/>
      <c r="D40" s="4128" t="s">
        <v>99</v>
      </c>
      <c r="E40" s="4129"/>
      <c r="F40" s="4129"/>
      <c r="G40" s="4130"/>
      <c r="H40" s="4128" t="s">
        <v>99</v>
      </c>
      <c r="I40" s="4129"/>
      <c r="J40" s="4129"/>
      <c r="K40" s="4130"/>
      <c r="L40" s="730"/>
      <c r="M40" s="731"/>
      <c r="N40" s="731"/>
      <c r="O40" s="732"/>
      <c r="P40" s="743"/>
      <c r="Q40" s="744"/>
      <c r="R40" s="732"/>
      <c r="S40" s="730"/>
      <c r="T40" s="731"/>
      <c r="U40" s="731"/>
      <c r="V40" s="732"/>
      <c r="W40" s="764"/>
      <c r="X40" s="766">
        <f t="shared" si="1"/>
        <v>8</v>
      </c>
      <c r="Y40" s="760"/>
      <c r="Z40" s="761"/>
      <c r="AA40" s="762"/>
      <c r="AB40" s="757"/>
      <c r="AC40" s="1174"/>
      <c r="AD40" s="1179"/>
      <c r="AE40" s="1174"/>
      <c r="AF40" s="760"/>
      <c r="AG40" s="762"/>
      <c r="AH40" s="762"/>
      <c r="AI40" s="762"/>
      <c r="AJ40" s="761"/>
      <c r="AK40" s="740"/>
      <c r="AL40" s="740"/>
      <c r="AM40" s="4472"/>
      <c r="AN40" s="740"/>
      <c r="AO40" s="731"/>
      <c r="AP40" s="732"/>
      <c r="AQ40" s="761"/>
      <c r="AR40" s="740"/>
      <c r="AS40" s="743"/>
      <c r="AT40" s="744"/>
      <c r="AU40" s="744"/>
      <c r="AV40" s="744"/>
      <c r="AW40" s="744"/>
      <c r="AX40" s="744"/>
      <c r="AY40" s="744"/>
      <c r="AZ40" s="745"/>
      <c r="BA40" s="745"/>
      <c r="BB40" s="745"/>
      <c r="BC40" s="731"/>
      <c r="BD40" s="750"/>
      <c r="BE40" s="744"/>
      <c r="BF40" s="731"/>
      <c r="BG40" s="747" t="s">
        <v>1409</v>
      </c>
      <c r="BH40" s="1000" t="s">
        <v>1409</v>
      </c>
      <c r="BI40" s="1000" t="s">
        <v>1409</v>
      </c>
      <c r="BJ40" s="1000" t="s">
        <v>1409</v>
      </c>
      <c r="BK40" s="1000" t="s">
        <v>1409</v>
      </c>
      <c r="BL40" s="1000" t="s">
        <v>1409</v>
      </c>
      <c r="BM40" s="764"/>
      <c r="BN40" s="4472"/>
      <c r="BO40" s="730"/>
      <c r="BP40" s="731"/>
      <c r="BQ40" s="731"/>
      <c r="BR40" s="732"/>
      <c r="BS40" s="730"/>
      <c r="BT40" s="731"/>
      <c r="BU40" s="731"/>
      <c r="BV40" s="732"/>
      <c r="BW40" s="730"/>
      <c r="BX40" s="732"/>
      <c r="BY40" s="730"/>
      <c r="BZ40" s="731"/>
      <c r="CA40" s="731"/>
      <c r="CB40" s="731"/>
      <c r="CC40" s="740"/>
      <c r="CD40" s="730"/>
      <c r="CE40" s="731"/>
      <c r="CF40" s="731"/>
      <c r="CG40" s="732"/>
      <c r="CH40" s="730"/>
      <c r="CI40" s="731"/>
      <c r="CJ40" s="730"/>
      <c r="CK40" s="731"/>
      <c r="CL40" s="731"/>
      <c r="CM40" s="731"/>
      <c r="CN40" s="730"/>
      <c r="CO40" s="730"/>
      <c r="CP40" s="731"/>
      <c r="CQ40" s="731"/>
      <c r="CR40" s="731"/>
      <c r="CS40" s="743"/>
      <c r="CT40" s="731"/>
      <c r="CU40" s="743"/>
      <c r="CV40" s="732"/>
      <c r="CW40" s="4243" t="s">
        <v>97</v>
      </c>
      <c r="CX40" s="4244"/>
      <c r="CY40" s="730"/>
      <c r="CZ40" s="731"/>
      <c r="DA40" s="731"/>
      <c r="DB40" s="731"/>
      <c r="DC40" s="730"/>
      <c r="DD40" s="732"/>
      <c r="DE40" s="736"/>
      <c r="DF40" s="1594"/>
      <c r="DG40" s="730"/>
      <c r="DH40" s="731"/>
      <c r="DI40" s="731"/>
      <c r="DJ40" s="732"/>
      <c r="DK40" s="731"/>
      <c r="DL40" s="731"/>
      <c r="DM40" s="730"/>
      <c r="DN40" s="731"/>
      <c r="DO40" s="731"/>
      <c r="DP40" s="731"/>
      <c r="DQ40" s="732"/>
      <c r="DR40" s="731"/>
      <c r="DS40" s="731"/>
      <c r="DT40" s="730"/>
      <c r="DU40" s="732"/>
      <c r="DV40" s="731"/>
      <c r="DW40" s="740"/>
      <c r="DX40" s="1174"/>
      <c r="DY40" s="1179"/>
      <c r="DZ40" s="1174"/>
      <c r="EA40" s="731"/>
      <c r="EB40" s="731"/>
      <c r="EC40" s="749"/>
      <c r="ED40" s="749"/>
      <c r="EE40" s="732"/>
      <c r="EF40" s="732"/>
      <c r="EG40" s="732"/>
      <c r="EH40" s="732"/>
      <c r="EI40" s="732"/>
      <c r="EJ40" s="754" t="s">
        <v>373</v>
      </c>
      <c r="EK40" s="755" t="s">
        <v>373</v>
      </c>
      <c r="EL40" s="755" t="s">
        <v>373</v>
      </c>
      <c r="EM40" s="755" t="s">
        <v>373</v>
      </c>
      <c r="EN40" s="755" t="s">
        <v>373</v>
      </c>
      <c r="EO40" s="755" t="s">
        <v>373</v>
      </c>
      <c r="EP40" s="755" t="s">
        <v>373</v>
      </c>
      <c r="EQ40" s="755" t="s">
        <v>373</v>
      </c>
      <c r="ER40" s="755" t="s">
        <v>373</v>
      </c>
      <c r="ES40" s="756" t="s">
        <v>373</v>
      </c>
      <c r="ET40" s="4472"/>
      <c r="EU40" s="743"/>
      <c r="EV40" s="731"/>
      <c r="EW40" s="750"/>
      <c r="EX40" s="732"/>
      <c r="EY40" s="1174"/>
      <c r="EZ40" s="1179"/>
      <c r="FA40" s="768"/>
      <c r="FB40" s="769"/>
      <c r="FC40" s="730"/>
      <c r="FD40" s="732"/>
      <c r="FE40" s="731"/>
      <c r="FF40" s="731"/>
      <c r="FG40" s="730"/>
      <c r="FH40" s="744"/>
      <c r="FI40" s="732"/>
      <c r="FJ40" s="764"/>
      <c r="FK40" s="4462"/>
      <c r="FQ40" s="768"/>
      <c r="FR40" s="732"/>
      <c r="FS40" s="732"/>
      <c r="FT40" s="732"/>
      <c r="FU40" s="740"/>
      <c r="FV40" s="730"/>
      <c r="FW40" s="731"/>
      <c r="FX40" s="755" t="s">
        <v>373</v>
      </c>
      <c r="FY40" s="755" t="s">
        <v>373</v>
      </c>
      <c r="FZ40" s="755" t="s">
        <v>373</v>
      </c>
      <c r="GA40" s="755" t="s">
        <v>373</v>
      </c>
      <c r="GB40" s="755" t="s">
        <v>373</v>
      </c>
      <c r="GC40" s="755" t="s">
        <v>373</v>
      </c>
      <c r="GD40" s="764"/>
      <c r="GE40" s="4472"/>
      <c r="GF40" s="763"/>
      <c r="GG40" s="763"/>
      <c r="GH40" s="763"/>
      <c r="GI40" s="763"/>
      <c r="GJ40" s="1183"/>
      <c r="GK40" s="730"/>
      <c r="GL40" s="731"/>
      <c r="GM40" s="731"/>
      <c r="GN40" s="731"/>
      <c r="GO40" s="732"/>
      <c r="GP40" s="730"/>
      <c r="GQ40" s="731"/>
      <c r="GR40" s="745"/>
      <c r="GS40" s="732"/>
      <c r="GT40" s="743"/>
      <c r="GU40" s="731"/>
      <c r="GV40" s="750"/>
      <c r="GW40" s="732"/>
      <c r="GX40" s="730"/>
      <c r="GY40" s="731"/>
      <c r="GZ40" s="731"/>
      <c r="HA40" s="732"/>
      <c r="HB40" s="730"/>
      <c r="HC40" s="731"/>
      <c r="HD40" s="731"/>
      <c r="HE40" s="1243"/>
      <c r="HF40" s="764"/>
      <c r="HG40" s="4472"/>
      <c r="HH40" s="730"/>
      <c r="HI40" s="731"/>
      <c r="HJ40" s="731"/>
      <c r="HK40" s="732"/>
      <c r="HL40" s="730"/>
      <c r="HM40" s="732"/>
      <c r="HN40" s="730"/>
      <c r="HO40" s="732"/>
      <c r="HP40" s="740"/>
      <c r="HQ40" s="764"/>
      <c r="HR40" s="730"/>
      <c r="HS40" s="731"/>
      <c r="HT40" s="731"/>
      <c r="HU40" s="731"/>
      <c r="HV40" s="730"/>
      <c r="HW40" s="732"/>
      <c r="HX40" s="764"/>
      <c r="HY40" s="730"/>
      <c r="HZ40" s="731"/>
      <c r="IA40" s="743"/>
      <c r="IB40" s="750"/>
      <c r="IC40" s="745"/>
      <c r="ID40" s="732"/>
      <c r="IE40" s="730"/>
      <c r="IF40" s="745"/>
      <c r="IG40" s="750"/>
      <c r="IH40" s="745"/>
      <c r="II40" s="750"/>
      <c r="IJ40" s="732"/>
      <c r="IK40" s="764"/>
      <c r="IL40" s="4462"/>
      <c r="IM40" s="743"/>
      <c r="IN40" s="745"/>
      <c r="IO40" s="731"/>
      <c r="IP40" s="732"/>
      <c r="IQ40" s="743"/>
      <c r="IR40" s="744"/>
      <c r="IS40" s="732"/>
      <c r="IT40" s="743"/>
      <c r="IU40" s="744"/>
      <c r="IV40" s="744"/>
      <c r="IW40" s="744"/>
      <c r="IX40" s="744"/>
      <c r="IY40" s="744"/>
      <c r="IZ40" s="744"/>
      <c r="JA40" s="744"/>
      <c r="JB40" s="732"/>
      <c r="JC40" s="794"/>
      <c r="JD40" s="751"/>
      <c r="JE40" s="751"/>
      <c r="JF40" s="751"/>
      <c r="JG40" s="751"/>
      <c r="JH40" s="751"/>
      <c r="JI40" s="751"/>
      <c r="JJ40" s="751"/>
      <c r="JK40" s="751"/>
      <c r="JL40" s="751"/>
      <c r="JM40" s="751"/>
      <c r="JN40" s="751"/>
      <c r="JO40" s="751"/>
      <c r="JP40" s="751"/>
      <c r="JQ40" s="751"/>
      <c r="JR40" s="751"/>
      <c r="JS40" s="751"/>
      <c r="JT40" s="751"/>
      <c r="JU40" s="751"/>
      <c r="JV40" s="751"/>
      <c r="JW40" s="751"/>
      <c r="JX40" s="751"/>
      <c r="JY40" s="751"/>
      <c r="JZ40" s="751"/>
    </row>
    <row r="41" spans="1:286" s="728" customFormat="1" ht="17" customHeight="1" thickBot="1" x14ac:dyDescent="0.25">
      <c r="A41" s="784">
        <f t="shared" si="0"/>
        <v>9</v>
      </c>
      <c r="C41" s="1209"/>
      <c r="D41" s="4128" t="s">
        <v>99</v>
      </c>
      <c r="E41" s="4129"/>
      <c r="F41" s="4129"/>
      <c r="G41" s="4130"/>
      <c r="H41" s="4128" t="s">
        <v>99</v>
      </c>
      <c r="I41" s="4129"/>
      <c r="J41" s="4129"/>
      <c r="K41" s="4130"/>
      <c r="L41" s="768"/>
      <c r="M41" s="767"/>
      <c r="N41" s="767"/>
      <c r="O41" s="769"/>
      <c r="P41" s="770"/>
      <c r="Q41" s="771"/>
      <c r="R41" s="769"/>
      <c r="S41" s="768"/>
      <c r="T41" s="767"/>
      <c r="U41" s="767"/>
      <c r="V41" s="769"/>
      <c r="W41" s="736"/>
      <c r="X41" s="758">
        <f t="shared" si="1"/>
        <v>9</v>
      </c>
      <c r="Y41" s="772"/>
      <c r="Z41" s="773"/>
      <c r="AA41" s="774"/>
      <c r="AB41" s="759"/>
      <c r="AC41" s="1175"/>
      <c r="AD41" s="1180"/>
      <c r="AE41" s="1175"/>
      <c r="AF41" s="772"/>
      <c r="AG41" s="774"/>
      <c r="AH41" s="774"/>
      <c r="AI41" s="774"/>
      <c r="AJ41" s="773"/>
      <c r="AK41" s="775"/>
      <c r="AL41" s="775"/>
      <c r="AM41" s="4472"/>
      <c r="AN41" s="775"/>
      <c r="AO41" s="767"/>
      <c r="AP41" s="769"/>
      <c r="AQ41" s="773"/>
      <c r="AR41" s="775"/>
      <c r="AS41" s="770"/>
      <c r="AT41" s="771"/>
      <c r="AU41" s="771"/>
      <c r="AV41" s="771"/>
      <c r="AW41" s="771"/>
      <c r="AX41" s="771"/>
      <c r="AY41" s="771"/>
      <c r="AZ41" s="776"/>
      <c r="BA41" s="776"/>
      <c r="BB41" s="776"/>
      <c r="BC41" s="767"/>
      <c r="BD41" s="782"/>
      <c r="BE41" s="771"/>
      <c r="BF41" s="767"/>
      <c r="BG41" s="747" t="s">
        <v>1409</v>
      </c>
      <c r="BH41" s="1000" t="s">
        <v>1409</v>
      </c>
      <c r="BI41" s="1000" t="s">
        <v>1409</v>
      </c>
      <c r="BJ41" s="1000" t="s">
        <v>1409</v>
      </c>
      <c r="BK41" s="1000" t="s">
        <v>1409</v>
      </c>
      <c r="BL41" s="1000" t="s">
        <v>1409</v>
      </c>
      <c r="BM41" s="736"/>
      <c r="BN41" s="4472"/>
      <c r="BO41" s="768"/>
      <c r="BP41" s="767"/>
      <c r="BQ41" s="767"/>
      <c r="BR41" s="769"/>
      <c r="BS41" s="768"/>
      <c r="BT41" s="767"/>
      <c r="BU41" s="767"/>
      <c r="BV41" s="769"/>
      <c r="BW41" s="768"/>
      <c r="BX41" s="769"/>
      <c r="BY41" s="768"/>
      <c r="BZ41" s="767"/>
      <c r="CA41" s="767"/>
      <c r="CB41" s="767"/>
      <c r="CC41" s="740"/>
      <c r="CD41" s="768"/>
      <c r="CE41" s="767"/>
      <c r="CF41" s="767"/>
      <c r="CG41" s="769"/>
      <c r="CH41" s="768"/>
      <c r="CI41" s="767"/>
      <c r="CJ41" s="768"/>
      <c r="CK41" s="767"/>
      <c r="CL41" s="767"/>
      <c r="CM41" s="767"/>
      <c r="CN41" s="768"/>
      <c r="CO41" s="768"/>
      <c r="CP41" s="767"/>
      <c r="CQ41" s="767"/>
      <c r="CR41" s="767"/>
      <c r="CS41" s="770"/>
      <c r="CT41" s="767"/>
      <c r="CU41" s="770"/>
      <c r="CV41" s="769"/>
      <c r="CW41" s="4243" t="s">
        <v>97</v>
      </c>
      <c r="CX41" s="4244"/>
      <c r="CY41" s="768"/>
      <c r="CZ41" s="767"/>
      <c r="DA41" s="767"/>
      <c r="DB41" s="767"/>
      <c r="DC41" s="768"/>
      <c r="DD41" s="769"/>
      <c r="DE41" s="1208"/>
      <c r="DF41" s="1594"/>
      <c r="DG41" s="768"/>
      <c r="DH41" s="767"/>
      <c r="DI41" s="767"/>
      <c r="DJ41" s="769"/>
      <c r="DK41" s="767"/>
      <c r="DL41" s="767"/>
      <c r="DM41" s="768"/>
      <c r="DN41" s="767"/>
      <c r="DO41" s="767"/>
      <c r="DP41" s="767"/>
      <c r="DQ41" s="769"/>
      <c r="DR41" s="767"/>
      <c r="DS41" s="767"/>
      <c r="DT41" s="768"/>
      <c r="DU41" s="769"/>
      <c r="DV41" s="767"/>
      <c r="DW41" s="775"/>
      <c r="DX41" s="1175"/>
      <c r="DY41" s="1180"/>
      <c r="DZ41" s="1175"/>
      <c r="EA41" s="767"/>
      <c r="EB41" s="767"/>
      <c r="EC41" s="781"/>
      <c r="ED41" s="781"/>
      <c r="EE41" s="769"/>
      <c r="EF41" s="780"/>
      <c r="EG41" s="780"/>
      <c r="EH41" s="780"/>
      <c r="EI41" s="780"/>
      <c r="EJ41" s="777" t="s">
        <v>373</v>
      </c>
      <c r="EK41" s="778" t="s">
        <v>373</v>
      </c>
      <c r="EL41" s="778" t="s">
        <v>373</v>
      </c>
      <c r="EM41" s="778" t="s">
        <v>373</v>
      </c>
      <c r="EN41" s="778" t="s">
        <v>373</v>
      </c>
      <c r="EO41" s="778" t="s">
        <v>373</v>
      </c>
      <c r="EP41" s="778" t="s">
        <v>373</v>
      </c>
      <c r="EQ41" s="778" t="s">
        <v>373</v>
      </c>
      <c r="ER41" s="778" t="s">
        <v>373</v>
      </c>
      <c r="ES41" s="779" t="s">
        <v>373</v>
      </c>
      <c r="ET41" s="4472"/>
      <c r="EU41" s="770"/>
      <c r="EV41" s="767"/>
      <c r="EW41" s="782"/>
      <c r="EX41" s="769"/>
      <c r="EY41" s="1175"/>
      <c r="EZ41" s="1180"/>
      <c r="FA41" s="768"/>
      <c r="FB41" s="769"/>
      <c r="FC41" s="768"/>
      <c r="FD41" s="769"/>
      <c r="FE41" s="767"/>
      <c r="FF41" s="767"/>
      <c r="FG41" s="768"/>
      <c r="FH41" s="771"/>
      <c r="FI41" s="769"/>
      <c r="FJ41" s="736"/>
      <c r="FK41" s="4463"/>
      <c r="FQ41" s="768"/>
      <c r="FR41" s="769"/>
      <c r="FS41" s="769"/>
      <c r="FT41" s="769"/>
      <c r="FU41" s="775"/>
      <c r="FV41" s="768"/>
      <c r="FW41" s="767"/>
      <c r="FX41" s="3037" t="s">
        <v>373</v>
      </c>
      <c r="FY41" s="3037" t="s">
        <v>373</v>
      </c>
      <c r="FZ41" s="3037" t="s">
        <v>373</v>
      </c>
      <c r="GA41" s="3037" t="s">
        <v>373</v>
      </c>
      <c r="GB41" s="3037" t="s">
        <v>373</v>
      </c>
      <c r="GC41" s="3037" t="s">
        <v>373</v>
      </c>
      <c r="GD41" s="736"/>
      <c r="GE41" s="4472"/>
      <c r="GF41" s="783"/>
      <c r="GG41" s="783"/>
      <c r="GH41" s="783"/>
      <c r="GI41" s="783"/>
      <c r="GJ41" s="1184"/>
      <c r="GK41" s="768"/>
      <c r="GL41" s="767"/>
      <c r="GM41" s="767"/>
      <c r="GN41" s="767"/>
      <c r="GO41" s="769"/>
      <c r="GP41" s="768"/>
      <c r="GQ41" s="767"/>
      <c r="GR41" s="776"/>
      <c r="GS41" s="769"/>
      <c r="GT41" s="770"/>
      <c r="GU41" s="767"/>
      <c r="GV41" s="782"/>
      <c r="GW41" s="769"/>
      <c r="GX41" s="768"/>
      <c r="GY41" s="767"/>
      <c r="GZ41" s="767"/>
      <c r="HA41" s="769"/>
      <c r="HB41" s="768"/>
      <c r="HC41" s="767"/>
      <c r="HD41" s="767"/>
      <c r="HE41" s="1242"/>
      <c r="HF41" s="736"/>
      <c r="HG41" s="4472"/>
      <c r="HH41" s="768"/>
      <c r="HI41" s="767"/>
      <c r="HJ41" s="767"/>
      <c r="HK41" s="769"/>
      <c r="HL41" s="768"/>
      <c r="HM41" s="769"/>
      <c r="HN41" s="768"/>
      <c r="HO41" s="769"/>
      <c r="HP41" s="775"/>
      <c r="HQ41" s="764"/>
      <c r="HR41" s="768"/>
      <c r="HS41" s="767"/>
      <c r="HT41" s="767"/>
      <c r="HU41" s="767"/>
      <c r="HV41" s="768"/>
      <c r="HW41" s="769"/>
      <c r="HX41" s="764"/>
      <c r="HY41" s="768"/>
      <c r="HZ41" s="767"/>
      <c r="IA41" s="770"/>
      <c r="IB41" s="782"/>
      <c r="IC41" s="776"/>
      <c r="ID41" s="769"/>
      <c r="IE41" s="768"/>
      <c r="IF41" s="776"/>
      <c r="IG41" s="782"/>
      <c r="IH41" s="776"/>
      <c r="II41" s="782"/>
      <c r="IJ41" s="769"/>
      <c r="IK41" s="736"/>
      <c r="IL41" s="4463"/>
      <c r="IM41" s="770"/>
      <c r="IN41" s="776"/>
      <c r="IO41" s="767"/>
      <c r="IP41" s="769"/>
      <c r="IQ41" s="770"/>
      <c r="IR41" s="771"/>
      <c r="IS41" s="769"/>
      <c r="IT41" s="770"/>
      <c r="IU41" s="771"/>
      <c r="IV41" s="771"/>
      <c r="IW41" s="771"/>
      <c r="IX41" s="771"/>
      <c r="IY41" s="771"/>
      <c r="IZ41" s="771"/>
      <c r="JA41" s="771"/>
      <c r="JB41" s="769"/>
      <c r="JC41" s="767"/>
    </row>
    <row r="42" spans="1:286" ht="18" x14ac:dyDescent="0.15">
      <c r="C42" s="126"/>
      <c r="D42" s="126"/>
      <c r="E42" s="126"/>
      <c r="F42" s="126"/>
      <c r="G42" s="126"/>
      <c r="H42" s="126"/>
      <c r="I42" s="126"/>
      <c r="J42" s="126"/>
      <c r="K42" s="1210"/>
      <c r="W42" s="426"/>
      <c r="X42" s="161"/>
      <c r="AM42" s="161"/>
      <c r="BM42" s="426"/>
      <c r="BN42" s="161"/>
      <c r="CS42" s="352"/>
      <c r="CT42" s="352"/>
      <c r="CU42" s="352"/>
      <c r="CV42" s="352"/>
      <c r="CW42" s="352"/>
      <c r="CX42" s="427"/>
      <c r="CY42" s="426"/>
      <c r="CZ42" s="426"/>
      <c r="DA42" s="426"/>
      <c r="DB42" s="426"/>
      <c r="DC42" s="426"/>
      <c r="DD42" s="426"/>
      <c r="DE42" s="426"/>
      <c r="DF42" s="161"/>
      <c r="ET42" s="161"/>
      <c r="FG42" s="352"/>
      <c r="FH42" s="352"/>
      <c r="FI42" s="352"/>
      <c r="FJ42" s="426"/>
      <c r="FK42" s="161"/>
      <c r="GD42" s="426"/>
      <c r="GE42" s="161"/>
      <c r="GF42" s="161"/>
      <c r="GG42" s="161"/>
      <c r="GH42" s="161"/>
      <c r="GI42" s="161"/>
      <c r="GJ42" s="161"/>
      <c r="HF42" s="426"/>
      <c r="HG42" s="161"/>
      <c r="HQ42" s="426"/>
      <c r="HX42" s="426"/>
      <c r="IA42" s="352"/>
      <c r="IB42" s="352"/>
      <c r="IC42" s="352"/>
      <c r="ID42" s="352"/>
      <c r="IE42" s="352"/>
      <c r="IF42" s="352"/>
      <c r="IG42" s="352"/>
      <c r="IH42" s="352"/>
      <c r="II42" s="352"/>
      <c r="IJ42" s="352"/>
      <c r="IK42" s="426"/>
      <c r="IL42" s="161"/>
      <c r="IM42" s="352"/>
      <c r="IN42" s="352"/>
      <c r="IO42" s="352"/>
      <c r="IP42" s="352"/>
      <c r="IQ42" s="352"/>
      <c r="IR42" s="352"/>
      <c r="IS42" s="352"/>
      <c r="IT42" s="352"/>
      <c r="IU42" s="352"/>
      <c r="IV42" s="352"/>
      <c r="IW42" s="352"/>
      <c r="IX42" s="352"/>
      <c r="IY42" s="352"/>
      <c r="IZ42" s="352"/>
      <c r="JA42" s="352"/>
      <c r="JB42" s="352"/>
    </row>
    <row r="43" spans="1:286" ht="18" x14ac:dyDescent="0.15">
      <c r="C43" s="126"/>
      <c r="D43" s="126"/>
      <c r="E43" s="126"/>
      <c r="F43" s="126"/>
      <c r="G43" s="126"/>
      <c r="H43" s="126"/>
      <c r="I43" s="126"/>
      <c r="J43" s="126"/>
      <c r="K43" s="1210"/>
      <c r="W43" s="426"/>
      <c r="X43" s="161"/>
      <c r="AM43" s="161"/>
      <c r="BK43" s="279"/>
      <c r="BL43" s="279"/>
      <c r="BM43" s="426"/>
      <c r="BN43" s="161"/>
      <c r="CS43" s="352"/>
      <c r="CT43" s="352"/>
      <c r="CU43" s="352"/>
      <c r="CV43" s="352"/>
      <c r="CW43" s="352"/>
      <c r="CX43" s="352"/>
      <c r="CY43" s="426"/>
      <c r="CZ43" s="426"/>
      <c r="DA43" s="426"/>
      <c r="DB43" s="426"/>
      <c r="DC43" s="426"/>
      <c r="DD43" s="426"/>
      <c r="DE43" s="426"/>
      <c r="DF43" s="161"/>
      <c r="EN43" s="279"/>
      <c r="EO43" s="279"/>
      <c r="EP43" s="279"/>
      <c r="EQ43" s="279"/>
      <c r="ER43" s="279"/>
      <c r="ES43" s="279"/>
      <c r="ET43" s="161"/>
      <c r="FG43" s="352"/>
      <c r="FH43" s="352"/>
      <c r="FI43" s="352"/>
      <c r="FJ43" s="426"/>
      <c r="FK43" s="161"/>
      <c r="GB43" s="279"/>
      <c r="GC43" s="279"/>
      <c r="GD43" s="426"/>
      <c r="GE43" s="161"/>
      <c r="GF43" s="161"/>
      <c r="GG43" s="161"/>
      <c r="GH43" s="161"/>
      <c r="GI43" s="161"/>
      <c r="GJ43" s="161"/>
      <c r="HF43" s="426"/>
      <c r="HG43" s="161"/>
      <c r="HQ43" s="426"/>
      <c r="HX43" s="426"/>
      <c r="IA43" s="352"/>
      <c r="IB43" s="352"/>
      <c r="IC43" s="352"/>
      <c r="ID43" s="352"/>
      <c r="IE43" s="352"/>
      <c r="IF43" s="352"/>
      <c r="IG43" s="352"/>
      <c r="IH43" s="352"/>
      <c r="II43" s="352"/>
      <c r="IJ43" s="352"/>
      <c r="IK43" s="426"/>
      <c r="IL43" s="161"/>
      <c r="IM43" s="352"/>
      <c r="IN43" s="352"/>
      <c r="IO43" s="352"/>
      <c r="IP43" s="352"/>
      <c r="IQ43" s="352"/>
      <c r="IR43" s="352"/>
      <c r="IS43" s="352"/>
      <c r="IT43" s="352"/>
      <c r="IU43" s="352"/>
      <c r="IV43" s="352"/>
      <c r="IW43" s="352"/>
      <c r="IX43" s="352"/>
      <c r="IY43" s="352"/>
      <c r="IZ43" s="352"/>
      <c r="JA43" s="352"/>
      <c r="JB43" s="352"/>
    </row>
    <row r="44" spans="1:286" ht="17" x14ac:dyDescent="0.15">
      <c r="C44" s="161"/>
      <c r="D44" s="161"/>
      <c r="E44" s="161"/>
      <c r="F44" s="161"/>
      <c r="G44" s="161"/>
      <c r="H44" s="161"/>
      <c r="I44" s="161"/>
      <c r="J44" s="161"/>
      <c r="W44" s="426"/>
      <c r="X44" s="161"/>
      <c r="AM44" s="161"/>
      <c r="BM44" s="426"/>
      <c r="BN44" s="161"/>
      <c r="CS44" s="352"/>
      <c r="CT44" s="352"/>
      <c r="CU44" s="352"/>
      <c r="CV44" s="352"/>
      <c r="CW44" s="352"/>
      <c r="CX44" s="352"/>
      <c r="CY44" s="426"/>
      <c r="CZ44" s="426"/>
      <c r="DA44" s="426"/>
      <c r="DB44" s="426"/>
      <c r="DC44" s="426"/>
      <c r="DD44" s="426"/>
      <c r="DE44" s="426"/>
      <c r="DF44" s="161"/>
      <c r="ET44" s="161"/>
      <c r="FJ44" s="426"/>
      <c r="FK44" s="161"/>
      <c r="GD44" s="426"/>
      <c r="GE44" s="161"/>
      <c r="GF44" s="161"/>
      <c r="GG44" s="161"/>
      <c r="GH44" s="161"/>
      <c r="GI44" s="161"/>
      <c r="GJ44" s="161"/>
      <c r="HF44" s="426"/>
      <c r="HG44" s="161"/>
      <c r="HQ44" s="426"/>
      <c r="HX44" s="426"/>
      <c r="IK44" s="426"/>
      <c r="IL44" s="161"/>
    </row>
    <row r="45" spans="1:286" ht="17" x14ac:dyDescent="0.15">
      <c r="C45" s="332"/>
      <c r="D45" s="332"/>
      <c r="E45" s="332"/>
      <c r="F45" s="332"/>
      <c r="G45" s="332"/>
      <c r="H45" s="332"/>
      <c r="I45" s="332"/>
      <c r="J45" s="332"/>
      <c r="W45" s="428"/>
      <c r="X45" s="332"/>
      <c r="AM45" s="332"/>
      <c r="BM45" s="428"/>
      <c r="BN45" s="332"/>
      <c r="CS45" s="352"/>
      <c r="CT45" s="352"/>
      <c r="CU45" s="352"/>
      <c r="CV45" s="352"/>
      <c r="CW45" s="352"/>
      <c r="CX45" s="352"/>
      <c r="CY45" s="428"/>
      <c r="CZ45" s="428"/>
      <c r="DA45" s="428"/>
      <c r="DB45" s="428"/>
      <c r="DC45" s="428"/>
      <c r="DD45" s="428"/>
      <c r="DE45" s="428"/>
      <c r="DF45" s="332"/>
      <c r="ET45" s="332"/>
      <c r="FJ45" s="428"/>
      <c r="FK45" s="332"/>
      <c r="GD45" s="428"/>
      <c r="GE45" s="332"/>
      <c r="GF45" s="332"/>
      <c r="GG45" s="332"/>
      <c r="GH45" s="332"/>
      <c r="GI45" s="332"/>
      <c r="GJ45" s="332"/>
      <c r="HF45" s="428"/>
      <c r="HG45" s="332"/>
      <c r="HQ45" s="428"/>
      <c r="HX45" s="428"/>
      <c r="IK45" s="428"/>
      <c r="IL45" s="332"/>
    </row>
    <row r="46" spans="1:286" ht="17" x14ac:dyDescent="0.15">
      <c r="C46" s="332"/>
      <c r="D46" s="332"/>
      <c r="E46" s="332"/>
      <c r="F46" s="332"/>
      <c r="G46" s="332"/>
      <c r="H46" s="332"/>
      <c r="I46" s="332"/>
      <c r="J46" s="332"/>
      <c r="O46" s="126"/>
      <c r="W46" s="428"/>
      <c r="X46" s="332"/>
      <c r="AM46" s="332"/>
      <c r="BM46" s="428"/>
      <c r="BN46" s="332"/>
      <c r="CY46" s="428"/>
      <c r="CZ46" s="428"/>
      <c r="DA46" s="428"/>
      <c r="DB46" s="428"/>
      <c r="DC46" s="428"/>
      <c r="DD46" s="428"/>
      <c r="DE46" s="428"/>
      <c r="DF46" s="332"/>
      <c r="ET46" s="332"/>
      <c r="FJ46" s="428"/>
      <c r="FK46" s="332"/>
      <c r="GD46" s="428"/>
      <c r="GE46" s="332"/>
      <c r="GF46" s="332"/>
      <c r="GG46" s="332"/>
      <c r="GH46" s="332"/>
      <c r="GI46" s="332"/>
      <c r="GJ46" s="332"/>
      <c r="HF46" s="428"/>
      <c r="HG46" s="332"/>
      <c r="HQ46" s="428"/>
      <c r="HX46" s="428"/>
      <c r="IK46" s="428"/>
      <c r="IL46" s="332"/>
    </row>
    <row r="47" spans="1:286" ht="17" x14ac:dyDescent="0.15">
      <c r="C47" s="161"/>
      <c r="D47" s="161"/>
      <c r="E47" s="161"/>
      <c r="F47" s="161"/>
      <c r="G47" s="161"/>
      <c r="H47" s="161"/>
      <c r="I47" s="161"/>
      <c r="J47" s="161"/>
      <c r="W47" s="429"/>
      <c r="X47" s="161"/>
      <c r="AM47" s="161"/>
      <c r="BM47" s="429"/>
      <c r="BN47" s="161"/>
      <c r="CY47" s="429"/>
      <c r="CZ47" s="429"/>
      <c r="DA47" s="429"/>
      <c r="DB47" s="429"/>
      <c r="DC47" s="429"/>
      <c r="DD47" s="429"/>
      <c r="DE47" s="429"/>
      <c r="DF47" s="161"/>
      <c r="ET47" s="161"/>
      <c r="FJ47" s="429"/>
      <c r="FK47" s="161"/>
      <c r="GD47" s="429"/>
      <c r="GE47" s="161"/>
      <c r="GF47" s="161"/>
      <c r="GG47" s="161"/>
      <c r="GH47" s="161"/>
      <c r="GI47" s="161"/>
      <c r="GJ47" s="161"/>
      <c r="HF47" s="429"/>
      <c r="HG47" s="161"/>
      <c r="HQ47" s="429"/>
      <c r="HX47" s="429"/>
      <c r="IK47" s="429"/>
      <c r="IL47" s="161"/>
      <c r="JK47" s="126"/>
    </row>
    <row r="48" spans="1:286" ht="17" x14ac:dyDescent="0.15">
      <c r="C48" s="161"/>
      <c r="D48" s="161"/>
      <c r="E48" s="161"/>
      <c r="F48" s="161"/>
      <c r="G48" s="161"/>
      <c r="H48" s="161"/>
      <c r="I48" s="161"/>
      <c r="J48" s="161"/>
      <c r="W48" s="429"/>
      <c r="X48" s="161"/>
      <c r="AM48" s="161"/>
      <c r="BM48" s="429"/>
      <c r="BN48" s="161"/>
      <c r="CY48" s="429"/>
      <c r="CZ48" s="429"/>
      <c r="DA48" s="429"/>
      <c r="DB48" s="429"/>
      <c r="DC48" s="429"/>
      <c r="DD48" s="429"/>
      <c r="DE48" s="429"/>
      <c r="DF48" s="161"/>
      <c r="ET48" s="161"/>
      <c r="FJ48" s="429"/>
      <c r="FK48" s="161"/>
      <c r="GD48" s="429"/>
      <c r="GE48" s="161"/>
      <c r="GF48" s="161"/>
      <c r="GG48" s="161"/>
      <c r="GH48" s="161"/>
      <c r="GI48" s="161"/>
      <c r="GJ48" s="161"/>
      <c r="HF48" s="429"/>
      <c r="HG48" s="161"/>
      <c r="HQ48" s="429"/>
      <c r="HX48" s="429"/>
      <c r="IK48" s="429"/>
      <c r="IL48" s="161"/>
    </row>
    <row r="49" spans="3:246" ht="17" x14ac:dyDescent="0.15">
      <c r="C49" s="161"/>
      <c r="D49" s="161"/>
      <c r="E49" s="161"/>
      <c r="F49" s="161"/>
      <c r="G49" s="161"/>
      <c r="H49" s="161"/>
      <c r="I49" s="161"/>
      <c r="J49" s="161"/>
      <c r="W49" s="430"/>
      <c r="X49" s="161"/>
      <c r="AM49" s="161"/>
      <c r="BM49" s="430"/>
      <c r="BN49" s="161"/>
      <c r="CY49" s="430"/>
      <c r="CZ49" s="430"/>
      <c r="DA49" s="430"/>
      <c r="DB49" s="430"/>
      <c r="DC49" s="430"/>
      <c r="DD49" s="430"/>
      <c r="DE49" s="430"/>
      <c r="DF49" s="161"/>
      <c r="ET49" s="161"/>
      <c r="FJ49" s="430"/>
      <c r="FK49" s="161"/>
      <c r="GD49" s="430"/>
      <c r="GE49" s="161"/>
      <c r="GF49" s="161"/>
      <c r="GG49" s="161"/>
      <c r="GH49" s="161"/>
      <c r="GI49" s="161"/>
      <c r="GJ49" s="161"/>
      <c r="HF49" s="430"/>
      <c r="HG49" s="161"/>
      <c r="HQ49" s="430"/>
      <c r="HX49" s="430"/>
      <c r="IK49" s="430"/>
      <c r="IL49" s="161"/>
    </row>
    <row r="50" spans="3:246" ht="17" x14ac:dyDescent="0.15">
      <c r="C50" s="161"/>
      <c r="D50" s="161"/>
      <c r="E50" s="161"/>
      <c r="F50" s="161"/>
      <c r="G50" s="161"/>
      <c r="H50" s="161"/>
      <c r="I50" s="161"/>
      <c r="J50" s="161"/>
      <c r="W50" s="431"/>
      <c r="X50" s="161"/>
      <c r="AM50" s="161"/>
      <c r="BM50" s="431"/>
      <c r="BN50" s="161"/>
      <c r="CY50" s="431"/>
      <c r="CZ50" s="431"/>
      <c r="DA50" s="431"/>
      <c r="DB50" s="431"/>
      <c r="DC50" s="431"/>
      <c r="DD50" s="431"/>
      <c r="DE50" s="431"/>
      <c r="DF50" s="161"/>
      <c r="ET50" s="161"/>
      <c r="FJ50" s="431"/>
      <c r="FK50" s="161"/>
      <c r="GD50" s="431"/>
      <c r="GE50" s="161"/>
      <c r="GF50" s="161"/>
      <c r="GG50" s="161"/>
      <c r="GH50" s="161"/>
      <c r="GI50" s="161"/>
      <c r="GJ50" s="161"/>
      <c r="HF50" s="431"/>
      <c r="HG50" s="161"/>
      <c r="HQ50" s="431"/>
      <c r="HX50" s="431"/>
      <c r="IK50" s="431"/>
      <c r="IL50" s="161"/>
    </row>
    <row r="51" spans="3:246" ht="17.25" customHeight="1" x14ac:dyDescent="0.15">
      <c r="C51" s="161"/>
      <c r="D51" s="161"/>
      <c r="E51" s="161"/>
      <c r="F51" s="161"/>
      <c r="G51" s="161"/>
      <c r="H51" s="161"/>
      <c r="I51" s="161"/>
      <c r="J51" s="161"/>
      <c r="W51" s="426"/>
      <c r="X51" s="161"/>
      <c r="AM51" s="161"/>
      <c r="BM51" s="426"/>
      <c r="BN51" s="161"/>
      <c r="CY51" s="426"/>
      <c r="CZ51" s="426"/>
      <c r="DA51" s="426"/>
      <c r="DB51" s="426"/>
      <c r="DC51" s="426"/>
      <c r="DD51" s="426"/>
      <c r="DE51" s="426"/>
      <c r="DF51" s="161"/>
      <c r="ET51" s="161"/>
      <c r="FJ51" s="426"/>
      <c r="FK51" s="161"/>
      <c r="GD51" s="426"/>
      <c r="GE51" s="161"/>
      <c r="GF51" s="161"/>
      <c r="GG51" s="161"/>
      <c r="GH51" s="161"/>
      <c r="GI51" s="161"/>
      <c r="GJ51" s="161"/>
      <c r="HF51" s="426"/>
      <c r="HG51" s="161"/>
      <c r="HQ51" s="426"/>
      <c r="HX51" s="426"/>
      <c r="IK51" s="426"/>
      <c r="IL51" s="161"/>
    </row>
    <row r="52" spans="3:246" ht="17" x14ac:dyDescent="0.15">
      <c r="C52" s="161"/>
      <c r="D52" s="161"/>
      <c r="E52" s="161"/>
      <c r="F52" s="161"/>
      <c r="G52" s="161"/>
      <c r="H52" s="161"/>
      <c r="I52" s="161"/>
      <c r="J52" s="161"/>
      <c r="W52" s="426"/>
      <c r="X52" s="161"/>
      <c r="AM52" s="161"/>
      <c r="BM52" s="426"/>
      <c r="BN52" s="161"/>
      <c r="CY52" s="426"/>
      <c r="CZ52" s="426"/>
      <c r="DA52" s="426"/>
      <c r="DB52" s="426"/>
      <c r="DC52" s="426"/>
      <c r="DD52" s="426"/>
      <c r="DE52" s="426"/>
      <c r="DF52" s="161"/>
      <c r="ET52" s="161"/>
      <c r="FJ52" s="426"/>
      <c r="FK52" s="161"/>
      <c r="GD52" s="426"/>
      <c r="GE52" s="161"/>
      <c r="GF52" s="161"/>
      <c r="GG52" s="161"/>
      <c r="GH52" s="161"/>
      <c r="GI52" s="161"/>
      <c r="GJ52" s="161"/>
      <c r="HF52" s="426"/>
      <c r="HG52" s="161"/>
      <c r="HQ52" s="426"/>
      <c r="HX52" s="426"/>
      <c r="IK52" s="426"/>
      <c r="IL52" s="161"/>
    </row>
    <row r="53" spans="3:246" ht="17" x14ac:dyDescent="0.15">
      <c r="C53" s="161"/>
      <c r="D53" s="161"/>
      <c r="E53" s="161"/>
      <c r="F53" s="161"/>
      <c r="G53" s="161"/>
      <c r="H53" s="161"/>
      <c r="I53" s="161"/>
      <c r="J53" s="161"/>
      <c r="W53" s="426"/>
      <c r="X53" s="161"/>
      <c r="AM53" s="161"/>
      <c r="BM53" s="426"/>
      <c r="BN53" s="161"/>
      <c r="CY53" s="426"/>
      <c r="CZ53" s="426"/>
      <c r="DA53" s="426"/>
      <c r="DB53" s="426"/>
      <c r="DC53" s="426"/>
      <c r="DD53" s="426"/>
      <c r="DE53" s="426"/>
      <c r="DF53" s="161"/>
      <c r="ET53" s="161"/>
      <c r="FJ53" s="426"/>
      <c r="FK53" s="161"/>
      <c r="GD53" s="426"/>
      <c r="GE53" s="161"/>
      <c r="GF53" s="161"/>
      <c r="GG53" s="161"/>
      <c r="GH53" s="161"/>
      <c r="GI53" s="161"/>
      <c r="GJ53" s="161"/>
      <c r="HF53" s="426"/>
      <c r="HG53" s="161"/>
      <c r="HQ53" s="426"/>
      <c r="HX53" s="426"/>
      <c r="IK53" s="426"/>
      <c r="IL53" s="161"/>
    </row>
    <row r="54" spans="3:246" x14ac:dyDescent="0.15">
      <c r="C54" s="432"/>
      <c r="D54" s="432"/>
      <c r="E54" s="432"/>
      <c r="F54" s="432"/>
      <c r="G54" s="432"/>
      <c r="H54" s="432"/>
      <c r="I54" s="432"/>
      <c r="J54" s="432"/>
      <c r="W54" s="282"/>
      <c r="X54" s="432"/>
      <c r="AM54" s="432"/>
      <c r="BM54" s="282"/>
      <c r="BN54" s="432"/>
      <c r="CY54" s="282"/>
      <c r="CZ54" s="282"/>
      <c r="DA54" s="282"/>
      <c r="DB54" s="282"/>
      <c r="DC54" s="282"/>
      <c r="DD54" s="282"/>
      <c r="DE54" s="282"/>
      <c r="DF54" s="432"/>
      <c r="ET54" s="432"/>
      <c r="FJ54" s="282"/>
      <c r="FK54" s="432"/>
      <c r="GD54" s="282"/>
      <c r="GE54" s="432"/>
      <c r="GF54" s="432"/>
      <c r="GG54" s="432"/>
      <c r="GH54" s="432"/>
      <c r="GI54" s="432"/>
      <c r="GJ54" s="432"/>
      <c r="HF54" s="282"/>
      <c r="HG54" s="432"/>
      <c r="HQ54" s="282"/>
      <c r="HX54" s="282"/>
      <c r="IK54" s="282"/>
      <c r="IL54" s="432"/>
    </row>
    <row r="55" spans="3:246" x14ac:dyDescent="0.15">
      <c r="C55" s="432"/>
      <c r="D55" s="432"/>
      <c r="E55" s="432"/>
      <c r="F55" s="432"/>
      <c r="G55" s="432"/>
      <c r="H55" s="432"/>
      <c r="I55" s="432"/>
      <c r="J55" s="432"/>
      <c r="W55" s="282"/>
      <c r="X55" s="432"/>
      <c r="AM55" s="432"/>
      <c r="BM55" s="282"/>
      <c r="BN55" s="432"/>
      <c r="CY55" s="282"/>
      <c r="CZ55" s="282"/>
      <c r="DA55" s="282"/>
      <c r="DB55" s="282"/>
      <c r="DC55" s="282"/>
      <c r="DD55" s="282"/>
      <c r="DE55" s="282"/>
      <c r="DF55" s="432"/>
      <c r="ET55" s="432"/>
      <c r="FJ55" s="282"/>
      <c r="FK55" s="432"/>
      <c r="GD55" s="282"/>
      <c r="GE55" s="432"/>
      <c r="GF55" s="432"/>
      <c r="GG55" s="432"/>
      <c r="GH55" s="432"/>
      <c r="GI55" s="432"/>
      <c r="GJ55" s="432"/>
      <c r="HF55" s="282"/>
      <c r="HG55" s="432"/>
      <c r="HQ55" s="282"/>
      <c r="HX55" s="282"/>
      <c r="IK55" s="282"/>
      <c r="IL55" s="432"/>
    </row>
    <row r="56" spans="3:246" x14ac:dyDescent="0.15">
      <c r="C56" s="432"/>
      <c r="D56" s="432"/>
      <c r="E56" s="432"/>
      <c r="F56" s="432"/>
      <c r="G56" s="432"/>
      <c r="H56" s="432"/>
      <c r="I56" s="432"/>
      <c r="J56" s="432"/>
      <c r="W56" s="282"/>
      <c r="X56" s="432"/>
      <c r="AM56" s="432"/>
      <c r="BM56" s="282"/>
      <c r="BN56" s="432"/>
      <c r="CY56" s="282"/>
      <c r="CZ56" s="282"/>
      <c r="DA56" s="282"/>
      <c r="DB56" s="282"/>
      <c r="DC56" s="282"/>
      <c r="DD56" s="282"/>
      <c r="DE56" s="282"/>
      <c r="DF56" s="432"/>
      <c r="ET56" s="432"/>
      <c r="FJ56" s="282"/>
      <c r="FK56" s="432"/>
      <c r="GD56" s="282"/>
      <c r="GE56" s="432"/>
      <c r="GF56" s="432"/>
      <c r="GG56" s="432"/>
      <c r="GH56" s="432"/>
      <c r="GI56" s="432"/>
      <c r="GJ56" s="432"/>
      <c r="HF56" s="282"/>
      <c r="HG56" s="432"/>
      <c r="HQ56" s="282"/>
      <c r="HX56" s="282"/>
      <c r="IK56" s="282"/>
      <c r="IL56" s="432"/>
    </row>
    <row r="57" spans="3:246" x14ac:dyDescent="0.15">
      <c r="C57" s="432"/>
      <c r="D57" s="432"/>
      <c r="E57" s="432"/>
      <c r="F57" s="432"/>
      <c r="G57" s="432"/>
      <c r="H57" s="432"/>
      <c r="I57" s="432"/>
      <c r="J57" s="432"/>
      <c r="W57" s="282"/>
      <c r="X57" s="432"/>
      <c r="AM57" s="432"/>
      <c r="BM57" s="282"/>
      <c r="BN57" s="432"/>
      <c r="CY57" s="282"/>
      <c r="CZ57" s="282"/>
      <c r="DA57" s="282"/>
      <c r="DB57" s="282"/>
      <c r="DC57" s="282"/>
      <c r="DD57" s="282"/>
      <c r="DE57" s="282"/>
      <c r="DF57" s="432"/>
      <c r="ET57" s="432"/>
      <c r="FJ57" s="282"/>
      <c r="FK57" s="432"/>
      <c r="GD57" s="282"/>
      <c r="GE57" s="432"/>
      <c r="GF57" s="432"/>
      <c r="GG57" s="432"/>
      <c r="GH57" s="432"/>
      <c r="GI57" s="432"/>
      <c r="GJ57" s="432"/>
      <c r="HF57" s="282"/>
      <c r="HG57" s="432"/>
      <c r="HQ57" s="282"/>
      <c r="HX57" s="282"/>
      <c r="IK57" s="282"/>
      <c r="IL57" s="432"/>
    </row>
    <row r="58" spans="3:246" x14ac:dyDescent="0.15">
      <c r="C58" s="432"/>
      <c r="D58" s="432"/>
      <c r="E58" s="432"/>
      <c r="F58" s="432"/>
      <c r="G58" s="432"/>
      <c r="H58" s="432"/>
      <c r="I58" s="432"/>
      <c r="J58" s="432"/>
      <c r="W58" s="282"/>
      <c r="X58" s="432"/>
      <c r="AM58" s="432"/>
      <c r="BM58" s="282"/>
      <c r="BN58" s="432"/>
      <c r="CY58" s="282"/>
      <c r="CZ58" s="282"/>
      <c r="DA58" s="282"/>
      <c r="DB58" s="282"/>
      <c r="DC58" s="282"/>
      <c r="DD58" s="282"/>
      <c r="DE58" s="282"/>
      <c r="DF58" s="432"/>
      <c r="ET58" s="432"/>
      <c r="FJ58" s="282"/>
      <c r="FK58" s="432"/>
      <c r="GD58" s="282"/>
      <c r="GE58" s="432"/>
      <c r="GF58" s="432"/>
      <c r="GG58" s="432"/>
      <c r="GH58" s="432"/>
      <c r="GI58" s="432"/>
      <c r="GJ58" s="432"/>
      <c r="HF58" s="282"/>
      <c r="HG58" s="432"/>
      <c r="HQ58" s="282"/>
      <c r="HX58" s="282"/>
      <c r="IK58" s="282"/>
      <c r="IL58" s="432"/>
    </row>
    <row r="59" spans="3:246" x14ac:dyDescent="0.15">
      <c r="C59" s="432"/>
      <c r="D59" s="432"/>
      <c r="E59" s="432"/>
      <c r="F59" s="432"/>
      <c r="G59" s="432"/>
      <c r="H59" s="432"/>
      <c r="I59" s="432"/>
      <c r="J59" s="432"/>
      <c r="W59" s="282"/>
      <c r="X59" s="432"/>
      <c r="AM59" s="432"/>
      <c r="BM59" s="282"/>
      <c r="BN59" s="432"/>
      <c r="CY59" s="282"/>
      <c r="CZ59" s="282"/>
      <c r="DA59" s="282"/>
      <c r="DB59" s="282"/>
      <c r="DC59" s="282"/>
      <c r="DD59" s="282"/>
      <c r="DE59" s="282"/>
      <c r="DF59" s="432"/>
      <c r="ET59" s="432"/>
      <c r="FJ59" s="282"/>
      <c r="FK59" s="432"/>
      <c r="GD59" s="282"/>
      <c r="GE59" s="432"/>
      <c r="GF59" s="432"/>
      <c r="GG59" s="432"/>
      <c r="GH59" s="432"/>
      <c r="GI59" s="432"/>
      <c r="GJ59" s="432"/>
      <c r="HF59" s="282"/>
      <c r="HG59" s="432"/>
      <c r="HQ59" s="282"/>
      <c r="HX59" s="282"/>
      <c r="IK59" s="282"/>
      <c r="IL59" s="432"/>
    </row>
    <row r="60" spans="3:246" x14ac:dyDescent="0.15">
      <c r="C60" s="432"/>
      <c r="D60" s="432"/>
      <c r="E60" s="432"/>
      <c r="F60" s="432"/>
      <c r="G60" s="432"/>
      <c r="H60" s="432"/>
      <c r="I60" s="432"/>
      <c r="J60" s="432"/>
      <c r="W60" s="282"/>
      <c r="X60" s="432"/>
      <c r="AM60" s="432"/>
      <c r="BM60" s="282"/>
      <c r="BN60" s="432"/>
      <c r="CY60" s="282"/>
      <c r="CZ60" s="282"/>
      <c r="DA60" s="282"/>
      <c r="DB60" s="282"/>
      <c r="DC60" s="282"/>
      <c r="DD60" s="282"/>
      <c r="DE60" s="282"/>
      <c r="DF60" s="432"/>
      <c r="ET60" s="432"/>
      <c r="FJ60" s="282"/>
      <c r="FK60" s="432"/>
      <c r="GD60" s="282"/>
      <c r="GE60" s="432"/>
      <c r="GF60" s="432"/>
      <c r="GG60" s="432"/>
      <c r="GH60" s="432"/>
      <c r="GI60" s="432"/>
      <c r="GJ60" s="432"/>
      <c r="HF60" s="282"/>
      <c r="HG60" s="432"/>
      <c r="HQ60" s="282"/>
      <c r="HX60" s="282"/>
      <c r="IK60" s="282"/>
      <c r="IL60" s="432"/>
    </row>
    <row r="61" spans="3:246" x14ac:dyDescent="0.15">
      <c r="C61" s="432"/>
      <c r="D61" s="432"/>
      <c r="E61" s="432"/>
      <c r="F61" s="432"/>
      <c r="G61" s="432"/>
      <c r="H61" s="432"/>
      <c r="I61" s="432"/>
      <c r="J61" s="432"/>
      <c r="W61" s="282"/>
      <c r="X61" s="432"/>
      <c r="AM61" s="432"/>
      <c r="BM61" s="282"/>
      <c r="BN61" s="432"/>
      <c r="CY61" s="282"/>
      <c r="CZ61" s="282"/>
      <c r="DA61" s="282"/>
      <c r="DB61" s="282"/>
      <c r="DC61" s="282"/>
      <c r="DD61" s="282"/>
      <c r="DE61" s="282"/>
      <c r="DF61" s="432"/>
      <c r="ET61" s="432"/>
      <c r="FJ61" s="282"/>
      <c r="FK61" s="432"/>
      <c r="GD61" s="282"/>
      <c r="GE61" s="432"/>
      <c r="GF61" s="432"/>
      <c r="GG61" s="432"/>
      <c r="GH61" s="432"/>
      <c r="GI61" s="432"/>
      <c r="GJ61" s="432"/>
      <c r="HF61" s="282"/>
      <c r="HG61" s="432"/>
      <c r="HQ61" s="282"/>
      <c r="HX61" s="282"/>
      <c r="IK61" s="282"/>
      <c r="IL61" s="432"/>
    </row>
    <row r="62" spans="3:246" x14ac:dyDescent="0.15">
      <c r="C62" s="432"/>
      <c r="D62" s="432"/>
      <c r="E62" s="432"/>
      <c r="F62" s="432"/>
      <c r="G62" s="432"/>
      <c r="H62" s="432"/>
      <c r="I62" s="432"/>
      <c r="J62" s="432"/>
      <c r="W62" s="282"/>
      <c r="X62" s="432"/>
      <c r="AM62" s="432"/>
      <c r="BM62" s="282"/>
      <c r="BN62" s="432"/>
      <c r="CY62" s="282"/>
      <c r="CZ62" s="282"/>
      <c r="DA62" s="282"/>
      <c r="DB62" s="282"/>
      <c r="DC62" s="282"/>
      <c r="DD62" s="282"/>
      <c r="DE62" s="282"/>
      <c r="DF62" s="432"/>
      <c r="ET62" s="432"/>
      <c r="GD62" s="282"/>
      <c r="GE62" s="432"/>
      <c r="GF62" s="432"/>
      <c r="GG62" s="432"/>
      <c r="GH62" s="432"/>
      <c r="GI62" s="432"/>
      <c r="GJ62" s="432"/>
      <c r="HF62" s="282"/>
      <c r="HG62" s="432"/>
      <c r="HQ62" s="282"/>
      <c r="HX62" s="282"/>
      <c r="IK62" s="282"/>
      <c r="IL62" s="432"/>
    </row>
    <row r="63" spans="3:246" x14ac:dyDescent="0.15">
      <c r="C63" s="432"/>
      <c r="D63" s="432"/>
      <c r="E63" s="432"/>
      <c r="F63" s="432"/>
      <c r="G63" s="432"/>
      <c r="H63" s="432"/>
      <c r="I63" s="432"/>
      <c r="J63" s="432"/>
      <c r="W63" s="282"/>
      <c r="X63" s="432"/>
      <c r="AM63" s="432"/>
      <c r="BM63" s="282"/>
      <c r="BN63" s="432"/>
      <c r="CY63" s="282"/>
      <c r="CZ63" s="282"/>
      <c r="DA63" s="282"/>
      <c r="DB63" s="282"/>
      <c r="DC63" s="282"/>
      <c r="DD63" s="282"/>
      <c r="DE63" s="282"/>
      <c r="DF63" s="432"/>
      <c r="ET63" s="432"/>
      <c r="GD63" s="282"/>
      <c r="GE63" s="432"/>
      <c r="GF63" s="432"/>
      <c r="GG63" s="432"/>
      <c r="GH63" s="432"/>
      <c r="GI63" s="432"/>
      <c r="GJ63" s="432"/>
      <c r="HF63" s="282"/>
      <c r="HG63" s="432"/>
      <c r="HQ63" s="282"/>
      <c r="HX63" s="282"/>
      <c r="IK63" s="282"/>
      <c r="IL63" s="432"/>
    </row>
    <row r="64" spans="3:246" x14ac:dyDescent="0.15">
      <c r="C64" s="432"/>
      <c r="D64" s="432"/>
      <c r="E64" s="432"/>
      <c r="F64" s="432"/>
      <c r="G64" s="432"/>
      <c r="H64" s="432"/>
      <c r="I64" s="432"/>
      <c r="J64" s="432"/>
      <c r="W64" s="282"/>
      <c r="X64" s="432"/>
      <c r="AM64" s="432"/>
      <c r="BM64" s="282"/>
      <c r="BN64" s="432"/>
      <c r="CY64" s="282"/>
      <c r="CZ64" s="282"/>
      <c r="DA64" s="282"/>
      <c r="DB64" s="282"/>
      <c r="DC64" s="282"/>
      <c r="DD64" s="282"/>
      <c r="DE64" s="282"/>
      <c r="DF64" s="432"/>
      <c r="ET64" s="432"/>
      <c r="FJ64" s="282"/>
      <c r="FK64" s="432"/>
      <c r="GD64" s="282"/>
      <c r="GE64" s="432"/>
      <c r="GF64" s="432"/>
      <c r="GG64" s="432"/>
      <c r="GH64" s="432"/>
      <c r="GI64" s="432"/>
      <c r="GJ64" s="432"/>
      <c r="HF64" s="282"/>
      <c r="HG64" s="432"/>
      <c r="HQ64" s="282"/>
      <c r="HX64" s="282"/>
      <c r="IK64" s="282"/>
      <c r="IL64" s="432"/>
    </row>
    <row r="65" spans="3:246" x14ac:dyDescent="0.15">
      <c r="C65" s="432"/>
      <c r="D65" s="432"/>
      <c r="E65" s="432"/>
      <c r="F65" s="432"/>
      <c r="G65" s="432"/>
      <c r="H65" s="432"/>
      <c r="I65" s="432"/>
      <c r="J65" s="432"/>
      <c r="W65" s="282"/>
      <c r="X65" s="432"/>
      <c r="AM65" s="432"/>
      <c r="BM65" s="282"/>
      <c r="BN65" s="432"/>
      <c r="CY65" s="282"/>
      <c r="CZ65" s="282"/>
      <c r="DA65" s="282"/>
      <c r="DB65" s="282"/>
      <c r="DC65" s="282"/>
      <c r="DD65" s="282"/>
      <c r="DE65" s="282"/>
      <c r="DF65" s="432"/>
      <c r="ET65" s="432"/>
      <c r="FJ65" s="282"/>
      <c r="FK65" s="432"/>
      <c r="GD65" s="282"/>
      <c r="GE65" s="432"/>
      <c r="GF65" s="432"/>
      <c r="GG65" s="432"/>
      <c r="GH65" s="432"/>
      <c r="GI65" s="432"/>
      <c r="GJ65" s="432"/>
      <c r="HF65" s="282"/>
      <c r="HG65" s="432"/>
      <c r="HQ65" s="282"/>
      <c r="HX65" s="282"/>
      <c r="IK65" s="282"/>
      <c r="IL65" s="432"/>
    </row>
    <row r="66" spans="3:246" x14ac:dyDescent="0.15">
      <c r="C66" s="432"/>
      <c r="D66" s="432"/>
      <c r="E66" s="432"/>
      <c r="F66" s="432"/>
      <c r="G66" s="432"/>
      <c r="H66" s="432"/>
      <c r="I66" s="432"/>
      <c r="J66" s="432"/>
      <c r="W66" s="282"/>
      <c r="X66" s="432"/>
      <c r="AM66" s="432"/>
      <c r="BM66" s="282"/>
      <c r="BN66" s="432"/>
      <c r="CY66" s="282"/>
      <c r="CZ66" s="282"/>
      <c r="DA66" s="282"/>
      <c r="DB66" s="282"/>
      <c r="DC66" s="282"/>
      <c r="DD66" s="282"/>
      <c r="DE66" s="282"/>
      <c r="DF66" s="432"/>
      <c r="ET66" s="432"/>
      <c r="FJ66" s="282"/>
      <c r="FK66" s="432"/>
      <c r="GD66" s="282"/>
      <c r="GE66" s="432"/>
      <c r="GF66" s="432"/>
      <c r="GG66" s="432"/>
      <c r="GH66" s="432"/>
      <c r="GI66" s="432"/>
      <c r="GJ66" s="432"/>
      <c r="HF66" s="282"/>
      <c r="HG66" s="432"/>
      <c r="HQ66" s="282"/>
      <c r="HX66" s="282"/>
      <c r="IK66" s="282"/>
      <c r="IL66" s="432"/>
    </row>
    <row r="67" spans="3:246" x14ac:dyDescent="0.15">
      <c r="C67" s="432"/>
      <c r="D67" s="432"/>
      <c r="E67" s="432"/>
      <c r="F67" s="432"/>
      <c r="G67" s="432"/>
      <c r="H67" s="432"/>
      <c r="I67" s="432"/>
      <c r="J67" s="432"/>
      <c r="W67" s="282"/>
      <c r="X67" s="432"/>
      <c r="AM67" s="432"/>
      <c r="BM67" s="282"/>
      <c r="BN67" s="432"/>
      <c r="CY67" s="282"/>
      <c r="CZ67" s="282"/>
      <c r="DA67" s="282"/>
      <c r="DB67" s="282"/>
      <c r="DC67" s="282"/>
      <c r="DD67" s="282"/>
      <c r="DE67" s="282"/>
      <c r="DF67" s="432"/>
      <c r="ET67" s="432"/>
      <c r="FJ67" s="282"/>
      <c r="FK67" s="432"/>
      <c r="GD67" s="282"/>
      <c r="GE67" s="432"/>
      <c r="GF67" s="432"/>
      <c r="GG67" s="432"/>
      <c r="GH67" s="432"/>
      <c r="GI67" s="432"/>
      <c r="GJ67" s="432"/>
      <c r="HF67" s="282"/>
      <c r="HG67" s="432"/>
      <c r="HQ67" s="282"/>
      <c r="HX67" s="282"/>
      <c r="IK67" s="282"/>
      <c r="IL67" s="432"/>
    </row>
    <row r="68" spans="3:246" x14ac:dyDescent="0.15">
      <c r="C68" s="432"/>
      <c r="D68" s="432"/>
      <c r="E68" s="432"/>
      <c r="F68" s="432"/>
      <c r="G68" s="432"/>
      <c r="H68" s="432"/>
      <c r="I68" s="432"/>
      <c r="J68" s="432"/>
      <c r="W68" s="282"/>
      <c r="X68" s="432"/>
      <c r="AM68" s="432"/>
      <c r="BM68" s="282"/>
      <c r="BN68" s="432"/>
      <c r="CY68" s="282"/>
      <c r="CZ68" s="282"/>
      <c r="DA68" s="282"/>
      <c r="DB68" s="282"/>
      <c r="DC68" s="282"/>
      <c r="DD68" s="282"/>
      <c r="DE68" s="282"/>
      <c r="DF68" s="432"/>
      <c r="ET68" s="432"/>
      <c r="FJ68" s="282"/>
      <c r="FK68" s="432"/>
      <c r="GD68" s="282"/>
      <c r="GE68" s="432"/>
      <c r="GF68" s="432"/>
      <c r="GG68" s="432"/>
      <c r="GH68" s="432"/>
      <c r="GI68" s="432"/>
      <c r="GJ68" s="432"/>
      <c r="HF68" s="282"/>
      <c r="HG68" s="432"/>
      <c r="HQ68" s="282"/>
      <c r="HX68" s="282"/>
      <c r="IK68" s="282"/>
      <c r="IL68" s="432"/>
    </row>
    <row r="69" spans="3:246" x14ac:dyDescent="0.15">
      <c r="C69" s="432"/>
      <c r="D69" s="432"/>
      <c r="E69" s="432"/>
      <c r="F69" s="432"/>
      <c r="G69" s="432"/>
      <c r="H69" s="432"/>
      <c r="I69" s="432"/>
      <c r="J69" s="432"/>
      <c r="W69" s="282"/>
      <c r="X69" s="432"/>
      <c r="AM69" s="432"/>
      <c r="BM69" s="282"/>
      <c r="BN69" s="432"/>
      <c r="CY69" s="282"/>
      <c r="CZ69" s="282"/>
      <c r="DA69" s="282"/>
      <c r="DB69" s="282"/>
      <c r="DC69" s="282"/>
      <c r="DD69" s="282"/>
      <c r="DE69" s="282"/>
      <c r="DF69" s="432"/>
      <c r="ET69" s="432"/>
      <c r="FJ69" s="282"/>
      <c r="FK69" s="432"/>
      <c r="GD69" s="282"/>
      <c r="GE69" s="432"/>
      <c r="GF69" s="432"/>
      <c r="GG69" s="432"/>
      <c r="GH69" s="432"/>
      <c r="GI69" s="432"/>
      <c r="GJ69" s="432"/>
      <c r="HF69" s="282"/>
      <c r="HG69" s="432"/>
      <c r="HQ69" s="282"/>
      <c r="HX69" s="282"/>
      <c r="IK69" s="282"/>
      <c r="IL69" s="432"/>
    </row>
    <row r="70" spans="3:246" x14ac:dyDescent="0.15">
      <c r="C70" s="432"/>
      <c r="D70" s="432"/>
      <c r="E70" s="432"/>
      <c r="F70" s="432"/>
      <c r="G70" s="432"/>
      <c r="H70" s="432"/>
      <c r="I70" s="432"/>
      <c r="J70" s="432"/>
      <c r="W70" s="433"/>
      <c r="X70" s="432"/>
      <c r="AM70" s="432"/>
      <c r="BM70" s="433"/>
      <c r="BN70" s="432"/>
      <c r="CY70" s="433"/>
      <c r="CZ70" s="433"/>
      <c r="DA70" s="433"/>
      <c r="DB70" s="433"/>
      <c r="DC70" s="433"/>
      <c r="DD70" s="433"/>
      <c r="DE70" s="433"/>
      <c r="DF70" s="432"/>
      <c r="ET70" s="432"/>
      <c r="FJ70" s="433"/>
      <c r="FK70" s="432"/>
      <c r="GD70" s="433"/>
      <c r="GE70" s="432"/>
      <c r="GF70" s="432"/>
      <c r="GG70" s="432"/>
      <c r="GH70" s="432"/>
      <c r="GI70" s="432"/>
      <c r="GJ70" s="432"/>
      <c r="HF70" s="433"/>
      <c r="HG70" s="432"/>
      <c r="HQ70" s="433"/>
      <c r="HX70" s="433"/>
      <c r="IK70" s="433"/>
      <c r="IL70" s="432"/>
    </row>
    <row r="71" spans="3:246" x14ac:dyDescent="0.15">
      <c r="C71" s="283"/>
      <c r="D71" s="283"/>
      <c r="E71" s="283"/>
      <c r="F71" s="283"/>
      <c r="G71" s="283"/>
      <c r="H71" s="283"/>
      <c r="I71" s="283"/>
      <c r="J71" s="283"/>
      <c r="W71" s="433"/>
      <c r="X71" s="283"/>
      <c r="AM71" s="283"/>
      <c r="BM71" s="433"/>
      <c r="BN71" s="283"/>
      <c r="CY71" s="433"/>
      <c r="CZ71" s="433"/>
      <c r="DA71" s="433"/>
      <c r="DB71" s="433"/>
      <c r="DC71" s="433"/>
      <c r="DD71" s="433"/>
      <c r="DE71" s="433"/>
      <c r="DF71" s="283"/>
      <c r="ET71" s="283"/>
      <c r="FJ71" s="433"/>
      <c r="FK71" s="283"/>
      <c r="GD71" s="433"/>
      <c r="GE71" s="283"/>
      <c r="GF71" s="283"/>
      <c r="GG71" s="283"/>
      <c r="GH71" s="283"/>
      <c r="GI71" s="283"/>
      <c r="GJ71" s="283"/>
      <c r="HF71" s="433"/>
      <c r="HG71" s="283"/>
      <c r="HQ71" s="433"/>
      <c r="HX71" s="433"/>
      <c r="IK71" s="433"/>
      <c r="IL71" s="283"/>
    </row>
    <row r="72" spans="3:246" x14ac:dyDescent="0.15">
      <c r="C72" s="434"/>
      <c r="D72" s="434"/>
      <c r="E72" s="434"/>
      <c r="F72" s="434"/>
      <c r="G72" s="434"/>
      <c r="H72" s="434"/>
      <c r="I72" s="434"/>
      <c r="J72" s="434"/>
      <c r="W72" s="284"/>
      <c r="X72" s="434"/>
      <c r="AM72" s="434"/>
      <c r="BM72" s="284"/>
      <c r="BN72" s="434"/>
      <c r="CY72" s="284"/>
      <c r="CZ72" s="284"/>
      <c r="DA72" s="284"/>
      <c r="DB72" s="284"/>
      <c r="DC72" s="284"/>
      <c r="DD72" s="284"/>
      <c r="DE72" s="284"/>
      <c r="DF72" s="434"/>
      <c r="ET72" s="434"/>
      <c r="FJ72" s="284"/>
      <c r="FK72" s="434"/>
      <c r="GD72" s="284"/>
      <c r="GE72" s="434"/>
      <c r="GF72" s="434"/>
      <c r="GG72" s="434"/>
      <c r="GH72" s="434"/>
      <c r="GI72" s="434"/>
      <c r="GJ72" s="434"/>
      <c r="HF72" s="284"/>
      <c r="HG72" s="434"/>
      <c r="HQ72" s="284"/>
      <c r="HX72" s="284"/>
      <c r="IK72" s="284"/>
      <c r="IL72" s="434"/>
    </row>
    <row r="73" spans="3:246" x14ac:dyDescent="0.15">
      <c r="C73" s="434"/>
      <c r="D73" s="434"/>
      <c r="E73" s="434"/>
      <c r="F73" s="434"/>
      <c r="G73" s="434"/>
      <c r="H73" s="434"/>
      <c r="I73" s="434"/>
      <c r="J73" s="434"/>
      <c r="W73" s="284"/>
      <c r="X73" s="434"/>
      <c r="AM73" s="434"/>
      <c r="BM73" s="284"/>
      <c r="BN73" s="434"/>
      <c r="CY73" s="284"/>
      <c r="CZ73" s="284"/>
      <c r="DA73" s="284"/>
      <c r="DB73" s="284"/>
      <c r="DC73" s="284"/>
      <c r="DD73" s="284"/>
      <c r="DE73" s="284"/>
      <c r="DF73" s="434"/>
      <c r="ET73" s="434"/>
      <c r="FJ73" s="284"/>
      <c r="FK73" s="434"/>
      <c r="GD73" s="284"/>
      <c r="GE73" s="434"/>
      <c r="GF73" s="434"/>
      <c r="GG73" s="434"/>
      <c r="GH73" s="434"/>
      <c r="GI73" s="434"/>
      <c r="GJ73" s="434"/>
      <c r="HF73" s="284"/>
      <c r="HG73" s="434"/>
      <c r="HQ73" s="284"/>
      <c r="HX73" s="284"/>
      <c r="IK73" s="284"/>
      <c r="IL73" s="434"/>
    </row>
    <row r="74" spans="3:246" x14ac:dyDescent="0.15">
      <c r="C74" s="434"/>
      <c r="D74" s="434"/>
      <c r="E74" s="434"/>
      <c r="F74" s="434"/>
      <c r="G74" s="434"/>
      <c r="H74" s="434"/>
      <c r="I74" s="434"/>
      <c r="J74" s="434"/>
      <c r="W74" s="284"/>
      <c r="X74" s="434"/>
      <c r="AM74" s="434"/>
      <c r="BM74" s="284"/>
      <c r="BN74" s="434"/>
      <c r="CY74" s="284"/>
      <c r="CZ74" s="284"/>
      <c r="DA74" s="284"/>
      <c r="DB74" s="284"/>
      <c r="DC74" s="284"/>
      <c r="DD74" s="284"/>
      <c r="DE74" s="284"/>
      <c r="DF74" s="434"/>
      <c r="ET74" s="434"/>
      <c r="FJ74" s="284"/>
      <c r="FK74" s="434"/>
      <c r="GD74" s="284"/>
      <c r="GE74" s="434"/>
      <c r="GF74" s="434"/>
      <c r="GG74" s="434"/>
      <c r="GH74" s="434"/>
      <c r="GI74" s="434"/>
      <c r="GJ74" s="434"/>
      <c r="HF74" s="284"/>
      <c r="HG74" s="434"/>
      <c r="HQ74" s="284"/>
      <c r="HX74" s="284"/>
      <c r="IK74" s="284"/>
      <c r="IL74" s="434"/>
    </row>
    <row r="75" spans="3:246" x14ac:dyDescent="0.15">
      <c r="C75" s="434"/>
      <c r="D75" s="434"/>
      <c r="E75" s="434"/>
      <c r="F75" s="434"/>
      <c r="G75" s="434"/>
      <c r="H75" s="434"/>
      <c r="I75" s="434"/>
      <c r="J75" s="434"/>
      <c r="W75" s="284"/>
      <c r="X75" s="434"/>
      <c r="AM75" s="434"/>
      <c r="BM75" s="284"/>
      <c r="BN75" s="434"/>
      <c r="CY75" s="284"/>
      <c r="CZ75" s="284"/>
      <c r="DA75" s="284"/>
      <c r="DB75" s="284"/>
      <c r="DC75" s="284"/>
      <c r="DD75" s="284"/>
      <c r="DE75" s="284"/>
      <c r="DF75" s="434"/>
      <c r="ET75" s="434"/>
      <c r="FJ75" s="284"/>
      <c r="FK75" s="434"/>
      <c r="GD75" s="284"/>
      <c r="GE75" s="434"/>
      <c r="GF75" s="434"/>
      <c r="GG75" s="434"/>
      <c r="GH75" s="434"/>
      <c r="GI75" s="434"/>
      <c r="GJ75" s="434"/>
      <c r="HF75" s="284"/>
      <c r="HG75" s="434"/>
      <c r="HQ75" s="284"/>
      <c r="HX75" s="284"/>
      <c r="IK75" s="284"/>
      <c r="IL75" s="434"/>
    </row>
    <row r="76" spans="3:246" x14ac:dyDescent="0.15">
      <c r="C76" s="434"/>
      <c r="D76" s="434"/>
      <c r="E76" s="434"/>
      <c r="F76" s="434"/>
      <c r="G76" s="434"/>
      <c r="H76" s="434"/>
      <c r="I76" s="434"/>
      <c r="J76" s="434"/>
      <c r="W76" s="284"/>
      <c r="X76" s="434"/>
      <c r="AM76" s="434"/>
      <c r="BM76" s="284"/>
      <c r="BN76" s="434"/>
      <c r="CY76" s="284"/>
      <c r="CZ76" s="284"/>
      <c r="DA76" s="284"/>
      <c r="DB76" s="284"/>
      <c r="DC76" s="284"/>
      <c r="DD76" s="284"/>
      <c r="DE76" s="284"/>
      <c r="DF76" s="434"/>
      <c r="ET76" s="434"/>
      <c r="FJ76" s="284"/>
      <c r="FK76" s="434"/>
      <c r="GD76" s="284"/>
      <c r="GE76" s="434"/>
      <c r="GF76" s="434"/>
      <c r="GG76" s="434"/>
      <c r="GH76" s="434"/>
      <c r="GI76" s="434"/>
      <c r="GJ76" s="434"/>
      <c r="HF76" s="284"/>
      <c r="HG76" s="434"/>
      <c r="HQ76" s="284"/>
      <c r="HX76" s="284"/>
      <c r="IK76" s="284"/>
      <c r="IL76" s="434"/>
    </row>
    <row r="77" spans="3:246" x14ac:dyDescent="0.15">
      <c r="C77" s="434"/>
      <c r="D77" s="434"/>
      <c r="E77" s="434"/>
      <c r="F77" s="434"/>
      <c r="G77" s="434"/>
      <c r="H77" s="434"/>
      <c r="I77" s="434"/>
      <c r="J77" s="434"/>
      <c r="W77" s="284"/>
      <c r="X77" s="434"/>
      <c r="AM77" s="434"/>
      <c r="BM77" s="284"/>
      <c r="BN77" s="434"/>
      <c r="CY77" s="284"/>
      <c r="CZ77" s="284"/>
      <c r="DA77" s="284"/>
      <c r="DB77" s="284"/>
      <c r="DC77" s="284"/>
      <c r="DD77" s="284"/>
      <c r="DE77" s="284"/>
      <c r="DF77" s="434"/>
      <c r="ET77" s="434"/>
      <c r="FJ77" s="284"/>
      <c r="FK77" s="434"/>
      <c r="GD77" s="284"/>
      <c r="GE77" s="434"/>
      <c r="GF77" s="434"/>
      <c r="GG77" s="434"/>
      <c r="GH77" s="434"/>
      <c r="GI77" s="434"/>
      <c r="GJ77" s="434"/>
      <c r="HF77" s="284"/>
      <c r="HG77" s="434"/>
      <c r="HQ77" s="284"/>
      <c r="HX77" s="284"/>
      <c r="IK77" s="284"/>
      <c r="IL77" s="434"/>
    </row>
    <row r="78" spans="3:246" x14ac:dyDescent="0.15">
      <c r="C78" s="434"/>
      <c r="D78" s="434"/>
      <c r="E78" s="434"/>
      <c r="F78" s="434"/>
      <c r="G78" s="434"/>
      <c r="H78" s="434"/>
      <c r="I78" s="434"/>
      <c r="J78" s="434"/>
      <c r="W78" s="284"/>
      <c r="X78" s="434"/>
      <c r="AM78" s="434"/>
      <c r="BM78" s="284"/>
      <c r="BN78" s="434"/>
      <c r="CY78" s="284"/>
      <c r="CZ78" s="284"/>
      <c r="DA78" s="284"/>
      <c r="DB78" s="284"/>
      <c r="DC78" s="284"/>
      <c r="DD78" s="284"/>
      <c r="DE78" s="284"/>
      <c r="DF78" s="434"/>
      <c r="ET78" s="434"/>
      <c r="FJ78" s="284"/>
      <c r="FK78" s="434"/>
      <c r="GD78" s="284"/>
      <c r="GE78" s="434"/>
      <c r="GF78" s="434"/>
      <c r="GG78" s="434"/>
      <c r="GH78" s="434"/>
      <c r="GI78" s="434"/>
      <c r="GJ78" s="434"/>
      <c r="HF78" s="284"/>
      <c r="HG78" s="434"/>
      <c r="HQ78" s="284"/>
      <c r="HX78" s="284"/>
      <c r="IK78" s="284"/>
      <c r="IL78" s="434"/>
    </row>
    <row r="79" spans="3:246" x14ac:dyDescent="0.15">
      <c r="C79" s="434"/>
      <c r="D79" s="434"/>
      <c r="E79" s="434"/>
      <c r="F79" s="434"/>
      <c r="G79" s="434"/>
      <c r="H79" s="434"/>
      <c r="I79" s="434"/>
      <c r="J79" s="434"/>
      <c r="W79" s="284"/>
      <c r="X79" s="434"/>
      <c r="AM79" s="434"/>
      <c r="BM79" s="284"/>
      <c r="BN79" s="434"/>
      <c r="CY79" s="284"/>
      <c r="CZ79" s="284"/>
      <c r="DA79" s="284"/>
      <c r="DB79" s="284"/>
      <c r="DC79" s="284"/>
      <c r="DD79" s="284"/>
      <c r="DE79" s="284"/>
      <c r="DF79" s="434"/>
      <c r="ET79" s="434"/>
      <c r="FJ79" s="284"/>
      <c r="FK79" s="434"/>
      <c r="GD79" s="284"/>
      <c r="GE79" s="434"/>
      <c r="GF79" s="434"/>
      <c r="GG79" s="434"/>
      <c r="GH79" s="434"/>
      <c r="GI79" s="434"/>
      <c r="GJ79" s="434"/>
      <c r="HF79" s="284"/>
      <c r="HG79" s="434"/>
      <c r="HQ79" s="284"/>
      <c r="HX79" s="284"/>
      <c r="IK79" s="284"/>
      <c r="IL79" s="434"/>
    </row>
    <row r="80" spans="3:246" x14ac:dyDescent="0.15">
      <c r="C80" s="434"/>
      <c r="D80" s="434"/>
      <c r="E80" s="434"/>
      <c r="F80" s="434"/>
      <c r="G80" s="434"/>
      <c r="H80" s="434"/>
      <c r="I80" s="434"/>
      <c r="J80" s="434"/>
      <c r="W80" s="284"/>
      <c r="X80" s="434"/>
      <c r="AM80" s="434"/>
      <c r="BM80" s="284"/>
      <c r="BN80" s="434"/>
      <c r="CY80" s="284"/>
      <c r="CZ80" s="284"/>
      <c r="DA80" s="284"/>
      <c r="DB80" s="284"/>
      <c r="DC80" s="284"/>
      <c r="DD80" s="284"/>
      <c r="DE80" s="284"/>
      <c r="DF80" s="434"/>
      <c r="ET80" s="434"/>
      <c r="FJ80" s="284"/>
      <c r="FK80" s="434"/>
      <c r="GD80" s="284"/>
      <c r="GE80" s="434"/>
      <c r="GF80" s="434"/>
      <c r="GG80" s="434"/>
      <c r="GH80" s="434"/>
      <c r="GI80" s="434"/>
      <c r="GJ80" s="434"/>
      <c r="HF80" s="284"/>
      <c r="HG80" s="434"/>
      <c r="HQ80" s="284"/>
      <c r="HX80" s="284"/>
      <c r="IK80" s="284"/>
      <c r="IL80" s="434"/>
    </row>
    <row r="81" spans="3:246" x14ac:dyDescent="0.15">
      <c r="C81" s="434"/>
      <c r="D81" s="434"/>
      <c r="E81" s="434"/>
      <c r="F81" s="434"/>
      <c r="G81" s="434"/>
      <c r="H81" s="434"/>
      <c r="I81" s="434"/>
      <c r="J81" s="434"/>
      <c r="W81" s="284"/>
      <c r="X81" s="434"/>
      <c r="AM81" s="434"/>
      <c r="BM81" s="284"/>
      <c r="BN81" s="434"/>
      <c r="CY81" s="284"/>
      <c r="CZ81" s="284"/>
      <c r="DA81" s="284"/>
      <c r="DB81" s="284"/>
      <c r="DC81" s="284"/>
      <c r="DD81" s="284"/>
      <c r="DE81" s="284"/>
      <c r="DF81" s="434"/>
      <c r="ET81" s="434"/>
      <c r="FJ81" s="284"/>
      <c r="FK81" s="434"/>
      <c r="GD81" s="284"/>
      <c r="GE81" s="434"/>
      <c r="GF81" s="434"/>
      <c r="GG81" s="434"/>
      <c r="GH81" s="434"/>
      <c r="GI81" s="434"/>
      <c r="GJ81" s="434"/>
      <c r="HF81" s="284"/>
      <c r="HG81" s="434"/>
      <c r="HQ81" s="284"/>
      <c r="HX81" s="284"/>
      <c r="IK81" s="284"/>
      <c r="IL81" s="434"/>
    </row>
    <row r="82" spans="3:246" x14ac:dyDescent="0.15">
      <c r="C82" s="434"/>
      <c r="D82" s="434"/>
      <c r="E82" s="434"/>
      <c r="F82" s="434"/>
      <c r="G82" s="434"/>
      <c r="H82" s="434"/>
      <c r="I82" s="434"/>
      <c r="J82" s="434"/>
      <c r="W82" s="284"/>
      <c r="X82" s="434"/>
      <c r="AM82" s="434"/>
      <c r="BM82" s="284"/>
      <c r="BN82" s="434"/>
      <c r="CY82" s="284"/>
      <c r="CZ82" s="284"/>
      <c r="DA82" s="284"/>
      <c r="DB82" s="284"/>
      <c r="DC82" s="284"/>
      <c r="DD82" s="284"/>
      <c r="DE82" s="284"/>
      <c r="DF82" s="434"/>
      <c r="ET82" s="434"/>
      <c r="FJ82" s="284"/>
      <c r="FK82" s="434"/>
      <c r="GD82" s="284"/>
      <c r="GE82" s="434"/>
      <c r="GF82" s="434"/>
      <c r="GG82" s="434"/>
      <c r="GH82" s="434"/>
      <c r="GI82" s="434"/>
      <c r="GJ82" s="434"/>
      <c r="HF82" s="284"/>
      <c r="HG82" s="434"/>
      <c r="HQ82" s="284"/>
      <c r="HX82" s="284"/>
      <c r="IK82" s="284"/>
      <c r="IL82" s="434"/>
    </row>
    <row r="83" spans="3:246" x14ac:dyDescent="0.15">
      <c r="C83" s="434"/>
      <c r="D83" s="434"/>
      <c r="E83" s="434"/>
      <c r="F83" s="434"/>
      <c r="G83" s="434"/>
      <c r="H83" s="434"/>
      <c r="I83" s="434"/>
      <c r="J83" s="434"/>
      <c r="W83" s="284"/>
      <c r="X83" s="434"/>
      <c r="AM83" s="434"/>
      <c r="BM83" s="284"/>
      <c r="BN83" s="434"/>
      <c r="CY83" s="284"/>
      <c r="CZ83" s="284"/>
      <c r="DA83" s="284"/>
      <c r="DB83" s="284"/>
      <c r="DC83" s="284"/>
      <c r="DD83" s="284"/>
      <c r="DE83" s="284"/>
      <c r="DF83" s="434"/>
      <c r="ET83" s="434"/>
      <c r="FJ83" s="284"/>
      <c r="FK83" s="434"/>
      <c r="GD83" s="284"/>
      <c r="GE83" s="434"/>
      <c r="GF83" s="434"/>
      <c r="GG83" s="434"/>
      <c r="GH83" s="434"/>
      <c r="GI83" s="434"/>
      <c r="GJ83" s="434"/>
      <c r="HF83" s="284"/>
      <c r="HG83" s="434"/>
      <c r="HQ83" s="284"/>
      <c r="HX83" s="284"/>
      <c r="IK83" s="284"/>
      <c r="IL83" s="434"/>
    </row>
    <row r="84" spans="3:246" x14ac:dyDescent="0.15">
      <c r="C84" s="283"/>
      <c r="D84" s="283"/>
      <c r="E84" s="283"/>
      <c r="F84" s="283"/>
      <c r="G84" s="283"/>
      <c r="H84" s="283"/>
      <c r="I84" s="283"/>
      <c r="J84" s="283"/>
      <c r="W84" s="284"/>
      <c r="X84" s="283"/>
      <c r="AM84" s="283"/>
      <c r="BM84" s="284"/>
      <c r="BN84" s="283"/>
      <c r="CY84" s="284"/>
      <c r="CZ84" s="284"/>
      <c r="DA84" s="284"/>
      <c r="DB84" s="284"/>
      <c r="DC84" s="284"/>
      <c r="DD84" s="284"/>
      <c r="DE84" s="284"/>
      <c r="DF84" s="283"/>
      <c r="ET84" s="283"/>
      <c r="FJ84" s="284"/>
      <c r="FK84" s="283"/>
      <c r="GD84" s="284"/>
      <c r="GE84" s="283"/>
      <c r="GF84" s="283"/>
      <c r="GG84" s="283"/>
      <c r="GH84" s="283"/>
      <c r="GI84" s="283"/>
      <c r="GJ84" s="283"/>
      <c r="HF84" s="284"/>
      <c r="HG84" s="283"/>
      <c r="HQ84" s="284"/>
      <c r="HX84" s="284"/>
      <c r="IK84" s="284"/>
      <c r="IL84" s="283"/>
    </row>
    <row r="85" spans="3:246" x14ac:dyDescent="0.15">
      <c r="C85" s="435"/>
      <c r="D85" s="435"/>
      <c r="E85" s="435"/>
      <c r="F85" s="435"/>
      <c r="G85" s="435"/>
      <c r="H85" s="435"/>
      <c r="I85" s="435"/>
      <c r="J85" s="435"/>
      <c r="W85" s="284"/>
      <c r="X85" s="435"/>
      <c r="AM85" s="435"/>
      <c r="BM85" s="284"/>
      <c r="BN85" s="435"/>
      <c r="CY85" s="284"/>
      <c r="CZ85" s="284"/>
      <c r="DA85" s="284"/>
      <c r="DB85" s="284"/>
      <c r="DC85" s="284"/>
      <c r="DD85" s="284"/>
      <c r="DE85" s="284"/>
      <c r="DF85" s="435"/>
      <c r="ET85" s="435"/>
      <c r="FJ85" s="284"/>
      <c r="FK85" s="435"/>
      <c r="GD85" s="284"/>
      <c r="GE85" s="435"/>
      <c r="GF85" s="435"/>
      <c r="GG85" s="435"/>
      <c r="GH85" s="435"/>
      <c r="GI85" s="435"/>
      <c r="GJ85" s="435"/>
      <c r="HF85" s="284"/>
      <c r="HG85" s="435"/>
      <c r="HQ85" s="284"/>
      <c r="HX85" s="284"/>
      <c r="IK85" s="284"/>
      <c r="IL85" s="435"/>
    </row>
    <row r="86" spans="3:246" x14ac:dyDescent="0.15">
      <c r="C86" s="435"/>
      <c r="D86" s="435"/>
      <c r="E86" s="435"/>
      <c r="F86" s="435"/>
      <c r="G86" s="435"/>
      <c r="H86" s="435"/>
      <c r="I86" s="435"/>
      <c r="J86" s="435"/>
      <c r="W86" s="284"/>
      <c r="X86" s="435"/>
      <c r="AM86" s="435"/>
      <c r="BM86" s="284"/>
      <c r="BN86" s="435"/>
      <c r="CY86" s="284"/>
      <c r="CZ86" s="284"/>
      <c r="DA86" s="284"/>
      <c r="DB86" s="284"/>
      <c r="DC86" s="284"/>
      <c r="DD86" s="284"/>
      <c r="DE86" s="284"/>
      <c r="DF86" s="435"/>
      <c r="ET86" s="435"/>
      <c r="FJ86" s="284"/>
      <c r="FK86" s="435"/>
      <c r="GD86" s="284"/>
      <c r="GE86" s="435"/>
      <c r="GF86" s="435"/>
      <c r="GG86" s="435"/>
      <c r="GH86" s="435"/>
      <c r="GI86" s="435"/>
      <c r="GJ86" s="435"/>
      <c r="HF86" s="284"/>
      <c r="HG86" s="435"/>
      <c r="HQ86" s="284"/>
      <c r="HX86" s="284"/>
      <c r="IK86" s="284"/>
      <c r="IL86" s="435"/>
    </row>
    <row r="87" spans="3:246" x14ac:dyDescent="0.15">
      <c r="C87" s="435"/>
      <c r="D87" s="435"/>
      <c r="E87" s="435"/>
      <c r="F87" s="435"/>
      <c r="G87" s="435"/>
      <c r="H87" s="435"/>
      <c r="I87" s="435"/>
      <c r="J87" s="435"/>
      <c r="W87" s="284"/>
      <c r="X87" s="435"/>
      <c r="AM87" s="435"/>
      <c r="BM87" s="284"/>
      <c r="BN87" s="435"/>
      <c r="CY87" s="284"/>
      <c r="CZ87" s="284"/>
      <c r="DA87" s="284"/>
      <c r="DB87" s="284"/>
      <c r="DC87" s="284"/>
      <c r="DD87" s="284"/>
      <c r="DE87" s="284"/>
      <c r="DF87" s="435"/>
      <c r="ET87" s="435"/>
      <c r="FJ87" s="284"/>
      <c r="FK87" s="435"/>
      <c r="GD87" s="284"/>
      <c r="GE87" s="435"/>
      <c r="GF87" s="435"/>
      <c r="GG87" s="435"/>
      <c r="GH87" s="435"/>
      <c r="GI87" s="435"/>
      <c r="GJ87" s="435"/>
      <c r="HF87" s="284"/>
      <c r="HG87" s="435"/>
      <c r="HQ87" s="284"/>
      <c r="HX87" s="284"/>
      <c r="IK87" s="284"/>
      <c r="IL87" s="435"/>
    </row>
    <row r="88" spans="3:246" x14ac:dyDescent="0.15">
      <c r="C88" s="435"/>
      <c r="D88" s="435"/>
      <c r="E88" s="435"/>
      <c r="F88" s="435"/>
      <c r="G88" s="435"/>
      <c r="H88" s="435"/>
      <c r="I88" s="435"/>
      <c r="J88" s="435"/>
      <c r="W88" s="284"/>
      <c r="X88" s="435"/>
      <c r="AM88" s="435"/>
      <c r="BM88" s="284"/>
      <c r="BN88" s="435"/>
      <c r="CY88" s="284"/>
      <c r="CZ88" s="284"/>
      <c r="DA88" s="284"/>
      <c r="DB88" s="284"/>
      <c r="DC88" s="284"/>
      <c r="DD88" s="284"/>
      <c r="DE88" s="284"/>
      <c r="DF88" s="435"/>
      <c r="ET88" s="435"/>
      <c r="FJ88" s="284"/>
      <c r="FK88" s="435"/>
      <c r="GD88" s="284"/>
      <c r="GE88" s="435"/>
      <c r="GF88" s="435"/>
      <c r="GG88" s="435"/>
      <c r="GH88" s="435"/>
      <c r="GI88" s="435"/>
      <c r="GJ88" s="435"/>
      <c r="HF88" s="284"/>
      <c r="HG88" s="435"/>
      <c r="HQ88" s="284"/>
      <c r="HX88" s="284"/>
      <c r="IK88" s="284"/>
      <c r="IL88" s="435"/>
    </row>
    <row r="89" spans="3:246" x14ac:dyDescent="0.15">
      <c r="C89" s="435"/>
      <c r="D89" s="435"/>
      <c r="E89" s="435"/>
      <c r="F89" s="435"/>
      <c r="G89" s="435"/>
      <c r="H89" s="435"/>
      <c r="I89" s="435"/>
      <c r="J89" s="435"/>
      <c r="W89" s="284"/>
      <c r="X89" s="435"/>
      <c r="AM89" s="435"/>
      <c r="BM89" s="284"/>
      <c r="BN89" s="435"/>
      <c r="CY89" s="284"/>
      <c r="CZ89" s="284"/>
      <c r="DA89" s="284"/>
      <c r="DB89" s="284"/>
      <c r="DC89" s="284"/>
      <c r="DD89" s="284"/>
      <c r="DE89" s="284"/>
      <c r="DF89" s="435"/>
      <c r="ET89" s="435"/>
      <c r="FJ89" s="284"/>
      <c r="FK89" s="435"/>
      <c r="GD89" s="284"/>
      <c r="GE89" s="435"/>
      <c r="GF89" s="435"/>
      <c r="GG89" s="435"/>
      <c r="GH89" s="435"/>
      <c r="GI89" s="435"/>
      <c r="GJ89" s="435"/>
      <c r="HF89" s="284"/>
      <c r="HG89" s="435"/>
      <c r="HQ89" s="284"/>
      <c r="HX89" s="284"/>
      <c r="IK89" s="284"/>
      <c r="IL89" s="435"/>
    </row>
    <row r="90" spans="3:246" x14ac:dyDescent="0.15">
      <c r="C90" s="435"/>
      <c r="D90" s="435"/>
      <c r="E90" s="435"/>
      <c r="F90" s="435"/>
      <c r="G90" s="435"/>
      <c r="H90" s="435"/>
      <c r="I90" s="435"/>
      <c r="J90" s="435"/>
      <c r="W90" s="284"/>
      <c r="X90" s="435"/>
      <c r="AM90" s="435"/>
      <c r="BM90" s="284"/>
      <c r="BN90" s="435"/>
      <c r="CY90" s="284"/>
      <c r="CZ90" s="284"/>
      <c r="DA90" s="284"/>
      <c r="DB90" s="284"/>
      <c r="DC90" s="284"/>
      <c r="DD90" s="284"/>
      <c r="DE90" s="284"/>
      <c r="DF90" s="435"/>
      <c r="ET90" s="435"/>
      <c r="FJ90" s="284"/>
      <c r="FK90" s="435"/>
      <c r="GD90" s="284"/>
      <c r="GE90" s="435"/>
      <c r="GF90" s="435"/>
      <c r="GG90" s="435"/>
      <c r="GH90" s="435"/>
      <c r="GI90" s="435"/>
      <c r="GJ90" s="435"/>
      <c r="HF90" s="284"/>
      <c r="HG90" s="435"/>
      <c r="HQ90" s="284"/>
      <c r="HX90" s="284"/>
      <c r="IK90" s="284"/>
      <c r="IL90" s="435"/>
    </row>
    <row r="91" spans="3:246" x14ac:dyDescent="0.15">
      <c r="C91" s="435"/>
      <c r="D91" s="435"/>
      <c r="E91" s="435"/>
      <c r="F91" s="435"/>
      <c r="G91" s="435"/>
      <c r="H91" s="435"/>
      <c r="I91" s="435"/>
      <c r="J91" s="435"/>
      <c r="W91" s="284"/>
      <c r="X91" s="435"/>
      <c r="AM91" s="435"/>
      <c r="BM91" s="284"/>
      <c r="BN91" s="435"/>
      <c r="CY91" s="284"/>
      <c r="CZ91" s="284"/>
      <c r="DA91" s="284"/>
      <c r="DB91" s="284"/>
      <c r="DC91" s="284"/>
      <c r="DD91" s="284"/>
      <c r="DE91" s="284"/>
      <c r="DF91" s="435"/>
      <c r="ET91" s="435"/>
      <c r="FJ91" s="284"/>
      <c r="FK91" s="435"/>
      <c r="GD91" s="284"/>
      <c r="GE91" s="435"/>
      <c r="GF91" s="435"/>
      <c r="GG91" s="435"/>
      <c r="GH91" s="435"/>
      <c r="GI91" s="435"/>
      <c r="GJ91" s="435"/>
      <c r="HF91" s="284"/>
      <c r="HG91" s="435"/>
      <c r="HQ91" s="284"/>
      <c r="HX91" s="284"/>
      <c r="IK91" s="284"/>
      <c r="IL91" s="435"/>
    </row>
    <row r="92" spans="3:246" x14ac:dyDescent="0.15">
      <c r="C92" s="435"/>
      <c r="D92" s="435"/>
      <c r="E92" s="435"/>
      <c r="F92" s="435"/>
      <c r="G92" s="435"/>
      <c r="H92" s="435"/>
      <c r="I92" s="435"/>
      <c r="J92" s="435"/>
      <c r="W92" s="284"/>
      <c r="X92" s="435"/>
      <c r="AM92" s="435"/>
      <c r="BM92" s="284"/>
      <c r="BN92" s="435"/>
      <c r="CY92" s="284"/>
      <c r="CZ92" s="284"/>
      <c r="DA92" s="284"/>
      <c r="DB92" s="284"/>
      <c r="DC92" s="284"/>
      <c r="DD92" s="284"/>
      <c r="DE92" s="284"/>
      <c r="DF92" s="435"/>
      <c r="ET92" s="435"/>
      <c r="FJ92" s="284"/>
      <c r="FK92" s="435"/>
      <c r="GD92" s="284"/>
      <c r="GE92" s="435"/>
      <c r="GF92" s="435"/>
      <c r="GG92" s="435"/>
      <c r="GH92" s="435"/>
      <c r="GI92" s="435"/>
      <c r="GJ92" s="435"/>
      <c r="HF92" s="284"/>
      <c r="HG92" s="435"/>
      <c r="HQ92" s="284"/>
      <c r="HX92" s="284"/>
      <c r="IK92" s="284"/>
      <c r="IL92" s="435"/>
    </row>
    <row r="93" spans="3:246" x14ac:dyDescent="0.15">
      <c r="C93" s="435"/>
      <c r="D93" s="435"/>
      <c r="E93" s="435"/>
      <c r="F93" s="435"/>
      <c r="G93" s="435"/>
      <c r="H93" s="435"/>
      <c r="I93" s="435"/>
      <c r="J93" s="435"/>
      <c r="W93" s="284"/>
      <c r="X93" s="435"/>
      <c r="AM93" s="435"/>
      <c r="BM93" s="284"/>
      <c r="BN93" s="435"/>
      <c r="CY93" s="284"/>
      <c r="CZ93" s="284"/>
      <c r="DA93" s="284"/>
      <c r="DB93" s="284"/>
      <c r="DC93" s="284"/>
      <c r="DD93" s="284"/>
      <c r="DE93" s="284"/>
      <c r="DF93" s="435"/>
      <c r="ET93" s="435"/>
      <c r="FJ93" s="284"/>
      <c r="FK93" s="435"/>
      <c r="GD93" s="284"/>
      <c r="GE93" s="435"/>
      <c r="GF93" s="435"/>
      <c r="GG93" s="435"/>
      <c r="GH93" s="435"/>
      <c r="GI93" s="435"/>
      <c r="GJ93" s="435"/>
      <c r="HF93" s="284"/>
      <c r="HG93" s="435"/>
      <c r="HQ93" s="284"/>
      <c r="HX93" s="284"/>
      <c r="IK93" s="284"/>
      <c r="IL93" s="435"/>
    </row>
    <row r="94" spans="3:246" x14ac:dyDescent="0.15">
      <c r="C94" s="435"/>
      <c r="D94" s="435"/>
      <c r="E94" s="435"/>
      <c r="F94" s="435"/>
      <c r="G94" s="435"/>
      <c r="H94" s="435"/>
      <c r="I94" s="435"/>
      <c r="J94" s="435"/>
      <c r="W94" s="284"/>
      <c r="X94" s="435"/>
      <c r="AM94" s="435"/>
      <c r="BM94" s="284"/>
      <c r="BN94" s="435"/>
      <c r="CY94" s="284"/>
      <c r="CZ94" s="284"/>
      <c r="DA94" s="284"/>
      <c r="DB94" s="284"/>
      <c r="DC94" s="284"/>
      <c r="DD94" s="284"/>
      <c r="DE94" s="284"/>
      <c r="DF94" s="435"/>
      <c r="ET94" s="435"/>
      <c r="FJ94" s="284"/>
      <c r="FK94" s="435"/>
      <c r="GD94" s="284"/>
      <c r="GE94" s="435"/>
      <c r="GF94" s="435"/>
      <c r="GG94" s="435"/>
      <c r="GH94" s="435"/>
      <c r="GI94" s="435"/>
      <c r="GJ94" s="435"/>
      <c r="HF94" s="284"/>
      <c r="HG94" s="435"/>
      <c r="HQ94" s="284"/>
      <c r="HX94" s="284"/>
      <c r="IK94" s="284"/>
      <c r="IL94" s="435"/>
    </row>
    <row r="95" spans="3:246" x14ac:dyDescent="0.15">
      <c r="C95" s="435"/>
      <c r="D95" s="435"/>
      <c r="E95" s="435"/>
      <c r="F95" s="435"/>
      <c r="G95" s="435"/>
      <c r="H95" s="435"/>
      <c r="I95" s="435"/>
      <c r="J95" s="435"/>
      <c r="W95" s="284"/>
      <c r="X95" s="435"/>
      <c r="AM95" s="435"/>
      <c r="BM95" s="284"/>
      <c r="BN95" s="435"/>
      <c r="CY95" s="284"/>
      <c r="CZ95" s="284"/>
      <c r="DA95" s="284"/>
      <c r="DB95" s="284"/>
      <c r="DC95" s="284"/>
      <c r="DD95" s="284"/>
      <c r="DE95" s="284"/>
      <c r="DF95" s="435"/>
      <c r="ET95" s="435"/>
      <c r="FJ95" s="284"/>
      <c r="FK95" s="435"/>
      <c r="GD95" s="284"/>
      <c r="GE95" s="435"/>
      <c r="GF95" s="435"/>
      <c r="GG95" s="435"/>
      <c r="GH95" s="435"/>
      <c r="GI95" s="435"/>
      <c r="GJ95" s="435"/>
      <c r="HF95" s="284"/>
      <c r="HG95" s="435"/>
      <c r="HQ95" s="284"/>
      <c r="HX95" s="284"/>
      <c r="IK95" s="284"/>
      <c r="IL95" s="435"/>
    </row>
    <row r="96" spans="3:246" x14ac:dyDescent="0.15">
      <c r="C96" s="435"/>
      <c r="D96" s="435"/>
      <c r="E96" s="435"/>
      <c r="F96" s="435"/>
      <c r="G96" s="435"/>
      <c r="H96" s="435"/>
      <c r="I96" s="435"/>
      <c r="J96" s="435"/>
      <c r="W96" s="284"/>
      <c r="X96" s="435"/>
      <c r="AM96" s="435"/>
      <c r="BM96" s="284"/>
      <c r="BN96" s="435"/>
      <c r="CY96" s="284"/>
      <c r="CZ96" s="284"/>
      <c r="DA96" s="284"/>
      <c r="DB96" s="284"/>
      <c r="DC96" s="284"/>
      <c r="DD96" s="284"/>
      <c r="DE96" s="284"/>
      <c r="DF96" s="435"/>
      <c r="ET96" s="435"/>
      <c r="FJ96" s="284"/>
      <c r="FK96" s="435"/>
      <c r="GD96" s="284"/>
      <c r="GE96" s="435"/>
      <c r="GF96" s="435"/>
      <c r="GG96" s="435"/>
      <c r="GH96" s="435"/>
      <c r="GI96" s="435"/>
      <c r="GJ96" s="435"/>
      <c r="HF96" s="284"/>
      <c r="HG96" s="435"/>
      <c r="HQ96" s="284"/>
      <c r="HX96" s="284"/>
      <c r="IK96" s="284"/>
      <c r="IL96" s="435"/>
    </row>
    <row r="97" spans="3:246" x14ac:dyDescent="0.15">
      <c r="C97" s="283"/>
      <c r="D97" s="283"/>
      <c r="E97" s="283"/>
      <c r="F97" s="283"/>
      <c r="G97" s="283"/>
      <c r="H97" s="283"/>
      <c r="I97" s="283"/>
      <c r="J97" s="283"/>
      <c r="W97" s="284"/>
      <c r="X97" s="283"/>
      <c r="AM97" s="283"/>
      <c r="BM97" s="284"/>
      <c r="BN97" s="283"/>
      <c r="CY97" s="284"/>
      <c r="CZ97" s="284"/>
      <c r="DA97" s="284"/>
      <c r="DB97" s="284"/>
      <c r="DC97" s="284"/>
      <c r="DD97" s="284"/>
      <c r="DE97" s="284"/>
      <c r="DF97" s="283"/>
      <c r="ET97" s="283"/>
      <c r="FJ97" s="284"/>
      <c r="FK97" s="283"/>
      <c r="GD97" s="284"/>
      <c r="GE97" s="283"/>
      <c r="GF97" s="283"/>
      <c r="GG97" s="283"/>
      <c r="GH97" s="283"/>
      <c r="GI97" s="283"/>
      <c r="GJ97" s="283"/>
      <c r="HF97" s="284"/>
      <c r="HG97" s="283"/>
      <c r="HQ97" s="284"/>
      <c r="HX97" s="284"/>
      <c r="IK97" s="284"/>
      <c r="IL97" s="283"/>
    </row>
    <row r="98" spans="3:246" x14ac:dyDescent="0.15">
      <c r="C98" s="434"/>
      <c r="D98" s="434"/>
      <c r="E98" s="434"/>
      <c r="F98" s="434"/>
      <c r="G98" s="434"/>
      <c r="H98" s="434"/>
      <c r="I98" s="434"/>
      <c r="J98" s="434"/>
      <c r="W98" s="284"/>
      <c r="X98" s="434"/>
      <c r="AM98" s="434"/>
      <c r="BM98" s="284"/>
      <c r="BN98" s="434"/>
      <c r="CY98" s="284"/>
      <c r="CZ98" s="284"/>
      <c r="DA98" s="284"/>
      <c r="DB98" s="284"/>
      <c r="DC98" s="284"/>
      <c r="DD98" s="284"/>
      <c r="DE98" s="284"/>
      <c r="DF98" s="434"/>
      <c r="ET98" s="434"/>
      <c r="FJ98" s="284"/>
      <c r="FK98" s="434"/>
      <c r="GD98" s="284"/>
      <c r="GE98" s="434"/>
      <c r="GF98" s="434"/>
      <c r="GG98" s="434"/>
      <c r="GH98" s="434"/>
      <c r="GI98" s="434"/>
      <c r="GJ98" s="434"/>
      <c r="HF98" s="284"/>
      <c r="HG98" s="434"/>
      <c r="HQ98" s="284"/>
      <c r="HX98" s="284"/>
      <c r="IK98" s="284"/>
      <c r="IL98" s="434"/>
    </row>
    <row r="99" spans="3:246" x14ac:dyDescent="0.15">
      <c r="C99" s="434"/>
      <c r="D99" s="434"/>
      <c r="E99" s="434"/>
      <c r="F99" s="434"/>
      <c r="G99" s="434"/>
      <c r="H99" s="434"/>
      <c r="I99" s="434"/>
      <c r="J99" s="434"/>
      <c r="W99" s="284"/>
      <c r="X99" s="434"/>
      <c r="AM99" s="434"/>
      <c r="BM99" s="284"/>
      <c r="BN99" s="434"/>
      <c r="CY99" s="284"/>
      <c r="CZ99" s="284"/>
      <c r="DA99" s="284"/>
      <c r="DB99" s="284"/>
      <c r="DC99" s="284"/>
      <c r="DD99" s="284"/>
      <c r="DE99" s="284"/>
      <c r="DF99" s="434"/>
      <c r="ET99" s="434"/>
      <c r="FJ99" s="284"/>
      <c r="FK99" s="434"/>
      <c r="GD99" s="284"/>
      <c r="GE99" s="434"/>
      <c r="GF99" s="434"/>
      <c r="GG99" s="434"/>
      <c r="GH99" s="434"/>
      <c r="GI99" s="434"/>
      <c r="GJ99" s="434"/>
      <c r="HF99" s="284"/>
      <c r="HG99" s="434"/>
      <c r="HQ99" s="284"/>
      <c r="HX99" s="284"/>
      <c r="IK99" s="284"/>
      <c r="IL99" s="434"/>
    </row>
    <row r="100" spans="3:246" x14ac:dyDescent="0.15">
      <c r="C100" s="434"/>
      <c r="D100" s="434"/>
      <c r="E100" s="434"/>
      <c r="F100" s="434"/>
      <c r="G100" s="434"/>
      <c r="H100" s="434"/>
      <c r="I100" s="434"/>
      <c r="J100" s="434"/>
      <c r="W100" s="284"/>
      <c r="X100" s="434"/>
      <c r="AM100" s="434"/>
      <c r="BM100" s="284"/>
      <c r="BN100" s="434"/>
      <c r="CY100" s="284"/>
      <c r="CZ100" s="284"/>
      <c r="DA100" s="284"/>
      <c r="DB100" s="284"/>
      <c r="DC100" s="284"/>
      <c r="DD100" s="284"/>
      <c r="DE100" s="284"/>
      <c r="DF100" s="434"/>
      <c r="ET100" s="434"/>
      <c r="FJ100" s="284"/>
      <c r="FK100" s="434"/>
      <c r="GD100" s="284"/>
      <c r="GE100" s="434"/>
      <c r="GF100" s="434"/>
      <c r="GG100" s="434"/>
      <c r="GH100" s="434"/>
      <c r="GI100" s="434"/>
      <c r="GJ100" s="434"/>
      <c r="HF100" s="284"/>
      <c r="HG100" s="434"/>
      <c r="HQ100" s="284"/>
      <c r="HX100" s="284"/>
      <c r="IK100" s="284"/>
      <c r="IL100" s="434"/>
    </row>
    <row r="101" spans="3:246" x14ac:dyDescent="0.15">
      <c r="C101" s="434"/>
      <c r="D101" s="434"/>
      <c r="E101" s="434"/>
      <c r="F101" s="434"/>
      <c r="G101" s="434"/>
      <c r="H101" s="434"/>
      <c r="I101" s="434"/>
      <c r="J101" s="434"/>
      <c r="W101" s="284"/>
      <c r="X101" s="434"/>
      <c r="AM101" s="434"/>
      <c r="BM101" s="284"/>
      <c r="BN101" s="434"/>
      <c r="CY101" s="284"/>
      <c r="CZ101" s="284"/>
      <c r="DA101" s="284"/>
      <c r="DB101" s="284"/>
      <c r="DC101" s="284"/>
      <c r="DD101" s="284"/>
      <c r="DE101" s="284"/>
      <c r="DF101" s="434"/>
      <c r="ET101" s="434"/>
      <c r="FJ101" s="284"/>
      <c r="FK101" s="434"/>
      <c r="GD101" s="284"/>
      <c r="GE101" s="434"/>
      <c r="GF101" s="434"/>
      <c r="GG101" s="434"/>
      <c r="GH101" s="434"/>
      <c r="GI101" s="434"/>
      <c r="GJ101" s="434"/>
      <c r="HF101" s="284"/>
      <c r="HG101" s="434"/>
      <c r="HQ101" s="284"/>
      <c r="HX101" s="284"/>
      <c r="IK101" s="284"/>
      <c r="IL101" s="434"/>
    </row>
    <row r="102" spans="3:246" x14ac:dyDescent="0.15">
      <c r="C102" s="434"/>
      <c r="D102" s="434"/>
      <c r="E102" s="434"/>
      <c r="F102" s="434"/>
      <c r="G102" s="434"/>
      <c r="H102" s="434"/>
      <c r="I102" s="434"/>
      <c r="J102" s="434"/>
      <c r="W102" s="284"/>
      <c r="X102" s="434"/>
      <c r="AM102" s="434"/>
      <c r="BM102" s="284"/>
      <c r="BN102" s="434"/>
      <c r="CY102" s="284"/>
      <c r="CZ102" s="284"/>
      <c r="DA102" s="284"/>
      <c r="DB102" s="284"/>
      <c r="DC102" s="284"/>
      <c r="DD102" s="284"/>
      <c r="DE102" s="284"/>
      <c r="DF102" s="434"/>
      <c r="ET102" s="434"/>
      <c r="FJ102" s="284"/>
      <c r="FK102" s="434"/>
      <c r="GD102" s="284"/>
      <c r="GE102" s="434"/>
      <c r="GF102" s="434"/>
      <c r="GG102" s="434"/>
      <c r="GH102" s="434"/>
      <c r="GI102" s="434"/>
      <c r="GJ102" s="434"/>
      <c r="HF102" s="284"/>
      <c r="HG102" s="434"/>
      <c r="HQ102" s="284"/>
      <c r="HX102" s="284"/>
      <c r="IK102" s="284"/>
      <c r="IL102" s="434"/>
    </row>
    <row r="103" spans="3:246" x14ac:dyDescent="0.15">
      <c r="C103" s="434"/>
      <c r="D103" s="434"/>
      <c r="E103" s="434"/>
      <c r="F103" s="434"/>
      <c r="G103" s="434"/>
      <c r="H103" s="434"/>
      <c r="I103" s="434"/>
      <c r="J103" s="434"/>
      <c r="W103" s="284"/>
      <c r="X103" s="434"/>
      <c r="AM103" s="434"/>
      <c r="BM103" s="284"/>
      <c r="BN103" s="434"/>
      <c r="CY103" s="284"/>
      <c r="CZ103" s="284"/>
      <c r="DA103" s="284"/>
      <c r="DB103" s="284"/>
      <c r="DC103" s="284"/>
      <c r="DD103" s="284"/>
      <c r="DE103" s="284"/>
      <c r="DF103" s="434"/>
      <c r="ET103" s="434"/>
      <c r="FJ103" s="284"/>
      <c r="FK103" s="434"/>
      <c r="GD103" s="284"/>
      <c r="GE103" s="434"/>
      <c r="GF103" s="434"/>
      <c r="GG103" s="434"/>
      <c r="GH103" s="434"/>
      <c r="GI103" s="434"/>
      <c r="GJ103" s="434"/>
      <c r="HF103" s="284"/>
      <c r="HG103" s="434"/>
      <c r="HQ103" s="284"/>
      <c r="HX103" s="284"/>
      <c r="IK103" s="284"/>
      <c r="IL103" s="434"/>
    </row>
    <row r="104" spans="3:246" x14ac:dyDescent="0.15">
      <c r="C104" s="434"/>
      <c r="D104" s="434"/>
      <c r="E104" s="434"/>
      <c r="F104" s="434"/>
      <c r="G104" s="434"/>
      <c r="H104" s="434"/>
      <c r="I104" s="434"/>
      <c r="J104" s="434"/>
      <c r="W104" s="284"/>
      <c r="X104" s="434"/>
      <c r="AM104" s="434"/>
      <c r="BM104" s="284"/>
      <c r="BN104" s="434"/>
      <c r="CY104" s="284"/>
      <c r="CZ104" s="284"/>
      <c r="DA104" s="284"/>
      <c r="DB104" s="284"/>
      <c r="DC104" s="284"/>
      <c r="DD104" s="284"/>
      <c r="DE104" s="284"/>
      <c r="DF104" s="434"/>
      <c r="ET104" s="434"/>
      <c r="FJ104" s="284"/>
      <c r="FK104" s="434"/>
      <c r="GD104" s="284"/>
      <c r="GE104" s="434"/>
      <c r="GF104" s="434"/>
      <c r="GG104" s="434"/>
      <c r="GH104" s="434"/>
      <c r="GI104" s="434"/>
      <c r="GJ104" s="434"/>
      <c r="HF104" s="284"/>
      <c r="HG104" s="434"/>
      <c r="HQ104" s="284"/>
      <c r="HX104" s="284"/>
      <c r="IK104" s="284"/>
      <c r="IL104" s="434"/>
    </row>
    <row r="105" spans="3:246" x14ac:dyDescent="0.15">
      <c r="C105" s="434"/>
      <c r="D105" s="434"/>
      <c r="E105" s="434"/>
      <c r="F105" s="434"/>
      <c r="G105" s="434"/>
      <c r="H105" s="434"/>
      <c r="I105" s="434"/>
      <c r="J105" s="434"/>
      <c r="W105" s="284"/>
      <c r="X105" s="434"/>
      <c r="AM105" s="434"/>
      <c r="BM105" s="284"/>
      <c r="BN105" s="434"/>
      <c r="CY105" s="284"/>
      <c r="CZ105" s="284"/>
      <c r="DA105" s="284"/>
      <c r="DB105" s="284"/>
      <c r="DC105" s="284"/>
      <c r="DD105" s="284"/>
      <c r="DE105" s="284"/>
      <c r="DF105" s="434"/>
      <c r="ET105" s="434"/>
      <c r="FJ105" s="284"/>
      <c r="FK105" s="434"/>
      <c r="GD105" s="284"/>
      <c r="GE105" s="434"/>
      <c r="GF105" s="434"/>
      <c r="GG105" s="434"/>
      <c r="GH105" s="434"/>
      <c r="GI105" s="434"/>
      <c r="GJ105" s="434"/>
      <c r="HF105" s="284"/>
      <c r="HG105" s="434"/>
      <c r="HQ105" s="284"/>
      <c r="HX105" s="284"/>
      <c r="IK105" s="284"/>
      <c r="IL105" s="434"/>
    </row>
    <row r="106" spans="3:246" x14ac:dyDescent="0.15">
      <c r="C106" s="434"/>
      <c r="D106" s="434"/>
      <c r="E106" s="434"/>
      <c r="F106" s="434"/>
      <c r="G106" s="434"/>
      <c r="H106" s="434"/>
      <c r="I106" s="434"/>
      <c r="J106" s="434"/>
      <c r="W106" s="284"/>
      <c r="X106" s="434"/>
      <c r="AM106" s="434"/>
      <c r="BM106" s="284"/>
      <c r="BN106" s="434"/>
      <c r="CY106" s="284"/>
      <c r="CZ106" s="284"/>
      <c r="DA106" s="284"/>
      <c r="DB106" s="284"/>
      <c r="DC106" s="284"/>
      <c r="DD106" s="284"/>
      <c r="DE106" s="284"/>
      <c r="DF106" s="434"/>
      <c r="ET106" s="434"/>
      <c r="FJ106" s="284"/>
      <c r="FK106" s="434"/>
      <c r="GD106" s="284"/>
      <c r="GE106" s="434"/>
      <c r="GF106" s="434"/>
      <c r="GG106" s="434"/>
      <c r="GH106" s="434"/>
      <c r="GI106" s="434"/>
      <c r="GJ106" s="434"/>
      <c r="HF106" s="284"/>
      <c r="HG106" s="434"/>
      <c r="HQ106" s="284"/>
      <c r="HX106" s="284"/>
      <c r="IK106" s="284"/>
      <c r="IL106" s="434"/>
    </row>
    <row r="107" spans="3:246" x14ac:dyDescent="0.15">
      <c r="C107" s="434"/>
      <c r="D107" s="434"/>
      <c r="E107" s="434"/>
      <c r="F107" s="434"/>
      <c r="G107" s="434"/>
      <c r="H107" s="434"/>
      <c r="I107" s="434"/>
      <c r="J107" s="434"/>
      <c r="W107" s="284"/>
      <c r="X107" s="434"/>
      <c r="AM107" s="434"/>
      <c r="BM107" s="284"/>
      <c r="BN107" s="434"/>
      <c r="CY107" s="284"/>
      <c r="CZ107" s="284"/>
      <c r="DA107" s="284"/>
      <c r="DB107" s="284"/>
      <c r="DC107" s="284"/>
      <c r="DD107" s="284"/>
      <c r="DE107" s="284"/>
      <c r="DF107" s="434"/>
      <c r="ET107" s="434"/>
      <c r="FJ107" s="284"/>
      <c r="FK107" s="434"/>
      <c r="GD107" s="284"/>
      <c r="GE107" s="434"/>
      <c r="GF107" s="434"/>
      <c r="GG107" s="434"/>
      <c r="GH107" s="434"/>
      <c r="GI107" s="434"/>
      <c r="GJ107" s="434"/>
      <c r="HF107" s="284"/>
      <c r="HG107" s="434"/>
      <c r="HQ107" s="284"/>
      <c r="HX107" s="284"/>
      <c r="IK107" s="284"/>
      <c r="IL107" s="434"/>
    </row>
    <row r="108" spans="3:246" x14ac:dyDescent="0.15">
      <c r="C108" s="434"/>
      <c r="D108" s="434"/>
      <c r="E108" s="434"/>
      <c r="F108" s="434"/>
      <c r="G108" s="434"/>
      <c r="H108" s="434"/>
      <c r="I108" s="434"/>
      <c r="J108" s="434"/>
      <c r="W108" s="284"/>
      <c r="X108" s="434"/>
      <c r="AM108" s="434"/>
      <c r="BM108" s="284"/>
      <c r="BN108" s="434"/>
      <c r="CY108" s="284"/>
      <c r="CZ108" s="284"/>
      <c r="DA108" s="284"/>
      <c r="DB108" s="284"/>
      <c r="DC108" s="284"/>
      <c r="DD108" s="284"/>
      <c r="DE108" s="284"/>
      <c r="DF108" s="434"/>
      <c r="ET108" s="434"/>
      <c r="FJ108" s="284"/>
      <c r="FK108" s="434"/>
      <c r="GD108" s="284"/>
      <c r="GE108" s="434"/>
      <c r="GF108" s="434"/>
      <c r="GG108" s="434"/>
      <c r="GH108" s="434"/>
      <c r="GI108" s="434"/>
      <c r="GJ108" s="434"/>
      <c r="HF108" s="284"/>
      <c r="HG108" s="434"/>
      <c r="HQ108" s="284"/>
      <c r="HX108" s="284"/>
      <c r="IK108" s="284"/>
      <c r="IL108" s="434"/>
    </row>
    <row r="109" spans="3:246" x14ac:dyDescent="0.15">
      <c r="C109" s="434"/>
      <c r="D109" s="434"/>
      <c r="E109" s="434"/>
      <c r="F109" s="434"/>
      <c r="G109" s="434"/>
      <c r="H109" s="434"/>
      <c r="I109" s="434"/>
      <c r="J109" s="434"/>
      <c r="W109" s="284"/>
      <c r="X109" s="434"/>
      <c r="AM109" s="434"/>
      <c r="BM109" s="284"/>
      <c r="BN109" s="434"/>
      <c r="CY109" s="284"/>
      <c r="CZ109" s="284"/>
      <c r="DA109" s="284"/>
      <c r="DB109" s="284"/>
      <c r="DC109" s="284"/>
      <c r="DD109" s="284"/>
      <c r="DE109" s="284"/>
      <c r="DF109" s="434"/>
      <c r="ET109" s="434"/>
      <c r="FJ109" s="284"/>
      <c r="FK109" s="434"/>
      <c r="GD109" s="284"/>
      <c r="GE109" s="434"/>
      <c r="GF109" s="434"/>
      <c r="GG109" s="434"/>
      <c r="GH109" s="434"/>
      <c r="GI109" s="434"/>
      <c r="GJ109" s="434"/>
      <c r="HF109" s="284"/>
      <c r="HG109" s="434"/>
      <c r="HQ109" s="284"/>
      <c r="HX109" s="284"/>
      <c r="IK109" s="284"/>
      <c r="IL109" s="434"/>
    </row>
    <row r="110" spans="3:246" x14ac:dyDescent="0.15">
      <c r="C110" s="283"/>
      <c r="D110" s="283"/>
      <c r="E110" s="283"/>
      <c r="F110" s="283"/>
      <c r="G110" s="283"/>
      <c r="H110" s="283"/>
      <c r="I110" s="283"/>
      <c r="J110" s="283"/>
      <c r="W110" s="284"/>
      <c r="X110" s="283"/>
      <c r="AM110" s="283"/>
      <c r="BM110" s="284"/>
      <c r="BN110" s="283"/>
      <c r="CY110" s="284"/>
      <c r="CZ110" s="284"/>
      <c r="DA110" s="284"/>
      <c r="DB110" s="284"/>
      <c r="DC110" s="284"/>
      <c r="DD110" s="284"/>
      <c r="DE110" s="284"/>
      <c r="DF110" s="283"/>
      <c r="ET110" s="283"/>
      <c r="FJ110" s="284"/>
      <c r="FK110" s="283"/>
      <c r="GD110" s="284"/>
      <c r="GE110" s="283"/>
      <c r="GF110" s="283"/>
      <c r="GG110" s="283"/>
      <c r="GH110" s="283"/>
      <c r="GI110" s="283"/>
      <c r="GJ110" s="283"/>
      <c r="HF110" s="284"/>
      <c r="HG110" s="283"/>
      <c r="HQ110" s="284"/>
      <c r="HX110" s="284"/>
      <c r="IK110" s="284"/>
      <c r="IL110" s="283"/>
    </row>
    <row r="111" spans="3:246" x14ac:dyDescent="0.15">
      <c r="C111" s="435"/>
      <c r="D111" s="435"/>
      <c r="E111" s="435"/>
      <c r="F111" s="435"/>
      <c r="G111" s="435"/>
      <c r="H111" s="435"/>
      <c r="I111" s="435"/>
      <c r="J111" s="435"/>
      <c r="W111" s="284"/>
      <c r="X111" s="435"/>
      <c r="AM111" s="435"/>
      <c r="BM111" s="284"/>
      <c r="BN111" s="435"/>
      <c r="CY111" s="284"/>
      <c r="CZ111" s="284"/>
      <c r="DA111" s="284"/>
      <c r="DB111" s="284"/>
      <c r="DC111" s="284"/>
      <c r="DD111" s="284"/>
      <c r="DE111" s="284"/>
      <c r="DF111" s="435"/>
      <c r="ET111" s="435"/>
      <c r="FJ111" s="284"/>
      <c r="FK111" s="435"/>
      <c r="GD111" s="284"/>
      <c r="GE111" s="435"/>
      <c r="GF111" s="435"/>
      <c r="GG111" s="435"/>
      <c r="GH111" s="435"/>
      <c r="GI111" s="435"/>
      <c r="GJ111" s="435"/>
      <c r="HF111" s="284"/>
      <c r="HG111" s="435"/>
      <c r="HQ111" s="284"/>
      <c r="HX111" s="284"/>
      <c r="IK111" s="284"/>
      <c r="IL111" s="435"/>
    </row>
    <row r="112" spans="3:246" x14ac:dyDescent="0.15">
      <c r="C112" s="435"/>
      <c r="D112" s="435"/>
      <c r="E112" s="435"/>
      <c r="F112" s="435"/>
      <c r="G112" s="435"/>
      <c r="H112" s="435"/>
      <c r="I112" s="435"/>
      <c r="J112" s="435"/>
      <c r="W112" s="284"/>
      <c r="X112" s="435"/>
      <c r="AM112" s="435"/>
      <c r="BM112" s="284"/>
      <c r="BN112" s="435"/>
      <c r="CY112" s="284"/>
      <c r="CZ112" s="284"/>
      <c r="DA112" s="284"/>
      <c r="DB112" s="284"/>
      <c r="DC112" s="284"/>
      <c r="DD112" s="284"/>
      <c r="DE112" s="284"/>
      <c r="DF112" s="435"/>
      <c r="ET112" s="435"/>
      <c r="FJ112" s="284"/>
      <c r="FK112" s="435"/>
      <c r="GD112" s="284"/>
      <c r="GE112" s="435"/>
      <c r="GF112" s="435"/>
      <c r="GG112" s="435"/>
      <c r="GH112" s="435"/>
      <c r="GI112" s="435"/>
      <c r="GJ112" s="435"/>
      <c r="HF112" s="284"/>
      <c r="HG112" s="435"/>
      <c r="HQ112" s="284"/>
      <c r="HX112" s="284"/>
      <c r="IK112" s="284"/>
      <c r="IL112" s="435"/>
    </row>
    <row r="113" spans="3:246" x14ac:dyDescent="0.15">
      <c r="C113" s="435"/>
      <c r="D113" s="435"/>
      <c r="E113" s="435"/>
      <c r="F113" s="435"/>
      <c r="G113" s="435"/>
      <c r="H113" s="435"/>
      <c r="I113" s="435"/>
      <c r="J113" s="435"/>
      <c r="W113" s="284"/>
      <c r="X113" s="435"/>
      <c r="AM113" s="435"/>
      <c r="BM113" s="284"/>
      <c r="BN113" s="435"/>
      <c r="CY113" s="284"/>
      <c r="CZ113" s="284"/>
      <c r="DA113" s="284"/>
      <c r="DB113" s="284"/>
      <c r="DC113" s="284"/>
      <c r="DD113" s="284"/>
      <c r="DE113" s="284"/>
      <c r="DF113" s="435"/>
      <c r="ET113" s="435"/>
      <c r="FJ113" s="284"/>
      <c r="FK113" s="435"/>
      <c r="GD113" s="284"/>
      <c r="GE113" s="435"/>
      <c r="GF113" s="435"/>
      <c r="GG113" s="435"/>
      <c r="GH113" s="435"/>
      <c r="GI113" s="435"/>
      <c r="GJ113" s="435"/>
      <c r="HF113" s="284"/>
      <c r="HG113" s="435"/>
      <c r="HQ113" s="284"/>
      <c r="HX113" s="284"/>
      <c r="IK113" s="284"/>
      <c r="IL113" s="435"/>
    </row>
    <row r="114" spans="3:246" x14ac:dyDescent="0.15">
      <c r="C114" s="435"/>
      <c r="D114" s="435"/>
      <c r="E114" s="435"/>
      <c r="F114" s="435"/>
      <c r="G114" s="435"/>
      <c r="H114" s="435"/>
      <c r="I114" s="435"/>
      <c r="J114" s="435"/>
      <c r="W114" s="284"/>
      <c r="X114" s="435"/>
      <c r="AM114" s="435"/>
      <c r="BM114" s="284"/>
      <c r="BN114" s="435"/>
      <c r="CY114" s="284"/>
      <c r="CZ114" s="284"/>
      <c r="DA114" s="284"/>
      <c r="DB114" s="284"/>
      <c r="DC114" s="284"/>
      <c r="DD114" s="284"/>
      <c r="DE114" s="284"/>
      <c r="DF114" s="435"/>
      <c r="ET114" s="435"/>
      <c r="FJ114" s="284"/>
      <c r="FK114" s="435"/>
      <c r="GD114" s="284"/>
      <c r="GE114" s="435"/>
      <c r="GF114" s="435"/>
      <c r="GG114" s="435"/>
      <c r="GH114" s="435"/>
      <c r="GI114" s="435"/>
      <c r="GJ114" s="435"/>
      <c r="HF114" s="284"/>
      <c r="HG114" s="435"/>
      <c r="HQ114" s="284"/>
      <c r="HX114" s="284"/>
      <c r="IK114" s="284"/>
      <c r="IL114" s="435"/>
    </row>
    <row r="115" spans="3:246" x14ac:dyDescent="0.15">
      <c r="C115" s="435"/>
      <c r="D115" s="435"/>
      <c r="E115" s="435"/>
      <c r="F115" s="435"/>
      <c r="G115" s="435"/>
      <c r="H115" s="435"/>
      <c r="I115" s="435"/>
      <c r="J115" s="435"/>
      <c r="W115" s="284"/>
      <c r="X115" s="435"/>
      <c r="AM115" s="435"/>
      <c r="BM115" s="284"/>
      <c r="BN115" s="435"/>
      <c r="CY115" s="284"/>
      <c r="CZ115" s="284"/>
      <c r="DA115" s="284"/>
      <c r="DB115" s="284"/>
      <c r="DC115" s="284"/>
      <c r="DD115" s="284"/>
      <c r="DE115" s="284"/>
      <c r="DF115" s="435"/>
      <c r="ET115" s="435"/>
      <c r="FJ115" s="284"/>
      <c r="FK115" s="435"/>
      <c r="GD115" s="284"/>
      <c r="GE115" s="435"/>
      <c r="GF115" s="435"/>
      <c r="GG115" s="435"/>
      <c r="GH115" s="435"/>
      <c r="GI115" s="435"/>
      <c r="GJ115" s="435"/>
      <c r="HF115" s="284"/>
      <c r="HG115" s="435"/>
      <c r="HQ115" s="284"/>
      <c r="HX115" s="284"/>
      <c r="IK115" s="284"/>
      <c r="IL115" s="435"/>
    </row>
    <row r="116" spans="3:246" x14ac:dyDescent="0.15">
      <c r="C116" s="435"/>
      <c r="D116" s="435"/>
      <c r="E116" s="435"/>
      <c r="F116" s="435"/>
      <c r="G116" s="435"/>
      <c r="H116" s="435"/>
      <c r="I116" s="435"/>
      <c r="J116" s="435"/>
      <c r="W116" s="284"/>
      <c r="X116" s="435"/>
      <c r="AM116" s="435"/>
      <c r="BM116" s="284"/>
      <c r="BN116" s="435"/>
      <c r="CY116" s="284"/>
      <c r="CZ116" s="284"/>
      <c r="DA116" s="284"/>
      <c r="DB116" s="284"/>
      <c r="DC116" s="284"/>
      <c r="DD116" s="284"/>
      <c r="DE116" s="284"/>
      <c r="DF116" s="435"/>
      <c r="ET116" s="435"/>
      <c r="FJ116" s="284"/>
      <c r="FK116" s="435"/>
      <c r="GD116" s="284"/>
      <c r="GE116" s="435"/>
      <c r="GF116" s="435"/>
      <c r="GG116" s="435"/>
      <c r="GH116" s="435"/>
      <c r="GI116" s="435"/>
      <c r="GJ116" s="435"/>
      <c r="HF116" s="284"/>
      <c r="HG116" s="435"/>
      <c r="HQ116" s="284"/>
      <c r="HX116" s="284"/>
      <c r="IK116" s="284"/>
      <c r="IL116" s="435"/>
    </row>
    <row r="117" spans="3:246" x14ac:dyDescent="0.15">
      <c r="C117" s="435"/>
      <c r="D117" s="435"/>
      <c r="E117" s="435"/>
      <c r="F117" s="435"/>
      <c r="G117" s="435"/>
      <c r="H117" s="435"/>
      <c r="I117" s="435"/>
      <c r="J117" s="435"/>
      <c r="W117" s="284"/>
      <c r="X117" s="435"/>
      <c r="AM117" s="435"/>
      <c r="BM117" s="284"/>
      <c r="BN117" s="435"/>
      <c r="CY117" s="284"/>
      <c r="CZ117" s="284"/>
      <c r="DA117" s="284"/>
      <c r="DB117" s="284"/>
      <c r="DC117" s="284"/>
      <c r="DD117" s="284"/>
      <c r="DE117" s="284"/>
      <c r="DF117" s="435"/>
      <c r="ET117" s="435"/>
      <c r="FJ117" s="284"/>
      <c r="FK117" s="435"/>
      <c r="GD117" s="284"/>
      <c r="GE117" s="435"/>
      <c r="GF117" s="435"/>
      <c r="GG117" s="435"/>
      <c r="GH117" s="435"/>
      <c r="GI117" s="435"/>
      <c r="GJ117" s="435"/>
      <c r="HF117" s="284"/>
      <c r="HG117" s="435"/>
      <c r="HQ117" s="284"/>
      <c r="HX117" s="284"/>
      <c r="IK117" s="284"/>
      <c r="IL117" s="435"/>
    </row>
    <row r="118" spans="3:246" x14ac:dyDescent="0.15">
      <c r="C118" s="435"/>
      <c r="D118" s="435"/>
      <c r="E118" s="435"/>
      <c r="F118" s="435"/>
      <c r="G118" s="435"/>
      <c r="H118" s="435"/>
      <c r="I118" s="435"/>
      <c r="J118" s="435"/>
      <c r="W118" s="284"/>
      <c r="X118" s="435"/>
      <c r="AM118" s="435"/>
      <c r="BM118" s="284"/>
      <c r="BN118" s="435"/>
      <c r="CY118" s="284"/>
      <c r="CZ118" s="284"/>
      <c r="DA118" s="284"/>
      <c r="DB118" s="284"/>
      <c r="DC118" s="284"/>
      <c r="DD118" s="284"/>
      <c r="DE118" s="284"/>
      <c r="DF118" s="435"/>
      <c r="ET118" s="435"/>
      <c r="FJ118" s="284"/>
      <c r="FK118" s="435"/>
      <c r="GD118" s="284"/>
      <c r="GE118" s="435"/>
      <c r="GF118" s="435"/>
      <c r="GG118" s="435"/>
      <c r="GH118" s="435"/>
      <c r="GI118" s="435"/>
      <c r="GJ118" s="435"/>
      <c r="HF118" s="284"/>
      <c r="HG118" s="435"/>
      <c r="HQ118" s="284"/>
      <c r="HX118" s="284"/>
      <c r="IK118" s="284"/>
      <c r="IL118" s="435"/>
    </row>
    <row r="119" spans="3:246" x14ac:dyDescent="0.15">
      <c r="C119" s="435"/>
      <c r="D119" s="435"/>
      <c r="E119" s="435"/>
      <c r="F119" s="435"/>
      <c r="G119" s="435"/>
      <c r="H119" s="435"/>
      <c r="I119" s="435"/>
      <c r="J119" s="435"/>
      <c r="W119" s="284"/>
      <c r="X119" s="435"/>
      <c r="AM119" s="435"/>
      <c r="BM119" s="284"/>
      <c r="BN119" s="435"/>
      <c r="CY119" s="284"/>
      <c r="CZ119" s="284"/>
      <c r="DA119" s="284"/>
      <c r="DB119" s="284"/>
      <c r="DC119" s="284"/>
      <c r="DD119" s="284"/>
      <c r="DE119" s="284"/>
      <c r="DF119" s="435"/>
      <c r="ET119" s="435"/>
      <c r="FJ119" s="284"/>
      <c r="FK119" s="435"/>
      <c r="GD119" s="284"/>
      <c r="GE119" s="435"/>
      <c r="GF119" s="435"/>
      <c r="GG119" s="435"/>
      <c r="GH119" s="435"/>
      <c r="GI119" s="435"/>
      <c r="GJ119" s="435"/>
      <c r="HF119" s="284"/>
      <c r="HG119" s="435"/>
      <c r="HQ119" s="284"/>
      <c r="HX119" s="284"/>
      <c r="IK119" s="284"/>
      <c r="IL119" s="435"/>
    </row>
    <row r="120" spans="3:246" x14ac:dyDescent="0.15">
      <c r="C120" s="435"/>
      <c r="D120" s="435"/>
      <c r="E120" s="435"/>
      <c r="F120" s="435"/>
      <c r="G120" s="435"/>
      <c r="H120" s="435"/>
      <c r="I120" s="435"/>
      <c r="J120" s="435"/>
      <c r="W120" s="284"/>
      <c r="X120" s="435"/>
      <c r="AM120" s="435"/>
      <c r="BM120" s="284"/>
      <c r="BN120" s="435"/>
      <c r="CY120" s="284"/>
      <c r="CZ120" s="284"/>
      <c r="DA120" s="284"/>
      <c r="DB120" s="284"/>
      <c r="DC120" s="284"/>
      <c r="DD120" s="284"/>
      <c r="DE120" s="284"/>
      <c r="DF120" s="435"/>
      <c r="ET120" s="435"/>
      <c r="FJ120" s="284"/>
      <c r="FK120" s="435"/>
      <c r="GD120" s="284"/>
      <c r="GE120" s="435"/>
      <c r="GF120" s="435"/>
      <c r="GG120" s="435"/>
      <c r="GH120" s="435"/>
      <c r="GI120" s="435"/>
      <c r="GJ120" s="435"/>
      <c r="HF120" s="284"/>
      <c r="HG120" s="435"/>
      <c r="HQ120" s="284"/>
      <c r="HX120" s="284"/>
      <c r="IK120" s="284"/>
      <c r="IL120" s="435"/>
    </row>
    <row r="121" spans="3:246" x14ac:dyDescent="0.15">
      <c r="C121" s="435"/>
      <c r="D121" s="435"/>
      <c r="E121" s="435"/>
      <c r="F121" s="435"/>
      <c r="G121" s="435"/>
      <c r="H121" s="435"/>
      <c r="I121" s="435"/>
      <c r="J121" s="435"/>
      <c r="W121" s="284"/>
      <c r="X121" s="435"/>
      <c r="AM121" s="435"/>
      <c r="BM121" s="284"/>
      <c r="BN121" s="435"/>
      <c r="CY121" s="284"/>
      <c r="CZ121" s="284"/>
      <c r="DA121" s="284"/>
      <c r="DB121" s="284"/>
      <c r="DC121" s="284"/>
      <c r="DD121" s="284"/>
      <c r="DE121" s="284"/>
      <c r="DF121" s="435"/>
      <c r="ET121" s="435"/>
      <c r="FJ121" s="284"/>
      <c r="FK121" s="435"/>
      <c r="GD121" s="284"/>
      <c r="GE121" s="435"/>
      <c r="GF121" s="435"/>
      <c r="GG121" s="435"/>
      <c r="GH121" s="435"/>
      <c r="GI121" s="435"/>
      <c r="GJ121" s="435"/>
      <c r="HF121" s="284"/>
      <c r="HG121" s="435"/>
      <c r="HQ121" s="284"/>
      <c r="HX121" s="284"/>
      <c r="IK121" s="284"/>
      <c r="IL121" s="435"/>
    </row>
    <row r="122" spans="3:246" x14ac:dyDescent="0.15">
      <c r="C122" s="435"/>
      <c r="D122" s="435"/>
      <c r="E122" s="435"/>
      <c r="F122" s="435"/>
      <c r="G122" s="435"/>
      <c r="H122" s="435"/>
      <c r="I122" s="435"/>
      <c r="J122" s="435"/>
      <c r="W122" s="284"/>
      <c r="X122" s="435"/>
      <c r="AM122" s="435"/>
      <c r="BM122" s="284"/>
      <c r="BN122" s="435"/>
      <c r="CY122" s="284"/>
      <c r="CZ122" s="284"/>
      <c r="DA122" s="284"/>
      <c r="DB122" s="284"/>
      <c r="DC122" s="284"/>
      <c r="DD122" s="284"/>
      <c r="DE122" s="284"/>
      <c r="DF122" s="435"/>
      <c r="ET122" s="435"/>
      <c r="FJ122" s="284"/>
      <c r="FK122" s="435"/>
      <c r="GD122" s="284"/>
      <c r="GE122" s="435"/>
      <c r="GF122" s="435"/>
      <c r="GG122" s="435"/>
      <c r="GH122" s="435"/>
      <c r="GI122" s="435"/>
      <c r="GJ122" s="435"/>
      <c r="HF122" s="284"/>
      <c r="HG122" s="435"/>
      <c r="HQ122" s="284"/>
      <c r="HX122" s="284"/>
      <c r="IK122" s="284"/>
      <c r="IL122" s="435"/>
    </row>
    <row r="123" spans="3:246" x14ac:dyDescent="0.15">
      <c r="C123" s="283"/>
      <c r="D123" s="283"/>
      <c r="E123" s="283"/>
      <c r="F123" s="283"/>
      <c r="G123" s="283"/>
      <c r="H123" s="283"/>
      <c r="I123" s="283"/>
      <c r="J123" s="283"/>
      <c r="W123" s="286"/>
      <c r="X123" s="283"/>
      <c r="AM123" s="283"/>
      <c r="BM123" s="286"/>
      <c r="BN123" s="283"/>
      <c r="CY123" s="286"/>
      <c r="CZ123" s="286"/>
      <c r="DA123" s="286"/>
      <c r="DB123" s="286"/>
      <c r="DC123" s="286"/>
      <c r="DD123" s="286"/>
      <c r="DE123" s="286"/>
      <c r="DF123" s="283"/>
      <c r="ET123" s="283"/>
      <c r="FJ123" s="286"/>
      <c r="FK123" s="283"/>
      <c r="GD123" s="286"/>
      <c r="GE123" s="283"/>
      <c r="GF123" s="283"/>
      <c r="GG123" s="283"/>
      <c r="GH123" s="283"/>
      <c r="GI123" s="283"/>
      <c r="GJ123" s="283"/>
      <c r="HF123" s="286"/>
      <c r="HG123" s="283"/>
      <c r="HQ123" s="286"/>
      <c r="HX123" s="286"/>
      <c r="IK123" s="286"/>
      <c r="IL123" s="283"/>
    </row>
    <row r="124" spans="3:246" x14ac:dyDescent="0.15">
      <c r="C124" s="283"/>
      <c r="D124" s="283"/>
      <c r="E124" s="283"/>
      <c r="F124" s="283"/>
      <c r="G124" s="283"/>
      <c r="H124" s="283"/>
      <c r="I124" s="283"/>
      <c r="J124" s="283"/>
      <c r="W124" s="282"/>
      <c r="X124" s="283"/>
      <c r="AM124" s="283"/>
      <c r="BM124" s="282"/>
      <c r="BN124" s="283"/>
      <c r="CY124" s="282"/>
      <c r="CZ124" s="282"/>
      <c r="DA124" s="282"/>
      <c r="DB124" s="282"/>
      <c r="DC124" s="282"/>
      <c r="DD124" s="282"/>
      <c r="DE124" s="282"/>
      <c r="DF124" s="283"/>
      <c r="ET124" s="283"/>
      <c r="FJ124" s="282"/>
      <c r="FK124" s="283"/>
      <c r="GD124" s="282"/>
      <c r="GE124" s="283"/>
      <c r="GF124" s="283"/>
      <c r="GG124" s="283"/>
      <c r="GH124" s="283"/>
      <c r="GI124" s="283"/>
      <c r="GJ124" s="283"/>
      <c r="HF124" s="282"/>
      <c r="HG124" s="283"/>
      <c r="HQ124" s="282"/>
      <c r="HX124" s="282"/>
      <c r="IK124" s="282"/>
      <c r="IL124" s="283"/>
    </row>
    <row r="125" spans="3:246" x14ac:dyDescent="0.15">
      <c r="C125" s="283"/>
      <c r="D125" s="283"/>
      <c r="E125" s="283"/>
      <c r="F125" s="283"/>
      <c r="G125" s="283"/>
      <c r="H125" s="283"/>
      <c r="I125" s="283"/>
      <c r="J125" s="283"/>
      <c r="W125" s="282"/>
      <c r="X125" s="283"/>
      <c r="AM125" s="283"/>
      <c r="BM125" s="282"/>
      <c r="BN125" s="283"/>
      <c r="CY125" s="282"/>
      <c r="CZ125" s="282"/>
      <c r="DA125" s="282"/>
      <c r="DB125" s="282"/>
      <c r="DC125" s="282"/>
      <c r="DD125" s="282"/>
      <c r="DE125" s="282"/>
      <c r="DF125" s="283"/>
      <c r="ET125" s="283"/>
      <c r="FJ125" s="282"/>
      <c r="FK125" s="283"/>
      <c r="GD125" s="282"/>
      <c r="GE125" s="283"/>
      <c r="GF125" s="283"/>
      <c r="GG125" s="283"/>
      <c r="GH125" s="283"/>
      <c r="GI125" s="283"/>
      <c r="GJ125" s="283"/>
      <c r="HF125" s="282"/>
      <c r="HG125" s="283"/>
      <c r="HQ125" s="282"/>
      <c r="HX125" s="282"/>
      <c r="IK125" s="282"/>
      <c r="IL125" s="283"/>
    </row>
    <row r="126" spans="3:246" x14ac:dyDescent="0.15">
      <c r="C126" s="283"/>
      <c r="D126" s="283"/>
      <c r="E126" s="283"/>
      <c r="F126" s="283"/>
      <c r="G126" s="283"/>
      <c r="H126" s="283"/>
      <c r="I126" s="283"/>
      <c r="J126" s="283"/>
      <c r="W126" s="282"/>
      <c r="X126" s="283"/>
      <c r="AM126" s="283"/>
      <c r="BM126" s="282"/>
      <c r="BN126" s="283"/>
      <c r="CY126" s="282"/>
      <c r="CZ126" s="282"/>
      <c r="DA126" s="282"/>
      <c r="DB126" s="282"/>
      <c r="DC126" s="282"/>
      <c r="DD126" s="282"/>
      <c r="DE126" s="282"/>
      <c r="DF126" s="283"/>
      <c r="ET126" s="283"/>
      <c r="FJ126" s="282"/>
      <c r="FK126" s="283"/>
      <c r="GD126" s="282"/>
      <c r="GE126" s="283"/>
      <c r="GF126" s="283"/>
      <c r="GG126" s="283"/>
      <c r="GH126" s="283"/>
      <c r="GI126" s="283"/>
      <c r="GJ126" s="283"/>
      <c r="HF126" s="282"/>
      <c r="HG126" s="283"/>
      <c r="HQ126" s="282"/>
      <c r="HX126" s="282"/>
      <c r="IK126" s="282"/>
      <c r="IL126" s="283"/>
    </row>
    <row r="127" spans="3:246" x14ac:dyDescent="0.15">
      <c r="C127" s="283"/>
      <c r="D127" s="283"/>
      <c r="E127" s="283"/>
      <c r="F127" s="283"/>
      <c r="G127" s="283"/>
      <c r="H127" s="283"/>
      <c r="I127" s="283"/>
      <c r="J127" s="283"/>
      <c r="W127" s="282"/>
      <c r="X127" s="283"/>
      <c r="AM127" s="283"/>
      <c r="BM127" s="282"/>
      <c r="BN127" s="283"/>
      <c r="CY127" s="282"/>
      <c r="CZ127" s="282"/>
      <c r="DA127" s="282"/>
      <c r="DB127" s="282"/>
      <c r="DC127" s="282"/>
      <c r="DD127" s="282"/>
      <c r="DE127" s="282"/>
      <c r="DF127" s="283"/>
      <c r="ET127" s="283"/>
      <c r="FJ127" s="282"/>
      <c r="FK127" s="283"/>
      <c r="GD127" s="282"/>
      <c r="GE127" s="283"/>
      <c r="GF127" s="283"/>
      <c r="GG127" s="283"/>
      <c r="GH127" s="283"/>
      <c r="GI127" s="283"/>
      <c r="GJ127" s="283"/>
      <c r="HF127" s="282"/>
      <c r="HG127" s="283"/>
      <c r="HQ127" s="282"/>
      <c r="HX127" s="282"/>
      <c r="IK127" s="282"/>
      <c r="IL127" s="283"/>
    </row>
    <row r="128" spans="3:246" x14ac:dyDescent="0.15">
      <c r="C128" s="283"/>
      <c r="D128" s="283"/>
      <c r="E128" s="283"/>
      <c r="F128" s="283"/>
      <c r="G128" s="283"/>
      <c r="H128" s="283"/>
      <c r="I128" s="283"/>
      <c r="J128" s="283"/>
      <c r="W128" s="282"/>
      <c r="X128" s="283"/>
      <c r="AM128" s="283"/>
      <c r="BM128" s="282"/>
      <c r="BN128" s="283"/>
      <c r="CY128" s="282"/>
      <c r="CZ128" s="282"/>
      <c r="DA128" s="282"/>
      <c r="DB128" s="282"/>
      <c r="DC128" s="282"/>
      <c r="DD128" s="282"/>
      <c r="DE128" s="282"/>
      <c r="DF128" s="283"/>
      <c r="ET128" s="283"/>
      <c r="FJ128" s="282"/>
      <c r="FK128" s="283"/>
      <c r="GD128" s="282"/>
      <c r="GE128" s="283"/>
      <c r="GF128" s="283"/>
      <c r="GG128" s="283"/>
      <c r="GH128" s="283"/>
      <c r="GI128" s="283"/>
      <c r="GJ128" s="283"/>
      <c r="HF128" s="282"/>
      <c r="HG128" s="283"/>
      <c r="HQ128" s="282"/>
      <c r="HX128" s="282"/>
      <c r="IK128" s="282"/>
      <c r="IL128" s="283"/>
    </row>
    <row r="129" spans="3:246" x14ac:dyDescent="0.15">
      <c r="C129" s="283"/>
      <c r="D129" s="283"/>
      <c r="E129" s="283"/>
      <c r="F129" s="283"/>
      <c r="G129" s="283"/>
      <c r="H129" s="283"/>
      <c r="I129" s="283"/>
      <c r="J129" s="283"/>
      <c r="W129" s="282"/>
      <c r="X129" s="283"/>
      <c r="AM129" s="283"/>
      <c r="BM129" s="282"/>
      <c r="BN129" s="283"/>
      <c r="CY129" s="282"/>
      <c r="CZ129" s="282"/>
      <c r="DA129" s="282"/>
      <c r="DB129" s="282"/>
      <c r="DC129" s="282"/>
      <c r="DD129" s="282"/>
      <c r="DE129" s="282"/>
      <c r="DF129" s="283"/>
      <c r="ET129" s="283"/>
      <c r="FJ129" s="282"/>
      <c r="FK129" s="283"/>
      <c r="GD129" s="282"/>
      <c r="GE129" s="283"/>
      <c r="GF129" s="283"/>
      <c r="GG129" s="283"/>
      <c r="GH129" s="283"/>
      <c r="GI129" s="283"/>
      <c r="GJ129" s="283"/>
      <c r="HF129" s="282"/>
      <c r="HG129" s="283"/>
      <c r="HQ129" s="282"/>
      <c r="HX129" s="282"/>
      <c r="IK129" s="282"/>
      <c r="IL129" s="283"/>
    </row>
    <row r="130" spans="3:246" x14ac:dyDescent="0.15">
      <c r="C130" s="283"/>
      <c r="D130" s="283"/>
      <c r="E130" s="283"/>
      <c r="F130" s="283"/>
      <c r="G130" s="283"/>
      <c r="H130" s="283"/>
      <c r="I130" s="283"/>
      <c r="J130" s="283"/>
      <c r="W130" s="282"/>
      <c r="X130" s="283"/>
      <c r="AM130" s="283"/>
      <c r="BM130" s="282"/>
      <c r="BN130" s="283"/>
      <c r="CY130" s="282"/>
      <c r="CZ130" s="282"/>
      <c r="DA130" s="282"/>
      <c r="DB130" s="282"/>
      <c r="DC130" s="282"/>
      <c r="DD130" s="282"/>
      <c r="DE130" s="282"/>
      <c r="DF130" s="283"/>
      <c r="ET130" s="283"/>
      <c r="FJ130" s="282"/>
      <c r="FK130" s="283"/>
      <c r="GD130" s="282"/>
      <c r="GE130" s="283"/>
      <c r="GF130" s="283"/>
      <c r="GG130" s="283"/>
      <c r="GH130" s="283"/>
      <c r="GI130" s="283"/>
      <c r="GJ130" s="283"/>
      <c r="HF130" s="282"/>
      <c r="HG130" s="283"/>
      <c r="HQ130" s="282"/>
      <c r="HX130" s="282"/>
      <c r="IK130" s="282"/>
      <c r="IL130" s="283"/>
    </row>
    <row r="131" spans="3:246" x14ac:dyDescent="0.15">
      <c r="C131" s="283"/>
      <c r="D131" s="283"/>
      <c r="E131" s="283"/>
      <c r="F131" s="283"/>
      <c r="G131" s="283"/>
      <c r="H131" s="283"/>
      <c r="I131" s="283"/>
      <c r="J131" s="283"/>
      <c r="W131" s="283"/>
      <c r="X131" s="283"/>
      <c r="AM131" s="283"/>
      <c r="BM131" s="283"/>
      <c r="BN131" s="283"/>
      <c r="CY131" s="283"/>
      <c r="CZ131" s="283"/>
      <c r="DA131" s="283"/>
      <c r="DB131" s="283"/>
      <c r="DC131" s="283"/>
      <c r="DD131" s="283"/>
      <c r="DE131" s="283"/>
      <c r="DF131" s="283"/>
      <c r="ET131" s="283"/>
      <c r="FJ131" s="283"/>
      <c r="FK131" s="283"/>
      <c r="GD131" s="283"/>
      <c r="GE131" s="283"/>
      <c r="GF131" s="283"/>
      <c r="GG131" s="283"/>
      <c r="GH131" s="283"/>
      <c r="GI131" s="283"/>
      <c r="GJ131" s="283"/>
      <c r="HF131" s="283"/>
      <c r="HG131" s="283"/>
      <c r="HQ131" s="283"/>
      <c r="HX131" s="283"/>
      <c r="IK131" s="283"/>
      <c r="IL131" s="283"/>
    </row>
    <row r="132" spans="3:246" x14ac:dyDescent="0.15">
      <c r="C132" s="283"/>
      <c r="D132" s="283"/>
      <c r="E132" s="283"/>
      <c r="F132" s="283"/>
      <c r="G132" s="283"/>
      <c r="H132" s="283"/>
      <c r="I132" s="283"/>
      <c r="J132" s="283"/>
      <c r="W132" s="282"/>
      <c r="X132" s="283"/>
      <c r="AM132" s="283"/>
      <c r="BM132" s="282"/>
      <c r="BN132" s="283"/>
      <c r="CY132" s="282"/>
      <c r="CZ132" s="282"/>
      <c r="DA132" s="282"/>
      <c r="DB132" s="282"/>
      <c r="DC132" s="282"/>
      <c r="DD132" s="282"/>
      <c r="DE132" s="282"/>
      <c r="DF132" s="283"/>
      <c r="ET132" s="283"/>
      <c r="FJ132" s="282"/>
      <c r="FK132" s="283"/>
      <c r="GD132" s="282"/>
      <c r="GE132" s="283"/>
      <c r="GF132" s="283"/>
      <c r="GG132" s="283"/>
      <c r="GH132" s="283"/>
      <c r="GI132" s="283"/>
      <c r="GJ132" s="283"/>
      <c r="HF132" s="282"/>
      <c r="HG132" s="283"/>
      <c r="HQ132" s="282"/>
      <c r="HX132" s="282"/>
      <c r="IK132" s="282"/>
      <c r="IL132" s="283"/>
    </row>
    <row r="133" spans="3:246" x14ac:dyDescent="0.15">
      <c r="C133" s="283"/>
      <c r="D133" s="283"/>
      <c r="E133" s="283"/>
      <c r="F133" s="283"/>
      <c r="G133" s="283"/>
      <c r="H133" s="283"/>
      <c r="I133" s="283"/>
      <c r="J133" s="283"/>
      <c r="W133" s="282"/>
      <c r="X133" s="283"/>
      <c r="AM133" s="283"/>
      <c r="BM133" s="282"/>
      <c r="BN133" s="283"/>
      <c r="CY133" s="282"/>
      <c r="CZ133" s="282"/>
      <c r="DA133" s="282"/>
      <c r="DB133" s="282"/>
      <c r="DC133" s="282"/>
      <c r="DD133" s="282"/>
      <c r="DE133" s="282"/>
      <c r="DF133" s="283"/>
      <c r="ET133" s="283"/>
      <c r="FJ133" s="282"/>
      <c r="FK133" s="283"/>
      <c r="GD133" s="282"/>
      <c r="GE133" s="283"/>
      <c r="GF133" s="283"/>
      <c r="GG133" s="283"/>
      <c r="GH133" s="283"/>
      <c r="GI133" s="283"/>
      <c r="GJ133" s="283"/>
      <c r="HF133" s="282"/>
      <c r="HG133" s="283"/>
      <c r="HQ133" s="282"/>
      <c r="HX133" s="282"/>
      <c r="IK133" s="282"/>
      <c r="IL133" s="283"/>
    </row>
    <row r="134" spans="3:246" x14ac:dyDescent="0.15">
      <c r="C134" s="283"/>
      <c r="D134" s="283"/>
      <c r="E134" s="283"/>
      <c r="F134" s="283"/>
      <c r="G134" s="283"/>
      <c r="H134" s="283"/>
      <c r="I134" s="283"/>
      <c r="J134" s="283"/>
      <c r="W134" s="282"/>
      <c r="X134" s="283"/>
      <c r="AM134" s="283"/>
      <c r="BM134" s="282"/>
      <c r="BN134" s="283"/>
      <c r="CY134" s="282"/>
      <c r="CZ134" s="282"/>
      <c r="DA134" s="282"/>
      <c r="DB134" s="282"/>
      <c r="DC134" s="282"/>
      <c r="DD134" s="282"/>
      <c r="DE134" s="282"/>
      <c r="DF134" s="283"/>
      <c r="ET134" s="283"/>
      <c r="FJ134" s="282"/>
      <c r="FK134" s="283"/>
      <c r="GD134" s="282"/>
      <c r="GE134" s="283"/>
      <c r="GF134" s="283"/>
      <c r="GG134" s="283"/>
      <c r="GH134" s="283"/>
      <c r="GI134" s="283"/>
      <c r="GJ134" s="283"/>
      <c r="HF134" s="282"/>
      <c r="HG134" s="283"/>
      <c r="HQ134" s="282"/>
      <c r="HX134" s="282"/>
      <c r="IK134" s="282"/>
      <c r="IL134" s="283"/>
    </row>
  </sheetData>
  <mergeCells count="392">
    <mergeCell ref="GE39:GE41"/>
    <mergeCell ref="HG39:HG41"/>
    <mergeCell ref="IL39:IL41"/>
    <mergeCell ref="FK36:FK38"/>
    <mergeCell ref="GE36:GE38"/>
    <mergeCell ref="AM39:AM41"/>
    <mergeCell ref="BN39:BN41"/>
    <mergeCell ref="ET39:ET41"/>
    <mergeCell ref="ET36:ET38"/>
    <mergeCell ref="AM36:AM38"/>
    <mergeCell ref="BN36:BN38"/>
    <mergeCell ref="FK39:FK41"/>
    <mergeCell ref="HG36:HG38"/>
    <mergeCell ref="CW40:CX40"/>
    <mergeCell ref="CW41:CX41"/>
    <mergeCell ref="AS16:AS32"/>
    <mergeCell ref="AT16:AT32"/>
    <mergeCell ref="AU16:AU32"/>
    <mergeCell ref="AY16:AY32"/>
    <mergeCell ref="AZ16:AZ32"/>
    <mergeCell ref="BA16:BA32"/>
    <mergeCell ref="BO26:BR26"/>
    <mergeCell ref="IL36:IL38"/>
    <mergeCell ref="AQ22:AQ26"/>
    <mergeCell ref="BI23:BI29"/>
    <mergeCell ref="BJ23:BJ29"/>
    <mergeCell ref="BL23:BL29"/>
    <mergeCell ref="BB16:BB32"/>
    <mergeCell ref="BC16:BC32"/>
    <mergeCell ref="BG18:BL19"/>
    <mergeCell ref="FG23:FG32"/>
    <mergeCell ref="FH23:FH32"/>
    <mergeCell ref="FI23:FI32"/>
    <mergeCell ref="DK25:DK26"/>
    <mergeCell ref="GF17:GG23"/>
    <mergeCell ref="EF32:EH32"/>
    <mergeCell ref="DZ17:DZ23"/>
    <mergeCell ref="ER23:ER29"/>
    <mergeCell ref="DR22:DR32"/>
    <mergeCell ref="FE18:FF18"/>
    <mergeCell ref="EA19:EB19"/>
    <mergeCell ref="FA22:FB27"/>
    <mergeCell ref="ET7:ET32"/>
    <mergeCell ref="EU7:EX7"/>
    <mergeCell ref="FE8:FF13"/>
    <mergeCell ref="EY7:EZ7"/>
    <mergeCell ref="EP30:EP31"/>
    <mergeCell ref="EQ30:EQ31"/>
    <mergeCell ref="EJ30:EJ31"/>
    <mergeCell ref="EF8:EI17"/>
    <mergeCell ref="FA28:FB30"/>
    <mergeCell ref="FV18:FW21"/>
    <mergeCell ref="FX18:GC19"/>
    <mergeCell ref="FG8:FI13"/>
    <mergeCell ref="FS8:FU18"/>
    <mergeCell ref="FG16:FI21"/>
    <mergeCell ref="CW7:CX7"/>
    <mergeCell ref="EJ14:ES15"/>
    <mergeCell ref="DF7:DF32"/>
    <mergeCell ref="DG7:DJ7"/>
    <mergeCell ref="DK7:DL7"/>
    <mergeCell ref="DK11:DK12"/>
    <mergeCell ref="EJ23:EJ29"/>
    <mergeCell ref="EK23:EK29"/>
    <mergeCell ref="EL23:EL29"/>
    <mergeCell ref="EM23:EM29"/>
    <mergeCell ref="EA20:EB20"/>
    <mergeCell ref="DK8:DL10"/>
    <mergeCell ref="DL11:DL12"/>
    <mergeCell ref="EA22:EB22"/>
    <mergeCell ref="EO30:EO31"/>
    <mergeCell ref="DL25:DL26"/>
    <mergeCell ref="FL8:FP18"/>
    <mergeCell ref="EW32:EX32"/>
    <mergeCell ref="EY8:EZ14"/>
    <mergeCell ref="GH17:GH23"/>
    <mergeCell ref="GX7:HA7"/>
    <mergeCell ref="GF7:GG7"/>
    <mergeCell ref="GP7:GS7"/>
    <mergeCell ref="FQ8:FQ12"/>
    <mergeCell ref="FV8:FW16"/>
    <mergeCell ref="FX8:GC13"/>
    <mergeCell ref="GF8:GG14"/>
    <mergeCell ref="FQ7:FR7"/>
    <mergeCell ref="GT8:GW10"/>
    <mergeCell ref="GC23:GC29"/>
    <mergeCell ref="GK26:GL26"/>
    <mergeCell ref="FX23:FX29"/>
    <mergeCell ref="GA23:GA29"/>
    <mergeCell ref="FY23:FY29"/>
    <mergeCell ref="GI7:GJ7"/>
    <mergeCell ref="GH8:GH14"/>
    <mergeCell ref="GK20:GL20"/>
    <mergeCell ref="GK21:GL21"/>
    <mergeCell ref="GK22:GL22"/>
    <mergeCell ref="GK29:GL29"/>
    <mergeCell ref="GK27:GL27"/>
    <mergeCell ref="FV7:FW7"/>
    <mergeCell ref="FX7:GC7"/>
    <mergeCell ref="HR7:HU7"/>
    <mergeCell ref="HV7:HW7"/>
    <mergeCell ref="HY7:HZ7"/>
    <mergeCell ref="HY18:HZ18"/>
    <mergeCell ref="HY17:HZ17"/>
    <mergeCell ref="HG7:HG32"/>
    <mergeCell ref="HP27:HP32"/>
    <mergeCell ref="HN32:HO32"/>
    <mergeCell ref="HL8:HM10"/>
    <mergeCell ref="HH26:HK32"/>
    <mergeCell ref="HN21:HO26"/>
    <mergeCell ref="HH8:HK21"/>
    <mergeCell ref="HR24:HU32"/>
    <mergeCell ref="HR8:HU21"/>
    <mergeCell ref="HY14:HZ15"/>
    <mergeCell ref="IT7:JB7"/>
    <mergeCell ref="L8:O16"/>
    <mergeCell ref="Y8:Z11"/>
    <mergeCell ref="AA8:AB14"/>
    <mergeCell ref="AF8:AJ9"/>
    <mergeCell ref="AK8:AL14"/>
    <mergeCell ref="IE14:IJ16"/>
    <mergeCell ref="II7:IJ7"/>
    <mergeCell ref="IL7:IL32"/>
    <mergeCell ref="IM7:IP7"/>
    <mergeCell ref="IE8:IJ11"/>
    <mergeCell ref="HN8:HO20"/>
    <mergeCell ref="IT8:JB13"/>
    <mergeCell ref="IM8:IP12"/>
    <mergeCell ref="FX14:GC15"/>
    <mergeCell ref="GI8:GJ14"/>
    <mergeCell ref="GE7:GE32"/>
    <mergeCell ref="FX16:GC17"/>
    <mergeCell ref="FZ23:FZ29"/>
    <mergeCell ref="IQ7:IS7"/>
    <mergeCell ref="IQ8:IS13"/>
    <mergeCell ref="IE7:IH7"/>
    <mergeCell ref="GK8:GO8"/>
    <mergeCell ref="GP8:GS15"/>
    <mergeCell ref="IM23:IM32"/>
    <mergeCell ref="IN23:IN32"/>
    <mergeCell ref="IO23:IP32"/>
    <mergeCell ref="IQ23:IQ31"/>
    <mergeCell ref="IR23:IR31"/>
    <mergeCell ref="IS23:IS31"/>
    <mergeCell ref="IQ18:IS21"/>
    <mergeCell ref="II32:IJ32"/>
    <mergeCell ref="HR6:HW6"/>
    <mergeCell ref="IO22:IP22"/>
    <mergeCell ref="IE32:IF32"/>
    <mergeCell ref="IG32:IH32"/>
    <mergeCell ref="IG22:IH22"/>
    <mergeCell ref="II22:IJ22"/>
    <mergeCell ref="IE18:IJ21"/>
    <mergeCell ref="IE23:IF31"/>
    <mergeCell ref="IG23:IH31"/>
    <mergeCell ref="II23:IJ31"/>
    <mergeCell ref="IM17:IP21"/>
    <mergeCell ref="IE12:IJ13"/>
    <mergeCell ref="HV8:HW10"/>
    <mergeCell ref="IA7:ID7"/>
    <mergeCell ref="IE22:IF22"/>
    <mergeCell ref="IE17:IJ17"/>
    <mergeCell ref="A7:A32"/>
    <mergeCell ref="L7:O7"/>
    <mergeCell ref="P7:R7"/>
    <mergeCell ref="S7:V7"/>
    <mergeCell ref="X7:X32"/>
    <mergeCell ref="AA7:AB7"/>
    <mergeCell ref="AF7:AJ7"/>
    <mergeCell ref="AK7:AL7"/>
    <mergeCell ref="AO7:AP7"/>
    <mergeCell ref="AA17:AB23"/>
    <mergeCell ref="AE8:AE14"/>
    <mergeCell ref="C8:C11"/>
    <mergeCell ref="D7:G7"/>
    <mergeCell ref="D8:G17"/>
    <mergeCell ref="C15:C32"/>
    <mergeCell ref="P15:Q15"/>
    <mergeCell ref="Y12:Z14"/>
    <mergeCell ref="AN8:AN20"/>
    <mergeCell ref="AO8:AP18"/>
    <mergeCell ref="P16:Q16"/>
    <mergeCell ref="AK29:AL31"/>
    <mergeCell ref="FL6:FW6"/>
    <mergeCell ref="FX6:GC6"/>
    <mergeCell ref="HH6:HP6"/>
    <mergeCell ref="DG6:DQ6"/>
    <mergeCell ref="DT6:EI6"/>
    <mergeCell ref="GF6:HE6"/>
    <mergeCell ref="HB7:HE7"/>
    <mergeCell ref="CY7:DB7"/>
    <mergeCell ref="DC7:DD7"/>
    <mergeCell ref="HH7:HK7"/>
    <mergeCell ref="EF7:EI7"/>
    <mergeCell ref="DV7:DW7"/>
    <mergeCell ref="EA7:EE7"/>
    <mergeCell ref="FG6:FI6"/>
    <mergeCell ref="FG7:FI7"/>
    <mergeCell ref="FS7:FU7"/>
    <mergeCell ref="HL7:HM7"/>
    <mergeCell ref="GT7:GW7"/>
    <mergeCell ref="HN7:HO7"/>
    <mergeCell ref="DM7:DQ7"/>
    <mergeCell ref="EJ6:ES6"/>
    <mergeCell ref="EU6:FD6"/>
    <mergeCell ref="FK7:FK32"/>
    <mergeCell ref="FL7:FP7"/>
    <mergeCell ref="CJ6:CN6"/>
    <mergeCell ref="CO6:DD6"/>
    <mergeCell ref="BO6:CI6"/>
    <mergeCell ref="CH7:CI7"/>
    <mergeCell ref="FA7:FB7"/>
    <mergeCell ref="AR8:AR21"/>
    <mergeCell ref="AS8:BF10"/>
    <mergeCell ref="CD8:CG21"/>
    <mergeCell ref="CJ7:CM7"/>
    <mergeCell ref="CO7:CR7"/>
    <mergeCell ref="CS7:CT7"/>
    <mergeCell ref="BY7:CB7"/>
    <mergeCell ref="CD7:CG7"/>
    <mergeCell ref="EJ8:ES13"/>
    <mergeCell ref="DV17:DW23"/>
    <mergeCell ref="EJ16:ES17"/>
    <mergeCell ref="EP23:EP26"/>
    <mergeCell ref="BS26:BV26"/>
    <mergeCell ref="BG23:BG29"/>
    <mergeCell ref="BH23:BH29"/>
    <mergeCell ref="BO27:BR27"/>
    <mergeCell ref="CU23:CU24"/>
    <mergeCell ref="CV23:CV24"/>
    <mergeCell ref="CU7:CV7"/>
    <mergeCell ref="Y6:AL6"/>
    <mergeCell ref="AN6:BF6"/>
    <mergeCell ref="AS7:BF7"/>
    <mergeCell ref="BG7:BL7"/>
    <mergeCell ref="BN7:BN32"/>
    <mergeCell ref="BO7:BR7"/>
    <mergeCell ref="BS7:BV7"/>
    <mergeCell ref="BW7:BX7"/>
    <mergeCell ref="BD16:BD32"/>
    <mergeCell ref="BG8:BL13"/>
    <mergeCell ref="AV16:AV32"/>
    <mergeCell ref="AW16:AW32"/>
    <mergeCell ref="AR22:AR26"/>
    <mergeCell ref="AC7:AD7"/>
    <mergeCell ref="AC8:AD14"/>
    <mergeCell ref="AX16:AX32"/>
    <mergeCell ref="BG6:BL6"/>
    <mergeCell ref="BS27:BV27"/>
    <mergeCell ref="AQ8:AQ15"/>
    <mergeCell ref="AQ27:AQ32"/>
    <mergeCell ref="AR27:AR32"/>
    <mergeCell ref="BE16:BE32"/>
    <mergeCell ref="BF16:BF32"/>
    <mergeCell ref="AQ16:AQ20"/>
    <mergeCell ref="CD24:CG32"/>
    <mergeCell ref="CH8:CI21"/>
    <mergeCell ref="CH22:CI32"/>
    <mergeCell ref="CJ8:CM21"/>
    <mergeCell ref="CJ24:CM32"/>
    <mergeCell ref="CN22:CN32"/>
    <mergeCell ref="CN8:CN21"/>
    <mergeCell ref="CO24:CR32"/>
    <mergeCell ref="CO8:CR21"/>
    <mergeCell ref="CW34:CX34"/>
    <mergeCell ref="CW35:CX35"/>
    <mergeCell ref="CW36:CX36"/>
    <mergeCell ref="CW37:CX37"/>
    <mergeCell ref="CW38:CX38"/>
    <mergeCell ref="CW39:CX39"/>
    <mergeCell ref="FC7:FD7"/>
    <mergeCell ref="FE7:FF7"/>
    <mergeCell ref="FA8:FB17"/>
    <mergeCell ref="EU8:EX11"/>
    <mergeCell ref="DR7:DS7"/>
    <mergeCell ref="DZ8:DZ14"/>
    <mergeCell ref="DK17:DK18"/>
    <mergeCell ref="DL17:DL18"/>
    <mergeCell ref="CY8:DB21"/>
    <mergeCell ref="CY24:DB32"/>
    <mergeCell ref="DC24:DD32"/>
    <mergeCell ref="DC8:DD21"/>
    <mergeCell ref="DG24:DJ32"/>
    <mergeCell ref="DX7:DY7"/>
    <mergeCell ref="CW33:CX33"/>
    <mergeCell ref="EJ7:ES7"/>
    <mergeCell ref="FC24:FD32"/>
    <mergeCell ref="FC8:FD21"/>
    <mergeCell ref="L6:V6"/>
    <mergeCell ref="S8:V17"/>
    <mergeCell ref="AO22:AP32"/>
    <mergeCell ref="BO8:BR21"/>
    <mergeCell ref="BS8:BV21"/>
    <mergeCell ref="BW8:BX21"/>
    <mergeCell ref="BY8:CB21"/>
    <mergeCell ref="BY24:CB32"/>
    <mergeCell ref="CC22:CC32"/>
    <mergeCell ref="CC8:CC21"/>
    <mergeCell ref="P8:R10"/>
    <mergeCell ref="AF19:AG19"/>
    <mergeCell ref="AF20:AG20"/>
    <mergeCell ref="AF21:AG21"/>
    <mergeCell ref="AF25:AG25"/>
    <mergeCell ref="AF26:AG26"/>
    <mergeCell ref="AF28:AG28"/>
    <mergeCell ref="AE17:AE23"/>
    <mergeCell ref="AF10:AJ13"/>
    <mergeCell ref="BG14:BL15"/>
    <mergeCell ref="BG16:BL17"/>
    <mergeCell ref="AN22:AN26"/>
    <mergeCell ref="P29:Q29"/>
    <mergeCell ref="AN27:AN32"/>
    <mergeCell ref="IA23:IA32"/>
    <mergeCell ref="IA16:ID21"/>
    <mergeCell ref="IB22:IC22"/>
    <mergeCell ref="IB23:IC32"/>
    <mergeCell ref="ID23:ID32"/>
    <mergeCell ref="HP8:HP24"/>
    <mergeCell ref="GX8:HA18"/>
    <mergeCell ref="HY8:HZ13"/>
    <mergeCell ref="IA8:ID13"/>
    <mergeCell ref="HB8:HE10"/>
    <mergeCell ref="GP32:GR32"/>
    <mergeCell ref="FV29:FW32"/>
    <mergeCell ref="EN20:EO20"/>
    <mergeCell ref="FL24:FM25"/>
    <mergeCell ref="FN24:FN25"/>
    <mergeCell ref="FL26:FP32"/>
    <mergeCell ref="FS32:FU32"/>
    <mergeCell ref="DS22:DS32"/>
    <mergeCell ref="DR8:DS21"/>
    <mergeCell ref="ES30:ES31"/>
    <mergeCell ref="ER30:ER31"/>
    <mergeCell ref="EK30:EK31"/>
    <mergeCell ref="EL30:EL31"/>
    <mergeCell ref="EM30:EM31"/>
    <mergeCell ref="EN30:EN31"/>
    <mergeCell ref="DX8:DY14"/>
    <mergeCell ref="EJ18:ES19"/>
    <mergeCell ref="EA13:EB13"/>
    <mergeCell ref="EA14:EB14"/>
    <mergeCell ref="EA15:EB15"/>
    <mergeCell ref="EO23:EO24"/>
    <mergeCell ref="DT8:DU13"/>
    <mergeCell ref="DV8:DW14"/>
    <mergeCell ref="EA8:EE9"/>
    <mergeCell ref="D38:G38"/>
    <mergeCell ref="D39:G39"/>
    <mergeCell ref="D40:G40"/>
    <mergeCell ref="D41:G41"/>
    <mergeCell ref="H7:K7"/>
    <mergeCell ref="H8:K17"/>
    <mergeCell ref="H33:K33"/>
    <mergeCell ref="H34:K34"/>
    <mergeCell ref="H35:K35"/>
    <mergeCell ref="H36:K36"/>
    <mergeCell ref="H37:K37"/>
    <mergeCell ref="H38:K38"/>
    <mergeCell ref="H39:K39"/>
    <mergeCell ref="H40:K40"/>
    <mergeCell ref="H41:K41"/>
    <mergeCell ref="D33:G33"/>
    <mergeCell ref="D34:G34"/>
    <mergeCell ref="D35:G35"/>
    <mergeCell ref="D36:G36"/>
    <mergeCell ref="D37:G37"/>
    <mergeCell ref="CS23:CS26"/>
    <mergeCell ref="CT23:CT26"/>
    <mergeCell ref="DG8:DJ21"/>
    <mergeCell ref="CS8:CT21"/>
    <mergeCell ref="CU8:CV21"/>
    <mergeCell ref="CW8:CX21"/>
    <mergeCell ref="CS29:CT32"/>
    <mergeCell ref="DM23:DN23"/>
    <mergeCell ref="DK13:DK14"/>
    <mergeCell ref="DL13:DL14"/>
    <mergeCell ref="DK19:DK20"/>
    <mergeCell ref="DL19:DL20"/>
    <mergeCell ref="CW22:CX23"/>
    <mergeCell ref="CU26:CU27"/>
    <mergeCell ref="CV26:CV27"/>
    <mergeCell ref="DM8:DQ21"/>
    <mergeCell ref="IT18:JB21"/>
    <mergeCell ref="IT23:IT32"/>
    <mergeCell ref="IU23:IU32"/>
    <mergeCell ref="IV23:IV32"/>
    <mergeCell ref="IW23:IW32"/>
    <mergeCell ref="IX23:IX32"/>
    <mergeCell ref="IY23:IY32"/>
    <mergeCell ref="IZ23:IZ32"/>
    <mergeCell ref="JA23:JA32"/>
    <mergeCell ref="JB23:JB32"/>
  </mergeCells>
  <pageMargins left="0.35416666666666702" right="0.35416666666666702" top="0.31527777777777799" bottom="0.23611111111111099" header="0.51180555555555496" footer="0.196527777777778"/>
  <pageSetup paperSize="9" scale="27" firstPageNumber="0" orientation="portrait" horizontalDpi="300" verticalDpi="300" r:id="rId1"/>
  <headerFooter>
    <oddFooter>&amp;LSection 12: Soins prénatals et postnatals&amp;R&amp;P / &amp;N</oddFooter>
  </headerFooter>
  <colBreaks count="12" manualBreakCount="12">
    <brk id="22" max="1048575" man="1"/>
    <brk id="39" max="41" man="1"/>
    <brk id="58" max="1048575" man="1"/>
    <brk id="65" max="1048575" man="1"/>
    <brk id="109" max="1048575" man="1"/>
    <brk id="139" max="41" man="1"/>
    <brk id="148" max="40" man="1"/>
    <brk id="166" max="1048575" man="1"/>
    <brk id="179" max="1048575" man="1"/>
    <brk id="186" max="1048575" man="1"/>
    <brk id="214" max="1048575" man="1"/>
    <brk id="245"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E139"/>
  <sheetViews>
    <sheetView showGridLines="0" view="pageBreakPreview" topLeftCell="CI1" zoomScaleNormal="100" zoomScaleSheetLayoutView="100" zoomScalePageLayoutView="95" workbookViewId="0">
      <selection activeCell="CI25" sqref="CI25:CJ27"/>
    </sheetView>
  </sheetViews>
  <sheetFormatPr baseColWidth="10" defaultColWidth="7.75" defaultRowHeight="11" x14ac:dyDescent="0.15"/>
  <cols>
    <col min="1" max="1" width="9.25" style="287" customWidth="1"/>
    <col min="2" max="2" width="1" style="203" customWidth="1"/>
    <col min="3" max="4" width="7.75" style="288" customWidth="1"/>
    <col min="5" max="5" width="4" style="288" bestFit="1" customWidth="1"/>
    <col min="6" max="6" width="8.75" style="288" bestFit="1" customWidth="1"/>
    <col min="7" max="7" width="6" customWidth="1"/>
    <col min="8" max="8" width="6.75" customWidth="1"/>
    <col min="9" max="9" width="8" customWidth="1"/>
    <col min="10" max="10" width="8.75" customWidth="1"/>
    <col min="11" max="11" width="28.75" style="288" customWidth="1"/>
    <col min="12" max="12" width="2.75" style="288" bestFit="1" customWidth="1"/>
    <col min="13" max="13" width="3.75" style="288" bestFit="1" customWidth="1"/>
    <col min="14" max="14" width="12.75" style="288" customWidth="1"/>
    <col min="15" max="15" width="26.75" style="288" customWidth="1"/>
    <col min="16" max="16" width="4" style="288" customWidth="1"/>
    <col min="17" max="17" width="16.75" style="436" customWidth="1"/>
    <col min="18" max="18" width="3.25" style="288" customWidth="1"/>
    <col min="19" max="21" width="6.25" style="436" customWidth="1"/>
    <col min="22" max="22" width="9.75" style="288" bestFit="1" customWidth="1"/>
    <col min="23" max="23" width="14.25" style="436" customWidth="1"/>
    <col min="24" max="24" width="5.75" style="288" customWidth="1"/>
    <col min="25" max="25" width="15.25" style="436" customWidth="1"/>
    <col min="26" max="26" width="3.25" style="288" customWidth="1"/>
    <col min="27" max="27" width="14.25" style="436" customWidth="1"/>
    <col min="28" max="28" width="6.25" style="288" customWidth="1"/>
    <col min="29" max="29" width="1" style="203" customWidth="1"/>
    <col min="30" max="30" width="9.25" style="287" customWidth="1"/>
    <col min="31" max="31" width="1" style="203" customWidth="1"/>
    <col min="32" max="32" width="17.75" style="1053" customWidth="1"/>
    <col min="33" max="33" width="17.25" style="1053" customWidth="1"/>
    <col min="34" max="34" width="26.25" style="1053" customWidth="1"/>
    <col min="35" max="35" width="25" style="1053" customWidth="1"/>
    <col min="36" max="36" width="18.75" style="1053" customWidth="1"/>
    <col min="37" max="37" width="23.75" style="1053" customWidth="1"/>
    <col min="38" max="38" width="15" style="1054" customWidth="1"/>
    <col min="39" max="39" width="20.75" style="1054" bestFit="1" customWidth="1"/>
    <col min="40" max="40" width="13.75" style="1054" bestFit="1" customWidth="1"/>
    <col min="41" max="41" width="10.25" style="1054" bestFit="1" customWidth="1"/>
    <col min="42" max="42" width="25.75" style="1054" bestFit="1" customWidth="1"/>
    <col min="43" max="43" width="14.25" style="1054" bestFit="1" customWidth="1"/>
    <col min="44" max="44" width="13" style="1054" customWidth="1"/>
    <col min="45" max="45" width="7.25" style="436" customWidth="1"/>
    <col min="46" max="46" width="3.25" style="288" customWidth="1"/>
    <col min="47" max="47" width="3.75" style="288" customWidth="1"/>
    <col min="48" max="48" width="9.25" style="288" customWidth="1"/>
    <col min="49" max="49" width="2.25" style="203" customWidth="1"/>
    <col min="50" max="50" width="8.75" style="287" customWidth="1"/>
    <col min="51" max="51" width="1" style="203" customWidth="1"/>
    <col min="52" max="52" width="31" style="288" bestFit="1" customWidth="1"/>
    <col min="53" max="53" width="27" style="288" bestFit="1" customWidth="1"/>
    <col min="54" max="54" width="25.75" style="288" bestFit="1" customWidth="1"/>
    <col min="55" max="55" width="6.25" style="1026" bestFit="1" customWidth="1"/>
    <col min="56" max="56" width="5.75" style="1026" customWidth="1"/>
    <col min="57" max="57" width="5.25" style="1026" customWidth="1"/>
    <col min="58" max="58" width="9.25" style="1026" customWidth="1"/>
    <col min="59" max="59" width="58.75" style="1026" bestFit="1" customWidth="1"/>
    <col min="60" max="60" width="12" style="1026" customWidth="1"/>
    <col min="61" max="61" width="2.25" style="203" customWidth="1"/>
    <col min="62" max="62" width="8.75" style="287" customWidth="1"/>
    <col min="63" max="63" width="1" style="203" customWidth="1"/>
    <col min="64" max="64" width="58.75" style="288" bestFit="1" customWidth="1"/>
    <col min="65" max="65" width="5.75" style="288" customWidth="1"/>
    <col min="66" max="66" width="4.25" style="288" customWidth="1"/>
    <col min="67" max="67" width="12.25" style="288" customWidth="1"/>
    <col min="68" max="68" width="23.75" style="288" customWidth="1"/>
    <col min="69" max="69" width="11" style="288" customWidth="1"/>
    <col min="70" max="70" width="28.25" style="288" customWidth="1"/>
    <col min="71" max="71" width="31.25" style="288" customWidth="1"/>
    <col min="72" max="72" width="7" style="288" customWidth="1"/>
    <col min="73" max="73" width="45.25" style="26" customWidth="1"/>
    <col min="74" max="74" width="5.25" style="26" customWidth="1"/>
    <col min="75" max="75" width="2.25" style="203" customWidth="1"/>
    <col min="76" max="76" width="8.75" style="287" customWidth="1"/>
    <col min="77" max="77" width="1" style="203" customWidth="1"/>
    <col min="78" max="78" width="19.25" style="203" customWidth="1"/>
    <col min="79" max="79" width="7.75" style="203" customWidth="1"/>
    <col min="80" max="80" width="17.25" style="203" customWidth="1"/>
    <col min="81" max="81" width="7.75" style="203" customWidth="1"/>
    <col min="82" max="82" width="28" style="203" customWidth="1"/>
    <col min="83" max="83" width="41.75" style="203" customWidth="1"/>
    <col min="84" max="84" width="7.75" style="203" customWidth="1"/>
    <col min="85" max="85" width="45.75" style="26" customWidth="1"/>
    <col min="86" max="86" width="6.25" style="26" customWidth="1"/>
    <col min="87" max="87" width="17.25" style="26" customWidth="1"/>
    <col min="88" max="88" width="12.75" style="26" customWidth="1"/>
    <col min="89" max="89" width="10.25" style="288" customWidth="1"/>
    <col min="90" max="90" width="8" style="288" customWidth="1"/>
    <col min="91" max="91" width="9.75" style="288" customWidth="1"/>
    <col min="92" max="92" width="2.25" style="203" customWidth="1"/>
    <col min="93" max="93" width="8.75" style="287" customWidth="1"/>
    <col min="94" max="94" width="5.25" style="203" customWidth="1"/>
    <col min="95" max="95" width="21.75" style="203" customWidth="1"/>
    <col min="96" max="96" width="3.25" style="203" customWidth="1"/>
    <col min="97" max="97" width="21.75" style="203" customWidth="1"/>
    <col min="98" max="98" width="3.25" style="203" customWidth="1"/>
    <col min="99" max="99" width="21.25" style="203" customWidth="1"/>
    <col min="100" max="100" width="3.75" style="203" customWidth="1"/>
    <col min="101" max="101" width="24.25" style="203" customWidth="1"/>
    <col min="102" max="102" width="3" style="203" customWidth="1"/>
    <col min="103" max="103" width="21" style="26" customWidth="1"/>
    <col min="104" max="104" width="2.75" style="26" customWidth="1"/>
    <col min="105" max="105" width="19" style="26" customWidth="1"/>
    <col min="106" max="106" width="3.75" style="26" customWidth="1"/>
    <col min="107" max="107" width="24.25" style="26" customWidth="1"/>
    <col min="108" max="108" width="4.25" style="26" customWidth="1"/>
    <col min="109" max="109" width="4.25" style="1026" customWidth="1"/>
  </cols>
  <sheetData>
    <row r="1" spans="1:109" s="1011" customFormat="1" ht="25" customHeight="1" x14ac:dyDescent="0.2">
      <c r="A1" s="1004">
        <v>13</v>
      </c>
      <c r="B1" s="910" t="s">
        <v>603</v>
      </c>
      <c r="C1" s="909"/>
      <c r="D1" s="909"/>
      <c r="E1" s="909"/>
      <c r="F1" s="931"/>
      <c r="G1" s="932"/>
      <c r="H1" s="932"/>
      <c r="I1" s="932"/>
      <c r="J1" s="932"/>
      <c r="K1" s="932"/>
      <c r="L1" s="932"/>
      <c r="M1" s="932"/>
      <c r="N1" s="932"/>
      <c r="O1" s="1004"/>
      <c r="P1" s="910"/>
      <c r="Q1" s="932"/>
      <c r="R1" s="910"/>
      <c r="S1" s="910"/>
      <c r="T1" s="910"/>
      <c r="U1" s="910"/>
      <c r="V1" s="910"/>
      <c r="W1" s="910"/>
      <c r="X1" s="910"/>
      <c r="Y1" s="910"/>
      <c r="Z1" s="910"/>
      <c r="AA1" s="910"/>
      <c r="AB1" s="910"/>
      <c r="AC1" s="910"/>
      <c r="AD1" s="1004">
        <v>13</v>
      </c>
      <c r="AE1" s="910" t="s">
        <v>603</v>
      </c>
      <c r="AF1" s="910" t="s">
        <v>603</v>
      </c>
      <c r="AG1" s="1004"/>
      <c r="AH1" s="1004"/>
      <c r="AI1" s="1004"/>
      <c r="AJ1" s="1004"/>
      <c r="AK1" s="1004"/>
      <c r="AL1" s="1004"/>
      <c r="AM1" s="910"/>
      <c r="AN1" s="910"/>
      <c r="AO1" s="910"/>
      <c r="AP1" s="910"/>
      <c r="AQ1" s="910"/>
      <c r="AR1" s="910"/>
      <c r="AS1" s="910"/>
      <c r="AT1" s="910"/>
      <c r="AU1" s="910"/>
      <c r="AV1" s="910"/>
      <c r="AW1" s="910"/>
      <c r="AX1" s="1004">
        <v>13</v>
      </c>
      <c r="AY1" s="910" t="s">
        <v>603</v>
      </c>
      <c r="AZ1" s="910" t="s">
        <v>603</v>
      </c>
      <c r="BA1" s="910"/>
      <c r="BB1" s="910"/>
      <c r="BC1" s="910"/>
      <c r="BD1" s="910"/>
      <c r="BE1" s="910"/>
      <c r="BF1" s="910"/>
      <c r="BG1" s="910"/>
      <c r="BH1" s="910"/>
      <c r="BI1" s="910"/>
      <c r="BJ1" s="1004">
        <v>13</v>
      </c>
      <c r="BK1" s="910" t="s">
        <v>603</v>
      </c>
      <c r="BL1" s="910" t="s">
        <v>603</v>
      </c>
      <c r="BM1" s="910"/>
      <c r="BN1" s="910"/>
      <c r="BO1" s="910"/>
      <c r="BP1" s="910"/>
      <c r="BQ1" s="910"/>
      <c r="BR1" s="910"/>
      <c r="BS1" s="910"/>
      <c r="BT1" s="910"/>
      <c r="BU1" s="910"/>
      <c r="BV1" s="910"/>
      <c r="BW1" s="910"/>
      <c r="BX1" s="1004">
        <v>13</v>
      </c>
      <c r="BY1" s="910" t="s">
        <v>603</v>
      </c>
      <c r="BZ1" s="910"/>
      <c r="CA1" s="910"/>
      <c r="CB1" s="910"/>
      <c r="CC1" s="910"/>
      <c r="CD1" s="910"/>
      <c r="CE1" s="910"/>
      <c r="CF1" s="910"/>
      <c r="CG1" s="910"/>
      <c r="CH1" s="910"/>
      <c r="CI1" s="910"/>
      <c r="CJ1" s="910"/>
      <c r="CK1" s="910"/>
      <c r="CL1" s="910"/>
      <c r="CM1" s="910"/>
      <c r="CN1" s="910"/>
      <c r="CO1" s="1004">
        <v>13</v>
      </c>
      <c r="CP1" s="910" t="s">
        <v>603</v>
      </c>
      <c r="CQ1" s="910"/>
      <c r="CR1" s="910"/>
      <c r="CS1" s="910"/>
      <c r="CT1" s="910"/>
      <c r="CU1" s="910"/>
      <c r="CV1" s="910"/>
      <c r="CW1" s="910"/>
      <c r="CX1" s="910"/>
      <c r="CY1" s="910"/>
      <c r="CZ1" s="910"/>
      <c r="DA1" s="910"/>
      <c r="DB1" s="910"/>
      <c r="DC1" s="910"/>
      <c r="DD1" s="910"/>
      <c r="DE1" s="910"/>
    </row>
    <row r="2" spans="1:109" s="26" customFormat="1" ht="9.75" customHeight="1" x14ac:dyDescent="0.15">
      <c r="A2" s="290"/>
      <c r="B2" s="291"/>
      <c r="C2" s="437"/>
      <c r="D2" s="437"/>
      <c r="E2" s="437"/>
      <c r="F2" s="438"/>
      <c r="K2" s="438"/>
      <c r="L2" s="438"/>
      <c r="M2" s="438"/>
      <c r="N2" s="438"/>
      <c r="O2" s="293"/>
      <c r="P2" s="293"/>
      <c r="Q2" s="293"/>
      <c r="R2" s="293"/>
      <c r="S2" s="438"/>
      <c r="T2" s="438"/>
      <c r="U2" s="438"/>
      <c r="V2" s="293"/>
      <c r="W2" s="438"/>
      <c r="X2" s="293"/>
      <c r="Y2" s="439"/>
      <c r="Z2" s="293"/>
      <c r="AA2" s="293"/>
      <c r="AB2" s="293"/>
      <c r="AC2" s="291"/>
      <c r="AD2" s="290"/>
      <c r="AE2" s="291"/>
      <c r="AF2" s="290"/>
      <c r="AG2" s="290"/>
      <c r="AH2" s="290"/>
      <c r="AI2" s="290"/>
      <c r="AJ2" s="290"/>
      <c r="AK2" s="290"/>
      <c r="AL2" s="291"/>
      <c r="AM2" s="291"/>
      <c r="AN2" s="291"/>
      <c r="AO2" s="291"/>
      <c r="AP2" s="291"/>
      <c r="AQ2" s="291"/>
      <c r="AR2" s="291"/>
      <c r="AS2" s="293"/>
      <c r="AT2" s="293"/>
      <c r="AU2" s="293"/>
      <c r="AV2" s="293"/>
      <c r="AW2" s="291"/>
      <c r="AX2" s="290"/>
      <c r="AY2" s="291"/>
      <c r="AZ2" s="293"/>
      <c r="BA2" s="293"/>
      <c r="BB2" s="293"/>
      <c r="BC2" s="1014"/>
      <c r="BD2" s="1014"/>
      <c r="BE2" s="1014"/>
      <c r="BF2" s="1014"/>
      <c r="BG2" s="1014"/>
      <c r="BH2" s="1014"/>
      <c r="BI2" s="291"/>
      <c r="BJ2" s="290"/>
      <c r="BK2" s="291"/>
      <c r="BL2" s="293"/>
      <c r="BM2" s="293"/>
      <c r="BN2" s="293"/>
      <c r="BO2" s="293"/>
      <c r="BP2" s="293"/>
      <c r="BQ2" s="293"/>
      <c r="BR2" s="293"/>
      <c r="BS2" s="293"/>
      <c r="BT2" s="293"/>
      <c r="BU2" s="438"/>
      <c r="BV2" s="440"/>
      <c r="BW2" s="291"/>
      <c r="BX2" s="290"/>
      <c r="BY2" s="291"/>
      <c r="BZ2" s="291"/>
      <c r="CA2" s="291"/>
      <c r="CB2" s="291"/>
      <c r="CC2" s="291"/>
      <c r="CD2" s="291"/>
      <c r="CE2" s="291"/>
      <c r="CF2" s="291"/>
      <c r="CG2" s="440"/>
      <c r="CH2" s="440"/>
      <c r="CI2" s="440"/>
      <c r="CJ2" s="1112"/>
      <c r="CK2" s="1113"/>
      <c r="CL2" s="1113"/>
      <c r="CM2" s="1113"/>
      <c r="CN2" s="1028"/>
      <c r="CO2" s="290"/>
      <c r="CP2" s="291"/>
      <c r="CQ2" s="291"/>
      <c r="CR2" s="291"/>
      <c r="CS2" s="291"/>
      <c r="CT2" s="291"/>
      <c r="CU2" s="291"/>
      <c r="CV2" s="291"/>
      <c r="CW2" s="291"/>
      <c r="CX2" s="291"/>
      <c r="CY2" s="440"/>
      <c r="CZ2" s="440"/>
      <c r="DA2" s="440"/>
      <c r="DB2" s="440"/>
      <c r="DC2" s="440"/>
      <c r="DD2" s="440"/>
      <c r="DE2" s="1113"/>
    </row>
    <row r="3" spans="1:109" s="26" customFormat="1" ht="13" customHeight="1" x14ac:dyDescent="0.15">
      <c r="A3" s="1860" t="s">
        <v>604</v>
      </c>
      <c r="B3" s="1860"/>
      <c r="C3" s="1860"/>
      <c r="D3" s="1860"/>
      <c r="E3" s="1860"/>
      <c r="F3" s="1860"/>
      <c r="G3" s="1860"/>
      <c r="H3" s="294"/>
      <c r="I3" s="294"/>
      <c r="J3" s="294"/>
      <c r="K3" s="294"/>
      <c r="L3" s="294"/>
      <c r="M3" s="294"/>
      <c r="N3" s="295"/>
      <c r="O3" s="441"/>
      <c r="P3" s="441"/>
      <c r="Q3" s="295"/>
      <c r="R3" s="295"/>
      <c r="S3" s="309"/>
      <c r="T3" s="309"/>
      <c r="U3" s="309"/>
      <c r="V3" s="295"/>
      <c r="W3" s="441"/>
      <c r="X3" s="441"/>
      <c r="Y3" s="441"/>
      <c r="Z3" s="441"/>
      <c r="AA3" s="441"/>
      <c r="AB3" s="441"/>
      <c r="AC3" s="214"/>
      <c r="AD3" s="215"/>
      <c r="AE3" s="215"/>
      <c r="AF3" s="214"/>
      <c r="AG3" s="214"/>
      <c r="AH3" s="214"/>
      <c r="AI3" s="214"/>
      <c r="AJ3" s="214"/>
      <c r="AK3" s="214"/>
      <c r="AL3" s="214"/>
      <c r="AM3" s="214"/>
      <c r="AN3" s="214"/>
      <c r="AO3" s="214"/>
      <c r="AP3" s="214"/>
      <c r="AQ3" s="214"/>
      <c r="AR3" s="214"/>
      <c r="AS3" s="295"/>
      <c r="AT3" s="295"/>
      <c r="AU3" s="295"/>
      <c r="AV3" s="295"/>
      <c r="AW3" s="214"/>
      <c r="AX3" s="214"/>
      <c r="AY3" s="214"/>
      <c r="AZ3" s="295"/>
      <c r="BA3" s="295"/>
      <c r="BB3" s="295"/>
      <c r="BC3" s="1016"/>
      <c r="BD3" s="1016"/>
      <c r="BE3" s="1016"/>
      <c r="BF3" s="1016"/>
      <c r="BG3" s="1016"/>
      <c r="BH3" s="1016"/>
      <c r="BI3" s="214"/>
      <c r="BJ3" s="214"/>
      <c r="BK3" s="214"/>
      <c r="BL3" s="295"/>
      <c r="BM3" s="295"/>
      <c r="BN3" s="295"/>
      <c r="BO3" s="295"/>
      <c r="BP3" s="295"/>
      <c r="BQ3" s="295"/>
      <c r="BR3" s="295"/>
      <c r="BS3" s="295"/>
      <c r="BT3" s="295"/>
      <c r="BU3" s="294"/>
      <c r="BV3" s="51"/>
      <c r="BW3" s="214"/>
      <c r="BX3" s="214"/>
      <c r="BY3" s="214"/>
      <c r="BZ3" s="214"/>
      <c r="CA3" s="214"/>
      <c r="CB3" s="214"/>
      <c r="CC3" s="214"/>
      <c r="CD3" s="214"/>
      <c r="CE3" s="214"/>
      <c r="CF3" s="214"/>
      <c r="CG3" s="51"/>
      <c r="CH3" s="51"/>
      <c r="CI3" s="51"/>
      <c r="CJ3" s="51"/>
      <c r="CK3" s="294"/>
      <c r="CL3" s="295"/>
      <c r="CM3" s="294"/>
      <c r="CN3" s="214"/>
      <c r="CO3" s="214"/>
      <c r="CP3" s="214"/>
      <c r="CQ3" s="214"/>
      <c r="CR3" s="214"/>
      <c r="CS3" s="214"/>
      <c r="CT3" s="214"/>
      <c r="CU3" s="214"/>
      <c r="CV3" s="214"/>
      <c r="CW3" s="214"/>
      <c r="CX3" s="214"/>
      <c r="CY3" s="51"/>
      <c r="CZ3" s="51"/>
      <c r="DA3" s="51"/>
      <c r="DB3" s="51"/>
      <c r="DC3" s="51"/>
      <c r="DD3" s="51"/>
      <c r="DE3" s="295"/>
    </row>
    <row r="4" spans="1:109" s="26" customFormat="1" ht="13" customHeight="1" x14ac:dyDescent="0.15">
      <c r="A4" s="4473" t="s">
        <v>375</v>
      </c>
      <c r="B4" s="4473"/>
      <c r="C4" s="4473"/>
      <c r="D4" s="4473"/>
      <c r="E4" s="4473"/>
      <c r="F4" s="4473"/>
      <c r="G4" s="4473"/>
      <c r="K4" s="295"/>
      <c r="L4" s="295"/>
      <c r="M4" s="295"/>
      <c r="N4" s="295"/>
      <c r="O4" s="441"/>
      <c r="P4" s="441"/>
      <c r="Q4" s="295"/>
      <c r="R4" s="295"/>
      <c r="S4" s="309"/>
      <c r="T4" s="309"/>
      <c r="U4" s="309"/>
      <c r="V4" s="295"/>
      <c r="W4" s="441"/>
      <c r="X4" s="441"/>
      <c r="Y4" s="441"/>
      <c r="Z4" s="441"/>
      <c r="AA4" s="441"/>
      <c r="AB4" s="441"/>
      <c r="AC4" s="55"/>
      <c r="AD4" s="55"/>
      <c r="AE4" s="55"/>
      <c r="AF4" s="55"/>
      <c r="AG4" s="55"/>
      <c r="AH4" s="55"/>
      <c r="AI4" s="55"/>
      <c r="AJ4" s="55"/>
      <c r="AK4" s="55"/>
      <c r="AL4" s="55"/>
      <c r="AM4" s="55"/>
      <c r="AN4" s="55"/>
      <c r="AO4" s="55"/>
      <c r="AP4" s="55"/>
      <c r="AQ4" s="55"/>
      <c r="AR4" s="55"/>
      <c r="AS4" s="295"/>
      <c r="AT4" s="295"/>
      <c r="AU4" s="295"/>
      <c r="AV4" s="295"/>
      <c r="AW4" s="55"/>
      <c r="AX4" s="55"/>
      <c r="AY4" s="55"/>
      <c r="AZ4" s="295"/>
      <c r="BA4" s="295"/>
      <c r="BB4" s="295"/>
      <c r="BC4" s="1016"/>
      <c r="BD4" s="1016"/>
      <c r="BE4" s="1016"/>
      <c r="BF4" s="1016"/>
      <c r="BG4" s="1016"/>
      <c r="BH4" s="1016"/>
      <c r="BI4" s="55"/>
      <c r="BJ4" s="55"/>
      <c r="BK4" s="55"/>
      <c r="BL4" s="295"/>
      <c r="BM4" s="295"/>
      <c r="BN4" s="295"/>
      <c r="BO4" s="295"/>
      <c r="BP4" s="295"/>
      <c r="BQ4" s="295"/>
      <c r="BR4" s="295"/>
      <c r="BS4" s="295"/>
      <c r="BT4" s="295"/>
      <c r="BU4" s="294"/>
      <c r="BV4" s="51"/>
      <c r="BW4" s="55"/>
      <c r="BX4" s="55"/>
      <c r="BY4" s="55"/>
      <c r="BZ4" s="55"/>
      <c r="CA4" s="55"/>
      <c r="CB4" s="55"/>
      <c r="CC4" s="55"/>
      <c r="CD4" s="55"/>
      <c r="CE4" s="55"/>
      <c r="CF4" s="55"/>
      <c r="CG4" s="51"/>
      <c r="CH4" s="51"/>
      <c r="CI4" s="51"/>
      <c r="CJ4" s="51"/>
      <c r="CK4" s="294"/>
      <c r="CL4" s="295"/>
      <c r="CM4" s="294"/>
      <c r="CN4" s="55"/>
      <c r="CO4" s="55"/>
      <c r="CP4" s="55"/>
      <c r="CQ4" s="55"/>
      <c r="CR4" s="55"/>
      <c r="CS4" s="55"/>
      <c r="CT4" s="55"/>
      <c r="CU4" s="55"/>
      <c r="CV4" s="55"/>
      <c r="CW4" s="55"/>
      <c r="CX4" s="55"/>
      <c r="CY4" s="51"/>
      <c r="CZ4" s="51"/>
      <c r="DA4" s="51"/>
      <c r="DB4" s="51"/>
      <c r="DC4" s="51"/>
      <c r="DD4" s="51"/>
      <c r="DE4" s="295"/>
    </row>
    <row r="5" spans="1:109" s="27" customFormat="1" ht="13" customHeight="1" x14ac:dyDescent="0.15">
      <c r="A5" s="442"/>
      <c r="B5" s="64"/>
      <c r="C5" s="296"/>
      <c r="D5" s="296"/>
      <c r="E5" s="296"/>
      <c r="F5" s="296"/>
      <c r="K5" s="311"/>
      <c r="L5" s="311"/>
      <c r="M5" s="311"/>
      <c r="N5" s="311"/>
      <c r="O5" s="443"/>
      <c r="P5" s="443"/>
      <c r="Q5" s="444"/>
      <c r="R5" s="444"/>
      <c r="S5" s="444"/>
      <c r="T5" s="444"/>
      <c r="U5" s="444"/>
      <c r="V5" s="444"/>
      <c r="W5" s="443"/>
      <c r="X5" s="443"/>
      <c r="Y5" s="443"/>
      <c r="Z5" s="443"/>
      <c r="AA5" s="443"/>
      <c r="AB5" s="443"/>
      <c r="AC5" s="64"/>
      <c r="AD5" s="442"/>
      <c r="AE5" s="64"/>
      <c r="AL5" s="64"/>
      <c r="AM5" s="64"/>
      <c r="AN5" s="64"/>
      <c r="AO5" s="64"/>
      <c r="AP5" s="64"/>
      <c r="AQ5" s="64"/>
      <c r="AR5" s="64"/>
      <c r="AS5" s="311"/>
      <c r="AT5" s="311"/>
      <c r="AU5" s="311"/>
      <c r="AV5" s="311"/>
      <c r="AW5" s="64"/>
      <c r="AX5" s="442"/>
      <c r="AY5" s="64"/>
      <c r="AZ5" s="311"/>
      <c r="BA5" s="311"/>
      <c r="BB5" s="311"/>
      <c r="BC5" s="1018"/>
      <c r="BD5" s="1018"/>
      <c r="BE5" s="1018"/>
      <c r="BF5" s="1018"/>
      <c r="BG5" s="1018"/>
      <c r="BH5" s="1018"/>
      <c r="BI5" s="64"/>
      <c r="BJ5" s="442"/>
      <c r="BK5" s="64"/>
      <c r="BL5" s="311"/>
      <c r="BM5" s="311"/>
      <c r="BN5" s="311"/>
      <c r="BO5" s="311"/>
      <c r="BP5" s="311"/>
      <c r="BQ5" s="311"/>
      <c r="BR5" s="311"/>
      <c r="BS5" s="311"/>
      <c r="BT5" s="311"/>
      <c r="BU5" s="26"/>
      <c r="BV5" s="26"/>
      <c r="BW5" s="64"/>
      <c r="BX5" s="442"/>
      <c r="BY5" s="64"/>
      <c r="BZ5" s="64"/>
      <c r="CA5" s="64"/>
      <c r="CB5" s="64"/>
      <c r="CC5" s="64"/>
      <c r="CD5" s="64"/>
      <c r="CE5" s="64"/>
      <c r="CF5" s="64"/>
      <c r="CG5" s="26"/>
      <c r="CH5" s="26"/>
      <c r="CI5" s="26"/>
      <c r="CJ5" s="26"/>
      <c r="CK5" s="296"/>
      <c r="CL5" s="296"/>
      <c r="CM5" s="296"/>
      <c r="CN5" s="64"/>
      <c r="CO5" s="442"/>
      <c r="CP5" s="64"/>
      <c r="CQ5" s="64"/>
      <c r="CR5" s="64"/>
      <c r="CS5" s="64"/>
      <c r="CT5" s="64"/>
      <c r="CU5" s="64"/>
      <c r="CV5" s="64"/>
      <c r="CW5" s="64"/>
      <c r="CX5" s="64"/>
      <c r="CY5" s="26"/>
      <c r="CZ5" s="26"/>
      <c r="DA5" s="26"/>
      <c r="DB5" s="26"/>
      <c r="DC5" s="26"/>
      <c r="DD5" s="26"/>
      <c r="DE5" s="296"/>
    </row>
    <row r="6" spans="1:109" s="787" customFormat="1" ht="15.5" customHeight="1" x14ac:dyDescent="0.15">
      <c r="A6" s="3830" t="s">
        <v>44</v>
      </c>
      <c r="B6" s="1244"/>
      <c r="C6" s="4474">
        <f>-A1-0.01</f>
        <v>-13.01</v>
      </c>
      <c r="D6" s="4474"/>
      <c r="E6" s="4474"/>
      <c r="F6" s="4474"/>
      <c r="G6" s="3912">
        <f>C6-0.01</f>
        <v>-13.02</v>
      </c>
      <c r="H6" s="3912"/>
      <c r="I6" s="3912"/>
      <c r="J6" s="3912"/>
      <c r="K6" s="4475">
        <f>G6-0.01</f>
        <v>-13.03</v>
      </c>
      <c r="L6" s="4475"/>
      <c r="M6" s="4475"/>
      <c r="N6" s="4475"/>
      <c r="O6" s="4475">
        <f>K6-0.01</f>
        <v>-13.04</v>
      </c>
      <c r="P6" s="4475"/>
      <c r="Q6" s="4475">
        <f>O6-0.01</f>
        <v>-13.049999999999999</v>
      </c>
      <c r="R6" s="4475"/>
      <c r="S6" s="4475">
        <f>Q6-0.01</f>
        <v>-13.059999999999999</v>
      </c>
      <c r="T6" s="4475"/>
      <c r="U6" s="4475"/>
      <c r="V6" s="4475"/>
      <c r="W6" s="4475">
        <f>S6-0.01</f>
        <v>-13.069999999999999</v>
      </c>
      <c r="X6" s="4475"/>
      <c r="Y6" s="4475">
        <f>W6-0.01</f>
        <v>-13.079999999999998</v>
      </c>
      <c r="Z6" s="4475"/>
      <c r="AA6" s="4475">
        <f>Y6-0.01</f>
        <v>-13.089999999999998</v>
      </c>
      <c r="AB6" s="4475"/>
      <c r="AC6" s="2424"/>
      <c r="AD6" s="3715" t="s">
        <v>44</v>
      </c>
      <c r="AE6" s="2424"/>
      <c r="AF6" s="4517" t="s">
        <v>971</v>
      </c>
      <c r="AG6" s="4518"/>
      <c r="AH6" s="4518"/>
      <c r="AI6" s="4518"/>
      <c r="AJ6" s="4518"/>
      <c r="AK6" s="4518"/>
      <c r="AL6" s="4511">
        <f>AA6-0.01</f>
        <v>-13.099999999999998</v>
      </c>
      <c r="AM6" s="4511"/>
      <c r="AN6" s="4511"/>
      <c r="AO6" s="4511"/>
      <c r="AP6" s="4511"/>
      <c r="AQ6" s="4511"/>
      <c r="AR6" s="4511"/>
      <c r="AS6" s="4513">
        <f>AL6-0.01</f>
        <v>-13.109999999999998</v>
      </c>
      <c r="AT6" s="4513"/>
      <c r="AU6" s="4513"/>
      <c r="AV6" s="4513"/>
      <c r="AW6" s="2424"/>
      <c r="AX6" s="4514" t="s">
        <v>44</v>
      </c>
      <c r="AY6" s="2424"/>
      <c r="AZ6" s="4547">
        <f>AS6-0.01</f>
        <v>-13.119999999999997</v>
      </c>
      <c r="BA6" s="4548"/>
      <c r="BB6" s="4549"/>
      <c r="BC6" s="4582" t="s">
        <v>1050</v>
      </c>
      <c r="BD6" s="4583"/>
      <c r="BE6" s="4583"/>
      <c r="BF6" s="4584"/>
      <c r="BG6" s="4513" t="s">
        <v>1003</v>
      </c>
      <c r="BH6" s="4513"/>
      <c r="BI6" s="2424"/>
      <c r="BJ6" s="4514" t="s">
        <v>44</v>
      </c>
      <c r="BK6" s="2424"/>
      <c r="BL6" s="4513">
        <v>-13.13</v>
      </c>
      <c r="BM6" s="4513"/>
      <c r="BN6" s="4513"/>
      <c r="BO6" s="4513"/>
      <c r="BP6" s="4513">
        <f>AZ6-0.02</f>
        <v>-13.139999999999997</v>
      </c>
      <c r="BQ6" s="4513"/>
      <c r="BR6" s="1211" t="s">
        <v>1170</v>
      </c>
      <c r="BS6" s="4260" t="s">
        <v>1171</v>
      </c>
      <c r="BT6" s="4261"/>
      <c r="BU6" s="3912">
        <f>BP6-0.01</f>
        <v>-13.149999999999997</v>
      </c>
      <c r="BV6" s="3912"/>
      <c r="BW6" s="2424"/>
      <c r="BX6" s="4514" t="s">
        <v>44</v>
      </c>
      <c r="BY6" s="2424"/>
      <c r="BZ6" s="3912">
        <f>BU6-0.01</f>
        <v>-13.159999999999997</v>
      </c>
      <c r="CA6" s="3912"/>
      <c r="CB6" s="4513">
        <f>BZ6-0.01</f>
        <v>-13.169999999999996</v>
      </c>
      <c r="CC6" s="4513"/>
      <c r="CD6" s="1211" t="s">
        <v>1218</v>
      </c>
      <c r="CE6" s="4260" t="s">
        <v>1219</v>
      </c>
      <c r="CF6" s="4261"/>
      <c r="CG6" s="3912">
        <f>CB6-0.01</f>
        <v>-13.179999999999996</v>
      </c>
      <c r="CH6" s="3912"/>
      <c r="CI6" s="3912">
        <f>CG6-0.01</f>
        <v>-13.189999999999996</v>
      </c>
      <c r="CJ6" s="3912"/>
      <c r="CK6" s="4475">
        <f>CI6-0.01</f>
        <v>-13.199999999999996</v>
      </c>
      <c r="CL6" s="4475"/>
      <c r="CM6" s="2425">
        <f>CK6-0.01</f>
        <v>-13.209999999999996</v>
      </c>
      <c r="CN6" s="2424"/>
      <c r="CO6" s="4514" t="s">
        <v>44</v>
      </c>
      <c r="CP6" s="2424"/>
      <c r="CQ6" s="3990">
        <f>CM6-0.01</f>
        <v>-13.219999999999995</v>
      </c>
      <c r="CR6" s="3991"/>
      <c r="CS6" s="3991"/>
      <c r="CT6" s="3991"/>
      <c r="CU6" s="3991"/>
      <c r="CV6" s="3991"/>
      <c r="CW6" s="3991"/>
      <c r="CX6" s="3991"/>
      <c r="CY6" s="3991"/>
      <c r="CZ6" s="3991"/>
      <c r="DA6" s="3991"/>
      <c r="DB6" s="3991"/>
      <c r="DC6" s="3991"/>
      <c r="DD6" s="3992"/>
      <c r="DE6" s="1115"/>
    </row>
    <row r="7" spans="1:109" s="787" customFormat="1" ht="13" customHeight="1" x14ac:dyDescent="0.15">
      <c r="A7" s="3830"/>
      <c r="B7" s="947"/>
      <c r="C7" s="4499" t="s">
        <v>1393</v>
      </c>
      <c r="D7" s="4500"/>
      <c r="E7" s="4500"/>
      <c r="F7" s="4501"/>
      <c r="G7" s="4479" t="s">
        <v>605</v>
      </c>
      <c r="H7" s="4479"/>
      <c r="I7" s="4479"/>
      <c r="J7" s="4479"/>
      <c r="K7" s="4480" t="s">
        <v>606</v>
      </c>
      <c r="L7" s="4480"/>
      <c r="M7" s="4480"/>
      <c r="N7" s="4481"/>
      <c r="O7" s="4480" t="s">
        <v>607</v>
      </c>
      <c r="P7" s="4480"/>
      <c r="Q7" s="4507" t="s">
        <v>608</v>
      </c>
      <c r="R7" s="4506"/>
      <c r="S7" s="4480" t="s">
        <v>609</v>
      </c>
      <c r="T7" s="4480"/>
      <c r="U7" s="4480"/>
      <c r="V7" s="4480"/>
      <c r="W7" s="4496" t="s">
        <v>610</v>
      </c>
      <c r="X7" s="4028"/>
      <c r="Y7" s="4507" t="s">
        <v>611</v>
      </c>
      <c r="Z7" s="4507"/>
      <c r="AA7" s="4507" t="s">
        <v>612</v>
      </c>
      <c r="AB7" s="4507"/>
      <c r="AC7" s="2426"/>
      <c r="AD7" s="3715"/>
      <c r="AE7" s="2426"/>
      <c r="AF7" s="4519" t="s">
        <v>1195</v>
      </c>
      <c r="AG7" s="4520"/>
      <c r="AH7" s="4520"/>
      <c r="AI7" s="4520"/>
      <c r="AJ7" s="4520"/>
      <c r="AK7" s="4022"/>
      <c r="AL7" s="3993" t="s">
        <v>613</v>
      </c>
      <c r="AM7" s="3993"/>
      <c r="AN7" s="3993"/>
      <c r="AO7" s="3993"/>
      <c r="AP7" s="3993"/>
      <c r="AQ7" s="3993"/>
      <c r="AR7" s="3993"/>
      <c r="AS7" s="4507" t="s">
        <v>614</v>
      </c>
      <c r="AT7" s="4507"/>
      <c r="AU7" s="4507"/>
      <c r="AV7" s="4506"/>
      <c r="AW7" s="2426"/>
      <c r="AX7" s="4515"/>
      <c r="AY7" s="2426"/>
      <c r="AZ7" s="4481" t="s">
        <v>1462</v>
      </c>
      <c r="BA7" s="4533"/>
      <c r="BB7" s="4534"/>
      <c r="BC7" s="4029" t="s">
        <v>990</v>
      </c>
      <c r="BD7" s="4029"/>
      <c r="BE7" s="4029"/>
      <c r="BF7" s="4496"/>
      <c r="BG7" s="4510" t="s">
        <v>1076</v>
      </c>
      <c r="BH7" s="4510"/>
      <c r="BI7" s="2426"/>
      <c r="BJ7" s="4515"/>
      <c r="BK7" s="2426"/>
      <c r="BL7" s="4510" t="s">
        <v>615</v>
      </c>
      <c r="BM7" s="4510"/>
      <c r="BN7" s="4510"/>
      <c r="BO7" s="4510"/>
      <c r="BP7" s="4028" t="s">
        <v>616</v>
      </c>
      <c r="BQ7" s="4028"/>
      <c r="BR7" s="4319" t="s">
        <v>1163</v>
      </c>
      <c r="BS7" s="4383" t="s">
        <v>1165</v>
      </c>
      <c r="BT7" s="4384"/>
      <c r="BU7" s="4588" t="s">
        <v>617</v>
      </c>
      <c r="BV7" s="4589"/>
      <c r="BW7" s="2426"/>
      <c r="BX7" s="4515"/>
      <c r="BY7" s="2426"/>
      <c r="BZ7" s="4569" t="s">
        <v>1396</v>
      </c>
      <c r="CA7" s="4569"/>
      <c r="CB7" s="4480" t="s">
        <v>618</v>
      </c>
      <c r="CC7" s="4480"/>
      <c r="CD7" s="4319" t="s">
        <v>1163</v>
      </c>
      <c r="CE7" s="4383" t="s">
        <v>1165</v>
      </c>
      <c r="CF7" s="4384"/>
      <c r="CG7" s="4525" t="s">
        <v>619</v>
      </c>
      <c r="CH7" s="4525"/>
      <c r="CI7" s="4580" t="s">
        <v>1402</v>
      </c>
      <c r="CJ7" s="4580"/>
      <c r="CK7" s="4480" t="s">
        <v>620</v>
      </c>
      <c r="CL7" s="4480"/>
      <c r="CM7" s="4505" t="s">
        <v>621</v>
      </c>
      <c r="CN7" s="2426"/>
      <c r="CO7" s="4515"/>
      <c r="CP7" s="2426"/>
      <c r="CQ7" s="4556" t="s">
        <v>1191</v>
      </c>
      <c r="CR7" s="3987"/>
      <c r="CS7" s="3987"/>
      <c r="CT7" s="3987"/>
      <c r="CU7" s="3987"/>
      <c r="CV7" s="3987"/>
      <c r="CW7" s="3987"/>
      <c r="CX7" s="3987"/>
      <c r="CY7" s="3987"/>
      <c r="CZ7" s="3987"/>
      <c r="DA7" s="3987"/>
      <c r="DB7" s="3987"/>
      <c r="DC7" s="3987"/>
      <c r="DD7" s="4557"/>
      <c r="DE7" s="1129"/>
    </row>
    <row r="8" spans="1:109" s="787" customFormat="1" ht="18.5" customHeight="1" x14ac:dyDescent="0.15">
      <c r="A8" s="3830"/>
      <c r="B8" s="947"/>
      <c r="C8" s="4502"/>
      <c r="D8" s="4503"/>
      <c r="E8" s="4503"/>
      <c r="F8" s="4504"/>
      <c r="G8" s="4479"/>
      <c r="H8" s="4479"/>
      <c r="I8" s="4479"/>
      <c r="J8" s="4479"/>
      <c r="K8" s="4480"/>
      <c r="L8" s="4480"/>
      <c r="M8" s="4480"/>
      <c r="N8" s="4481"/>
      <c r="O8" s="4480"/>
      <c r="P8" s="4480"/>
      <c r="Q8" s="4507"/>
      <c r="R8" s="4506"/>
      <c r="S8" s="4510"/>
      <c r="T8" s="4510"/>
      <c r="U8" s="4510"/>
      <c r="V8" s="4510"/>
      <c r="W8" s="4496"/>
      <c r="X8" s="4028"/>
      <c r="Y8" s="4507"/>
      <c r="Z8" s="4507"/>
      <c r="AA8" s="4507"/>
      <c r="AB8" s="4507"/>
      <c r="AC8" s="2426"/>
      <c r="AD8" s="3715"/>
      <c r="AE8" s="2426"/>
      <c r="AF8" s="1136"/>
      <c r="AG8" s="1255"/>
      <c r="AH8" s="1255"/>
      <c r="AI8" s="1255"/>
      <c r="AJ8" s="1255"/>
      <c r="AK8" s="1256"/>
      <c r="AL8" s="3993"/>
      <c r="AM8" s="3993"/>
      <c r="AN8" s="3993"/>
      <c r="AO8" s="3993"/>
      <c r="AP8" s="3993"/>
      <c r="AQ8" s="3993"/>
      <c r="AR8" s="3993"/>
      <c r="AS8" s="4507"/>
      <c r="AT8" s="4507"/>
      <c r="AU8" s="4507"/>
      <c r="AV8" s="4506"/>
      <c r="AW8" s="2426"/>
      <c r="AX8" s="4515"/>
      <c r="AY8" s="2426"/>
      <c r="AZ8" s="4505"/>
      <c r="BA8" s="4506"/>
      <c r="BB8" s="4507"/>
      <c r="BC8" s="4541"/>
      <c r="BD8" s="4541"/>
      <c r="BE8" s="4541"/>
      <c r="BF8" s="4542"/>
      <c r="BG8" s="4510"/>
      <c r="BH8" s="4510"/>
      <c r="BI8" s="2426"/>
      <c r="BJ8" s="4515"/>
      <c r="BK8" s="2426"/>
      <c r="BL8" s="4510"/>
      <c r="BM8" s="4510"/>
      <c r="BN8" s="4510"/>
      <c r="BO8" s="4510"/>
      <c r="BP8" s="4028"/>
      <c r="BQ8" s="4028"/>
      <c r="BR8" s="4320"/>
      <c r="BS8" s="4385"/>
      <c r="BT8" s="4386"/>
      <c r="BU8" s="3889"/>
      <c r="BV8" s="4590"/>
      <c r="BW8" s="2426"/>
      <c r="BX8" s="4515"/>
      <c r="BY8" s="2426"/>
      <c r="BZ8" s="4569"/>
      <c r="CA8" s="4569"/>
      <c r="CB8" s="4480"/>
      <c r="CC8" s="4480"/>
      <c r="CD8" s="4320"/>
      <c r="CE8" s="4385"/>
      <c r="CF8" s="4386"/>
      <c r="CG8" s="4525"/>
      <c r="CH8" s="4525"/>
      <c r="CI8" s="4580"/>
      <c r="CJ8" s="4580"/>
      <c r="CK8" s="4480"/>
      <c r="CL8" s="4480"/>
      <c r="CM8" s="4505"/>
      <c r="CN8" s="2426"/>
      <c r="CO8" s="4515"/>
      <c r="CP8" s="2426"/>
      <c r="CQ8" s="4558"/>
      <c r="CR8" s="4559"/>
      <c r="CS8" s="4559"/>
      <c r="CT8" s="4559"/>
      <c r="CU8" s="4559"/>
      <c r="CV8" s="4559"/>
      <c r="CW8" s="4559"/>
      <c r="CX8" s="4559"/>
      <c r="CY8" s="4559"/>
      <c r="CZ8" s="4559"/>
      <c r="DA8" s="4559"/>
      <c r="DB8" s="4559"/>
      <c r="DC8" s="4559"/>
      <c r="DD8" s="4560"/>
      <c r="DE8" s="1129"/>
    </row>
    <row r="9" spans="1:109" s="787" customFormat="1" ht="18" customHeight="1" x14ac:dyDescent="0.15">
      <c r="A9" s="3830"/>
      <c r="B9" s="947"/>
      <c r="C9" s="4476">
        <f>'10Preg'!I6</f>
        <v>-10.02</v>
      </c>
      <c r="D9" s="4476"/>
      <c r="E9" s="4476"/>
      <c r="F9" s="4476"/>
      <c r="G9" s="4479"/>
      <c r="H9" s="4479"/>
      <c r="I9" s="4479"/>
      <c r="J9" s="4479"/>
      <c r="K9" s="4480"/>
      <c r="L9" s="4480"/>
      <c r="M9" s="4480"/>
      <c r="N9" s="4481"/>
      <c r="O9" s="4480"/>
      <c r="P9" s="4480"/>
      <c r="Q9" s="4507"/>
      <c r="R9" s="4506"/>
      <c r="S9" s="4510"/>
      <c r="T9" s="4510"/>
      <c r="U9" s="4510"/>
      <c r="V9" s="4510"/>
      <c r="W9" s="4496"/>
      <c r="X9" s="4028"/>
      <c r="Y9" s="4507"/>
      <c r="Z9" s="4507"/>
      <c r="AA9" s="4507"/>
      <c r="AB9" s="4507"/>
      <c r="AC9" s="2426"/>
      <c r="AD9" s="3715"/>
      <c r="AE9" s="2426"/>
      <c r="AF9" s="1136"/>
      <c r="AG9" s="1257"/>
      <c r="AH9" s="1257"/>
      <c r="AI9" s="1257"/>
      <c r="AJ9" s="1257"/>
      <c r="AK9" s="1258"/>
      <c r="AL9" s="3993"/>
      <c r="AM9" s="3993"/>
      <c r="AN9" s="3993"/>
      <c r="AO9" s="3993"/>
      <c r="AP9" s="3993"/>
      <c r="AQ9" s="3993"/>
      <c r="AR9" s="3993"/>
      <c r="AS9" s="4507"/>
      <c r="AT9" s="4507"/>
      <c r="AU9" s="4507"/>
      <c r="AV9" s="4506"/>
      <c r="AW9" s="2426"/>
      <c r="AX9" s="4515"/>
      <c r="AY9" s="2426"/>
      <c r="AZ9" s="4505"/>
      <c r="BA9" s="4506"/>
      <c r="BB9" s="4507"/>
      <c r="BC9" s="4541"/>
      <c r="BD9" s="4541"/>
      <c r="BE9" s="4541"/>
      <c r="BF9" s="4542"/>
      <c r="BG9" s="4522" t="s">
        <v>1107</v>
      </c>
      <c r="BH9" s="4523"/>
      <c r="BI9" s="2426"/>
      <c r="BJ9" s="4515"/>
      <c r="BK9" s="2426"/>
      <c r="BL9" s="4596" t="s">
        <v>622</v>
      </c>
      <c r="BM9" s="4596"/>
      <c r="BN9" s="4596"/>
      <c r="BO9" s="4596"/>
      <c r="BP9" s="4028"/>
      <c r="BQ9" s="4028"/>
      <c r="BR9" s="4320"/>
      <c r="BS9" s="4385"/>
      <c r="BT9" s="4386"/>
      <c r="BU9" s="3889"/>
      <c r="BV9" s="4590"/>
      <c r="BW9" s="2426"/>
      <c r="BX9" s="4515"/>
      <c r="BY9" s="2426"/>
      <c r="BZ9" s="4569"/>
      <c r="CA9" s="4569"/>
      <c r="CB9" s="4480"/>
      <c r="CC9" s="4480"/>
      <c r="CD9" s="4320"/>
      <c r="CE9" s="4385"/>
      <c r="CF9" s="4386"/>
      <c r="CG9" s="4525"/>
      <c r="CH9" s="4525"/>
      <c r="CI9" s="4580"/>
      <c r="CJ9" s="4580"/>
      <c r="CK9" s="4480"/>
      <c r="CL9" s="4480"/>
      <c r="CM9" s="4505"/>
      <c r="CN9" s="2426"/>
      <c r="CO9" s="4515"/>
      <c r="CP9" s="2426"/>
      <c r="CQ9" s="4561"/>
      <c r="CR9" s="3989"/>
      <c r="CS9" s="3989"/>
      <c r="CT9" s="3989"/>
      <c r="CU9" s="3989"/>
      <c r="CV9" s="3989"/>
      <c r="CW9" s="3989"/>
      <c r="CX9" s="3989"/>
      <c r="CY9" s="3989"/>
      <c r="CZ9" s="3989"/>
      <c r="DA9" s="3989"/>
      <c r="DB9" s="3989"/>
      <c r="DC9" s="3989"/>
      <c r="DD9" s="4562"/>
      <c r="DE9" s="1129"/>
    </row>
    <row r="10" spans="1:109" s="787" customFormat="1" ht="14" x14ac:dyDescent="0.15">
      <c r="A10" s="3830"/>
      <c r="B10" s="707"/>
      <c r="C10" s="4505" t="s">
        <v>626</v>
      </c>
      <c r="D10" s="4506"/>
      <c r="E10" s="4506"/>
      <c r="F10" s="4507"/>
      <c r="G10" s="4479"/>
      <c r="H10" s="4479"/>
      <c r="I10" s="4479"/>
      <c r="J10" s="4479"/>
      <c r="K10" s="4480"/>
      <c r="L10" s="4480"/>
      <c r="M10" s="4480"/>
      <c r="N10" s="4481"/>
      <c r="O10" s="4480"/>
      <c r="P10" s="4480"/>
      <c r="Q10" s="4507"/>
      <c r="R10" s="4506"/>
      <c r="S10" s="4510"/>
      <c r="T10" s="4510"/>
      <c r="U10" s="4510"/>
      <c r="V10" s="4510"/>
      <c r="W10" s="4496"/>
      <c r="X10" s="4028"/>
      <c r="Y10" s="4507"/>
      <c r="Z10" s="4507"/>
      <c r="AA10" s="4507"/>
      <c r="AB10" s="4507"/>
      <c r="AC10" s="2427"/>
      <c r="AD10" s="3715"/>
      <c r="AE10" s="2427"/>
      <c r="AF10" s="4497" t="s">
        <v>1196</v>
      </c>
      <c r="AG10" s="4520" t="s">
        <v>1197</v>
      </c>
      <c r="AH10" s="4497" t="s">
        <v>1198</v>
      </c>
      <c r="AI10" s="4520" t="s">
        <v>1199</v>
      </c>
      <c r="AJ10" s="4497" t="s">
        <v>1200</v>
      </c>
      <c r="AK10" s="4022" t="s">
        <v>1201</v>
      </c>
      <c r="AL10" s="2428"/>
      <c r="AM10" s="2428"/>
      <c r="AN10" s="2428"/>
      <c r="AO10" s="2428"/>
      <c r="AP10" s="2428"/>
      <c r="AQ10" s="2428"/>
      <c r="AR10" s="2429"/>
      <c r="AS10" s="4507"/>
      <c r="AT10" s="4507"/>
      <c r="AU10" s="4507"/>
      <c r="AV10" s="4506"/>
      <c r="AW10" s="2427"/>
      <c r="AX10" s="4515"/>
      <c r="AY10" s="2427"/>
      <c r="AZ10" s="2570" t="s">
        <v>976</v>
      </c>
      <c r="BA10" s="2571"/>
      <c r="BB10" s="2572" t="s">
        <v>1056</v>
      </c>
      <c r="BC10" s="4541"/>
      <c r="BD10" s="4541"/>
      <c r="BE10" s="4541"/>
      <c r="BF10" s="4542"/>
      <c r="BG10" s="4522"/>
      <c r="BH10" s="4523"/>
      <c r="BI10" s="2427"/>
      <c r="BJ10" s="4515"/>
      <c r="BK10" s="2427"/>
      <c r="BL10" s="4597"/>
      <c r="BM10" s="4597"/>
      <c r="BN10" s="4597"/>
      <c r="BO10" s="4597"/>
      <c r="BP10" s="4028"/>
      <c r="BQ10" s="4028"/>
      <c r="BR10" s="4320"/>
      <c r="BS10" s="4385"/>
      <c r="BT10" s="4386"/>
      <c r="BU10" s="3889"/>
      <c r="BV10" s="4590"/>
      <c r="BW10" s="2427"/>
      <c r="BX10" s="4515"/>
      <c r="BY10" s="2427"/>
      <c r="BZ10" s="4569"/>
      <c r="CA10" s="4569"/>
      <c r="CB10" s="4480"/>
      <c r="CC10" s="4480"/>
      <c r="CD10" s="4320"/>
      <c r="CE10" s="4385"/>
      <c r="CF10" s="4386"/>
      <c r="CG10" s="2595" t="s">
        <v>474</v>
      </c>
      <c r="CH10" s="3084">
        <v>1</v>
      </c>
      <c r="CI10" s="4580"/>
      <c r="CJ10" s="4580"/>
      <c r="CK10" s="4480"/>
      <c r="CL10" s="4480"/>
      <c r="CM10" s="4505"/>
      <c r="CN10" s="2427"/>
      <c r="CO10" s="4515"/>
      <c r="CP10" s="2427"/>
      <c r="CQ10" s="4585" t="s">
        <v>63</v>
      </c>
      <c r="CR10" s="3918"/>
      <c r="CS10" s="4585" t="s">
        <v>64</v>
      </c>
      <c r="CT10" s="3918"/>
      <c r="CU10" s="4585" t="s">
        <v>65</v>
      </c>
      <c r="CV10" s="3918"/>
      <c r="CW10" s="4585" t="s">
        <v>332</v>
      </c>
      <c r="CX10" s="3918"/>
      <c r="CY10" s="4585" t="s">
        <v>489</v>
      </c>
      <c r="CZ10" s="3918"/>
      <c r="DA10" s="4585" t="s">
        <v>490</v>
      </c>
      <c r="DB10" s="3918"/>
      <c r="DC10" s="4585" t="s">
        <v>692</v>
      </c>
      <c r="DD10" s="3918"/>
      <c r="DE10" s="4581"/>
    </row>
    <row r="11" spans="1:109" s="787" customFormat="1" ht="24" customHeight="1" x14ac:dyDescent="0.15">
      <c r="A11" s="3830"/>
      <c r="B11" s="707"/>
      <c r="C11" s="4505"/>
      <c r="D11" s="4506"/>
      <c r="E11" s="4506"/>
      <c r="F11" s="4507"/>
      <c r="G11" s="4479"/>
      <c r="H11" s="4479"/>
      <c r="I11" s="4479"/>
      <c r="J11" s="4479"/>
      <c r="K11" s="4480"/>
      <c r="L11" s="4480"/>
      <c r="M11" s="4480"/>
      <c r="N11" s="4481"/>
      <c r="O11" s="4480"/>
      <c r="P11" s="4480"/>
      <c r="Q11" s="4507"/>
      <c r="R11" s="4506"/>
      <c r="S11" s="4510"/>
      <c r="T11" s="4510"/>
      <c r="U11" s="4510"/>
      <c r="V11" s="4510"/>
      <c r="W11" s="4496"/>
      <c r="X11" s="4028"/>
      <c r="Y11" s="4507"/>
      <c r="Z11" s="4507"/>
      <c r="AA11" s="4507"/>
      <c r="AB11" s="4507"/>
      <c r="AC11" s="2427"/>
      <c r="AD11" s="3715"/>
      <c r="AE11" s="2427"/>
      <c r="AF11" s="4498"/>
      <c r="AG11" s="4521"/>
      <c r="AH11" s="4498"/>
      <c r="AI11" s="4521"/>
      <c r="AJ11" s="4498"/>
      <c r="AK11" s="4023"/>
      <c r="AL11" s="2428"/>
      <c r="AM11" s="2428"/>
      <c r="AN11" s="2428"/>
      <c r="AO11" s="2428"/>
      <c r="AP11" s="2428"/>
      <c r="AQ11" s="2428"/>
      <c r="AR11" s="2429"/>
      <c r="AS11" s="4507"/>
      <c r="AT11" s="4507"/>
      <c r="AU11" s="4507"/>
      <c r="AV11" s="4506"/>
      <c r="AW11" s="2427"/>
      <c r="AX11" s="4515"/>
      <c r="AY11" s="2427"/>
      <c r="AZ11" s="4531" t="s">
        <v>979</v>
      </c>
      <c r="BA11" s="4532"/>
      <c r="BB11" s="2434" t="s">
        <v>1057</v>
      </c>
      <c r="BC11" s="4541"/>
      <c r="BD11" s="4541"/>
      <c r="BE11" s="4541"/>
      <c r="BF11" s="4542"/>
      <c r="BG11" s="2570" t="s">
        <v>623</v>
      </c>
      <c r="BH11" s="2577">
        <v>1</v>
      </c>
      <c r="BI11" s="2427"/>
      <c r="BJ11" s="4515"/>
      <c r="BK11" s="2427"/>
      <c r="BL11" s="2570" t="s">
        <v>623</v>
      </c>
      <c r="BM11" s="2579">
        <v>1</v>
      </c>
      <c r="BN11" s="2580"/>
      <c r="BO11" s="2581"/>
      <c r="BP11" s="4028"/>
      <c r="BQ11" s="4028"/>
      <c r="BR11" s="4320"/>
      <c r="BS11" s="4385"/>
      <c r="BT11" s="4595"/>
      <c r="BU11" s="2584" t="s">
        <v>474</v>
      </c>
      <c r="BV11" s="3079">
        <v>1</v>
      </c>
      <c r="BW11" s="2427"/>
      <c r="BX11" s="4515"/>
      <c r="BY11" s="2427"/>
      <c r="BZ11" s="4569"/>
      <c r="CA11" s="4569"/>
      <c r="CB11" s="4480"/>
      <c r="CC11" s="4480"/>
      <c r="CD11" s="4320"/>
      <c r="CE11" s="4385"/>
      <c r="CF11" s="4386"/>
      <c r="CG11" s="2433" t="s">
        <v>1102</v>
      </c>
      <c r="CH11" s="3085">
        <v>2</v>
      </c>
      <c r="CI11" s="4580"/>
      <c r="CJ11" s="4580"/>
      <c r="CK11" s="4480"/>
      <c r="CL11" s="4480"/>
      <c r="CM11" s="4505"/>
      <c r="CN11" s="2427"/>
      <c r="CO11" s="4515"/>
      <c r="CP11" s="2427"/>
      <c r="CQ11" s="4030" t="s">
        <v>995</v>
      </c>
      <c r="CR11" s="4496"/>
      <c r="CS11" s="4519" t="s">
        <v>1006</v>
      </c>
      <c r="CT11" s="4022"/>
      <c r="CU11" s="4519" t="s">
        <v>1005</v>
      </c>
      <c r="CV11" s="4022"/>
      <c r="CW11" s="4519" t="s">
        <v>994</v>
      </c>
      <c r="CX11" s="4022"/>
      <c r="CY11" s="4519" t="s">
        <v>998</v>
      </c>
      <c r="CZ11" s="4022"/>
      <c r="DA11" s="4519" t="s">
        <v>997</v>
      </c>
      <c r="DB11" s="4022"/>
      <c r="DC11" s="4519" t="s">
        <v>996</v>
      </c>
      <c r="DD11" s="4022"/>
      <c r="DE11" s="4581"/>
    </row>
    <row r="12" spans="1:109" s="787" customFormat="1" ht="14" x14ac:dyDescent="0.15">
      <c r="A12" s="3830"/>
      <c r="B12" s="707"/>
      <c r="C12" s="2440"/>
      <c r="D12" s="2441"/>
      <c r="E12" s="2441"/>
      <c r="F12" s="2442"/>
      <c r="G12" s="4479"/>
      <c r="H12" s="4479"/>
      <c r="I12" s="4479"/>
      <c r="J12" s="4479"/>
      <c r="K12" s="4480"/>
      <c r="L12" s="4480"/>
      <c r="M12" s="4480"/>
      <c r="N12" s="4481"/>
      <c r="O12" s="4480"/>
      <c r="P12" s="4480"/>
      <c r="Q12" s="4507"/>
      <c r="R12" s="4506"/>
      <c r="S12" s="4510"/>
      <c r="T12" s="4510"/>
      <c r="U12" s="4510"/>
      <c r="V12" s="4510"/>
      <c r="W12" s="4496"/>
      <c r="X12" s="4028"/>
      <c r="Y12" s="4507"/>
      <c r="Z12" s="4507"/>
      <c r="AA12" s="4507"/>
      <c r="AB12" s="4507"/>
      <c r="AC12" s="2427"/>
      <c r="AD12" s="3715"/>
      <c r="AE12" s="2427"/>
      <c r="AF12" s="4498"/>
      <c r="AG12" s="4521"/>
      <c r="AH12" s="4498"/>
      <c r="AI12" s="4521"/>
      <c r="AJ12" s="4498"/>
      <c r="AK12" s="4023"/>
      <c r="AL12" s="2428"/>
      <c r="AM12" s="2428"/>
      <c r="AN12" s="2428"/>
      <c r="AO12" s="2428"/>
      <c r="AP12" s="2428"/>
      <c r="AQ12" s="2428"/>
      <c r="AR12" s="2429"/>
      <c r="AS12" s="4507"/>
      <c r="AT12" s="4507"/>
      <c r="AU12" s="4507"/>
      <c r="AV12" s="4506"/>
      <c r="AW12" s="2427"/>
      <c r="AX12" s="4515"/>
      <c r="AY12" s="2427"/>
      <c r="AZ12" s="4531" t="s">
        <v>980</v>
      </c>
      <c r="BA12" s="4532"/>
      <c r="BB12" s="2434" t="s">
        <v>1058</v>
      </c>
      <c r="BC12" s="4541"/>
      <c r="BD12" s="4541"/>
      <c r="BE12" s="4541"/>
      <c r="BF12" s="4542"/>
      <c r="BG12" s="2435" t="s">
        <v>624</v>
      </c>
      <c r="BH12" s="2436">
        <v>2</v>
      </c>
      <c r="BI12" s="2427"/>
      <c r="BJ12" s="4515"/>
      <c r="BK12" s="2427"/>
      <c r="BL12" s="2435" t="s">
        <v>624</v>
      </c>
      <c r="BM12" s="2437">
        <v>2</v>
      </c>
      <c r="BN12" s="2438"/>
      <c r="BO12" s="2439"/>
      <c r="BP12" s="4028"/>
      <c r="BQ12" s="4028"/>
      <c r="BR12" s="4320"/>
      <c r="BS12" s="4385"/>
      <c r="BT12" s="4595"/>
      <c r="BU12" s="2446" t="s">
        <v>1102</v>
      </c>
      <c r="BV12" s="3080">
        <v>2</v>
      </c>
      <c r="BW12" s="2427"/>
      <c r="BX12" s="4515"/>
      <c r="BY12" s="2427"/>
      <c r="BZ12" s="4569"/>
      <c r="CA12" s="4569"/>
      <c r="CB12" s="4480"/>
      <c r="CC12" s="4480"/>
      <c r="CD12" s="4320"/>
      <c r="CE12" s="4385"/>
      <c r="CF12" s="4386"/>
      <c r="CG12" s="2274" t="s">
        <v>486</v>
      </c>
      <c r="CH12" s="3085">
        <v>3</v>
      </c>
      <c r="CI12" s="4580"/>
      <c r="CJ12" s="4580"/>
      <c r="CK12" s="4480"/>
      <c r="CL12" s="4480"/>
      <c r="CM12" s="4505"/>
      <c r="CN12" s="2427"/>
      <c r="CO12" s="4515"/>
      <c r="CP12" s="2427"/>
      <c r="CQ12" s="4576"/>
      <c r="CR12" s="4542"/>
      <c r="CS12" s="4577"/>
      <c r="CT12" s="4023"/>
      <c r="CU12" s="4577"/>
      <c r="CV12" s="4023"/>
      <c r="CW12" s="4577"/>
      <c r="CX12" s="4023"/>
      <c r="CY12" s="4577"/>
      <c r="CZ12" s="4023"/>
      <c r="DA12" s="4577"/>
      <c r="DB12" s="4023"/>
      <c r="DC12" s="4577"/>
      <c r="DD12" s="4023"/>
      <c r="DE12" s="4581"/>
    </row>
    <row r="13" spans="1:109" s="787" customFormat="1" ht="14" customHeight="1" x14ac:dyDescent="0.15">
      <c r="A13" s="3830"/>
      <c r="B13" s="707"/>
      <c r="C13" s="2440"/>
      <c r="D13" s="2441"/>
      <c r="E13" s="2441"/>
      <c r="F13" s="2442"/>
      <c r="G13" s="4479"/>
      <c r="H13" s="4479"/>
      <c r="I13" s="4479"/>
      <c r="J13" s="4479"/>
      <c r="K13" s="4480"/>
      <c r="L13" s="4480"/>
      <c r="M13" s="4480"/>
      <c r="N13" s="4481"/>
      <c r="O13" s="4480"/>
      <c r="P13" s="4480"/>
      <c r="Q13" s="4507"/>
      <c r="R13" s="4506"/>
      <c r="S13" s="4510"/>
      <c r="T13" s="4510"/>
      <c r="U13" s="4510"/>
      <c r="V13" s="4510"/>
      <c r="W13" s="4496"/>
      <c r="X13" s="4028"/>
      <c r="Y13" s="4507"/>
      <c r="Z13" s="4507"/>
      <c r="AA13" s="4507"/>
      <c r="AB13" s="4507"/>
      <c r="AC13" s="2427"/>
      <c r="AD13" s="3715"/>
      <c r="AE13" s="2427"/>
      <c r="AF13" s="4498"/>
      <c r="AG13" s="4521"/>
      <c r="AH13" s="4498"/>
      <c r="AI13" s="4521"/>
      <c r="AJ13" s="4498"/>
      <c r="AK13" s="1256"/>
      <c r="AL13" s="2428"/>
      <c r="AM13" s="2428"/>
      <c r="AN13" s="2428"/>
      <c r="AO13" s="2428"/>
      <c r="AP13" s="2428"/>
      <c r="AQ13" s="2428"/>
      <c r="AR13" s="2429"/>
      <c r="AS13" s="4507"/>
      <c r="AT13" s="4507"/>
      <c r="AU13" s="4507"/>
      <c r="AV13" s="4506"/>
      <c r="AW13" s="2427"/>
      <c r="AX13" s="4515"/>
      <c r="AY13" s="2427"/>
      <c r="AZ13" s="2430" t="s">
        <v>981</v>
      </c>
      <c r="BA13" s="2443"/>
      <c r="BB13" s="2434" t="s">
        <v>1059</v>
      </c>
      <c r="BC13" s="4541"/>
      <c r="BD13" s="4541"/>
      <c r="BE13" s="4541"/>
      <c r="BF13" s="4542"/>
      <c r="BG13" s="2435" t="s">
        <v>625</v>
      </c>
      <c r="BH13" s="2436">
        <v>3</v>
      </c>
      <c r="BI13" s="2427"/>
      <c r="BJ13" s="4515"/>
      <c r="BK13" s="2427"/>
      <c r="BL13" s="2435" t="s">
        <v>625</v>
      </c>
      <c r="BM13" s="2437">
        <v>3</v>
      </c>
      <c r="BN13" s="2444"/>
      <c r="BO13" s="2445"/>
      <c r="BP13" s="4028"/>
      <c r="BQ13" s="4028"/>
      <c r="BR13" s="4320"/>
      <c r="BS13" s="4385"/>
      <c r="BT13" s="4595"/>
      <c r="BU13" s="2307" t="s">
        <v>486</v>
      </c>
      <c r="BV13" s="3080">
        <v>3</v>
      </c>
      <c r="BW13" s="2427"/>
      <c r="BX13" s="4515"/>
      <c r="BY13" s="2427"/>
      <c r="BZ13" s="4569"/>
      <c r="CA13" s="4569"/>
      <c r="CB13" s="4480"/>
      <c r="CC13" s="4480"/>
      <c r="CD13" s="4320"/>
      <c r="CE13" s="4385"/>
      <c r="CF13" s="4386"/>
      <c r="CG13" s="2433" t="s">
        <v>506</v>
      </c>
      <c r="CH13" s="3085">
        <v>4</v>
      </c>
      <c r="CI13" s="4580"/>
      <c r="CJ13" s="4580"/>
      <c r="CK13" s="4480"/>
      <c r="CL13" s="4480"/>
      <c r="CM13" s="4505"/>
      <c r="CN13" s="2427"/>
      <c r="CO13" s="4515"/>
      <c r="CP13" s="2427"/>
      <c r="CQ13" s="4576"/>
      <c r="CR13" s="4542"/>
      <c r="CS13" s="4577"/>
      <c r="CT13" s="4023"/>
      <c r="CU13" s="4577"/>
      <c r="CV13" s="4023"/>
      <c r="CW13" s="4577"/>
      <c r="CX13" s="4023"/>
      <c r="CY13" s="4577"/>
      <c r="CZ13" s="4023"/>
      <c r="DA13" s="4577"/>
      <c r="DB13" s="4023"/>
      <c r="DC13" s="4577"/>
      <c r="DD13" s="4023"/>
      <c r="DE13" s="4581"/>
    </row>
    <row r="14" spans="1:109" s="787" customFormat="1" ht="14" x14ac:dyDescent="0.15">
      <c r="A14" s="3830"/>
      <c r="B14" s="707"/>
      <c r="C14" s="2440"/>
      <c r="D14" s="2441"/>
      <c r="E14" s="2441"/>
      <c r="F14" s="2442"/>
      <c r="G14" s="4479"/>
      <c r="H14" s="4479"/>
      <c r="I14" s="4479"/>
      <c r="J14" s="4479"/>
      <c r="K14" s="4480"/>
      <c r="L14" s="4480"/>
      <c r="M14" s="4480"/>
      <c r="N14" s="4481"/>
      <c r="O14" s="4480"/>
      <c r="P14" s="4480"/>
      <c r="Q14" s="4507"/>
      <c r="R14" s="4506"/>
      <c r="S14" s="4510"/>
      <c r="T14" s="4510"/>
      <c r="U14" s="4510"/>
      <c r="V14" s="4510"/>
      <c r="W14" s="4496"/>
      <c r="X14" s="4028"/>
      <c r="Y14" s="4507"/>
      <c r="Z14" s="4507"/>
      <c r="AA14" s="4507"/>
      <c r="AB14" s="4507"/>
      <c r="AC14" s="2427"/>
      <c r="AD14" s="3715"/>
      <c r="AE14" s="2427"/>
      <c r="AF14" s="4498"/>
      <c r="AG14" s="4521"/>
      <c r="AH14" s="4498"/>
      <c r="AI14" s="4521"/>
      <c r="AJ14" s="4498"/>
      <c r="AK14" s="1256"/>
      <c r="AL14" s="2428"/>
      <c r="AM14" s="2428"/>
      <c r="AN14" s="2428"/>
      <c r="AO14" s="2428"/>
      <c r="AP14" s="2428"/>
      <c r="AQ14" s="2428"/>
      <c r="AR14" s="2429"/>
      <c r="AS14" s="4507"/>
      <c r="AT14" s="4507"/>
      <c r="AU14" s="4507"/>
      <c r="AV14" s="4506"/>
      <c r="AW14" s="2427"/>
      <c r="AX14" s="4515"/>
      <c r="AY14" s="2427"/>
      <c r="AZ14" s="2430" t="s">
        <v>1105</v>
      </c>
      <c r="BA14" s="2443"/>
      <c r="BB14" s="2434" t="s">
        <v>1060</v>
      </c>
      <c r="BC14" s="4541"/>
      <c r="BD14" s="4541"/>
      <c r="BE14" s="4541"/>
      <c r="BF14" s="4542"/>
      <c r="BG14" s="2435" t="s">
        <v>627</v>
      </c>
      <c r="BH14" s="2436">
        <v>4</v>
      </c>
      <c r="BI14" s="2427"/>
      <c r="BJ14" s="4515"/>
      <c r="BK14" s="2427"/>
      <c r="BL14" s="2435" t="s">
        <v>627</v>
      </c>
      <c r="BM14" s="2437">
        <v>4</v>
      </c>
      <c r="BN14" s="2444"/>
      <c r="BO14" s="2445"/>
      <c r="BP14" s="4522" t="s">
        <v>1398</v>
      </c>
      <c r="BQ14" s="4523"/>
      <c r="BR14" s="1212"/>
      <c r="BS14" s="1213"/>
      <c r="BT14" s="1259"/>
      <c r="BU14" s="2446" t="s">
        <v>630</v>
      </c>
      <c r="BV14" s="3080">
        <v>4</v>
      </c>
      <c r="BW14" s="2427"/>
      <c r="BX14" s="4515"/>
      <c r="BY14" s="2427"/>
      <c r="BZ14" s="4569"/>
      <c r="CA14" s="4569"/>
      <c r="CB14" s="2207"/>
      <c r="CC14" s="2207"/>
      <c r="CD14" s="1212"/>
      <c r="CE14" s="4385"/>
      <c r="CF14" s="4386"/>
      <c r="CG14" s="2433" t="s">
        <v>525</v>
      </c>
      <c r="CH14" s="3085">
        <v>5</v>
      </c>
      <c r="CI14" s="4580"/>
      <c r="CJ14" s="4580"/>
      <c r="CK14" s="2440"/>
      <c r="CL14" s="2442"/>
      <c r="CM14" s="4505"/>
      <c r="CN14" s="2427"/>
      <c r="CO14" s="4515"/>
      <c r="CP14" s="2427"/>
      <c r="CQ14" s="4576"/>
      <c r="CR14" s="4542"/>
      <c r="CS14" s="4577"/>
      <c r="CT14" s="4023"/>
      <c r="CU14" s="4577"/>
      <c r="CV14" s="4023"/>
      <c r="CW14" s="4577"/>
      <c r="CX14" s="4023"/>
      <c r="CY14" s="4577"/>
      <c r="CZ14" s="4023"/>
      <c r="DA14" s="4577"/>
      <c r="DB14" s="4023"/>
      <c r="DC14" s="4577"/>
      <c r="DD14" s="4023"/>
      <c r="DE14" s="4581"/>
    </row>
    <row r="15" spans="1:109" s="787" customFormat="1" ht="13" customHeight="1" x14ac:dyDescent="0.15">
      <c r="A15" s="3830"/>
      <c r="B15" s="707"/>
      <c r="C15" s="2440"/>
      <c r="D15" s="2441"/>
      <c r="E15" s="2441"/>
      <c r="F15" s="2442"/>
      <c r="G15" s="4479"/>
      <c r="H15" s="4479"/>
      <c r="I15" s="4479"/>
      <c r="J15" s="4479"/>
      <c r="K15" s="4480"/>
      <c r="L15" s="4480"/>
      <c r="M15" s="4480"/>
      <c r="N15" s="4481"/>
      <c r="O15" s="4480"/>
      <c r="P15" s="4480"/>
      <c r="Q15" s="4507"/>
      <c r="R15" s="4506"/>
      <c r="S15" s="4510"/>
      <c r="T15" s="4510"/>
      <c r="U15" s="4510"/>
      <c r="V15" s="4510"/>
      <c r="W15" s="4496"/>
      <c r="X15" s="4028"/>
      <c r="Y15" s="4507"/>
      <c r="Z15" s="4507"/>
      <c r="AA15" s="4507"/>
      <c r="AB15" s="4507"/>
      <c r="AC15" s="2427"/>
      <c r="AD15" s="3715"/>
      <c r="AE15" s="2427"/>
      <c r="AF15" s="4498"/>
      <c r="AG15" s="4521"/>
      <c r="AH15" s="4498"/>
      <c r="AI15" s="1255"/>
      <c r="AJ15" s="2416"/>
      <c r="AK15" s="1256"/>
      <c r="AL15" s="2428"/>
      <c r="AM15" s="2428"/>
      <c r="AN15" s="2428"/>
      <c r="AO15" s="2428"/>
      <c r="AP15" s="2428"/>
      <c r="AQ15" s="2428"/>
      <c r="AR15" s="2429"/>
      <c r="AS15" s="4507"/>
      <c r="AT15" s="4507"/>
      <c r="AU15" s="4507"/>
      <c r="AV15" s="4506"/>
      <c r="AW15" s="2427"/>
      <c r="AX15" s="4515"/>
      <c r="AY15" s="2427"/>
      <c r="AZ15" s="2430" t="s">
        <v>1106</v>
      </c>
      <c r="BA15" s="2443"/>
      <c r="BB15" s="2434" t="s">
        <v>1061</v>
      </c>
      <c r="BC15" s="4541"/>
      <c r="BD15" s="4541"/>
      <c r="BE15" s="4541"/>
      <c r="BF15" s="4542"/>
      <c r="BG15" s="2435" t="s">
        <v>628</v>
      </c>
      <c r="BH15" s="2436">
        <v>5</v>
      </c>
      <c r="BI15" s="2427"/>
      <c r="BJ15" s="4515"/>
      <c r="BK15" s="2427"/>
      <c r="BL15" s="2435" t="s">
        <v>628</v>
      </c>
      <c r="BM15" s="2437">
        <v>5</v>
      </c>
      <c r="BN15" s="2444"/>
      <c r="BO15" s="2445"/>
      <c r="BP15" s="4522"/>
      <c r="BQ15" s="4523"/>
      <c r="BR15" s="1215"/>
      <c r="BS15" s="1216"/>
      <c r="BT15" s="1217"/>
      <c r="BU15" s="2446" t="s">
        <v>525</v>
      </c>
      <c r="BV15" s="3080">
        <v>5</v>
      </c>
      <c r="BW15" s="2427"/>
      <c r="BX15" s="4515"/>
      <c r="BY15" s="2427"/>
      <c r="BZ15" s="4569"/>
      <c r="CA15" s="4569"/>
      <c r="CB15" s="2447"/>
      <c r="CC15" s="2448"/>
      <c r="CD15" s="1215"/>
      <c r="CE15" s="4385"/>
      <c r="CF15" s="4386"/>
      <c r="CG15" s="2433" t="s">
        <v>534</v>
      </c>
      <c r="CH15" s="3085">
        <v>6</v>
      </c>
      <c r="CI15" s="4580"/>
      <c r="CJ15" s="4580"/>
      <c r="CK15" s="3945" t="s">
        <v>1403</v>
      </c>
      <c r="CL15" s="3946"/>
      <c r="CM15" s="4505"/>
      <c r="CN15" s="2427"/>
      <c r="CO15" s="4515"/>
      <c r="CP15" s="2427"/>
      <c r="CQ15" s="4576"/>
      <c r="CR15" s="4542"/>
      <c r="CS15" s="4577"/>
      <c r="CT15" s="4023"/>
      <c r="CU15" s="4577"/>
      <c r="CV15" s="4023"/>
      <c r="CW15" s="4577"/>
      <c r="CX15" s="4023"/>
      <c r="CY15" s="4577"/>
      <c r="CZ15" s="4023"/>
      <c r="DA15" s="4577"/>
      <c r="DB15" s="4023"/>
      <c r="DC15" s="4577"/>
      <c r="DD15" s="4023"/>
      <c r="DE15" s="4581"/>
    </row>
    <row r="16" spans="1:109" s="787" customFormat="1" ht="13" customHeight="1" x14ac:dyDescent="0.15">
      <c r="A16" s="3830"/>
      <c r="B16" s="707"/>
      <c r="C16" s="2440"/>
      <c r="D16" s="2441"/>
      <c r="E16" s="2441"/>
      <c r="F16" s="2442"/>
      <c r="G16" s="4479"/>
      <c r="H16" s="4479"/>
      <c r="I16" s="4479"/>
      <c r="J16" s="4479"/>
      <c r="K16" s="4480"/>
      <c r="L16" s="4480"/>
      <c r="M16" s="4480"/>
      <c r="N16" s="4481"/>
      <c r="O16" s="4480"/>
      <c r="P16" s="4480"/>
      <c r="Q16" s="4507"/>
      <c r="R16" s="4506"/>
      <c r="S16" s="4510"/>
      <c r="T16" s="4510"/>
      <c r="U16" s="4510"/>
      <c r="V16" s="4510"/>
      <c r="W16" s="4496"/>
      <c r="X16" s="4028"/>
      <c r="Y16" s="4507"/>
      <c r="Z16" s="4507"/>
      <c r="AA16" s="4507"/>
      <c r="AB16" s="4507"/>
      <c r="AC16" s="2427"/>
      <c r="AD16" s="3715"/>
      <c r="AE16" s="2427"/>
      <c r="AF16" s="2416"/>
      <c r="AG16" s="1255"/>
      <c r="AH16" s="2416"/>
      <c r="AI16" s="1255"/>
      <c r="AJ16" s="2416"/>
      <c r="AK16" s="1256"/>
      <c r="AL16" s="2428"/>
      <c r="AM16" s="2428"/>
      <c r="AN16" s="2428"/>
      <c r="AO16" s="2428"/>
      <c r="AP16" s="2428"/>
      <c r="AQ16" s="2428"/>
      <c r="AR16" s="2429"/>
      <c r="AS16" s="4507"/>
      <c r="AT16" s="4507"/>
      <c r="AU16" s="4507"/>
      <c r="AV16" s="4506"/>
      <c r="AW16" s="2427"/>
      <c r="AX16" s="4515"/>
      <c r="AY16" s="2427"/>
      <c r="AZ16" s="2430" t="s">
        <v>986</v>
      </c>
      <c r="BA16" s="2443"/>
      <c r="BB16" s="2434" t="s">
        <v>1062</v>
      </c>
      <c r="BC16" s="4541"/>
      <c r="BD16" s="4541"/>
      <c r="BE16" s="4541"/>
      <c r="BF16" s="4542"/>
      <c r="BG16" s="2435" t="s">
        <v>629</v>
      </c>
      <c r="BH16" s="2436">
        <v>6</v>
      </c>
      <c r="BI16" s="2427"/>
      <c r="BJ16" s="4515"/>
      <c r="BK16" s="2427"/>
      <c r="BL16" s="2435" t="s">
        <v>629</v>
      </c>
      <c r="BM16" s="2437">
        <v>6</v>
      </c>
      <c r="BN16" s="2444"/>
      <c r="BO16" s="2445"/>
      <c r="BP16" s="4522"/>
      <c r="BQ16" s="4523"/>
      <c r="BR16" s="4232" t="s">
        <v>1164</v>
      </c>
      <c r="BS16" s="1593"/>
      <c r="BT16" s="1219"/>
      <c r="BU16" s="2446" t="s">
        <v>534</v>
      </c>
      <c r="BV16" s="3080">
        <v>6</v>
      </c>
      <c r="BW16" s="2427"/>
      <c r="BX16" s="4515"/>
      <c r="BY16" s="2427"/>
      <c r="BZ16" s="4569"/>
      <c r="CA16" s="4569"/>
      <c r="CB16" s="4522" t="s">
        <v>1398</v>
      </c>
      <c r="CC16" s="4523"/>
      <c r="CD16" s="4232" t="s">
        <v>1164</v>
      </c>
      <c r="CE16" s="4385"/>
      <c r="CF16" s="4386"/>
      <c r="CG16" s="2449" t="s">
        <v>536</v>
      </c>
      <c r="CH16" s="3086">
        <v>7</v>
      </c>
      <c r="CI16" s="4580"/>
      <c r="CJ16" s="4580"/>
      <c r="CK16" s="3945"/>
      <c r="CL16" s="3946"/>
      <c r="CM16" s="4505"/>
      <c r="CN16" s="2427"/>
      <c r="CO16" s="4515"/>
      <c r="CP16" s="2427"/>
      <c r="CQ16" s="4576"/>
      <c r="CR16" s="4542"/>
      <c r="CS16" s="4577"/>
      <c r="CT16" s="4023"/>
      <c r="CU16" s="4577"/>
      <c r="CV16" s="4023"/>
      <c r="CW16" s="4577"/>
      <c r="CX16" s="4023"/>
      <c r="CY16" s="4577"/>
      <c r="CZ16" s="4023"/>
      <c r="DA16" s="4577"/>
      <c r="DB16" s="4023"/>
      <c r="DC16" s="4577"/>
      <c r="DD16" s="4023"/>
      <c r="DE16" s="4581"/>
    </row>
    <row r="17" spans="1:109" s="787" customFormat="1" ht="13" customHeight="1" x14ac:dyDescent="0.15">
      <c r="A17" s="3830"/>
      <c r="B17" s="707"/>
      <c r="C17" s="2440"/>
      <c r="D17" s="2441"/>
      <c r="E17" s="2441"/>
      <c r="F17" s="2442"/>
      <c r="G17" s="4479"/>
      <c r="H17" s="4479"/>
      <c r="I17" s="4479"/>
      <c r="J17" s="4479"/>
      <c r="K17" s="2450"/>
      <c r="L17" s="2451"/>
      <c r="M17" s="2451"/>
      <c r="N17" s="2452"/>
      <c r="O17" s="4480"/>
      <c r="P17" s="4480"/>
      <c r="Q17" s="4507"/>
      <c r="R17" s="4506"/>
      <c r="S17" s="4510"/>
      <c r="T17" s="4510"/>
      <c r="U17" s="4510"/>
      <c r="V17" s="4510"/>
      <c r="W17" s="4496"/>
      <c r="X17" s="4028"/>
      <c r="Y17" s="4507"/>
      <c r="Z17" s="4507"/>
      <c r="AA17" s="4507"/>
      <c r="AB17" s="4507"/>
      <c r="AC17" s="2427"/>
      <c r="AD17" s="3715"/>
      <c r="AE17" s="2427"/>
      <c r="AF17" s="2416"/>
      <c r="AG17" s="1255"/>
      <c r="AH17" s="2416"/>
      <c r="AI17" s="1255"/>
      <c r="AJ17" s="2416"/>
      <c r="AK17" s="1256"/>
      <c r="AL17" s="2428"/>
      <c r="AM17" s="2428"/>
      <c r="AN17" s="2428"/>
      <c r="AO17" s="2428"/>
      <c r="AP17" s="2428"/>
      <c r="AQ17" s="2428"/>
      <c r="AR17" s="2429"/>
      <c r="AS17" s="4507"/>
      <c r="AT17" s="4507"/>
      <c r="AU17" s="4507"/>
      <c r="AV17" s="4506"/>
      <c r="AW17" s="2427"/>
      <c r="AX17" s="4515"/>
      <c r="AY17" s="2427"/>
      <c r="AZ17" s="2435" t="s">
        <v>984</v>
      </c>
      <c r="BA17" s="2453"/>
      <c r="BB17" s="2454" t="s">
        <v>1063</v>
      </c>
      <c r="BC17" s="4541"/>
      <c r="BD17" s="4541"/>
      <c r="BE17" s="4541"/>
      <c r="BF17" s="4542"/>
      <c r="BG17" s="2435" t="s">
        <v>631</v>
      </c>
      <c r="BH17" s="2436">
        <v>7</v>
      </c>
      <c r="BI17" s="2427"/>
      <c r="BJ17" s="4515"/>
      <c r="BK17" s="2427"/>
      <c r="BL17" s="2435" t="s">
        <v>631</v>
      </c>
      <c r="BM17" s="2437">
        <v>7</v>
      </c>
      <c r="BN17" s="2444"/>
      <c r="BO17" s="2445"/>
      <c r="BP17" s="4522"/>
      <c r="BQ17" s="4523"/>
      <c r="BR17" s="4232"/>
      <c r="BS17" s="1593"/>
      <c r="BT17" s="1219"/>
      <c r="BU17" s="2449" t="s">
        <v>536</v>
      </c>
      <c r="BV17" s="3081">
        <v>7</v>
      </c>
      <c r="BW17" s="2427"/>
      <c r="BX17" s="4515"/>
      <c r="BY17" s="2427"/>
      <c r="BZ17" s="4569"/>
      <c r="CA17" s="4569"/>
      <c r="CB17" s="4522"/>
      <c r="CC17" s="4523"/>
      <c r="CD17" s="4232"/>
      <c r="CE17" s="4385"/>
      <c r="CF17" s="4386"/>
      <c r="CG17" s="2433" t="s">
        <v>475</v>
      </c>
      <c r="CH17" s="3085">
        <v>8</v>
      </c>
      <c r="CI17" s="4580"/>
      <c r="CJ17" s="4580"/>
      <c r="CK17" s="3945"/>
      <c r="CL17" s="3946"/>
      <c r="CM17" s="4505"/>
      <c r="CN17" s="2427"/>
      <c r="CO17" s="4515"/>
      <c r="CP17" s="2427"/>
      <c r="CQ17" s="4576"/>
      <c r="CR17" s="4542"/>
      <c r="CS17" s="4577"/>
      <c r="CT17" s="4023"/>
      <c r="CU17" s="4577"/>
      <c r="CV17" s="4023"/>
      <c r="CW17" s="4577"/>
      <c r="CX17" s="4023"/>
      <c r="CY17" s="4577"/>
      <c r="CZ17" s="4023"/>
      <c r="DA17" s="4577"/>
      <c r="DB17" s="4023"/>
      <c r="DC17" s="4577"/>
      <c r="DD17" s="4023"/>
      <c r="DE17" s="4581"/>
    </row>
    <row r="18" spans="1:109" s="787" customFormat="1" ht="12" customHeight="1" x14ac:dyDescent="0.15">
      <c r="A18" s="3830"/>
      <c r="B18" s="707"/>
      <c r="C18" s="2440"/>
      <c r="D18" s="2441"/>
      <c r="E18" s="2441"/>
      <c r="F18" s="2442"/>
      <c r="G18" s="4479"/>
      <c r="H18" s="4479"/>
      <c r="I18" s="4479"/>
      <c r="J18" s="4479"/>
      <c r="K18" s="2455"/>
      <c r="L18" s="2456"/>
      <c r="M18" s="2456"/>
      <c r="N18" s="2452"/>
      <c r="O18" s="2455"/>
      <c r="P18" s="2457"/>
      <c r="Q18" s="4507"/>
      <c r="R18" s="4506"/>
      <c r="S18" s="4510"/>
      <c r="T18" s="4510"/>
      <c r="U18" s="4510"/>
      <c r="V18" s="4510"/>
      <c r="W18" s="4496"/>
      <c r="X18" s="4028"/>
      <c r="Y18" s="4507"/>
      <c r="Z18" s="4507"/>
      <c r="AA18" s="4507"/>
      <c r="AB18" s="4507"/>
      <c r="AC18" s="2427"/>
      <c r="AD18" s="3715"/>
      <c r="AE18" s="2427"/>
      <c r="AF18" s="2416"/>
      <c r="AG18" s="1255"/>
      <c r="AH18" s="2416"/>
      <c r="AI18" s="1255"/>
      <c r="AJ18" s="2416"/>
      <c r="AK18" s="1256"/>
      <c r="AL18" s="2428"/>
      <c r="AM18" s="2428"/>
      <c r="AN18" s="2428"/>
      <c r="AO18" s="2428"/>
      <c r="AP18" s="2428"/>
      <c r="AQ18" s="2428"/>
      <c r="AR18" s="2429"/>
      <c r="AS18" s="4507"/>
      <c r="AT18" s="4507"/>
      <c r="AU18" s="4507"/>
      <c r="AV18" s="4506"/>
      <c r="AW18" s="2427"/>
      <c r="AX18" s="4515"/>
      <c r="AY18" s="2427"/>
      <c r="AZ18" s="2430" t="s">
        <v>974</v>
      </c>
      <c r="BA18" s="2431"/>
      <c r="BB18" s="2432" t="s">
        <v>1064</v>
      </c>
      <c r="BC18" s="4541"/>
      <c r="BD18" s="4541"/>
      <c r="BE18" s="4541"/>
      <c r="BF18" s="4542"/>
      <c r="BG18" s="2435" t="s">
        <v>632</v>
      </c>
      <c r="BH18" s="2436">
        <v>8</v>
      </c>
      <c r="BI18" s="2427"/>
      <c r="BJ18" s="4515"/>
      <c r="BK18" s="2427"/>
      <c r="BL18" s="2435" t="s">
        <v>632</v>
      </c>
      <c r="BM18" s="2437">
        <v>8</v>
      </c>
      <c r="BN18" s="2444"/>
      <c r="BO18" s="2445"/>
      <c r="BP18" s="4522"/>
      <c r="BQ18" s="4523"/>
      <c r="BR18" s="4232"/>
      <c r="BU18" s="2446" t="s">
        <v>475</v>
      </c>
      <c r="BV18" s="3080">
        <v>8</v>
      </c>
      <c r="BW18" s="2427"/>
      <c r="BX18" s="4515"/>
      <c r="BY18" s="2427"/>
      <c r="BZ18" s="1623"/>
      <c r="CA18" s="1624"/>
      <c r="CB18" s="4522"/>
      <c r="CC18" s="4523"/>
      <c r="CD18" s="4232"/>
      <c r="CE18" s="1220"/>
      <c r="CF18" s="1229"/>
      <c r="CG18" s="2433" t="s">
        <v>550</v>
      </c>
      <c r="CH18" s="3085">
        <v>9</v>
      </c>
      <c r="CI18" s="4580"/>
      <c r="CJ18" s="4580"/>
      <c r="CK18" s="3945"/>
      <c r="CL18" s="3946"/>
      <c r="CM18" s="4505"/>
      <c r="CN18" s="2427"/>
      <c r="CO18" s="4515"/>
      <c r="CP18" s="2427"/>
      <c r="CQ18" s="4576"/>
      <c r="CR18" s="4542"/>
      <c r="CS18" s="4577"/>
      <c r="CT18" s="4023"/>
      <c r="CU18" s="4577"/>
      <c r="CV18" s="4023"/>
      <c r="CW18" s="4577"/>
      <c r="CX18" s="4023"/>
      <c r="CY18" s="4577"/>
      <c r="CZ18" s="4023"/>
      <c r="DA18" s="4577"/>
      <c r="DB18" s="4023"/>
      <c r="DC18" s="4577"/>
      <c r="DD18" s="4023"/>
      <c r="DE18" s="4581"/>
    </row>
    <row r="19" spans="1:109" s="787" customFormat="1" ht="14" x14ac:dyDescent="0.15">
      <c r="A19" s="3830"/>
      <c r="B19" s="707"/>
      <c r="C19" s="2440"/>
      <c r="D19" s="2441"/>
      <c r="E19" s="2441"/>
      <c r="F19" s="2442"/>
      <c r="G19" s="4479"/>
      <c r="H19" s="4479"/>
      <c r="I19" s="4479"/>
      <c r="J19" s="4479"/>
      <c r="K19" s="2068"/>
      <c r="L19" s="2068"/>
      <c r="M19" s="2068"/>
      <c r="N19" s="2068"/>
      <c r="O19" s="2458"/>
      <c r="P19" s="2459"/>
      <c r="Q19" s="2441"/>
      <c r="R19" s="2441"/>
      <c r="S19" s="2440"/>
      <c r="T19" s="2441"/>
      <c r="U19" s="2441"/>
      <c r="V19" s="2442"/>
      <c r="W19" s="4496"/>
      <c r="X19" s="4028"/>
      <c r="Y19" s="2441"/>
      <c r="Z19" s="2442"/>
      <c r="AA19" s="2441"/>
      <c r="AB19" s="2442"/>
      <c r="AC19" s="2427"/>
      <c r="AD19" s="3715"/>
      <c r="AE19" s="2427"/>
      <c r="AF19" s="2416"/>
      <c r="AG19" s="1255"/>
      <c r="AH19" s="2416"/>
      <c r="AI19" s="1255"/>
      <c r="AJ19" s="2416"/>
      <c r="AK19" s="2416"/>
      <c r="AL19" s="2428"/>
      <c r="AM19" s="2428"/>
      <c r="AN19" s="2428"/>
      <c r="AO19" s="2428"/>
      <c r="AP19" s="2460" t="s">
        <v>39</v>
      </c>
      <c r="AQ19" s="2460"/>
      <c r="AR19" s="2461">
        <v>1</v>
      </c>
      <c r="AS19" s="2441"/>
      <c r="AT19" s="2441"/>
      <c r="AU19" s="2441"/>
      <c r="AV19" s="2441"/>
      <c r="AW19" s="2427"/>
      <c r="AX19" s="4515"/>
      <c r="AY19" s="2427"/>
      <c r="AZ19" s="2430" t="s">
        <v>977</v>
      </c>
      <c r="BA19" s="2431"/>
      <c r="BB19" s="2454" t="s">
        <v>1065</v>
      </c>
      <c r="BC19" s="4541"/>
      <c r="BD19" s="4541"/>
      <c r="BE19" s="4541"/>
      <c r="BF19" s="4542"/>
      <c r="BG19" s="2435" t="s">
        <v>634</v>
      </c>
      <c r="BH19" s="2436">
        <v>9</v>
      </c>
      <c r="BI19" s="2427"/>
      <c r="BJ19" s="4515"/>
      <c r="BK19" s="2427"/>
      <c r="BL19" s="2435" t="s">
        <v>634</v>
      </c>
      <c r="BM19" s="2437">
        <v>9</v>
      </c>
      <c r="BN19" s="2444"/>
      <c r="BO19" s="2445"/>
      <c r="BP19" s="4522"/>
      <c r="BQ19" s="4523"/>
      <c r="BR19" s="4232"/>
      <c r="BU19" s="2446" t="s">
        <v>550</v>
      </c>
      <c r="BV19" s="3080">
        <v>9</v>
      </c>
      <c r="BW19" s="2427"/>
      <c r="BX19" s="4515"/>
      <c r="BY19" s="2427"/>
      <c r="BZ19" s="4570" t="s">
        <v>1397</v>
      </c>
      <c r="CA19" s="4571"/>
      <c r="CB19" s="4522"/>
      <c r="CC19" s="4523"/>
      <c r="CD19" s="4232"/>
      <c r="CE19" s="1221"/>
      <c r="CF19" s="1230"/>
      <c r="CG19" s="2462" t="s">
        <v>564</v>
      </c>
      <c r="CH19" s="3085">
        <v>10</v>
      </c>
      <c r="CI19" s="4578" t="s">
        <v>1401</v>
      </c>
      <c r="CJ19" s="4579"/>
      <c r="CK19" s="3945"/>
      <c r="CL19" s="3946"/>
      <c r="CM19" s="4505"/>
      <c r="CN19" s="2427"/>
      <c r="CO19" s="4515"/>
      <c r="CP19" s="2427"/>
      <c r="CQ19" s="4576"/>
      <c r="CR19" s="4542"/>
      <c r="CS19" s="4577"/>
      <c r="CT19" s="4023"/>
      <c r="CU19" s="4577"/>
      <c r="CV19" s="4023"/>
      <c r="CW19" s="4577"/>
      <c r="CX19" s="4023"/>
      <c r="CY19" s="4577"/>
      <c r="CZ19" s="4023"/>
      <c r="DA19" s="4577"/>
      <c r="DB19" s="4023"/>
      <c r="DC19" s="4577"/>
      <c r="DD19" s="4023"/>
      <c r="DE19" s="4581"/>
    </row>
    <row r="20" spans="1:109" s="787" customFormat="1" ht="13.5" customHeight="1" x14ac:dyDescent="0.15">
      <c r="A20" s="3830"/>
      <c r="B20" s="707"/>
      <c r="C20" s="2463" t="s">
        <v>39</v>
      </c>
      <c r="D20" s="2464">
        <v>1</v>
      </c>
      <c r="E20" s="2464"/>
      <c r="F20" s="2465"/>
      <c r="G20" s="2466" t="s">
        <v>1392</v>
      </c>
      <c r="H20" s="2467"/>
      <c r="I20" s="2467"/>
      <c r="J20" s="2468">
        <v>1</v>
      </c>
      <c r="K20" s="2469" t="s">
        <v>1049</v>
      </c>
      <c r="L20" s="2470">
        <v>1</v>
      </c>
      <c r="M20" s="2470"/>
      <c r="N20" s="2471"/>
      <c r="O20" s="2463" t="s">
        <v>633</v>
      </c>
      <c r="P20" s="2472">
        <v>1</v>
      </c>
      <c r="Q20" s="2473" t="s">
        <v>641</v>
      </c>
      <c r="R20" s="2471">
        <v>1</v>
      </c>
      <c r="S20" s="2474" t="s">
        <v>39</v>
      </c>
      <c r="T20" s="2473">
        <v>1</v>
      </c>
      <c r="U20" s="2473"/>
      <c r="V20" s="2475"/>
      <c r="W20" s="2474" t="s">
        <v>641</v>
      </c>
      <c r="X20" s="2475">
        <v>1</v>
      </c>
      <c r="Y20" s="2474" t="s">
        <v>636</v>
      </c>
      <c r="Z20" s="2471">
        <v>1</v>
      </c>
      <c r="AA20" s="2474" t="s">
        <v>637</v>
      </c>
      <c r="AB20" s="2476">
        <v>1</v>
      </c>
      <c r="AC20" s="2477"/>
      <c r="AD20" s="3715"/>
      <c r="AE20" s="2427"/>
      <c r="AF20" s="2418" t="s">
        <v>1394</v>
      </c>
      <c r="AG20" s="2418" t="s">
        <v>1394</v>
      </c>
      <c r="AH20" s="2418" t="s">
        <v>1394</v>
      </c>
      <c r="AI20" s="2418" t="s">
        <v>1394</v>
      </c>
      <c r="AJ20" s="2418" t="s">
        <v>1394</v>
      </c>
      <c r="AK20" s="2416"/>
      <c r="AL20" s="2428"/>
      <c r="AM20" s="2428"/>
      <c r="AN20" s="2428"/>
      <c r="AO20" s="2428"/>
      <c r="AP20" s="2460" t="s">
        <v>40</v>
      </c>
      <c r="AQ20" s="2478"/>
      <c r="AR20" s="2479">
        <v>2</v>
      </c>
      <c r="AS20" s="2474" t="s">
        <v>39</v>
      </c>
      <c r="AT20" s="2473">
        <v>1</v>
      </c>
      <c r="AU20" s="2569" t="s">
        <v>41</v>
      </c>
      <c r="AV20" s="2481">
        <v>-13.13</v>
      </c>
      <c r="AW20" s="2427"/>
      <c r="AX20" s="4515"/>
      <c r="AY20" s="2427"/>
      <c r="AZ20" s="4531" t="s">
        <v>975</v>
      </c>
      <c r="BA20" s="4532"/>
      <c r="BB20" s="2482" t="s">
        <v>1066</v>
      </c>
      <c r="BC20" s="4541"/>
      <c r="BD20" s="4541"/>
      <c r="BE20" s="4541"/>
      <c r="BF20" s="4542"/>
      <c r="BG20" s="2435" t="s">
        <v>638</v>
      </c>
      <c r="BH20" s="2436">
        <v>10</v>
      </c>
      <c r="BI20" s="2427"/>
      <c r="BJ20" s="4515"/>
      <c r="BK20" s="2427"/>
      <c r="BL20" s="2435" t="s">
        <v>638</v>
      </c>
      <c r="BM20" s="2437">
        <v>10</v>
      </c>
      <c r="BN20" s="2444"/>
      <c r="BO20" s="2445"/>
      <c r="BP20" s="4522"/>
      <c r="BQ20" s="4523"/>
      <c r="BR20" s="4232"/>
      <c r="BU20" s="2522" t="s">
        <v>564</v>
      </c>
      <c r="BV20" s="3080">
        <v>10</v>
      </c>
      <c r="BW20" s="2427"/>
      <c r="BX20" s="4515"/>
      <c r="BY20" s="2427"/>
      <c r="BZ20" s="4570"/>
      <c r="CA20" s="4571"/>
      <c r="CB20" s="4522"/>
      <c r="CC20" s="4523"/>
      <c r="CD20" s="4232"/>
      <c r="CE20" s="1221"/>
      <c r="CF20" s="1229"/>
      <c r="CG20" s="2483" t="s">
        <v>520</v>
      </c>
      <c r="CH20" s="3087">
        <v>11</v>
      </c>
      <c r="CI20" s="4578"/>
      <c r="CJ20" s="4579"/>
      <c r="CK20" s="3945"/>
      <c r="CL20" s="3946"/>
      <c r="CM20" s="4505"/>
      <c r="CN20" s="2427"/>
      <c r="CO20" s="4515"/>
      <c r="CP20" s="2427"/>
      <c r="CQ20" s="4576"/>
      <c r="CR20" s="4542"/>
      <c r="CS20" s="4577"/>
      <c r="CT20" s="4023"/>
      <c r="CU20" s="4577"/>
      <c r="CV20" s="4023"/>
      <c r="CW20" s="4577"/>
      <c r="CX20" s="4023"/>
      <c r="CY20" s="4577"/>
      <c r="CZ20" s="4023"/>
      <c r="DA20" s="4577"/>
      <c r="DB20" s="4023"/>
      <c r="DC20" s="4577"/>
      <c r="DD20" s="4023"/>
      <c r="DE20" s="4581"/>
    </row>
    <row r="21" spans="1:109" s="787" customFormat="1" ht="28" x14ac:dyDescent="0.15">
      <c r="A21" s="3830"/>
      <c r="B21" s="707"/>
      <c r="C21" s="2484" t="s">
        <v>40</v>
      </c>
      <c r="D21" s="2485">
        <v>2</v>
      </c>
      <c r="E21" s="2486" t="s">
        <v>41</v>
      </c>
      <c r="F21" s="2487">
        <f>K6</f>
        <v>-13.03</v>
      </c>
      <c r="G21" s="2488" t="s">
        <v>657</v>
      </c>
      <c r="H21" s="2489"/>
      <c r="I21" s="2489"/>
      <c r="J21" s="2490">
        <v>2</v>
      </c>
      <c r="K21" s="2491" t="s">
        <v>635</v>
      </c>
      <c r="L21" s="2492">
        <v>2</v>
      </c>
      <c r="M21" s="2492"/>
      <c r="N21" s="2493"/>
      <c r="O21" s="2494" t="s">
        <v>640</v>
      </c>
      <c r="P21" s="2495">
        <v>2</v>
      </c>
      <c r="Q21" s="2494" t="s">
        <v>646</v>
      </c>
      <c r="R21" s="2496">
        <v>2</v>
      </c>
      <c r="S21" s="2497" t="s">
        <v>40</v>
      </c>
      <c r="T21" s="2498">
        <v>2</v>
      </c>
      <c r="U21" s="2498" t="s">
        <v>41</v>
      </c>
      <c r="V21" s="2414" t="str">
        <f>AF6</f>
        <v>(13,10)a</v>
      </c>
      <c r="W21" s="2435" t="s">
        <v>646</v>
      </c>
      <c r="X21" s="2461">
        <v>2</v>
      </c>
      <c r="Y21" s="4512" t="s">
        <v>642</v>
      </c>
      <c r="Z21" s="4524">
        <v>2</v>
      </c>
      <c r="AA21" s="2499" t="s">
        <v>643</v>
      </c>
      <c r="AB21" s="2500">
        <v>2</v>
      </c>
      <c r="AC21" s="2477"/>
      <c r="AD21" s="3715"/>
      <c r="AE21" s="2427"/>
      <c r="AF21" s="2417" t="s">
        <v>1002</v>
      </c>
      <c r="AG21" s="2417" t="s">
        <v>1002</v>
      </c>
      <c r="AH21" s="2417" t="s">
        <v>1002</v>
      </c>
      <c r="AI21" s="2417" t="s">
        <v>1002</v>
      </c>
      <c r="AJ21" s="2417" t="s">
        <v>1002</v>
      </c>
      <c r="AK21" s="2417"/>
      <c r="AL21" s="2501" t="s">
        <v>369</v>
      </c>
      <c r="AM21" s="2126" t="s">
        <v>370</v>
      </c>
      <c r="AN21" s="2502" t="s">
        <v>371</v>
      </c>
      <c r="AO21" s="2502" t="s">
        <v>541</v>
      </c>
      <c r="AP21" s="2502" t="s">
        <v>333</v>
      </c>
      <c r="AQ21" s="2503" t="s">
        <v>334</v>
      </c>
      <c r="AR21" s="2504" t="s">
        <v>542</v>
      </c>
      <c r="AS21" s="2497" t="s">
        <v>40</v>
      </c>
      <c r="AT21" s="2498">
        <v>2</v>
      </c>
      <c r="AU21" s="2505"/>
      <c r="AV21" s="2506"/>
      <c r="AW21" s="2427"/>
      <c r="AX21" s="4515"/>
      <c r="AY21" s="2427"/>
      <c r="AZ21" s="2435" t="s">
        <v>982</v>
      </c>
      <c r="BA21" s="2443"/>
      <c r="BB21" s="2434" t="s">
        <v>1067</v>
      </c>
      <c r="BC21" s="2474" t="s">
        <v>39</v>
      </c>
      <c r="BD21" s="2473">
        <v>1</v>
      </c>
      <c r="BE21" s="2480"/>
      <c r="BF21" s="2481"/>
      <c r="BG21" s="2508" t="s">
        <v>644</v>
      </c>
      <c r="BH21" s="2509">
        <v>11</v>
      </c>
      <c r="BI21" s="2427"/>
      <c r="BJ21" s="4515"/>
      <c r="BK21" s="2427"/>
      <c r="BL21" s="4538" t="s">
        <v>644</v>
      </c>
      <c r="BM21" s="4598">
        <v>11</v>
      </c>
      <c r="BN21" s="4600" t="s">
        <v>41</v>
      </c>
      <c r="BO21" s="4602">
        <f>CQ6</f>
        <v>-13.219999999999995</v>
      </c>
      <c r="BP21" s="4522"/>
      <c r="BQ21" s="4523"/>
      <c r="BR21" s="4232"/>
      <c r="BS21" s="2268" t="s">
        <v>1143</v>
      </c>
      <c r="BT21" s="2586">
        <v>1</v>
      </c>
      <c r="BU21" s="2528" t="s">
        <v>520</v>
      </c>
      <c r="BV21" s="3082">
        <v>11</v>
      </c>
      <c r="BW21" s="2427"/>
      <c r="BX21" s="4515"/>
      <c r="BY21" s="2427"/>
      <c r="BZ21" s="4570"/>
      <c r="CA21" s="4571"/>
      <c r="CB21" s="4522"/>
      <c r="CC21" s="4523"/>
      <c r="CD21" s="4232"/>
      <c r="CE21" s="2268" t="s">
        <v>1143</v>
      </c>
      <c r="CF21" s="2593">
        <v>1</v>
      </c>
      <c r="CG21" s="2483" t="s">
        <v>578</v>
      </c>
      <c r="CH21" s="3087">
        <v>12</v>
      </c>
      <c r="CI21" s="4578"/>
      <c r="CJ21" s="4579"/>
      <c r="CK21" s="3945"/>
      <c r="CL21" s="3946"/>
      <c r="CM21" s="2440"/>
      <c r="CN21" s="2427"/>
      <c r="CO21" s="4515"/>
      <c r="CP21" s="2427"/>
      <c r="CQ21" s="4576"/>
      <c r="CR21" s="4542"/>
      <c r="CS21" s="4577"/>
      <c r="CT21" s="4023"/>
      <c r="CU21" s="4577"/>
      <c r="CV21" s="4023"/>
      <c r="CW21" s="4577"/>
      <c r="CX21" s="4023"/>
      <c r="CY21" s="4577"/>
      <c r="CZ21" s="4023"/>
      <c r="DA21" s="4577"/>
      <c r="DB21" s="4023"/>
      <c r="DC21" s="4577"/>
      <c r="DD21" s="4023"/>
      <c r="DE21" s="4581"/>
    </row>
    <row r="22" spans="1:109" s="787" customFormat="1" ht="13.5" customHeight="1" x14ac:dyDescent="0.15">
      <c r="A22" s="3830"/>
      <c r="B22" s="707"/>
      <c r="C22" s="2510"/>
      <c r="D22" s="2511"/>
      <c r="E22" s="2511"/>
      <c r="F22" s="2512"/>
      <c r="G22" s="4482" t="s">
        <v>661</v>
      </c>
      <c r="H22" s="4483"/>
      <c r="I22" s="4483"/>
      <c r="J22" s="2513">
        <v>3</v>
      </c>
      <c r="K22" s="2491" t="s">
        <v>639</v>
      </c>
      <c r="L22" s="2492">
        <v>3</v>
      </c>
      <c r="M22" s="2492"/>
      <c r="N22" s="2493"/>
      <c r="O22" s="2494" t="s">
        <v>654</v>
      </c>
      <c r="P22" s="2495">
        <v>3</v>
      </c>
      <c r="Q22" s="2514" t="s">
        <v>659</v>
      </c>
      <c r="R22" s="2515">
        <v>8</v>
      </c>
      <c r="S22" s="2516"/>
      <c r="T22" s="2517"/>
      <c r="U22" s="2517"/>
      <c r="V22" s="2518"/>
      <c r="W22" s="2484" t="s">
        <v>356</v>
      </c>
      <c r="X22" s="2525">
        <v>8</v>
      </c>
      <c r="Y22" s="4512"/>
      <c r="Z22" s="4524"/>
      <c r="AA22" s="2519" t="s">
        <v>647</v>
      </c>
      <c r="AB22" s="2500">
        <v>3</v>
      </c>
      <c r="AC22" s="2477"/>
      <c r="AD22" s="3715"/>
      <c r="AE22" s="2427"/>
      <c r="AF22" s="2520"/>
      <c r="AG22" s="4530"/>
      <c r="AH22" s="3746"/>
      <c r="AI22" s="3747"/>
      <c r="AJ22" s="3742"/>
      <c r="AK22" s="3743"/>
      <c r="AL22" s="4028" t="s">
        <v>648</v>
      </c>
      <c r="AM22" s="4550" t="s">
        <v>649</v>
      </c>
      <c r="AN22" s="4525" t="s">
        <v>650</v>
      </c>
      <c r="AO22" s="4527" t="s">
        <v>651</v>
      </c>
      <c r="AP22" s="4028" t="s">
        <v>652</v>
      </c>
      <c r="AQ22" s="4497" t="s">
        <v>999</v>
      </c>
      <c r="AR22" s="4525" t="s">
        <v>973</v>
      </c>
      <c r="AS22" s="2068"/>
      <c r="AT22" s="2068"/>
      <c r="AU22" s="2068"/>
      <c r="AV22" s="2068"/>
      <c r="AW22" s="2427"/>
      <c r="AX22" s="4515"/>
      <c r="AY22" s="2427"/>
      <c r="AZ22" s="4531" t="s">
        <v>983</v>
      </c>
      <c r="BA22" s="4532"/>
      <c r="BB22" s="2434" t="s">
        <v>1068</v>
      </c>
      <c r="BC22" s="2497" t="s">
        <v>40</v>
      </c>
      <c r="BD22" s="2498">
        <v>2</v>
      </c>
      <c r="BE22" s="2575" t="s">
        <v>41</v>
      </c>
      <c r="BF22" s="2576">
        <v>-13.22</v>
      </c>
      <c r="BG22" s="2521" t="s">
        <v>656</v>
      </c>
      <c r="BH22" s="2436">
        <v>12</v>
      </c>
      <c r="BI22" s="2427"/>
      <c r="BJ22" s="4515"/>
      <c r="BK22" s="2427"/>
      <c r="BL22" s="4537"/>
      <c r="BM22" s="4599"/>
      <c r="BN22" s="4601"/>
      <c r="BO22" s="4603"/>
      <c r="BP22" s="4522"/>
      <c r="BQ22" s="4523"/>
      <c r="BR22" s="4232"/>
      <c r="BS22" s="2339" t="s">
        <v>1144</v>
      </c>
      <c r="BT22" s="2587">
        <v>2</v>
      </c>
      <c r="BU22" s="2528" t="s">
        <v>578</v>
      </c>
      <c r="BV22" s="3082">
        <v>12</v>
      </c>
      <c r="BW22" s="2427"/>
      <c r="BX22" s="4515"/>
      <c r="BY22" s="2427"/>
      <c r="BZ22" s="4570"/>
      <c r="CA22" s="4571"/>
      <c r="CB22" s="4522"/>
      <c r="CC22" s="4523"/>
      <c r="CD22" s="4232"/>
      <c r="CE22" s="2339" t="s">
        <v>1144</v>
      </c>
      <c r="CF22" s="2298">
        <v>2</v>
      </c>
      <c r="CG22" s="2483" t="s">
        <v>582</v>
      </c>
      <c r="CH22" s="3087">
        <v>13</v>
      </c>
      <c r="CI22" s="4578"/>
      <c r="CJ22" s="4579"/>
      <c r="CK22" s="3945"/>
      <c r="CL22" s="3946"/>
      <c r="CM22" s="2440"/>
      <c r="CN22" s="2427"/>
      <c r="CO22" s="4515"/>
      <c r="CP22" s="2427"/>
      <c r="CQ22" s="4576"/>
      <c r="CR22" s="4542"/>
      <c r="CS22" s="4577"/>
      <c r="CT22" s="4023"/>
      <c r="CU22" s="4577"/>
      <c r="CV22" s="4023"/>
      <c r="CW22" s="4577"/>
      <c r="CX22" s="4023"/>
      <c r="CY22" s="4577"/>
      <c r="CZ22" s="4023"/>
      <c r="DA22" s="4577"/>
      <c r="DB22" s="4023"/>
      <c r="DC22" s="4577"/>
      <c r="DD22" s="4023"/>
      <c r="DE22" s="1116"/>
    </row>
    <row r="23" spans="1:109" s="787" customFormat="1" ht="25.5" customHeight="1" x14ac:dyDescent="0.15">
      <c r="A23" s="3830"/>
      <c r="B23" s="707"/>
      <c r="C23" s="2458"/>
      <c r="D23" s="2523"/>
      <c r="E23" s="2523"/>
      <c r="F23" s="2459"/>
      <c r="G23" s="2068"/>
      <c r="H23" s="2068"/>
      <c r="I23" s="2068"/>
      <c r="J23" s="2068"/>
      <c r="K23" s="2491" t="s">
        <v>645</v>
      </c>
      <c r="L23" s="2492">
        <v>4</v>
      </c>
      <c r="M23" s="2492"/>
      <c r="N23" s="2524"/>
      <c r="O23" s="2484" t="s">
        <v>662</v>
      </c>
      <c r="P23" s="2578">
        <v>4</v>
      </c>
      <c r="Q23" s="2516"/>
      <c r="R23" s="2518"/>
      <c r="S23" s="2068"/>
      <c r="T23" s="2068"/>
      <c r="U23" s="2068"/>
      <c r="V23" s="2068"/>
      <c r="W23" s="2419"/>
      <c r="X23" s="3074"/>
      <c r="Y23" s="2497" t="s">
        <v>655</v>
      </c>
      <c r="Z23" s="3075">
        <v>3</v>
      </c>
      <c r="AA23" s="2484" t="s">
        <v>356</v>
      </c>
      <c r="AB23" s="2525">
        <v>8</v>
      </c>
      <c r="AC23" s="2477"/>
      <c r="AD23" s="3715"/>
      <c r="AE23" s="2427"/>
      <c r="AF23" s="2520"/>
      <c r="AG23" s="4530"/>
      <c r="AH23" s="3746"/>
      <c r="AI23" s="3747"/>
      <c r="AJ23" s="3742"/>
      <c r="AK23" s="3744"/>
      <c r="AL23" s="4535"/>
      <c r="AM23" s="4551"/>
      <c r="AN23" s="3917"/>
      <c r="AO23" s="4528"/>
      <c r="AP23" s="4535"/>
      <c r="AQ23" s="4498"/>
      <c r="AR23" s="3917"/>
      <c r="AS23" s="2526"/>
      <c r="AT23" s="2527"/>
      <c r="AU23" s="2527"/>
      <c r="AV23" s="2527"/>
      <c r="AW23" s="2427"/>
      <c r="AX23" s="4515"/>
      <c r="AY23" s="2427"/>
      <c r="AZ23" s="2435" t="s">
        <v>985</v>
      </c>
      <c r="BA23" s="2443"/>
      <c r="BB23" s="2434" t="s">
        <v>1069</v>
      </c>
      <c r="BC23" s="2441"/>
      <c r="BD23" s="2441"/>
      <c r="BE23" s="2441"/>
      <c r="BF23" s="2441"/>
      <c r="BG23" s="2435" t="s">
        <v>660</v>
      </c>
      <c r="BH23" s="2436">
        <v>13</v>
      </c>
      <c r="BI23" s="2427"/>
      <c r="BJ23" s="4515"/>
      <c r="BK23" s="2427"/>
      <c r="BL23" s="2521" t="s">
        <v>656</v>
      </c>
      <c r="BM23" s="2437">
        <v>12</v>
      </c>
      <c r="BN23" s="2507" t="s">
        <v>41</v>
      </c>
      <c r="BO23" s="3509">
        <f>BO21</f>
        <v>-13.219999999999995</v>
      </c>
      <c r="BP23" s="2447"/>
      <c r="BQ23" s="2448"/>
      <c r="BR23" s="1588"/>
      <c r="BS23" s="2274" t="s">
        <v>1145</v>
      </c>
      <c r="BT23" s="2588">
        <v>3</v>
      </c>
      <c r="BU23" s="2528" t="s">
        <v>582</v>
      </c>
      <c r="BV23" s="3082">
        <v>13</v>
      </c>
      <c r="BW23" s="2427"/>
      <c r="BX23" s="4515"/>
      <c r="BY23" s="2427"/>
      <c r="BZ23" s="4570"/>
      <c r="CA23" s="4571"/>
      <c r="CB23" s="4522"/>
      <c r="CC23" s="4523"/>
      <c r="CD23" s="1588"/>
      <c r="CE23" s="2274" t="s">
        <v>1145</v>
      </c>
      <c r="CF23" s="2594">
        <v>3</v>
      </c>
      <c r="CG23" s="2585" t="s">
        <v>1399</v>
      </c>
      <c r="CH23" s="3088">
        <v>97</v>
      </c>
      <c r="CI23" s="4578"/>
      <c r="CJ23" s="4579"/>
      <c r="CK23" s="2216"/>
      <c r="CL23" s="2529"/>
      <c r="CM23" s="2216"/>
      <c r="CN23" s="2427"/>
      <c r="CO23" s="4515"/>
      <c r="CP23" s="2427"/>
      <c r="CQ23" s="1131" t="s">
        <v>991</v>
      </c>
      <c r="CR23" s="1133">
        <v>1</v>
      </c>
      <c r="CS23" s="1131" t="s">
        <v>991</v>
      </c>
      <c r="CT23" s="1133">
        <v>1</v>
      </c>
      <c r="CU23" s="1131" t="s">
        <v>991</v>
      </c>
      <c r="CV23" s="1133">
        <v>1</v>
      </c>
      <c r="CW23" s="1131" t="s">
        <v>991</v>
      </c>
      <c r="CX23" s="1133">
        <v>1</v>
      </c>
      <c r="CY23" s="1131" t="s">
        <v>991</v>
      </c>
      <c r="CZ23" s="1133">
        <v>1</v>
      </c>
      <c r="DA23" s="1131" t="s">
        <v>991</v>
      </c>
      <c r="DB23" s="1133">
        <v>1</v>
      </c>
      <c r="DC23" s="1131" t="s">
        <v>991</v>
      </c>
      <c r="DD23" s="1133">
        <v>1</v>
      </c>
      <c r="DE23" s="1116"/>
    </row>
    <row r="24" spans="1:109" s="787" customFormat="1" ht="13.5" customHeight="1" x14ac:dyDescent="0.15">
      <c r="A24" s="3830"/>
      <c r="B24" s="707"/>
      <c r="C24" s="2458"/>
      <c r="D24" s="2523"/>
      <c r="E24" s="2523"/>
      <c r="F24" s="2459"/>
      <c r="G24" s="2068"/>
      <c r="H24" s="2068"/>
      <c r="I24" s="2068"/>
      <c r="J24" s="2068"/>
      <c r="K24" s="2491" t="s">
        <v>653</v>
      </c>
      <c r="L24" s="2492">
        <v>5</v>
      </c>
      <c r="M24" s="2492"/>
      <c r="N24" s="2493"/>
      <c r="O24" s="2440"/>
      <c r="P24" s="2530"/>
      <c r="Q24" s="2458"/>
      <c r="R24" s="2459"/>
      <c r="S24" s="2523"/>
      <c r="T24" s="2523"/>
      <c r="U24" s="2523"/>
      <c r="V24" s="2459"/>
      <c r="W24" s="3073"/>
      <c r="X24" s="2529"/>
      <c r="Y24" s="2532"/>
      <c r="Z24" s="3076"/>
      <c r="AA24" s="2440"/>
      <c r="AB24" s="2531"/>
      <c r="AC24" s="2477"/>
      <c r="AD24" s="3715"/>
      <c r="AE24" s="2427"/>
      <c r="AF24" s="2520"/>
      <c r="AG24" s="4530"/>
      <c r="AH24" s="3746"/>
      <c r="AI24" s="3747"/>
      <c r="AJ24" s="3742"/>
      <c r="AK24" s="3744"/>
      <c r="AL24" s="4535"/>
      <c r="AM24" s="4551"/>
      <c r="AN24" s="3917"/>
      <c r="AO24" s="4528"/>
      <c r="AP24" s="4535"/>
      <c r="AQ24" s="4498"/>
      <c r="AR24" s="3917"/>
      <c r="AS24" s="2440"/>
      <c r="AT24" s="2532"/>
      <c r="AU24" s="2532"/>
      <c r="AV24" s="2532"/>
      <c r="AW24" s="2427"/>
      <c r="AX24" s="4515"/>
      <c r="AY24" s="2427"/>
      <c r="AZ24" s="2419" t="s">
        <v>1395</v>
      </c>
      <c r="BA24" s="2533"/>
      <c r="BB24" s="2434" t="s">
        <v>1070</v>
      </c>
      <c r="BC24" s="2441"/>
      <c r="BD24" s="2441"/>
      <c r="BE24" s="2441"/>
      <c r="BF24" s="2441"/>
      <c r="BG24" s="4531" t="s">
        <v>1220</v>
      </c>
      <c r="BH24" s="4564">
        <v>14</v>
      </c>
      <c r="BI24" s="2427"/>
      <c r="BJ24" s="4515"/>
      <c r="BK24" s="2427"/>
      <c r="BL24" s="2435" t="s">
        <v>660</v>
      </c>
      <c r="BM24" s="2437">
        <v>13</v>
      </c>
      <c r="BN24" s="2507" t="s">
        <v>41</v>
      </c>
      <c r="BO24" s="3509">
        <f>BO23</f>
        <v>-13.219999999999995</v>
      </c>
      <c r="BP24" s="2447"/>
      <c r="BQ24" s="2448"/>
      <c r="BR24" s="1588"/>
      <c r="BS24" s="2274" t="s">
        <v>1146</v>
      </c>
      <c r="BT24" s="2587">
        <v>4</v>
      </c>
      <c r="BU24" s="2585" t="s">
        <v>1122</v>
      </c>
      <c r="BV24" s="3083">
        <v>97</v>
      </c>
      <c r="BW24" s="2427"/>
      <c r="BX24" s="4515"/>
      <c r="BY24" s="2427"/>
      <c r="BZ24" s="1623"/>
      <c r="CA24" s="1624"/>
      <c r="CB24" s="4522"/>
      <c r="CC24" s="4523"/>
      <c r="CD24" s="1588"/>
      <c r="CE24" s="2274" t="s">
        <v>1146</v>
      </c>
      <c r="CF24" s="2298">
        <v>4</v>
      </c>
      <c r="CG24" s="2068"/>
      <c r="CH24" s="2068"/>
      <c r="CI24" s="1623"/>
      <c r="CJ24" s="1624"/>
      <c r="CK24" s="2534"/>
      <c r="CL24" s="2535"/>
      <c r="CM24" s="2536"/>
      <c r="CN24" s="2427"/>
      <c r="CO24" s="4515"/>
      <c r="CP24" s="2427"/>
      <c r="CQ24" s="1131" t="s">
        <v>992</v>
      </c>
      <c r="CR24" s="1133">
        <v>2</v>
      </c>
      <c r="CS24" s="1131" t="s">
        <v>992</v>
      </c>
      <c r="CT24" s="1133">
        <v>2</v>
      </c>
      <c r="CU24" s="1131" t="s">
        <v>992</v>
      </c>
      <c r="CV24" s="1133">
        <v>2</v>
      </c>
      <c r="CW24" s="1131" t="s">
        <v>992</v>
      </c>
      <c r="CX24" s="1133">
        <v>2</v>
      </c>
      <c r="CY24" s="1131" t="s">
        <v>992</v>
      </c>
      <c r="CZ24" s="1133">
        <v>2</v>
      </c>
      <c r="DA24" s="1131" t="s">
        <v>992</v>
      </c>
      <c r="DB24" s="1133">
        <v>2</v>
      </c>
      <c r="DC24" s="1131" t="s">
        <v>992</v>
      </c>
      <c r="DD24" s="1133">
        <v>2</v>
      </c>
      <c r="DE24" s="1116"/>
    </row>
    <row r="25" spans="1:109" s="787" customFormat="1" ht="30" customHeight="1" x14ac:dyDescent="0.15">
      <c r="A25" s="3830"/>
      <c r="B25" s="707"/>
      <c r="C25" s="2458"/>
      <c r="D25" s="2537"/>
      <c r="E25" s="2537"/>
      <c r="F25" s="2459"/>
      <c r="G25" s="2068"/>
      <c r="H25" s="2068"/>
      <c r="I25" s="2523"/>
      <c r="J25" s="2459"/>
      <c r="K25" s="2538" t="s">
        <v>658</v>
      </c>
      <c r="L25" s="2539">
        <v>6</v>
      </c>
      <c r="M25" s="2539" t="s">
        <v>41</v>
      </c>
      <c r="N25" s="2415" t="s">
        <v>1248</v>
      </c>
      <c r="O25" s="2458"/>
      <c r="P25" s="2459"/>
      <c r="Q25" s="2458"/>
      <c r="R25" s="2459"/>
      <c r="S25" s="2540"/>
      <c r="T25" s="2540"/>
      <c r="U25" s="2540"/>
      <c r="V25" s="2541"/>
      <c r="W25" s="2458"/>
      <c r="X25" s="2459"/>
      <c r="Y25" s="2543"/>
      <c r="Z25" s="2529"/>
      <c r="AA25" s="2543"/>
      <c r="AB25" s="2529"/>
      <c r="AC25" s="2427"/>
      <c r="AD25" s="3715"/>
      <c r="AE25" s="2427"/>
      <c r="AF25" s="2520"/>
      <c r="AG25" s="4530"/>
      <c r="AH25" s="3746"/>
      <c r="AI25" s="3747"/>
      <c r="AJ25" s="3742"/>
      <c r="AK25" s="3744"/>
      <c r="AL25" s="4535"/>
      <c r="AM25" s="4551"/>
      <c r="AN25" s="3917"/>
      <c r="AO25" s="4528"/>
      <c r="AP25" s="4535"/>
      <c r="AQ25" s="4498"/>
      <c r="AR25" s="3917"/>
      <c r="AS25" s="2543"/>
      <c r="AT25" s="2207"/>
      <c r="AU25" s="2207"/>
      <c r="AV25" s="2207"/>
      <c r="AW25" s="2427"/>
      <c r="AX25" s="4515"/>
      <c r="AY25" s="2427"/>
      <c r="AZ25" s="4538" t="s">
        <v>978</v>
      </c>
      <c r="BA25" s="2544"/>
      <c r="BB25" s="4508" t="s">
        <v>1071</v>
      </c>
      <c r="BC25" s="2441"/>
      <c r="BD25" s="2441"/>
      <c r="BE25" s="2441"/>
      <c r="BF25" s="2441"/>
      <c r="BG25" s="4563"/>
      <c r="BH25" s="4565"/>
      <c r="BI25" s="2427"/>
      <c r="BJ25" s="4515"/>
      <c r="BK25" s="2427"/>
      <c r="BL25" s="2419" t="s">
        <v>972</v>
      </c>
      <c r="BM25" s="3078">
        <v>14</v>
      </c>
      <c r="BN25" s="2582" t="s">
        <v>41</v>
      </c>
      <c r="BO25" s="3510">
        <f>BO24</f>
        <v>-13.219999999999995</v>
      </c>
      <c r="BP25" s="2207"/>
      <c r="BQ25" s="2207"/>
      <c r="BR25" s="1588"/>
      <c r="BS25" s="1221" t="s">
        <v>1147</v>
      </c>
      <c r="BT25" s="2589">
        <v>5</v>
      </c>
      <c r="BW25" s="2427"/>
      <c r="BX25" s="4515"/>
      <c r="BY25" s="2427"/>
      <c r="BZ25" s="4484" t="s">
        <v>1605</v>
      </c>
      <c r="CA25" s="4485"/>
      <c r="CB25" s="2207"/>
      <c r="CC25" s="2207"/>
      <c r="CD25" s="1588"/>
      <c r="CE25" s="1221" t="s">
        <v>1147</v>
      </c>
      <c r="CF25" s="2589">
        <v>5</v>
      </c>
      <c r="CG25" s="2592"/>
      <c r="CH25" s="2545"/>
      <c r="CI25" s="4484" t="s">
        <v>1605</v>
      </c>
      <c r="CJ25" s="4485"/>
      <c r="CK25" s="2216"/>
      <c r="CL25" s="2529"/>
      <c r="CM25" s="2216"/>
      <c r="CN25" s="2427"/>
      <c r="CO25" s="4515"/>
      <c r="CP25" s="2427"/>
      <c r="CQ25" s="1132" t="s">
        <v>993</v>
      </c>
      <c r="CR25" s="1133">
        <v>3</v>
      </c>
      <c r="CS25" s="1132" t="s">
        <v>993</v>
      </c>
      <c r="CT25" s="1133">
        <v>3</v>
      </c>
      <c r="CU25" s="1132" t="s">
        <v>993</v>
      </c>
      <c r="CV25" s="1133">
        <v>3</v>
      </c>
      <c r="CW25" s="1132" t="s">
        <v>993</v>
      </c>
      <c r="CX25" s="1133">
        <v>3</v>
      </c>
      <c r="CY25" s="1132" t="s">
        <v>993</v>
      </c>
      <c r="CZ25" s="1133">
        <v>3</v>
      </c>
      <c r="DA25" s="1132" t="s">
        <v>993</v>
      </c>
      <c r="DB25" s="1133">
        <v>3</v>
      </c>
      <c r="DC25" s="1132" t="s">
        <v>993</v>
      </c>
      <c r="DD25" s="1133">
        <v>3</v>
      </c>
      <c r="DE25" s="1116"/>
    </row>
    <row r="26" spans="1:109" s="787" customFormat="1" ht="15.75" customHeight="1" x14ac:dyDescent="0.15">
      <c r="A26" s="3830"/>
      <c r="B26" s="707"/>
      <c r="C26" s="2216"/>
      <c r="D26" s="2207"/>
      <c r="E26" s="2207"/>
      <c r="F26" s="2529"/>
      <c r="G26" s="2546"/>
      <c r="H26" s="2547"/>
      <c r="I26" s="2037"/>
      <c r="J26" s="2548"/>
      <c r="K26" s="2068"/>
      <c r="L26" s="2068"/>
      <c r="M26" s="2068"/>
      <c r="N26" s="2068"/>
      <c r="O26" s="2458"/>
      <c r="P26" s="2459"/>
      <c r="Q26" s="2543"/>
      <c r="R26" s="2529"/>
      <c r="S26" s="2542"/>
      <c r="T26" s="2542"/>
      <c r="U26" s="2542"/>
      <c r="V26" s="2529"/>
      <c r="W26" s="2543"/>
      <c r="X26" s="2529"/>
      <c r="Y26" s="2542"/>
      <c r="Z26" s="2529"/>
      <c r="AA26" s="2542"/>
      <c r="AB26" s="2529"/>
      <c r="AC26" s="2427"/>
      <c r="AD26" s="3715"/>
      <c r="AE26" s="2427"/>
      <c r="AF26" s="2520"/>
      <c r="AG26" s="4530"/>
      <c r="AH26" s="3746"/>
      <c r="AI26" s="3747"/>
      <c r="AJ26" s="3742"/>
      <c r="AK26" s="3744"/>
      <c r="AL26" s="4535"/>
      <c r="AM26" s="4551"/>
      <c r="AN26" s="3917"/>
      <c r="AO26" s="4528"/>
      <c r="AP26" s="4535"/>
      <c r="AQ26" s="4498"/>
      <c r="AR26" s="3917"/>
      <c r="AS26" s="2543"/>
      <c r="AT26" s="2207"/>
      <c r="AU26" s="2207"/>
      <c r="AV26" s="2207"/>
      <c r="AW26" s="2427"/>
      <c r="AX26" s="4515"/>
      <c r="AY26" s="2427"/>
      <c r="AZ26" s="4537"/>
      <c r="BA26" s="2443"/>
      <c r="BB26" s="4509"/>
      <c r="BC26" s="2441"/>
      <c r="BD26" s="2441"/>
      <c r="BE26" s="2441"/>
      <c r="BF26" s="2441"/>
      <c r="BG26" s="4537"/>
      <c r="BH26" s="4539"/>
      <c r="BI26" s="2427"/>
      <c r="BJ26" s="4515"/>
      <c r="BK26" s="2427"/>
      <c r="BL26" s="4030"/>
      <c r="BM26" s="4029"/>
      <c r="BN26" s="4029"/>
      <c r="BO26" s="4496"/>
      <c r="BP26" s="2207"/>
      <c r="BQ26" s="2207"/>
      <c r="BR26" s="1588"/>
      <c r="BS26" s="2274" t="s">
        <v>1148</v>
      </c>
      <c r="BT26" s="2590">
        <v>6</v>
      </c>
      <c r="BW26" s="2427"/>
      <c r="BX26" s="4515"/>
      <c r="BY26" s="2427"/>
      <c r="BZ26" s="4484"/>
      <c r="CA26" s="4485"/>
      <c r="CB26" s="2207"/>
      <c r="CC26" s="2207"/>
      <c r="CD26" s="1588"/>
      <c r="CE26" s="2274" t="s">
        <v>1148</v>
      </c>
      <c r="CF26" s="2590">
        <v>6</v>
      </c>
      <c r="CG26" s="4566" t="s">
        <v>1400</v>
      </c>
      <c r="CH26" s="3937"/>
      <c r="CI26" s="4484"/>
      <c r="CJ26" s="4485"/>
      <c r="CK26" s="2216"/>
      <c r="CL26" s="2529"/>
      <c r="CM26" s="2216"/>
      <c r="CN26" s="2427"/>
      <c r="CO26" s="4515"/>
      <c r="CP26" s="2427"/>
      <c r="CQ26" s="1032" t="s">
        <v>1192</v>
      </c>
      <c r="CR26" s="1134">
        <v>4</v>
      </c>
      <c r="CS26" s="1032" t="s">
        <v>1192</v>
      </c>
      <c r="CT26" s="1134">
        <v>4</v>
      </c>
      <c r="CU26" s="1032" t="s">
        <v>1192</v>
      </c>
      <c r="CV26" s="1135">
        <v>4</v>
      </c>
      <c r="CW26" s="1032" t="s">
        <v>1192</v>
      </c>
      <c r="CX26" s="1135">
        <v>4</v>
      </c>
      <c r="CY26" s="1032" t="s">
        <v>1192</v>
      </c>
      <c r="CZ26" s="1135">
        <v>4</v>
      </c>
      <c r="DA26" s="1032" t="s">
        <v>1192</v>
      </c>
      <c r="DB26" s="1135">
        <v>4</v>
      </c>
      <c r="DC26" s="1032" t="s">
        <v>1192</v>
      </c>
      <c r="DD26" s="1135">
        <v>4</v>
      </c>
      <c r="DE26" s="1114"/>
    </row>
    <row r="27" spans="1:109" s="787" customFormat="1" ht="13" customHeight="1" x14ac:dyDescent="0.15">
      <c r="A27" s="3830"/>
      <c r="B27" s="707"/>
      <c r="C27" s="2216"/>
      <c r="D27" s="2207"/>
      <c r="E27" s="2207"/>
      <c r="F27" s="2529"/>
      <c r="G27" s="4477"/>
      <c r="H27" s="4478"/>
      <c r="I27" s="2549"/>
      <c r="J27" s="2459"/>
      <c r="K27" s="2068"/>
      <c r="L27" s="2068"/>
      <c r="M27" s="2068"/>
      <c r="N27" s="2068"/>
      <c r="O27" s="2458"/>
      <c r="P27" s="2459"/>
      <c r="Q27" s="2543"/>
      <c r="R27" s="2529"/>
      <c r="S27" s="2542"/>
      <c r="T27" s="2542"/>
      <c r="U27" s="2542"/>
      <c r="V27" s="2529"/>
      <c r="W27" s="2543"/>
      <c r="X27" s="2529"/>
      <c r="Y27" s="2542"/>
      <c r="Z27" s="2529"/>
      <c r="AA27" s="2542"/>
      <c r="AB27" s="2529"/>
      <c r="AC27" s="2427"/>
      <c r="AD27" s="3715"/>
      <c r="AE27" s="2427"/>
      <c r="AF27" s="2520"/>
      <c r="AG27" s="4530"/>
      <c r="AH27" s="3746"/>
      <c r="AI27" s="3747"/>
      <c r="AJ27" s="3742"/>
      <c r="AK27" s="3744"/>
      <c r="AL27" s="4535"/>
      <c r="AM27" s="4551"/>
      <c r="AN27" s="3917"/>
      <c r="AO27" s="4528"/>
      <c r="AP27" s="4535"/>
      <c r="AQ27" s="4498"/>
      <c r="AR27" s="3917"/>
      <c r="AS27" s="2543"/>
      <c r="AT27" s="2207"/>
      <c r="AU27" s="2207"/>
      <c r="AV27" s="2207"/>
      <c r="AW27" s="2427"/>
      <c r="AX27" s="4515"/>
      <c r="AY27" s="2427"/>
      <c r="AZ27" s="2435" t="s">
        <v>987</v>
      </c>
      <c r="BA27" s="2443"/>
      <c r="BB27" s="2434" t="s">
        <v>1072</v>
      </c>
      <c r="BC27" s="2208"/>
      <c r="BD27" s="2208"/>
      <c r="BE27" s="2208"/>
      <c r="BF27" s="2208"/>
      <c r="BG27" s="4538"/>
      <c r="BH27" s="4540"/>
      <c r="BI27" s="2427"/>
      <c r="BJ27" s="4515"/>
      <c r="BK27" s="2427"/>
      <c r="BL27" s="4576"/>
      <c r="BM27" s="4541"/>
      <c r="BN27" s="4541"/>
      <c r="BO27" s="4542"/>
      <c r="BP27" s="2207"/>
      <c r="BQ27" s="2207"/>
      <c r="BR27" s="1588"/>
      <c r="BS27" s="4572" t="s">
        <v>1149</v>
      </c>
      <c r="BT27" s="4574">
        <v>97</v>
      </c>
      <c r="BU27" s="2458"/>
      <c r="BV27" s="2459"/>
      <c r="BW27" s="2427"/>
      <c r="BX27" s="4515"/>
      <c r="BY27" s="2427"/>
      <c r="BZ27" s="4486"/>
      <c r="CA27" s="4487"/>
      <c r="CB27" s="2207"/>
      <c r="CC27" s="2207"/>
      <c r="CD27" s="1588"/>
      <c r="CE27" s="4572" t="s">
        <v>1149</v>
      </c>
      <c r="CF27" s="4574">
        <v>97</v>
      </c>
      <c r="CG27" s="4567" t="s">
        <v>663</v>
      </c>
      <c r="CH27" s="4568"/>
      <c r="CI27" s="4486"/>
      <c r="CJ27" s="4487"/>
      <c r="CK27" s="2216"/>
      <c r="CL27" s="2529"/>
      <c r="CM27" s="2216"/>
      <c r="CN27" s="2427"/>
      <c r="CO27" s="4515"/>
      <c r="CP27" s="2427"/>
      <c r="CQ27" s="2550"/>
      <c r="CR27" s="2551"/>
      <c r="CS27" s="2551"/>
      <c r="CT27" s="2551"/>
      <c r="CU27" s="2551"/>
      <c r="CV27" s="2551"/>
      <c r="CW27" s="2551"/>
      <c r="CX27" s="2551"/>
      <c r="CY27" s="2551"/>
      <c r="CZ27" s="2551"/>
      <c r="DA27" s="2551"/>
      <c r="DB27" s="2551"/>
      <c r="DC27" s="2551"/>
      <c r="DD27" s="2552"/>
      <c r="DE27" s="1114"/>
    </row>
    <row r="28" spans="1:109" s="787" customFormat="1" ht="27.75" customHeight="1" x14ac:dyDescent="0.15">
      <c r="A28" s="3830"/>
      <c r="B28" s="707"/>
      <c r="C28" s="2553"/>
      <c r="D28" s="2554"/>
      <c r="E28" s="2554"/>
      <c r="F28" s="2555"/>
      <c r="G28" s="2556"/>
      <c r="H28" s="2556"/>
      <c r="I28" s="2556"/>
      <c r="J28" s="2557"/>
      <c r="K28" s="2068"/>
      <c r="L28" s="2068"/>
      <c r="M28" s="2068"/>
      <c r="N28" s="2068"/>
      <c r="O28" s="2553"/>
      <c r="P28" s="2555"/>
      <c r="Q28" s="2558"/>
      <c r="R28" s="2555"/>
      <c r="S28" s="2559"/>
      <c r="T28" s="2559"/>
      <c r="U28" s="2559"/>
      <c r="V28" s="2555"/>
      <c r="W28" s="2558"/>
      <c r="X28" s="2555"/>
      <c r="Y28" s="2559"/>
      <c r="Z28" s="2555"/>
      <c r="AA28" s="2559"/>
      <c r="AB28" s="2555"/>
      <c r="AC28" s="2427"/>
      <c r="AD28" s="3715"/>
      <c r="AE28" s="2427"/>
      <c r="AF28" s="2560"/>
      <c r="AG28" s="4530"/>
      <c r="AH28" s="3746"/>
      <c r="AI28" s="3747"/>
      <c r="AJ28" s="3742"/>
      <c r="AK28" s="3745"/>
      <c r="AL28" s="4536"/>
      <c r="AM28" s="4552"/>
      <c r="AN28" s="4526"/>
      <c r="AO28" s="4529"/>
      <c r="AP28" s="4536"/>
      <c r="AQ28" s="4553"/>
      <c r="AR28" s="4526"/>
      <c r="AS28" s="2558"/>
      <c r="AT28" s="2554"/>
      <c r="AU28" s="2554"/>
      <c r="AV28" s="2554"/>
      <c r="AW28" s="2427"/>
      <c r="AX28" s="4516"/>
      <c r="AY28" s="2427"/>
      <c r="AZ28" s="4531" t="s">
        <v>988</v>
      </c>
      <c r="BA28" s="4532"/>
      <c r="BB28" s="2434" t="s">
        <v>1073</v>
      </c>
      <c r="BC28" s="2561"/>
      <c r="BD28" s="2561"/>
      <c r="BE28" s="2561"/>
      <c r="BF28" s="2561"/>
      <c r="BG28" s="2575" t="s">
        <v>41</v>
      </c>
      <c r="BH28" s="2576">
        <v>-13.22</v>
      </c>
      <c r="BI28" s="2427"/>
      <c r="BJ28" s="4516"/>
      <c r="BK28" s="2427"/>
      <c r="BL28" s="4591"/>
      <c r="BM28" s="4592"/>
      <c r="BN28" s="4592"/>
      <c r="BO28" s="4593"/>
      <c r="BP28" s="3077" t="s">
        <v>600</v>
      </c>
      <c r="BQ28" s="2563" t="s">
        <v>601</v>
      </c>
      <c r="BR28" s="1225" t="s">
        <v>1141</v>
      </c>
      <c r="BS28" s="4573"/>
      <c r="BT28" s="4575"/>
      <c r="BU28" s="4594"/>
      <c r="BV28" s="4594"/>
      <c r="BW28" s="2427"/>
      <c r="BX28" s="4516"/>
      <c r="BY28" s="2427"/>
      <c r="BZ28" s="2562" t="s">
        <v>600</v>
      </c>
      <c r="CA28" s="2563" t="s">
        <v>601</v>
      </c>
      <c r="CB28" s="2562" t="s">
        <v>600</v>
      </c>
      <c r="CC28" s="2563" t="s">
        <v>601</v>
      </c>
      <c r="CD28" s="2591" t="s">
        <v>1207</v>
      </c>
      <c r="CE28" s="4573"/>
      <c r="CF28" s="4575"/>
      <c r="CG28" s="4567"/>
      <c r="CH28" s="4568"/>
      <c r="CI28" s="2562" t="s">
        <v>600</v>
      </c>
      <c r="CJ28" s="2563" t="s">
        <v>601</v>
      </c>
      <c r="CK28" s="2564" t="s">
        <v>409</v>
      </c>
      <c r="CL28" s="2564" t="s">
        <v>17</v>
      </c>
      <c r="CM28" s="2565" t="s">
        <v>1315</v>
      </c>
      <c r="CN28" s="2427"/>
      <c r="CO28" s="4516"/>
      <c r="CP28" s="2427"/>
      <c r="CQ28" s="2566"/>
      <c r="CR28" s="2567"/>
      <c r="CS28" s="2567"/>
      <c r="CT28" s="2567"/>
      <c r="CU28" s="2567"/>
      <c r="CV28" s="2567"/>
      <c r="CW28" s="2567"/>
      <c r="CX28" s="2567"/>
      <c r="CY28" s="2567"/>
      <c r="CZ28" s="2567"/>
      <c r="DA28" s="2567"/>
      <c r="DB28" s="2567"/>
      <c r="DC28" s="2567"/>
      <c r="DD28" s="2568"/>
      <c r="DE28" s="1114"/>
    </row>
    <row r="29" spans="1:109" s="787" customFormat="1" ht="25" x14ac:dyDescent="0.15">
      <c r="A29" s="705">
        <v>1</v>
      </c>
      <c r="B29" s="736"/>
      <c r="C29" s="1245"/>
      <c r="D29" s="1246"/>
      <c r="E29" s="1246"/>
      <c r="F29" s="1246"/>
      <c r="G29" s="1123"/>
      <c r="H29" s="1124"/>
      <c r="I29" s="1124"/>
      <c r="J29" s="1125"/>
      <c r="K29" s="1109"/>
      <c r="L29" s="1108"/>
      <c r="M29" s="1108"/>
      <c r="N29" s="1248"/>
      <c r="O29" s="1109"/>
      <c r="P29" s="1248"/>
      <c r="Q29" s="3765"/>
      <c r="R29" s="3765"/>
      <c r="S29" s="3765"/>
      <c r="T29" s="3765"/>
      <c r="U29" s="3765"/>
      <c r="V29" s="3765"/>
      <c r="W29" s="3765"/>
      <c r="X29" s="3765"/>
      <c r="Y29" s="3765"/>
      <c r="Z29" s="3765"/>
      <c r="AA29" s="3755"/>
      <c r="AB29" s="3755"/>
      <c r="AC29" s="736"/>
      <c r="AD29" s="705">
        <v>1</v>
      </c>
      <c r="AE29" s="736"/>
      <c r="AF29" s="1033"/>
      <c r="AG29" s="1033"/>
      <c r="AH29" s="1033"/>
      <c r="AI29" s="1033"/>
      <c r="AJ29" s="1033"/>
      <c r="AK29" s="1034"/>
      <c r="AL29" s="1034"/>
      <c r="AM29" s="1035"/>
      <c r="AN29" s="1036"/>
      <c r="AO29" s="1037"/>
      <c r="AP29" s="1034"/>
      <c r="AQ29" s="1034"/>
      <c r="AR29" s="1038"/>
      <c r="AS29" s="3755"/>
      <c r="AT29" s="3755"/>
      <c r="AU29" s="3755"/>
      <c r="AV29" s="3765"/>
      <c r="AW29" s="736"/>
      <c r="AX29" s="705">
        <v>1</v>
      </c>
      <c r="AY29" s="736"/>
      <c r="AZ29" s="4545" t="s">
        <v>989</v>
      </c>
      <c r="BA29" s="4546"/>
      <c r="BB29" s="4543" t="s">
        <v>1074</v>
      </c>
      <c r="BC29" s="4490"/>
      <c r="BD29" s="4491"/>
      <c r="BE29" s="4491"/>
      <c r="BF29" s="4492"/>
      <c r="BG29" s="1110"/>
      <c r="BH29" s="1110"/>
      <c r="BI29" s="736"/>
      <c r="BJ29" s="705">
        <v>1</v>
      </c>
      <c r="BK29" s="736"/>
      <c r="BL29" s="1109"/>
      <c r="BM29" s="1108"/>
      <c r="BN29" s="1110"/>
      <c r="BO29" s="1249"/>
      <c r="BP29" s="1110"/>
      <c r="BQ29" s="1119"/>
      <c r="BR29" s="1119"/>
      <c r="BS29" s="1119"/>
      <c r="BT29" s="1119"/>
      <c r="BU29" s="4554"/>
      <c r="BV29" s="4554"/>
      <c r="BW29" s="736"/>
      <c r="BX29" s="705">
        <v>1</v>
      </c>
      <c r="BY29" s="736"/>
      <c r="BZ29" s="1121"/>
      <c r="CA29" s="1039"/>
      <c r="CB29" s="1110"/>
      <c r="CC29" s="1119"/>
      <c r="CD29" s="1119"/>
      <c r="CE29" s="1119"/>
      <c r="CF29" s="1119"/>
      <c r="CG29" s="4554"/>
      <c r="CH29" s="4554"/>
      <c r="CI29" s="1121"/>
      <c r="CJ29" s="1039"/>
      <c r="CK29" s="1250"/>
      <c r="CL29" s="1250"/>
      <c r="CM29" s="1250"/>
      <c r="CN29" s="736"/>
      <c r="CO29" s="705">
        <v>1</v>
      </c>
      <c r="CP29" s="736"/>
      <c r="CQ29" s="1117"/>
      <c r="CR29" s="1117"/>
      <c r="CS29" s="1117"/>
      <c r="CT29" s="1118"/>
      <c r="CU29" s="1626"/>
      <c r="CV29" s="1626"/>
      <c r="CW29" s="1597"/>
      <c r="CX29" s="1597"/>
      <c r="CY29" s="4554"/>
      <c r="CZ29" s="4554"/>
      <c r="DA29" s="4554"/>
      <c r="DB29" s="1120"/>
      <c r="DC29" s="1121"/>
      <c r="DD29" s="1039"/>
      <c r="DE29" s="1130"/>
    </row>
    <row r="30" spans="1:109" s="787" customFormat="1" ht="18" customHeight="1" x14ac:dyDescent="0.15">
      <c r="A30" s="705">
        <f t="shared" ref="A30:A48" si="0">A29+1</f>
        <v>2</v>
      </c>
      <c r="B30" s="736"/>
      <c r="C30" s="1245"/>
      <c r="D30" s="1246"/>
      <c r="E30" s="1246"/>
      <c r="F30" s="1246"/>
      <c r="G30" s="1123"/>
      <c r="H30" s="1124"/>
      <c r="I30" s="1124"/>
      <c r="J30" s="1125"/>
      <c r="K30" s="1109"/>
      <c r="L30" s="1108"/>
      <c r="M30" s="1108"/>
      <c r="N30" s="1248"/>
      <c r="O30" s="1109"/>
      <c r="P30" s="1248"/>
      <c r="Q30" s="3765"/>
      <c r="R30" s="3765"/>
      <c r="S30" s="3765"/>
      <c r="T30" s="3765"/>
      <c r="U30" s="3765"/>
      <c r="V30" s="3765"/>
      <c r="W30" s="3765"/>
      <c r="X30" s="3765"/>
      <c r="Y30" s="3765"/>
      <c r="Z30" s="3765"/>
      <c r="AA30" s="3755"/>
      <c r="AB30" s="3755"/>
      <c r="AC30" s="736"/>
      <c r="AD30" s="705">
        <f t="shared" ref="AD30:AD48" si="1">AD29+1</f>
        <v>2</v>
      </c>
      <c r="AE30" s="736"/>
      <c r="AF30" s="1033"/>
      <c r="AG30" s="1033"/>
      <c r="AH30" s="1033"/>
      <c r="AI30" s="1033"/>
      <c r="AJ30" s="1033"/>
      <c r="AK30" s="1033"/>
      <c r="AL30" s="1034"/>
      <c r="AM30" s="1035"/>
      <c r="AN30" s="1036"/>
      <c r="AO30" s="1037"/>
      <c r="AP30" s="1034"/>
      <c r="AQ30" s="1034"/>
      <c r="AR30" s="1039"/>
      <c r="AS30" s="3755"/>
      <c r="AT30" s="3755"/>
      <c r="AU30" s="3755"/>
      <c r="AV30" s="3765"/>
      <c r="AW30" s="736"/>
      <c r="AX30" s="705">
        <f t="shared" ref="AX30:AX48" si="2">AX29+1</f>
        <v>2</v>
      </c>
      <c r="AY30" s="736"/>
      <c r="AZ30" s="2573"/>
      <c r="BA30" s="2574"/>
      <c r="BB30" s="4544"/>
      <c r="BC30" s="4490"/>
      <c r="BD30" s="4491"/>
      <c r="BE30" s="4491"/>
      <c r="BF30" s="4492"/>
      <c r="BG30" s="1110"/>
      <c r="BH30" s="1110"/>
      <c r="BI30" s="736"/>
      <c r="BJ30" s="705">
        <f t="shared" ref="BJ30:BJ48" si="3">BJ29+1</f>
        <v>2</v>
      </c>
      <c r="BK30" s="736"/>
      <c r="BL30" s="1109"/>
      <c r="BM30" s="1108"/>
      <c r="BN30" s="1110"/>
      <c r="BO30" s="1249"/>
      <c r="BP30" s="1110"/>
      <c r="BQ30" s="1119"/>
      <c r="BR30" s="1119"/>
      <c r="BS30" s="1119"/>
      <c r="BT30" s="1119"/>
      <c r="BU30" s="4554"/>
      <c r="BV30" s="4554"/>
      <c r="BW30" s="736"/>
      <c r="BX30" s="705">
        <f t="shared" ref="BX30:BX48" si="4">BX29+1</f>
        <v>2</v>
      </c>
      <c r="BY30" s="736"/>
      <c r="BZ30" s="1121"/>
      <c r="CA30" s="1039"/>
      <c r="CB30" s="1110"/>
      <c r="CC30" s="1119"/>
      <c r="CD30" s="1119"/>
      <c r="CE30" s="1119"/>
      <c r="CF30" s="1119"/>
      <c r="CG30" s="4554"/>
      <c r="CH30" s="4554"/>
      <c r="CI30" s="1121"/>
      <c r="CJ30" s="1039"/>
      <c r="CK30" s="1250"/>
      <c r="CL30" s="1250"/>
      <c r="CM30" s="1250"/>
      <c r="CN30" s="736"/>
      <c r="CO30" s="705">
        <f t="shared" ref="CO30:CO48" si="5">CO29+1</f>
        <v>2</v>
      </c>
      <c r="CP30" s="736"/>
      <c r="CQ30" s="1117"/>
      <c r="CR30" s="1117"/>
      <c r="CS30" s="1117"/>
      <c r="CT30" s="1118"/>
      <c r="CU30" s="1626"/>
      <c r="CV30" s="1626"/>
      <c r="CW30" s="1597"/>
      <c r="CX30" s="1597"/>
      <c r="CY30" s="4554"/>
      <c r="CZ30" s="4554"/>
      <c r="DA30" s="4554"/>
      <c r="DB30" s="1120"/>
      <c r="DC30" s="1121"/>
      <c r="DD30" s="1039"/>
      <c r="DE30" s="1130"/>
    </row>
    <row r="31" spans="1:109" s="787" customFormat="1" ht="35.5" customHeight="1" x14ac:dyDescent="0.15">
      <c r="A31" s="705">
        <f t="shared" si="0"/>
        <v>3</v>
      </c>
      <c r="B31" s="736"/>
      <c r="C31" s="1245"/>
      <c r="D31" s="1246"/>
      <c r="E31" s="1246"/>
      <c r="F31" s="1246"/>
      <c r="G31" s="1123"/>
      <c r="H31" s="1124"/>
      <c r="I31" s="1124"/>
      <c r="J31" s="1125"/>
      <c r="K31" s="1122"/>
      <c r="L31" s="1626"/>
      <c r="M31" s="1626"/>
      <c r="N31" s="1252"/>
      <c r="O31" s="1122"/>
      <c r="P31" s="1252"/>
      <c r="Q31" s="4490"/>
      <c r="R31" s="4490"/>
      <c r="S31" s="4490"/>
      <c r="T31" s="4490"/>
      <c r="U31" s="4490"/>
      <c r="V31" s="4490"/>
      <c r="W31" s="4490"/>
      <c r="X31" s="4490"/>
      <c r="Y31" s="4490"/>
      <c r="Z31" s="4490"/>
      <c r="AA31" s="4495"/>
      <c r="AB31" s="4495"/>
      <c r="AC31" s="736"/>
      <c r="AD31" s="705">
        <f t="shared" si="1"/>
        <v>3</v>
      </c>
      <c r="AE31" s="736"/>
      <c r="AF31" s="1033"/>
      <c r="AG31" s="1033"/>
      <c r="AH31" s="1033"/>
      <c r="AI31" s="1033"/>
      <c r="AJ31" s="1033"/>
      <c r="AK31" s="1033"/>
      <c r="AL31" s="1034"/>
      <c r="AM31" s="1035"/>
      <c r="AN31" s="1036"/>
      <c r="AO31" s="1037"/>
      <c r="AP31" s="1034"/>
      <c r="AQ31" s="1034"/>
      <c r="AR31" s="1039"/>
      <c r="AS31" s="3755"/>
      <c r="AT31" s="3755"/>
      <c r="AU31" s="3755"/>
      <c r="AV31" s="3765"/>
      <c r="AW31" s="736"/>
      <c r="AX31" s="705">
        <f t="shared" si="2"/>
        <v>3</v>
      </c>
      <c r="AY31" s="736"/>
      <c r="AZ31" s="4488" t="s">
        <v>1604</v>
      </c>
      <c r="BA31" s="4489"/>
      <c r="BB31" s="3432">
        <v>97</v>
      </c>
      <c r="BC31" s="4490"/>
      <c r="BD31" s="4491"/>
      <c r="BE31" s="4491"/>
      <c r="BF31" s="4492"/>
      <c r="BG31" s="1110"/>
      <c r="BH31" s="1110"/>
      <c r="BI31" s="736"/>
      <c r="BJ31" s="705">
        <f t="shared" si="3"/>
        <v>3</v>
      </c>
      <c r="BK31" s="736"/>
      <c r="BL31" s="1109"/>
      <c r="BM31" s="1108"/>
      <c r="BN31" s="1110"/>
      <c r="BO31" s="1249"/>
      <c r="BP31" s="1110"/>
      <c r="BQ31" s="1119"/>
      <c r="BR31" s="1122"/>
      <c r="BS31" s="1122"/>
      <c r="BT31" s="1122"/>
      <c r="BU31" s="1123"/>
      <c r="BV31" s="1125"/>
      <c r="BW31" s="736"/>
      <c r="BX31" s="705">
        <f t="shared" si="4"/>
        <v>3</v>
      </c>
      <c r="BY31" s="736"/>
      <c r="BZ31" s="1121"/>
      <c r="CA31" s="1039"/>
      <c r="CB31" s="1110"/>
      <c r="CC31" s="1119"/>
      <c r="CD31" s="1122"/>
      <c r="CE31" s="1122"/>
      <c r="CF31" s="1122"/>
      <c r="CG31" s="1123"/>
      <c r="CH31" s="1125"/>
      <c r="CI31" s="1121"/>
      <c r="CJ31" s="1039"/>
      <c r="CK31" s="1250"/>
      <c r="CL31" s="1250"/>
      <c r="CM31" s="1250"/>
      <c r="CN31" s="736"/>
      <c r="CO31" s="705">
        <f t="shared" si="5"/>
        <v>3</v>
      </c>
      <c r="CP31" s="736"/>
      <c r="CQ31" s="1117"/>
      <c r="CR31" s="1117"/>
      <c r="CS31" s="1117"/>
      <c r="CT31" s="1039"/>
      <c r="CU31" s="1626"/>
      <c r="CV31" s="1626"/>
      <c r="CW31" s="1597"/>
      <c r="CX31" s="1597"/>
      <c r="CY31" s="4554"/>
      <c r="CZ31" s="4554"/>
      <c r="DA31" s="4554"/>
      <c r="DB31" s="1120"/>
      <c r="DC31" s="1121"/>
      <c r="DD31" s="1039"/>
      <c r="DE31" s="1130"/>
    </row>
    <row r="32" spans="1:109" s="877" customFormat="1" ht="18" customHeight="1" x14ac:dyDescent="0.15">
      <c r="A32" s="705">
        <f t="shared" si="0"/>
        <v>4</v>
      </c>
      <c r="B32" s="736"/>
      <c r="C32" s="1245"/>
      <c r="D32" s="1246"/>
      <c r="E32" s="1246"/>
      <c r="F32" s="1246"/>
      <c r="G32" s="1123"/>
      <c r="H32" s="1124"/>
      <c r="I32" s="1124"/>
      <c r="J32" s="1125"/>
      <c r="K32" s="1109"/>
      <c r="L32" s="1108"/>
      <c r="M32" s="1108"/>
      <c r="N32" s="1248"/>
      <c r="O32" s="1109"/>
      <c r="P32" s="1248"/>
      <c r="Q32" s="3765"/>
      <c r="R32" s="3765"/>
      <c r="S32" s="3765"/>
      <c r="T32" s="3765"/>
      <c r="U32" s="3765"/>
      <c r="V32" s="3765"/>
      <c r="W32" s="3765"/>
      <c r="X32" s="3765"/>
      <c r="Y32" s="3765"/>
      <c r="Z32" s="3765"/>
      <c r="AA32" s="3755"/>
      <c r="AB32" s="3755"/>
      <c r="AC32" s="736"/>
      <c r="AD32" s="705">
        <f t="shared" si="1"/>
        <v>4</v>
      </c>
      <c r="AE32" s="736"/>
      <c r="AF32" s="1033"/>
      <c r="AG32" s="1033"/>
      <c r="AH32" s="1033"/>
      <c r="AI32" s="1033"/>
      <c r="AJ32" s="1033"/>
      <c r="AK32" s="1033"/>
      <c r="AL32" s="1034"/>
      <c r="AM32" s="1035"/>
      <c r="AN32" s="1036"/>
      <c r="AO32" s="1037"/>
      <c r="AP32" s="1034"/>
      <c r="AQ32" s="1034"/>
      <c r="AR32" s="1039"/>
      <c r="AS32" s="3755"/>
      <c r="AT32" s="3755"/>
      <c r="AU32" s="3755"/>
      <c r="AV32" s="3755"/>
      <c r="AW32" s="736"/>
      <c r="AX32" s="705">
        <f t="shared" si="2"/>
        <v>4</v>
      </c>
      <c r="AY32" s="736"/>
      <c r="AZ32" s="1163" t="s">
        <v>63</v>
      </c>
      <c r="BA32" s="1163" t="s">
        <v>64</v>
      </c>
      <c r="BB32" s="2420" t="s">
        <v>65</v>
      </c>
      <c r="BC32" s="4490"/>
      <c r="BD32" s="4491"/>
      <c r="BE32" s="4491"/>
      <c r="BF32" s="4492"/>
      <c r="BG32" s="1110"/>
      <c r="BH32" s="1110"/>
      <c r="BI32" s="736"/>
      <c r="BJ32" s="705">
        <f t="shared" si="3"/>
        <v>4</v>
      </c>
      <c r="BK32" s="736"/>
      <c r="BL32" s="1109"/>
      <c r="BM32" s="1108"/>
      <c r="BN32" s="1110"/>
      <c r="BO32" s="1249"/>
      <c r="BP32" s="1110"/>
      <c r="BQ32" s="1119"/>
      <c r="BR32" s="1119"/>
      <c r="BS32" s="1119"/>
      <c r="BT32" s="1119"/>
      <c r="BU32" s="4554"/>
      <c r="BV32" s="4554"/>
      <c r="BW32" s="736"/>
      <c r="BX32" s="705">
        <f t="shared" si="4"/>
        <v>4</v>
      </c>
      <c r="BY32" s="736"/>
      <c r="BZ32" s="1121"/>
      <c r="CA32" s="1039"/>
      <c r="CB32" s="1110"/>
      <c r="CC32" s="1119"/>
      <c r="CD32" s="1119"/>
      <c r="CE32" s="1119"/>
      <c r="CF32" s="1119"/>
      <c r="CG32" s="4554"/>
      <c r="CH32" s="4554"/>
      <c r="CI32" s="1121"/>
      <c r="CJ32" s="1039"/>
      <c r="CK32" s="1250"/>
      <c r="CL32" s="1250"/>
      <c r="CM32" s="1250"/>
      <c r="CN32" s="736"/>
      <c r="CO32" s="705">
        <f t="shared" si="5"/>
        <v>4</v>
      </c>
      <c r="CP32" s="736"/>
      <c r="CQ32" s="1121"/>
      <c r="CR32" s="1121"/>
      <c r="CS32" s="1121"/>
      <c r="CT32" s="1039"/>
      <c r="CU32" s="1626"/>
      <c r="CV32" s="1626"/>
      <c r="CW32" s="1597"/>
      <c r="CX32" s="1596"/>
      <c r="CY32" s="1123"/>
      <c r="CZ32" s="1124"/>
      <c r="DA32" s="1125"/>
      <c r="DB32" s="1124"/>
      <c r="DC32" s="1121"/>
      <c r="DD32" s="1039"/>
      <c r="DE32" s="1130"/>
    </row>
    <row r="33" spans="1:109" s="877" customFormat="1" ht="18" customHeight="1" x14ac:dyDescent="0.15">
      <c r="A33" s="705">
        <f t="shared" si="0"/>
        <v>5</v>
      </c>
      <c r="B33" s="736"/>
      <c r="C33" s="1245"/>
      <c r="D33" s="1246"/>
      <c r="E33" s="1246"/>
      <c r="F33" s="1246"/>
      <c r="G33" s="1123"/>
      <c r="H33" s="1124"/>
      <c r="I33" s="1124"/>
      <c r="J33" s="1125"/>
      <c r="K33" s="1109"/>
      <c r="L33" s="1108"/>
      <c r="M33" s="1108"/>
      <c r="N33" s="1248"/>
      <c r="O33" s="1109"/>
      <c r="P33" s="1248"/>
      <c r="Q33" s="3765"/>
      <c r="R33" s="3765"/>
      <c r="S33" s="3765"/>
      <c r="T33" s="3765"/>
      <c r="U33" s="3765"/>
      <c r="V33" s="3765"/>
      <c r="W33" s="3765"/>
      <c r="X33" s="3765"/>
      <c r="Y33" s="3765"/>
      <c r="Z33" s="3765"/>
      <c r="AA33" s="3755"/>
      <c r="AB33" s="3755"/>
      <c r="AC33" s="736"/>
      <c r="AD33" s="705">
        <f t="shared" si="1"/>
        <v>5</v>
      </c>
      <c r="AE33" s="736"/>
      <c r="AF33" s="1033"/>
      <c r="AG33" s="1033"/>
      <c r="AH33" s="1033"/>
      <c r="AI33" s="1033"/>
      <c r="AJ33" s="1033"/>
      <c r="AK33" s="1033"/>
      <c r="AL33" s="1034"/>
      <c r="AM33" s="1035"/>
      <c r="AN33" s="1036"/>
      <c r="AO33" s="1037"/>
      <c r="AP33" s="1034"/>
      <c r="AQ33" s="1034"/>
      <c r="AR33" s="1039"/>
      <c r="AS33" s="3755"/>
      <c r="AT33" s="3755"/>
      <c r="AU33" s="3755"/>
      <c r="AV33" s="3755"/>
      <c r="AW33" s="736"/>
      <c r="AX33" s="705">
        <f t="shared" si="2"/>
        <v>5</v>
      </c>
      <c r="AY33" s="736"/>
      <c r="AZ33" s="1164" t="s">
        <v>1075</v>
      </c>
      <c r="BA33" s="1164" t="s">
        <v>598</v>
      </c>
      <c r="BB33" s="2421" t="s">
        <v>599</v>
      </c>
      <c r="BC33" s="4490"/>
      <c r="BD33" s="4491"/>
      <c r="BE33" s="4491"/>
      <c r="BF33" s="4492"/>
      <c r="BG33" s="1110"/>
      <c r="BH33" s="1110"/>
      <c r="BI33" s="736"/>
      <c r="BJ33" s="705">
        <f t="shared" si="3"/>
        <v>5</v>
      </c>
      <c r="BK33" s="736"/>
      <c r="BL33" s="1109"/>
      <c r="BM33" s="1108"/>
      <c r="BN33" s="1110"/>
      <c r="BO33" s="1249"/>
      <c r="BP33" s="1110"/>
      <c r="BQ33" s="1119"/>
      <c r="BR33" s="1119"/>
      <c r="BS33" s="1119"/>
      <c r="BT33" s="1119"/>
      <c r="BU33" s="4554"/>
      <c r="BV33" s="4554"/>
      <c r="BW33" s="736"/>
      <c r="BX33" s="705">
        <f t="shared" si="4"/>
        <v>5</v>
      </c>
      <c r="BY33" s="736"/>
      <c r="BZ33" s="1121"/>
      <c r="CA33" s="1039"/>
      <c r="CB33" s="1110"/>
      <c r="CC33" s="1119"/>
      <c r="CD33" s="1119"/>
      <c r="CE33" s="1119"/>
      <c r="CF33" s="1119"/>
      <c r="CG33" s="4554"/>
      <c r="CH33" s="4554"/>
      <c r="CI33" s="1121"/>
      <c r="CJ33" s="1039"/>
      <c r="CK33" s="1250"/>
      <c r="CL33" s="1250"/>
      <c r="CM33" s="1250"/>
      <c r="CN33" s="736"/>
      <c r="CO33" s="705">
        <f t="shared" si="5"/>
        <v>5</v>
      </c>
      <c r="CP33" s="736"/>
      <c r="CQ33" s="1121"/>
      <c r="CR33" s="1121"/>
      <c r="CS33" s="1121"/>
      <c r="CT33" s="1039"/>
      <c r="CU33" s="1626"/>
      <c r="CV33" s="1626"/>
      <c r="CW33" s="1597"/>
      <c r="CX33" s="1597"/>
      <c r="CY33" s="4554"/>
      <c r="CZ33" s="4554"/>
      <c r="DA33" s="4554"/>
      <c r="DB33" s="1120"/>
      <c r="DC33" s="1121"/>
      <c r="DD33" s="1039"/>
      <c r="DE33" s="1130"/>
    </row>
    <row r="34" spans="1:109" s="27" customFormat="1" ht="18" customHeight="1" x14ac:dyDescent="0.15">
      <c r="A34" s="92">
        <f t="shared" si="0"/>
        <v>6</v>
      </c>
      <c r="B34" s="71"/>
      <c r="C34" s="448"/>
      <c r="D34" s="449"/>
      <c r="E34" s="449"/>
      <c r="F34" s="449"/>
      <c r="G34" s="450"/>
      <c r="H34" s="451"/>
      <c r="I34" s="451"/>
      <c r="J34" s="452"/>
      <c r="K34" s="462"/>
      <c r="L34" s="458"/>
      <c r="M34" s="458"/>
      <c r="N34" s="464"/>
      <c r="O34" s="462"/>
      <c r="P34" s="464"/>
      <c r="Q34" s="3767"/>
      <c r="R34" s="3767"/>
      <c r="S34" s="3767"/>
      <c r="T34" s="3767"/>
      <c r="U34" s="3767"/>
      <c r="V34" s="3767"/>
      <c r="W34" s="3767"/>
      <c r="X34" s="3767"/>
      <c r="Y34" s="3767"/>
      <c r="Z34" s="3767"/>
      <c r="AA34" s="3748"/>
      <c r="AB34" s="3748"/>
      <c r="AC34" s="71"/>
      <c r="AD34" s="92">
        <f t="shared" si="1"/>
        <v>6</v>
      </c>
      <c r="AE34" s="71"/>
      <c r="AF34" s="1033"/>
      <c r="AG34" s="1033"/>
      <c r="AH34" s="1033"/>
      <c r="AI34" s="1033"/>
      <c r="AJ34" s="1033"/>
      <c r="AK34" s="1033"/>
      <c r="AL34" s="1034"/>
      <c r="AM34" s="1035"/>
      <c r="AN34" s="1036"/>
      <c r="AO34" s="1037"/>
      <c r="AP34" s="1034"/>
      <c r="AQ34" s="1034"/>
      <c r="AR34" s="1039"/>
      <c r="AS34" s="3754"/>
      <c r="AT34" s="3754"/>
      <c r="AU34" s="3754"/>
      <c r="AV34" s="3754"/>
      <c r="AW34" s="71"/>
      <c r="AX34" s="92">
        <f t="shared" si="2"/>
        <v>6</v>
      </c>
      <c r="AY34" s="71"/>
      <c r="AZ34" s="1162"/>
      <c r="BA34" s="1162"/>
      <c r="BB34" s="1162"/>
      <c r="BC34" s="4490"/>
      <c r="BD34" s="4491"/>
      <c r="BE34" s="4491"/>
      <c r="BF34" s="4492"/>
      <c r="BG34" s="1110"/>
      <c r="BH34" s="1110"/>
      <c r="BI34" s="71"/>
      <c r="BJ34" s="92">
        <f t="shared" si="3"/>
        <v>6</v>
      </c>
      <c r="BK34" s="71"/>
      <c r="BL34" s="453"/>
      <c r="BM34" s="457"/>
      <c r="BN34" s="458"/>
      <c r="BO34" s="459"/>
      <c r="BP34" s="458"/>
      <c r="BQ34" s="460"/>
      <c r="BR34" s="1156"/>
      <c r="BS34" s="1156"/>
      <c r="BT34" s="1156"/>
      <c r="BU34" s="450"/>
      <c r="BV34" s="452"/>
      <c r="BW34" s="71"/>
      <c r="BX34" s="92">
        <f t="shared" si="4"/>
        <v>6</v>
      </c>
      <c r="BY34" s="71"/>
      <c r="BZ34" s="81"/>
      <c r="CA34" s="456"/>
      <c r="CB34" s="458"/>
      <c r="CC34" s="460"/>
      <c r="CD34" s="1156"/>
      <c r="CE34" s="1156"/>
      <c r="CF34" s="1156"/>
      <c r="CG34" s="450"/>
      <c r="CH34" s="452"/>
      <c r="CI34" s="81"/>
      <c r="CJ34" s="456"/>
      <c r="CK34" s="461"/>
      <c r="CL34" s="461"/>
      <c r="CM34" s="461"/>
      <c r="CN34" s="71"/>
      <c r="CO34" s="92">
        <f t="shared" si="5"/>
        <v>6</v>
      </c>
      <c r="CP34" s="71"/>
      <c r="CQ34" s="1121"/>
      <c r="CR34" s="1121"/>
      <c r="CS34" s="1121"/>
      <c r="CT34" s="1039"/>
      <c r="CU34" s="1626"/>
      <c r="CV34" s="1626"/>
      <c r="CW34" s="1597"/>
      <c r="CX34" s="1597"/>
      <c r="CY34" s="4554"/>
      <c r="CZ34" s="4554"/>
      <c r="DA34" s="4554"/>
      <c r="DB34" s="1120"/>
      <c r="DC34" s="1121"/>
      <c r="DD34" s="1039"/>
      <c r="DE34" s="1130"/>
    </row>
    <row r="35" spans="1:109" s="27" customFormat="1" ht="18" customHeight="1" x14ac:dyDescent="0.15">
      <c r="A35" s="77">
        <f t="shared" si="0"/>
        <v>7</v>
      </c>
      <c r="B35" s="71"/>
      <c r="C35" s="448"/>
      <c r="D35" s="449"/>
      <c r="E35" s="449"/>
      <c r="F35" s="449"/>
      <c r="G35" s="450"/>
      <c r="H35" s="451"/>
      <c r="I35" s="451"/>
      <c r="J35" s="452"/>
      <c r="K35" s="453"/>
      <c r="L35" s="457"/>
      <c r="M35" s="457"/>
      <c r="N35" s="455"/>
      <c r="O35" s="453"/>
      <c r="P35" s="455"/>
      <c r="Q35" s="3766"/>
      <c r="R35" s="3766"/>
      <c r="S35" s="3766"/>
      <c r="T35" s="3766"/>
      <c r="U35" s="3766"/>
      <c r="V35" s="3766"/>
      <c r="W35" s="3766"/>
      <c r="X35" s="3766"/>
      <c r="Y35" s="3766"/>
      <c r="Z35" s="3766"/>
      <c r="AA35" s="3754"/>
      <c r="AB35" s="3754"/>
      <c r="AC35" s="71"/>
      <c r="AD35" s="77">
        <f t="shared" si="1"/>
        <v>7</v>
      </c>
      <c r="AE35" s="71"/>
      <c r="AF35" s="1033"/>
      <c r="AG35" s="1033"/>
      <c r="AH35" s="1033"/>
      <c r="AI35" s="1033"/>
      <c r="AJ35" s="1033"/>
      <c r="AK35" s="1033"/>
      <c r="AL35" s="1034"/>
      <c r="AM35" s="1035"/>
      <c r="AN35" s="1036"/>
      <c r="AO35" s="1037"/>
      <c r="AP35" s="1034"/>
      <c r="AQ35" s="1034"/>
      <c r="AR35" s="1039"/>
      <c r="AS35" s="3754"/>
      <c r="AT35" s="3754"/>
      <c r="AU35" s="3754"/>
      <c r="AV35" s="3754"/>
      <c r="AW35" s="71"/>
      <c r="AX35" s="77">
        <f t="shared" si="2"/>
        <v>7</v>
      </c>
      <c r="AY35" s="71"/>
      <c r="AZ35" s="453"/>
      <c r="BA35" s="453"/>
      <c r="BB35" s="453"/>
      <c r="BC35" s="4490"/>
      <c r="BD35" s="4491"/>
      <c r="BE35" s="4491"/>
      <c r="BF35" s="4492"/>
      <c r="BG35" s="1110"/>
      <c r="BH35" s="1110"/>
      <c r="BI35" s="71"/>
      <c r="BJ35" s="77">
        <f t="shared" si="3"/>
        <v>7</v>
      </c>
      <c r="BK35" s="71"/>
      <c r="BL35" s="453"/>
      <c r="BM35" s="457"/>
      <c r="BN35" s="458"/>
      <c r="BO35" s="459"/>
      <c r="BP35" s="458"/>
      <c r="BQ35" s="460"/>
      <c r="BR35" s="1157"/>
      <c r="BS35" s="1157"/>
      <c r="BT35" s="1157"/>
      <c r="BU35" s="4555"/>
      <c r="BV35" s="4555"/>
      <c r="BW35" s="71"/>
      <c r="BX35" s="77">
        <f t="shared" si="4"/>
        <v>7</v>
      </c>
      <c r="BY35" s="71"/>
      <c r="BZ35" s="81"/>
      <c r="CA35" s="456"/>
      <c r="CB35" s="458"/>
      <c r="CC35" s="460"/>
      <c r="CD35" s="1157"/>
      <c r="CE35" s="1157"/>
      <c r="CF35" s="1157"/>
      <c r="CG35" s="4555"/>
      <c r="CH35" s="4555"/>
      <c r="CI35" s="81"/>
      <c r="CJ35" s="456"/>
      <c r="CK35" s="461"/>
      <c r="CL35" s="461"/>
      <c r="CM35" s="461"/>
      <c r="CN35" s="71"/>
      <c r="CO35" s="77">
        <f t="shared" si="5"/>
        <v>7</v>
      </c>
      <c r="CP35" s="71"/>
      <c r="CQ35" s="1121"/>
      <c r="CR35" s="1121"/>
      <c r="CS35" s="1121"/>
      <c r="CT35" s="1039"/>
      <c r="CU35" s="1626"/>
      <c r="CV35" s="1626"/>
      <c r="CW35" s="1597"/>
      <c r="CX35" s="1596"/>
      <c r="CY35" s="1123"/>
      <c r="CZ35" s="1124"/>
      <c r="DA35" s="1125"/>
      <c r="DB35" s="1124"/>
      <c r="DC35" s="1121"/>
      <c r="DD35" s="1039"/>
      <c r="DE35" s="1130"/>
    </row>
    <row r="36" spans="1:109" s="27" customFormat="1" ht="18" customHeight="1" x14ac:dyDescent="0.15">
      <c r="A36" s="77">
        <f t="shared" si="0"/>
        <v>8</v>
      </c>
      <c r="B36" s="71"/>
      <c r="C36" s="448"/>
      <c r="D36" s="449"/>
      <c r="E36" s="449"/>
      <c r="F36" s="449"/>
      <c r="G36" s="450"/>
      <c r="H36" s="451"/>
      <c r="I36" s="451"/>
      <c r="J36" s="452"/>
      <c r="K36" s="453"/>
      <c r="L36" s="457"/>
      <c r="M36" s="457"/>
      <c r="N36" s="455"/>
      <c r="O36" s="453"/>
      <c r="P36" s="455"/>
      <c r="Q36" s="3766"/>
      <c r="R36" s="3766"/>
      <c r="S36" s="3766"/>
      <c r="T36" s="3766"/>
      <c r="U36" s="3766"/>
      <c r="V36" s="3766"/>
      <c r="W36" s="3766"/>
      <c r="X36" s="3766"/>
      <c r="Y36" s="3766"/>
      <c r="Z36" s="3766"/>
      <c r="AA36" s="3754"/>
      <c r="AB36" s="3754"/>
      <c r="AC36" s="71"/>
      <c r="AD36" s="77">
        <f t="shared" si="1"/>
        <v>8</v>
      </c>
      <c r="AE36" s="71"/>
      <c r="AF36" s="1033"/>
      <c r="AG36" s="1033"/>
      <c r="AH36" s="1033"/>
      <c r="AI36" s="1033"/>
      <c r="AJ36" s="1033"/>
      <c r="AK36" s="1033"/>
      <c r="AL36" s="1034"/>
      <c r="AM36" s="1035"/>
      <c r="AN36" s="1036"/>
      <c r="AO36" s="1037"/>
      <c r="AP36" s="1034"/>
      <c r="AQ36" s="1034"/>
      <c r="AR36" s="1039"/>
      <c r="AS36" s="3754"/>
      <c r="AT36" s="3754"/>
      <c r="AU36" s="3754"/>
      <c r="AV36" s="3754"/>
      <c r="AW36" s="71"/>
      <c r="AX36" s="77">
        <f t="shared" si="2"/>
        <v>8</v>
      </c>
      <c r="AY36" s="71"/>
      <c r="AZ36" s="453"/>
      <c r="BA36" s="453"/>
      <c r="BB36" s="453"/>
      <c r="BC36" s="4490"/>
      <c r="BD36" s="4491"/>
      <c r="BE36" s="4491"/>
      <c r="BF36" s="4492"/>
      <c r="BG36" s="1110"/>
      <c r="BH36" s="1110"/>
      <c r="BI36" s="71"/>
      <c r="BJ36" s="77">
        <f t="shared" si="3"/>
        <v>8</v>
      </c>
      <c r="BK36" s="71"/>
      <c r="BL36" s="453"/>
      <c r="BM36" s="457"/>
      <c r="BN36" s="458"/>
      <c r="BO36" s="459"/>
      <c r="BP36" s="458"/>
      <c r="BQ36" s="460"/>
      <c r="BR36" s="1157"/>
      <c r="BS36" s="1157"/>
      <c r="BT36" s="1157"/>
      <c r="BU36" s="4555"/>
      <c r="BV36" s="4555"/>
      <c r="BW36" s="71"/>
      <c r="BX36" s="77">
        <f t="shared" si="4"/>
        <v>8</v>
      </c>
      <c r="BY36" s="71"/>
      <c r="BZ36" s="81"/>
      <c r="CA36" s="456"/>
      <c r="CB36" s="458"/>
      <c r="CC36" s="460"/>
      <c r="CD36" s="1157"/>
      <c r="CE36" s="1157"/>
      <c r="CF36" s="1157"/>
      <c r="CG36" s="4555"/>
      <c r="CH36" s="4555"/>
      <c r="CI36" s="81"/>
      <c r="CJ36" s="456"/>
      <c r="CK36" s="461"/>
      <c r="CL36" s="461"/>
      <c r="CM36" s="461"/>
      <c r="CN36" s="71"/>
      <c r="CO36" s="77">
        <f t="shared" si="5"/>
        <v>8</v>
      </c>
      <c r="CP36" s="71"/>
      <c r="CQ36" s="1121"/>
      <c r="CR36" s="1121"/>
      <c r="CS36" s="1121"/>
      <c r="CT36" s="1039"/>
      <c r="CU36" s="1626"/>
      <c r="CV36" s="1626"/>
      <c r="CW36" s="1597"/>
      <c r="CX36" s="1597"/>
      <c r="CY36" s="4554"/>
      <c r="CZ36" s="4554"/>
      <c r="DA36" s="4554"/>
      <c r="DB36" s="1120"/>
      <c r="DC36" s="1121"/>
      <c r="DD36" s="1039"/>
      <c r="DE36" s="1130"/>
    </row>
    <row r="37" spans="1:109" s="27" customFormat="1" ht="18" customHeight="1" x14ac:dyDescent="0.15">
      <c r="A37" s="77">
        <f t="shared" si="0"/>
        <v>9</v>
      </c>
      <c r="B37" s="71"/>
      <c r="C37" s="448"/>
      <c r="D37" s="449"/>
      <c r="E37" s="449"/>
      <c r="F37" s="449"/>
      <c r="G37" s="450"/>
      <c r="H37" s="451"/>
      <c r="I37" s="451"/>
      <c r="J37" s="452"/>
      <c r="K37" s="462"/>
      <c r="L37" s="458"/>
      <c r="M37" s="458"/>
      <c r="N37" s="464"/>
      <c r="O37" s="462"/>
      <c r="P37" s="464"/>
      <c r="Q37" s="3767"/>
      <c r="R37" s="3767"/>
      <c r="S37" s="3767"/>
      <c r="T37" s="3767"/>
      <c r="U37" s="3767"/>
      <c r="V37" s="3767"/>
      <c r="W37" s="3767"/>
      <c r="X37" s="3767"/>
      <c r="Y37" s="3767"/>
      <c r="Z37" s="3767"/>
      <c r="AA37" s="3748"/>
      <c r="AB37" s="3748"/>
      <c r="AC37" s="71"/>
      <c r="AD37" s="77">
        <f t="shared" si="1"/>
        <v>9</v>
      </c>
      <c r="AE37" s="71"/>
      <c r="AF37" s="1033"/>
      <c r="AG37" s="1033"/>
      <c r="AH37" s="1033"/>
      <c r="AI37" s="1033"/>
      <c r="AJ37" s="1033"/>
      <c r="AK37" s="1033"/>
      <c r="AL37" s="1034"/>
      <c r="AM37" s="1035"/>
      <c r="AN37" s="1036"/>
      <c r="AO37" s="1037"/>
      <c r="AP37" s="1034"/>
      <c r="AQ37" s="1034"/>
      <c r="AR37" s="1039"/>
      <c r="AS37" s="3754"/>
      <c r="AT37" s="3754"/>
      <c r="AU37" s="3754"/>
      <c r="AV37" s="3754"/>
      <c r="AW37" s="71"/>
      <c r="AX37" s="77">
        <f t="shared" si="2"/>
        <v>9</v>
      </c>
      <c r="AY37" s="71"/>
      <c r="AZ37" s="453"/>
      <c r="BA37" s="453"/>
      <c r="BB37" s="453"/>
      <c r="BC37" s="4490"/>
      <c r="BD37" s="4491"/>
      <c r="BE37" s="4491"/>
      <c r="BF37" s="4492"/>
      <c r="BG37" s="1110"/>
      <c r="BH37" s="1110"/>
      <c r="BI37" s="71"/>
      <c r="BJ37" s="77">
        <f t="shared" si="3"/>
        <v>9</v>
      </c>
      <c r="BK37" s="71"/>
      <c r="BL37" s="453"/>
      <c r="BM37" s="457"/>
      <c r="BN37" s="458"/>
      <c r="BO37" s="459"/>
      <c r="BP37" s="458"/>
      <c r="BQ37" s="460"/>
      <c r="BR37" s="1185"/>
      <c r="BS37" s="1185"/>
      <c r="BT37" s="1185"/>
      <c r="BU37" s="450"/>
      <c r="BV37" s="452"/>
      <c r="BW37" s="71"/>
      <c r="BX37" s="77">
        <f t="shared" si="4"/>
        <v>9</v>
      </c>
      <c r="BY37" s="71"/>
      <c r="BZ37" s="81"/>
      <c r="CA37" s="456"/>
      <c r="CB37" s="458"/>
      <c r="CC37" s="460"/>
      <c r="CD37" s="1185"/>
      <c r="CE37" s="1185"/>
      <c r="CF37" s="1185"/>
      <c r="CG37" s="450"/>
      <c r="CH37" s="452"/>
      <c r="CI37" s="81"/>
      <c r="CJ37" s="456"/>
      <c r="CK37" s="461"/>
      <c r="CL37" s="461"/>
      <c r="CM37" s="461"/>
      <c r="CN37" s="71"/>
      <c r="CO37" s="77">
        <f t="shared" si="5"/>
        <v>9</v>
      </c>
      <c r="CP37" s="71"/>
      <c r="CQ37" s="1121"/>
      <c r="CR37" s="1121"/>
      <c r="CS37" s="1121"/>
      <c r="CT37" s="1039"/>
      <c r="CU37" s="1626"/>
      <c r="CV37" s="1626"/>
      <c r="CW37" s="1597"/>
      <c r="CX37" s="1597"/>
      <c r="CY37" s="4554"/>
      <c r="CZ37" s="4554"/>
      <c r="DA37" s="4554"/>
      <c r="DB37" s="1120"/>
      <c r="DC37" s="1121"/>
      <c r="DD37" s="1039"/>
      <c r="DE37" s="1130"/>
    </row>
    <row r="38" spans="1:109" s="27" customFormat="1" ht="18" customHeight="1" x14ac:dyDescent="0.15">
      <c r="A38" s="308">
        <f t="shared" si="0"/>
        <v>10</v>
      </c>
      <c r="B38" s="71"/>
      <c r="C38" s="448"/>
      <c r="D38" s="449"/>
      <c r="E38" s="449"/>
      <c r="F38" s="449"/>
      <c r="G38" s="450"/>
      <c r="H38" s="451"/>
      <c r="I38" s="451"/>
      <c r="J38" s="452"/>
      <c r="K38" s="453"/>
      <c r="L38" s="457"/>
      <c r="M38" s="457"/>
      <c r="N38" s="455"/>
      <c r="O38" s="453"/>
      <c r="P38" s="455"/>
      <c r="Q38" s="3766"/>
      <c r="R38" s="3766"/>
      <c r="S38" s="3766"/>
      <c r="T38" s="3766"/>
      <c r="U38" s="3766"/>
      <c r="V38" s="3766"/>
      <c r="W38" s="3766"/>
      <c r="X38" s="3766"/>
      <c r="Y38" s="3766"/>
      <c r="Z38" s="3766"/>
      <c r="AA38" s="3754"/>
      <c r="AB38" s="3754"/>
      <c r="AC38" s="71"/>
      <c r="AD38" s="308">
        <f t="shared" si="1"/>
        <v>10</v>
      </c>
      <c r="AE38" s="71"/>
      <c r="AF38" s="1033"/>
      <c r="AG38" s="1033"/>
      <c r="AH38" s="1033"/>
      <c r="AI38" s="1033"/>
      <c r="AJ38" s="1033"/>
      <c r="AK38" s="1033"/>
      <c r="AL38" s="1034"/>
      <c r="AM38" s="1035"/>
      <c r="AN38" s="1036"/>
      <c r="AO38" s="1037"/>
      <c r="AP38" s="1034"/>
      <c r="AQ38" s="1034"/>
      <c r="AR38" s="1039"/>
      <c r="AS38" s="3754"/>
      <c r="AT38" s="3754"/>
      <c r="AU38" s="3754"/>
      <c r="AV38" s="3754"/>
      <c r="AW38" s="71"/>
      <c r="AX38" s="308">
        <f t="shared" si="2"/>
        <v>10</v>
      </c>
      <c r="AY38" s="71"/>
      <c r="AZ38" s="453"/>
      <c r="BA38" s="453"/>
      <c r="BB38" s="453"/>
      <c r="BC38" s="4490"/>
      <c r="BD38" s="4491"/>
      <c r="BE38" s="4491"/>
      <c r="BF38" s="4492"/>
      <c r="BG38" s="1110"/>
      <c r="BH38" s="1110"/>
      <c r="BI38" s="71"/>
      <c r="BJ38" s="308">
        <f t="shared" si="3"/>
        <v>10</v>
      </c>
      <c r="BK38" s="71"/>
      <c r="BL38" s="453"/>
      <c r="BM38" s="457"/>
      <c r="BN38" s="458"/>
      <c r="BO38" s="459"/>
      <c r="BP38" s="458"/>
      <c r="BQ38" s="460"/>
      <c r="BR38" s="1156"/>
      <c r="BS38" s="1156"/>
      <c r="BT38" s="1156"/>
      <c r="BU38" s="4555"/>
      <c r="BV38" s="4555"/>
      <c r="BW38" s="71"/>
      <c r="BX38" s="308">
        <f t="shared" si="4"/>
        <v>10</v>
      </c>
      <c r="BY38" s="71"/>
      <c r="BZ38" s="81"/>
      <c r="CA38" s="456"/>
      <c r="CB38" s="458"/>
      <c r="CC38" s="460"/>
      <c r="CD38" s="1156"/>
      <c r="CE38" s="1156"/>
      <c r="CF38" s="1156"/>
      <c r="CG38" s="4555"/>
      <c r="CH38" s="4555"/>
      <c r="CI38" s="81"/>
      <c r="CJ38" s="456"/>
      <c r="CK38" s="461"/>
      <c r="CL38" s="461"/>
      <c r="CM38" s="461"/>
      <c r="CN38" s="71"/>
      <c r="CO38" s="308">
        <f t="shared" si="5"/>
        <v>10</v>
      </c>
      <c r="CP38" s="71"/>
      <c r="CQ38" s="1121"/>
      <c r="CR38" s="1121"/>
      <c r="CS38" s="1121"/>
      <c r="CT38" s="1039"/>
      <c r="CU38" s="1626"/>
      <c r="CV38" s="1626"/>
      <c r="CW38" s="1597"/>
      <c r="CX38" s="1596"/>
      <c r="CY38" s="1123"/>
      <c r="CZ38" s="1124"/>
      <c r="DA38" s="1125"/>
      <c r="DB38" s="1124"/>
      <c r="DC38" s="1121"/>
      <c r="DD38" s="1039"/>
      <c r="DE38" s="1130"/>
    </row>
    <row r="39" spans="1:109" s="27" customFormat="1" ht="18" customHeight="1" x14ac:dyDescent="0.15">
      <c r="A39" s="90">
        <f t="shared" si="0"/>
        <v>11</v>
      </c>
      <c r="B39" s="71"/>
      <c r="C39" s="448"/>
      <c r="D39" s="449"/>
      <c r="E39" s="449"/>
      <c r="F39" s="449"/>
      <c r="G39" s="450"/>
      <c r="H39" s="451"/>
      <c r="I39" s="451"/>
      <c r="J39" s="452"/>
      <c r="K39" s="453"/>
      <c r="L39" s="457"/>
      <c r="M39" s="457"/>
      <c r="N39" s="455"/>
      <c r="O39" s="453"/>
      <c r="P39" s="455"/>
      <c r="Q39" s="3766"/>
      <c r="R39" s="3766"/>
      <c r="S39" s="3766"/>
      <c r="T39" s="3766"/>
      <c r="U39" s="3766"/>
      <c r="V39" s="3766"/>
      <c r="W39" s="3766"/>
      <c r="X39" s="3766"/>
      <c r="Y39" s="3766"/>
      <c r="Z39" s="3766"/>
      <c r="AA39" s="3754"/>
      <c r="AB39" s="3754"/>
      <c r="AC39" s="71"/>
      <c r="AD39" s="90">
        <f t="shared" si="1"/>
        <v>11</v>
      </c>
      <c r="AE39" s="71"/>
      <c r="AF39" s="1033"/>
      <c r="AG39" s="1033"/>
      <c r="AH39" s="1033"/>
      <c r="AI39" s="1033"/>
      <c r="AJ39" s="1033"/>
      <c r="AK39" s="1033"/>
      <c r="AL39" s="1034"/>
      <c r="AM39" s="1035"/>
      <c r="AN39" s="1036"/>
      <c r="AO39" s="1037"/>
      <c r="AP39" s="1034"/>
      <c r="AQ39" s="1034"/>
      <c r="AR39" s="1039"/>
      <c r="AS39" s="3754"/>
      <c r="AT39" s="3754"/>
      <c r="AU39" s="3754"/>
      <c r="AV39" s="3754"/>
      <c r="AW39" s="71"/>
      <c r="AX39" s="90">
        <f t="shared" si="2"/>
        <v>11</v>
      </c>
      <c r="AY39" s="71"/>
      <c r="AZ39" s="453"/>
      <c r="BA39" s="453"/>
      <c r="BB39" s="453"/>
      <c r="BC39" s="4490"/>
      <c r="BD39" s="4491"/>
      <c r="BE39" s="4491"/>
      <c r="BF39" s="4492"/>
      <c r="BG39" s="1110"/>
      <c r="BH39" s="1110"/>
      <c r="BI39" s="71"/>
      <c r="BJ39" s="90">
        <f t="shared" si="3"/>
        <v>11</v>
      </c>
      <c r="BK39" s="71"/>
      <c r="BL39" s="453"/>
      <c r="BM39" s="457"/>
      <c r="BN39" s="458"/>
      <c r="BO39" s="459"/>
      <c r="BP39" s="458"/>
      <c r="BQ39" s="460"/>
      <c r="BR39" s="1156"/>
      <c r="BS39" s="1156"/>
      <c r="BT39" s="1156"/>
      <c r="BU39" s="4555"/>
      <c r="BV39" s="4555"/>
      <c r="BW39" s="71"/>
      <c r="BX39" s="90">
        <f t="shared" si="4"/>
        <v>11</v>
      </c>
      <c r="BY39" s="71"/>
      <c r="BZ39" s="81"/>
      <c r="CA39" s="456"/>
      <c r="CB39" s="458"/>
      <c r="CC39" s="460"/>
      <c r="CD39" s="1156"/>
      <c r="CE39" s="1156"/>
      <c r="CF39" s="1156"/>
      <c r="CG39" s="4555"/>
      <c r="CH39" s="4555"/>
      <c r="CI39" s="81"/>
      <c r="CJ39" s="456"/>
      <c r="CK39" s="461"/>
      <c r="CL39" s="461"/>
      <c r="CM39" s="461"/>
      <c r="CN39" s="71"/>
      <c r="CO39" s="90">
        <f t="shared" si="5"/>
        <v>11</v>
      </c>
      <c r="CP39" s="71"/>
      <c r="CQ39" s="1121"/>
      <c r="CR39" s="1121"/>
      <c r="CS39" s="1121"/>
      <c r="CT39" s="1039"/>
      <c r="CU39" s="1626"/>
      <c r="CV39" s="1626"/>
      <c r="CW39" s="1597"/>
      <c r="CX39" s="1597"/>
      <c r="CY39" s="4554"/>
      <c r="CZ39" s="4554"/>
      <c r="DA39" s="4554"/>
      <c r="DB39" s="1120"/>
      <c r="DC39" s="1121"/>
      <c r="DD39" s="1039"/>
      <c r="DE39" s="1130"/>
    </row>
    <row r="40" spans="1:109" s="27" customFormat="1" ht="18" customHeight="1" x14ac:dyDescent="0.15">
      <c r="A40" s="90">
        <f t="shared" si="0"/>
        <v>12</v>
      </c>
      <c r="B40" s="71"/>
      <c r="C40" s="448"/>
      <c r="D40" s="449"/>
      <c r="E40" s="449"/>
      <c r="F40" s="449"/>
      <c r="G40" s="450"/>
      <c r="H40" s="451"/>
      <c r="I40" s="451"/>
      <c r="J40" s="452"/>
      <c r="K40" s="462"/>
      <c r="L40" s="458"/>
      <c r="M40" s="458"/>
      <c r="N40" s="464"/>
      <c r="O40" s="462"/>
      <c r="P40" s="464"/>
      <c r="Q40" s="3767"/>
      <c r="R40" s="3767"/>
      <c r="S40" s="3767"/>
      <c r="T40" s="3767"/>
      <c r="U40" s="3767"/>
      <c r="V40" s="3767"/>
      <c r="W40" s="3767"/>
      <c r="X40" s="3767"/>
      <c r="Y40" s="3767"/>
      <c r="Z40" s="3767"/>
      <c r="AA40" s="3748"/>
      <c r="AB40" s="3748"/>
      <c r="AC40" s="71"/>
      <c r="AD40" s="90">
        <f t="shared" si="1"/>
        <v>12</v>
      </c>
      <c r="AE40" s="71"/>
      <c r="AF40" s="1033"/>
      <c r="AG40" s="1033"/>
      <c r="AH40" s="1033"/>
      <c r="AI40" s="1033"/>
      <c r="AJ40" s="1033"/>
      <c r="AK40" s="1033"/>
      <c r="AL40" s="1034"/>
      <c r="AM40" s="1035"/>
      <c r="AN40" s="1036"/>
      <c r="AO40" s="1037"/>
      <c r="AP40" s="1034"/>
      <c r="AQ40" s="1034"/>
      <c r="AR40" s="1039"/>
      <c r="AS40" s="3754"/>
      <c r="AT40" s="3754"/>
      <c r="AU40" s="3754"/>
      <c r="AV40" s="3754"/>
      <c r="AW40" s="71"/>
      <c r="AX40" s="90">
        <f t="shared" si="2"/>
        <v>12</v>
      </c>
      <c r="AY40" s="71"/>
      <c r="AZ40" s="453"/>
      <c r="BA40" s="453"/>
      <c r="BB40" s="453"/>
      <c r="BC40" s="4490"/>
      <c r="BD40" s="4491"/>
      <c r="BE40" s="4491"/>
      <c r="BF40" s="4492"/>
      <c r="BG40" s="1111"/>
      <c r="BH40" s="1111"/>
      <c r="BI40" s="71"/>
      <c r="BJ40" s="90">
        <f t="shared" si="3"/>
        <v>12</v>
      </c>
      <c r="BK40" s="71"/>
      <c r="BL40" s="453"/>
      <c r="BM40" s="457"/>
      <c r="BN40" s="458"/>
      <c r="BO40" s="459"/>
      <c r="BP40" s="465"/>
      <c r="BQ40" s="466"/>
      <c r="BR40" s="1156"/>
      <c r="BS40" s="1156"/>
      <c r="BT40" s="1156"/>
      <c r="BU40" s="238"/>
      <c r="BV40" s="239"/>
      <c r="BW40" s="71"/>
      <c r="BX40" s="90">
        <f t="shared" si="4"/>
        <v>12</v>
      </c>
      <c r="BY40" s="71"/>
      <c r="BZ40" s="81"/>
      <c r="CA40" s="456"/>
      <c r="CB40" s="465"/>
      <c r="CC40" s="466"/>
      <c r="CD40" s="1156"/>
      <c r="CE40" s="1156"/>
      <c r="CF40" s="1156"/>
      <c r="CG40" s="238"/>
      <c r="CH40" s="239"/>
      <c r="CI40" s="81"/>
      <c r="CJ40" s="456"/>
      <c r="CK40" s="461"/>
      <c r="CL40" s="461"/>
      <c r="CM40" s="461"/>
      <c r="CN40" s="71"/>
      <c r="CO40" s="90">
        <f t="shared" si="5"/>
        <v>12</v>
      </c>
      <c r="CP40" s="71"/>
      <c r="CQ40" s="1121"/>
      <c r="CR40" s="1121"/>
      <c r="CS40" s="1121"/>
      <c r="CT40" s="1039"/>
      <c r="CU40" s="1626"/>
      <c r="CV40" s="1626"/>
      <c r="CW40" s="1597"/>
      <c r="CX40" s="1597"/>
      <c r="CY40" s="4554"/>
      <c r="CZ40" s="4554"/>
      <c r="DA40" s="4554"/>
      <c r="DB40" s="1120"/>
      <c r="DC40" s="1121"/>
      <c r="DD40" s="1039"/>
      <c r="DE40" s="1130"/>
    </row>
    <row r="41" spans="1:109" s="27" customFormat="1" ht="18" customHeight="1" x14ac:dyDescent="0.15">
      <c r="A41" s="90">
        <f t="shared" si="0"/>
        <v>13</v>
      </c>
      <c r="B41" s="71"/>
      <c r="C41" s="448"/>
      <c r="D41" s="449"/>
      <c r="E41" s="449"/>
      <c r="F41" s="449"/>
      <c r="G41" s="450"/>
      <c r="H41" s="451"/>
      <c r="I41" s="451"/>
      <c r="J41" s="452"/>
      <c r="K41" s="453"/>
      <c r="L41" s="457"/>
      <c r="M41" s="457"/>
      <c r="N41" s="455"/>
      <c r="O41" s="453"/>
      <c r="P41" s="455"/>
      <c r="Q41" s="3766"/>
      <c r="R41" s="3766"/>
      <c r="S41" s="3766"/>
      <c r="T41" s="3766"/>
      <c r="U41" s="3766"/>
      <c r="V41" s="3766"/>
      <c r="W41" s="3766"/>
      <c r="X41" s="3766"/>
      <c r="Y41" s="3766"/>
      <c r="Z41" s="3766"/>
      <c r="AA41" s="3754"/>
      <c r="AB41" s="3754"/>
      <c r="AC41" s="71"/>
      <c r="AD41" s="90">
        <f t="shared" si="1"/>
        <v>13</v>
      </c>
      <c r="AE41" s="71"/>
      <c r="AF41" s="1033"/>
      <c r="AG41" s="1033"/>
      <c r="AH41" s="1033"/>
      <c r="AI41" s="1033"/>
      <c r="AJ41" s="1033"/>
      <c r="AK41" s="1033"/>
      <c r="AL41" s="1034"/>
      <c r="AM41" s="1035"/>
      <c r="AN41" s="1036"/>
      <c r="AO41" s="1037"/>
      <c r="AP41" s="1034"/>
      <c r="AQ41" s="1034"/>
      <c r="AR41" s="1039"/>
      <c r="AS41" s="3754"/>
      <c r="AT41" s="3754"/>
      <c r="AU41" s="3754"/>
      <c r="AV41" s="3754"/>
      <c r="AW41" s="71"/>
      <c r="AX41" s="90">
        <f t="shared" si="2"/>
        <v>13</v>
      </c>
      <c r="AY41" s="71"/>
      <c r="AZ41" s="453"/>
      <c r="BA41" s="453"/>
      <c r="BB41" s="453"/>
      <c r="BC41" s="4490"/>
      <c r="BD41" s="4491"/>
      <c r="BE41" s="4491"/>
      <c r="BF41" s="4492"/>
      <c r="BG41" s="1110"/>
      <c r="BH41" s="1110"/>
      <c r="BI41" s="71"/>
      <c r="BJ41" s="90">
        <f t="shared" si="3"/>
        <v>13</v>
      </c>
      <c r="BK41" s="71"/>
      <c r="BL41" s="453"/>
      <c r="BM41" s="457"/>
      <c r="BN41" s="458"/>
      <c r="BO41" s="459"/>
      <c r="BP41" s="458"/>
      <c r="BQ41" s="460"/>
      <c r="BR41" s="1156"/>
      <c r="BS41" s="1156"/>
      <c r="BT41" s="1156"/>
      <c r="BU41" s="450"/>
      <c r="BV41" s="452"/>
      <c r="BW41" s="71"/>
      <c r="BX41" s="90">
        <f t="shared" si="4"/>
        <v>13</v>
      </c>
      <c r="BY41" s="71"/>
      <c r="BZ41" s="81"/>
      <c r="CA41" s="456"/>
      <c r="CB41" s="458"/>
      <c r="CC41" s="460"/>
      <c r="CD41" s="1156"/>
      <c r="CE41" s="1156"/>
      <c r="CF41" s="1156"/>
      <c r="CG41" s="450"/>
      <c r="CH41" s="452"/>
      <c r="CI41" s="81"/>
      <c r="CJ41" s="456"/>
      <c r="CK41" s="461"/>
      <c r="CL41" s="461"/>
      <c r="CM41" s="461"/>
      <c r="CN41" s="71"/>
      <c r="CO41" s="90">
        <f t="shared" si="5"/>
        <v>13</v>
      </c>
      <c r="CP41" s="71"/>
      <c r="CQ41" s="1121"/>
      <c r="CR41" s="1121"/>
      <c r="CS41" s="1121"/>
      <c r="CT41" s="1039"/>
      <c r="CU41" s="1111"/>
      <c r="CV41" s="1111"/>
      <c r="CW41" s="1126"/>
      <c r="CX41" s="1127"/>
      <c r="CY41" s="992"/>
      <c r="CZ41" s="1128"/>
      <c r="DA41" s="993"/>
      <c r="DB41" s="1128"/>
      <c r="DC41" s="1121"/>
      <c r="DD41" s="1039"/>
      <c r="DE41" s="1130"/>
    </row>
    <row r="42" spans="1:109" s="27" customFormat="1" ht="18" customHeight="1" x14ac:dyDescent="0.15">
      <c r="A42" s="90">
        <f t="shared" si="0"/>
        <v>14</v>
      </c>
      <c r="B42" s="71"/>
      <c r="C42" s="448"/>
      <c r="D42" s="449"/>
      <c r="E42" s="449"/>
      <c r="F42" s="449"/>
      <c r="G42" s="450"/>
      <c r="H42" s="451"/>
      <c r="I42" s="451"/>
      <c r="J42" s="452"/>
      <c r="K42" s="453"/>
      <c r="L42" s="457"/>
      <c r="M42" s="457"/>
      <c r="N42" s="455"/>
      <c r="O42" s="453"/>
      <c r="P42" s="455"/>
      <c r="Q42" s="3766"/>
      <c r="R42" s="3766"/>
      <c r="S42" s="3766"/>
      <c r="T42" s="3766"/>
      <c r="U42" s="3766"/>
      <c r="V42" s="3766"/>
      <c r="W42" s="3766"/>
      <c r="X42" s="3766"/>
      <c r="Y42" s="3766"/>
      <c r="Z42" s="3766"/>
      <c r="AA42" s="3754"/>
      <c r="AB42" s="3754"/>
      <c r="AC42" s="71"/>
      <c r="AD42" s="90">
        <f t="shared" si="1"/>
        <v>14</v>
      </c>
      <c r="AE42" s="71"/>
      <c r="AF42" s="1033"/>
      <c r="AG42" s="1033"/>
      <c r="AH42" s="1033"/>
      <c r="AI42" s="1033"/>
      <c r="AJ42" s="1033"/>
      <c r="AK42" s="1033"/>
      <c r="AL42" s="1034"/>
      <c r="AM42" s="1035"/>
      <c r="AN42" s="1036"/>
      <c r="AO42" s="1037"/>
      <c r="AP42" s="1034"/>
      <c r="AQ42" s="1034"/>
      <c r="AR42" s="1039"/>
      <c r="AS42" s="3754"/>
      <c r="AT42" s="3754"/>
      <c r="AU42" s="3754"/>
      <c r="AV42" s="3754"/>
      <c r="AW42" s="71"/>
      <c r="AX42" s="90">
        <f t="shared" si="2"/>
        <v>14</v>
      </c>
      <c r="AY42" s="71"/>
      <c r="AZ42" s="453"/>
      <c r="BA42" s="453"/>
      <c r="BB42" s="453"/>
      <c r="BC42" s="4490"/>
      <c r="BD42" s="4491"/>
      <c r="BE42" s="4491"/>
      <c r="BF42" s="4492"/>
      <c r="BG42" s="1110"/>
      <c r="BH42" s="1110"/>
      <c r="BI42" s="71"/>
      <c r="BJ42" s="90">
        <f t="shared" si="3"/>
        <v>14</v>
      </c>
      <c r="BK42" s="71"/>
      <c r="BL42" s="453"/>
      <c r="BM42" s="457"/>
      <c r="BN42" s="458"/>
      <c r="BO42" s="459"/>
      <c r="BP42" s="458"/>
      <c r="BQ42" s="460"/>
      <c r="BR42" s="1156"/>
      <c r="BS42" s="1156"/>
      <c r="BT42" s="1156"/>
      <c r="BU42" s="450"/>
      <c r="BV42" s="452"/>
      <c r="BW42" s="71"/>
      <c r="BX42" s="90">
        <f t="shared" si="4"/>
        <v>14</v>
      </c>
      <c r="BY42" s="71"/>
      <c r="BZ42" s="81"/>
      <c r="CA42" s="456"/>
      <c r="CB42" s="458"/>
      <c r="CC42" s="460"/>
      <c r="CD42" s="1157"/>
      <c r="CE42" s="1157"/>
      <c r="CF42" s="1157"/>
      <c r="CG42" s="450"/>
      <c r="CH42" s="452"/>
      <c r="CI42" s="81"/>
      <c r="CJ42" s="456"/>
      <c r="CK42" s="461"/>
      <c r="CL42" s="461"/>
      <c r="CM42" s="461"/>
      <c r="CN42" s="71"/>
      <c r="CO42" s="90">
        <f t="shared" si="5"/>
        <v>14</v>
      </c>
      <c r="CP42" s="71"/>
      <c r="CQ42" s="1121"/>
      <c r="CR42" s="1121"/>
      <c r="CS42" s="1121"/>
      <c r="CT42" s="1039"/>
      <c r="CU42" s="1626"/>
      <c r="CV42" s="1626"/>
      <c r="CW42" s="1597"/>
      <c r="CX42" s="1596"/>
      <c r="CY42" s="1123"/>
      <c r="CZ42" s="1124"/>
      <c r="DA42" s="1125"/>
      <c r="DB42" s="1124"/>
      <c r="DC42" s="1121"/>
      <c r="DD42" s="1039"/>
      <c r="DE42" s="1130"/>
    </row>
    <row r="43" spans="1:109" s="27" customFormat="1" ht="18" customHeight="1" x14ac:dyDescent="0.15">
      <c r="A43" s="90">
        <f t="shared" si="0"/>
        <v>15</v>
      </c>
      <c r="B43" s="71"/>
      <c r="C43" s="448"/>
      <c r="D43" s="449"/>
      <c r="E43" s="449"/>
      <c r="F43" s="449"/>
      <c r="G43" s="450"/>
      <c r="H43" s="451"/>
      <c r="I43" s="451"/>
      <c r="J43" s="452"/>
      <c r="K43" s="453"/>
      <c r="L43" s="457"/>
      <c r="M43" s="457"/>
      <c r="N43" s="455"/>
      <c r="O43" s="453"/>
      <c r="P43" s="455"/>
      <c r="Q43" s="3766"/>
      <c r="R43" s="3766"/>
      <c r="S43" s="3766"/>
      <c r="T43" s="3766"/>
      <c r="U43" s="3766"/>
      <c r="V43" s="3766"/>
      <c r="W43" s="3766"/>
      <c r="X43" s="3766"/>
      <c r="Y43" s="3766"/>
      <c r="Z43" s="3766"/>
      <c r="AA43" s="3754"/>
      <c r="AB43" s="3754"/>
      <c r="AC43" s="71"/>
      <c r="AD43" s="90">
        <f t="shared" si="1"/>
        <v>15</v>
      </c>
      <c r="AE43" s="71"/>
      <c r="AF43" s="1033"/>
      <c r="AG43" s="1033"/>
      <c r="AH43" s="1033"/>
      <c r="AI43" s="1033"/>
      <c r="AJ43" s="1033"/>
      <c r="AK43" s="1033"/>
      <c r="AL43" s="1034"/>
      <c r="AM43" s="1035"/>
      <c r="AN43" s="1036"/>
      <c r="AO43" s="1037"/>
      <c r="AP43" s="1034"/>
      <c r="AQ43" s="1034"/>
      <c r="AR43" s="1039"/>
      <c r="AS43" s="3754"/>
      <c r="AT43" s="3754"/>
      <c r="AU43" s="3754"/>
      <c r="AV43" s="3754"/>
      <c r="AW43" s="71"/>
      <c r="AX43" s="90">
        <f t="shared" si="2"/>
        <v>15</v>
      </c>
      <c r="AY43" s="71"/>
      <c r="AZ43" s="453"/>
      <c r="BA43" s="453"/>
      <c r="BB43" s="453"/>
      <c r="BC43" s="4490"/>
      <c r="BD43" s="4491"/>
      <c r="BE43" s="4491"/>
      <c r="BF43" s="4492"/>
      <c r="BG43" s="1110"/>
      <c r="BH43" s="1110"/>
      <c r="BI43" s="71"/>
      <c r="BJ43" s="90">
        <f t="shared" si="3"/>
        <v>15</v>
      </c>
      <c r="BK43" s="71"/>
      <c r="BL43" s="453"/>
      <c r="BM43" s="457"/>
      <c r="BN43" s="458"/>
      <c r="BO43" s="459"/>
      <c r="BP43" s="458"/>
      <c r="BQ43" s="460"/>
      <c r="BR43" s="1156"/>
      <c r="BS43" s="1156"/>
      <c r="BT43" s="1156"/>
      <c r="BU43" s="450"/>
      <c r="BV43" s="452"/>
      <c r="BW43" s="71"/>
      <c r="BX43" s="90">
        <f t="shared" si="4"/>
        <v>15</v>
      </c>
      <c r="BY43" s="71"/>
      <c r="BZ43" s="81"/>
      <c r="CA43" s="456"/>
      <c r="CB43" s="458"/>
      <c r="CC43" s="460"/>
      <c r="CD43" s="1157"/>
      <c r="CE43" s="1157"/>
      <c r="CF43" s="1157"/>
      <c r="CG43" s="450"/>
      <c r="CH43" s="452"/>
      <c r="CI43" s="81"/>
      <c r="CJ43" s="456"/>
      <c r="CK43" s="461"/>
      <c r="CL43" s="461"/>
      <c r="CM43" s="461"/>
      <c r="CN43" s="71"/>
      <c r="CO43" s="90">
        <f t="shared" si="5"/>
        <v>15</v>
      </c>
      <c r="CP43" s="71"/>
      <c r="CQ43" s="81"/>
      <c r="CR43" s="81"/>
      <c r="CS43" s="81"/>
      <c r="CT43" s="456"/>
      <c r="CU43" s="458"/>
      <c r="CV43" s="458"/>
      <c r="CW43" s="1601"/>
      <c r="CX43" s="1600"/>
      <c r="CY43" s="450"/>
      <c r="CZ43" s="451"/>
      <c r="DA43" s="452"/>
      <c r="DB43" s="451"/>
      <c r="DC43" s="81"/>
      <c r="DD43" s="456"/>
      <c r="DE43" s="1130"/>
    </row>
    <row r="44" spans="1:109" s="27" customFormat="1" ht="18" customHeight="1" x14ac:dyDescent="0.15">
      <c r="A44" s="92">
        <f t="shared" si="0"/>
        <v>16</v>
      </c>
      <c r="B44" s="467"/>
      <c r="C44" s="448"/>
      <c r="D44" s="449"/>
      <c r="E44" s="449"/>
      <c r="F44" s="449"/>
      <c r="G44" s="450"/>
      <c r="H44" s="451"/>
      <c r="I44" s="451"/>
      <c r="J44" s="452"/>
      <c r="K44" s="453"/>
      <c r="L44" s="457"/>
      <c r="M44" s="457"/>
      <c r="N44" s="455"/>
      <c r="O44" s="453"/>
      <c r="P44" s="455"/>
      <c r="Q44" s="3766"/>
      <c r="R44" s="3766"/>
      <c r="S44" s="3766"/>
      <c r="T44" s="3766"/>
      <c r="U44" s="3766"/>
      <c r="V44" s="3766"/>
      <c r="W44" s="3766"/>
      <c r="X44" s="3766"/>
      <c r="Y44" s="3766"/>
      <c r="Z44" s="3766"/>
      <c r="AA44" s="3754"/>
      <c r="AB44" s="3754"/>
      <c r="AC44" s="467"/>
      <c r="AD44" s="92">
        <f t="shared" si="1"/>
        <v>16</v>
      </c>
      <c r="AE44" s="467"/>
      <c r="AF44" s="1033"/>
      <c r="AG44" s="1033"/>
      <c r="AH44" s="1033"/>
      <c r="AI44" s="1033"/>
      <c r="AJ44" s="1033"/>
      <c r="AK44" s="1033"/>
      <c r="AL44" s="1034"/>
      <c r="AM44" s="1035"/>
      <c r="AN44" s="1036"/>
      <c r="AO44" s="1037"/>
      <c r="AP44" s="1034"/>
      <c r="AQ44" s="1034"/>
      <c r="AR44" s="1039"/>
      <c r="AS44" s="3754"/>
      <c r="AT44" s="3754"/>
      <c r="AU44" s="3754"/>
      <c r="AV44" s="3754"/>
      <c r="AW44" s="467"/>
      <c r="AX44" s="92">
        <f t="shared" si="2"/>
        <v>16</v>
      </c>
      <c r="AY44" s="71"/>
      <c r="AZ44" s="453"/>
      <c r="BA44" s="453"/>
      <c r="BB44" s="453"/>
      <c r="BC44" s="4490"/>
      <c r="BD44" s="4491"/>
      <c r="BE44" s="4491"/>
      <c r="BF44" s="4492"/>
      <c r="BG44" s="1110"/>
      <c r="BH44" s="1110"/>
      <c r="BI44" s="467"/>
      <c r="BJ44" s="92">
        <f t="shared" si="3"/>
        <v>16</v>
      </c>
      <c r="BK44" s="71"/>
      <c r="BL44" s="453"/>
      <c r="BM44" s="457"/>
      <c r="BN44" s="458"/>
      <c r="BO44" s="459"/>
      <c r="BP44" s="458"/>
      <c r="BQ44" s="460"/>
      <c r="BR44" s="1156"/>
      <c r="BS44" s="1156"/>
      <c r="BT44" s="1156"/>
      <c r="BU44" s="450"/>
      <c r="BV44" s="452"/>
      <c r="BW44" s="467"/>
      <c r="BX44" s="92">
        <f t="shared" si="4"/>
        <v>16</v>
      </c>
      <c r="BY44" s="71"/>
      <c r="BZ44" s="81"/>
      <c r="CA44" s="456"/>
      <c r="CB44" s="458"/>
      <c r="CC44" s="460"/>
      <c r="CD44" s="1156"/>
      <c r="CE44" s="1156"/>
      <c r="CF44" s="1156"/>
      <c r="CG44" s="450"/>
      <c r="CH44" s="452"/>
      <c r="CI44" s="81"/>
      <c r="CJ44" s="456"/>
      <c r="CK44" s="461"/>
      <c r="CL44" s="461"/>
      <c r="CM44" s="461"/>
      <c r="CN44" s="467"/>
      <c r="CO44" s="92">
        <f t="shared" si="5"/>
        <v>16</v>
      </c>
      <c r="CP44" s="71"/>
      <c r="CQ44" s="81"/>
      <c r="CR44" s="81"/>
      <c r="CS44" s="81"/>
      <c r="CT44" s="456"/>
      <c r="CU44" s="458"/>
      <c r="CV44" s="458"/>
      <c r="CW44" s="1601"/>
      <c r="CX44" s="1600"/>
      <c r="CY44" s="450"/>
      <c r="CZ44" s="451"/>
      <c r="DA44" s="452"/>
      <c r="DB44" s="451"/>
      <c r="DC44" s="81"/>
      <c r="DD44" s="456"/>
      <c r="DE44" s="1130"/>
    </row>
    <row r="45" spans="1:109" s="213" customFormat="1" ht="18" customHeight="1" x14ac:dyDescent="0.15">
      <c r="A45" s="77">
        <f t="shared" si="0"/>
        <v>17</v>
      </c>
      <c r="B45" s="467"/>
      <c r="C45" s="448"/>
      <c r="D45" s="449"/>
      <c r="E45" s="449"/>
      <c r="F45" s="449"/>
      <c r="G45" s="450"/>
      <c r="H45" s="451"/>
      <c r="I45" s="451"/>
      <c r="J45" s="452"/>
      <c r="K45" s="453"/>
      <c r="L45" s="457"/>
      <c r="M45" s="457"/>
      <c r="N45" s="455"/>
      <c r="O45" s="453"/>
      <c r="P45" s="455"/>
      <c r="Q45" s="3766"/>
      <c r="R45" s="3766"/>
      <c r="S45" s="3766"/>
      <c r="T45" s="3766"/>
      <c r="U45" s="3766"/>
      <c r="V45" s="3766"/>
      <c r="W45" s="3766"/>
      <c r="X45" s="3766"/>
      <c r="Y45" s="3766"/>
      <c r="Z45" s="3766"/>
      <c r="AA45" s="3754"/>
      <c r="AB45" s="3754"/>
      <c r="AC45" s="467"/>
      <c r="AD45" s="77">
        <f t="shared" si="1"/>
        <v>17</v>
      </c>
      <c r="AE45" s="467"/>
      <c r="AF45" s="1033"/>
      <c r="AG45" s="1033"/>
      <c r="AH45" s="1033"/>
      <c r="AI45" s="1033"/>
      <c r="AJ45" s="1033"/>
      <c r="AK45" s="1033"/>
      <c r="AL45" s="1034"/>
      <c r="AM45" s="1035"/>
      <c r="AN45" s="1036"/>
      <c r="AO45" s="1037"/>
      <c r="AP45" s="1034"/>
      <c r="AQ45" s="1034"/>
      <c r="AR45" s="1039"/>
      <c r="AS45" s="3754"/>
      <c r="AT45" s="3754"/>
      <c r="AU45" s="3754"/>
      <c r="AV45" s="3754"/>
      <c r="AW45" s="467"/>
      <c r="AX45" s="77">
        <f t="shared" si="2"/>
        <v>17</v>
      </c>
      <c r="AY45" s="71"/>
      <c r="AZ45" s="453"/>
      <c r="BA45" s="453"/>
      <c r="BB45" s="453"/>
      <c r="BC45" s="4490"/>
      <c r="BD45" s="4491"/>
      <c r="BE45" s="4491"/>
      <c r="BF45" s="4492"/>
      <c r="BG45" s="1110"/>
      <c r="BH45" s="1110"/>
      <c r="BI45" s="467"/>
      <c r="BJ45" s="77">
        <f t="shared" si="3"/>
        <v>17</v>
      </c>
      <c r="BK45" s="71"/>
      <c r="BL45" s="453"/>
      <c r="BM45" s="457"/>
      <c r="BN45" s="458"/>
      <c r="BO45" s="459"/>
      <c r="BP45" s="458"/>
      <c r="BQ45" s="460"/>
      <c r="BR45" s="1156"/>
      <c r="BS45" s="1156"/>
      <c r="BT45" s="1156"/>
      <c r="BU45" s="450"/>
      <c r="BV45" s="452"/>
      <c r="BW45" s="467"/>
      <c r="BX45" s="77">
        <f t="shared" si="4"/>
        <v>17</v>
      </c>
      <c r="BY45" s="71"/>
      <c r="BZ45" s="81"/>
      <c r="CA45" s="456"/>
      <c r="CB45" s="458"/>
      <c r="CC45" s="460"/>
      <c r="CD45" s="1157"/>
      <c r="CE45" s="1157"/>
      <c r="CF45" s="1157"/>
      <c r="CG45" s="4555"/>
      <c r="CH45" s="4555"/>
      <c r="CI45" s="81"/>
      <c r="CJ45" s="456"/>
      <c r="CK45" s="461"/>
      <c r="CL45" s="461"/>
      <c r="CM45" s="461"/>
      <c r="CN45" s="467"/>
      <c r="CO45" s="77">
        <f t="shared" si="5"/>
        <v>17</v>
      </c>
      <c r="CP45" s="71"/>
      <c r="CQ45" s="81"/>
      <c r="CR45" s="81"/>
      <c r="CS45" s="81"/>
      <c r="CT45" s="456"/>
      <c r="CU45" s="458"/>
      <c r="CV45" s="458"/>
      <c r="CW45" s="1601"/>
      <c r="CX45" s="1600"/>
      <c r="CY45" s="450"/>
      <c r="CZ45" s="451"/>
      <c r="DA45" s="452"/>
      <c r="DB45" s="451"/>
      <c r="DC45" s="81"/>
      <c r="DD45" s="456"/>
      <c r="DE45" s="1130"/>
    </row>
    <row r="46" spans="1:109" s="213" customFormat="1" ht="18" customHeight="1" x14ac:dyDescent="0.15">
      <c r="A46" s="77">
        <f t="shared" si="0"/>
        <v>18</v>
      </c>
      <c r="B46" s="282"/>
      <c r="C46" s="448"/>
      <c r="D46" s="449"/>
      <c r="E46" s="449"/>
      <c r="F46" s="449"/>
      <c r="G46" s="450"/>
      <c r="H46" s="451"/>
      <c r="I46" s="451"/>
      <c r="J46" s="452"/>
      <c r="K46" s="453"/>
      <c r="L46" s="457"/>
      <c r="M46" s="457"/>
      <c r="N46" s="455"/>
      <c r="O46" s="453"/>
      <c r="P46" s="455"/>
      <c r="Q46" s="3766"/>
      <c r="R46" s="3766"/>
      <c r="S46" s="3766"/>
      <c r="T46" s="3766"/>
      <c r="U46" s="3766"/>
      <c r="V46" s="3766"/>
      <c r="W46" s="3766"/>
      <c r="X46" s="3766"/>
      <c r="Y46" s="3766"/>
      <c r="Z46" s="3766"/>
      <c r="AA46" s="3754"/>
      <c r="AB46" s="3754"/>
      <c r="AC46" s="282"/>
      <c r="AD46" s="77">
        <f t="shared" si="1"/>
        <v>18</v>
      </c>
      <c r="AE46" s="282"/>
      <c r="AF46" s="1033"/>
      <c r="AG46" s="1033"/>
      <c r="AH46" s="1033"/>
      <c r="AI46" s="1033"/>
      <c r="AJ46" s="1033"/>
      <c r="AK46" s="1033"/>
      <c r="AL46" s="1034"/>
      <c r="AM46" s="1035"/>
      <c r="AN46" s="1036"/>
      <c r="AO46" s="1037"/>
      <c r="AP46" s="1034"/>
      <c r="AQ46" s="1034"/>
      <c r="AR46" s="1039"/>
      <c r="AS46" s="3754"/>
      <c r="AT46" s="3754"/>
      <c r="AU46" s="3754"/>
      <c r="AV46" s="3754"/>
      <c r="AW46" s="282"/>
      <c r="AX46" s="77">
        <f t="shared" si="2"/>
        <v>18</v>
      </c>
      <c r="AY46" s="71"/>
      <c r="AZ46" s="453"/>
      <c r="BA46" s="453"/>
      <c r="BB46" s="453"/>
      <c r="BC46" s="4490"/>
      <c r="BD46" s="4491"/>
      <c r="BE46" s="4491"/>
      <c r="BF46" s="4492"/>
      <c r="BG46" s="1110"/>
      <c r="BH46" s="1110"/>
      <c r="BI46" s="282"/>
      <c r="BJ46" s="77">
        <f t="shared" si="3"/>
        <v>18</v>
      </c>
      <c r="BK46" s="71"/>
      <c r="BL46" s="453"/>
      <c r="BM46" s="457"/>
      <c r="BN46" s="458"/>
      <c r="BO46" s="459"/>
      <c r="BP46" s="458"/>
      <c r="BQ46" s="460"/>
      <c r="BR46" s="1600"/>
      <c r="BS46" s="1600"/>
      <c r="BT46" s="1600"/>
      <c r="BU46" s="450"/>
      <c r="BV46" s="452"/>
      <c r="BW46" s="282"/>
      <c r="BX46" s="77">
        <f t="shared" si="4"/>
        <v>18</v>
      </c>
      <c r="BY46" s="71"/>
      <c r="BZ46" s="81"/>
      <c r="CA46" s="456"/>
      <c r="CB46" s="458"/>
      <c r="CC46" s="460"/>
      <c r="CD46" s="1601"/>
      <c r="CE46" s="1601"/>
      <c r="CF46" s="1601"/>
      <c r="CG46" s="4555"/>
      <c r="CH46" s="4555"/>
      <c r="CI46" s="81"/>
      <c r="CJ46" s="456"/>
      <c r="CK46" s="461"/>
      <c r="CL46" s="461"/>
      <c r="CM46" s="461"/>
      <c r="CN46" s="282"/>
      <c r="CO46" s="77">
        <f t="shared" si="5"/>
        <v>18</v>
      </c>
      <c r="CP46" s="71"/>
      <c r="CQ46" s="81"/>
      <c r="CR46" s="81"/>
      <c r="CS46" s="81"/>
      <c r="CT46" s="456"/>
      <c r="CU46" s="458"/>
      <c r="CV46" s="458"/>
      <c r="CW46" s="1601"/>
      <c r="CX46" s="1601"/>
      <c r="CY46" s="4555"/>
      <c r="CZ46" s="4555"/>
      <c r="DA46" s="4555"/>
      <c r="DB46" s="1556"/>
      <c r="DC46" s="81"/>
      <c r="DD46" s="456"/>
      <c r="DE46" s="1130"/>
    </row>
    <row r="47" spans="1:109" s="213" customFormat="1" ht="13.5" customHeight="1" x14ac:dyDescent="0.15">
      <c r="A47" s="77">
        <f t="shared" si="0"/>
        <v>19</v>
      </c>
      <c r="B47" s="282"/>
      <c r="C47" s="448"/>
      <c r="D47" s="449"/>
      <c r="E47" s="449"/>
      <c r="F47" s="449"/>
      <c r="G47" s="450"/>
      <c r="H47" s="451"/>
      <c r="I47" s="451"/>
      <c r="J47" s="452"/>
      <c r="K47" s="3767"/>
      <c r="L47" s="4493"/>
      <c r="M47" s="4493"/>
      <c r="N47" s="4494"/>
      <c r="O47" s="453"/>
      <c r="P47" s="455"/>
      <c r="Q47" s="3766"/>
      <c r="R47" s="3766"/>
      <c r="S47" s="3766"/>
      <c r="T47" s="3766"/>
      <c r="U47" s="3766"/>
      <c r="V47" s="3766"/>
      <c r="W47" s="3766"/>
      <c r="X47" s="3766"/>
      <c r="Y47" s="3766"/>
      <c r="Z47" s="3766"/>
      <c r="AA47" s="3754"/>
      <c r="AB47" s="3754"/>
      <c r="AC47" s="282"/>
      <c r="AD47" s="77">
        <f t="shared" si="1"/>
        <v>19</v>
      </c>
      <c r="AE47" s="282"/>
      <c r="AF47" s="1033"/>
      <c r="AG47" s="1033"/>
      <c r="AH47" s="1033"/>
      <c r="AI47" s="1033"/>
      <c r="AJ47" s="1033"/>
      <c r="AK47" s="1033"/>
      <c r="AL47" s="1034"/>
      <c r="AM47" s="1035"/>
      <c r="AN47" s="1036"/>
      <c r="AO47" s="1037"/>
      <c r="AP47" s="1034"/>
      <c r="AQ47" s="1034"/>
      <c r="AR47" s="1039"/>
      <c r="AS47" s="3754"/>
      <c r="AT47" s="3754"/>
      <c r="AU47" s="3754"/>
      <c r="AV47" s="3754"/>
      <c r="AW47" s="282"/>
      <c r="AX47" s="77">
        <f t="shared" si="2"/>
        <v>19</v>
      </c>
      <c r="AY47" s="71"/>
      <c r="AZ47" s="453"/>
      <c r="BA47" s="453"/>
      <c r="BB47" s="453"/>
      <c r="BC47" s="4490"/>
      <c r="BD47" s="4491"/>
      <c r="BE47" s="4491"/>
      <c r="BF47" s="4492"/>
      <c r="BG47" s="1110"/>
      <c r="BH47" s="1110"/>
      <c r="BI47" s="282"/>
      <c r="BJ47" s="77">
        <f t="shared" si="3"/>
        <v>19</v>
      </c>
      <c r="BK47" s="71"/>
      <c r="BL47" s="453"/>
      <c r="BM47" s="457"/>
      <c r="BN47" s="458"/>
      <c r="BO47" s="459"/>
      <c r="BP47" s="458"/>
      <c r="BQ47" s="460"/>
      <c r="BR47" s="1600"/>
      <c r="BS47" s="1600"/>
      <c r="BT47" s="1600"/>
      <c r="BU47" s="450"/>
      <c r="BV47" s="452"/>
      <c r="BW47" s="282"/>
      <c r="BX47" s="77">
        <f t="shared" si="4"/>
        <v>19</v>
      </c>
      <c r="BY47" s="71"/>
      <c r="BZ47" s="81"/>
      <c r="CA47" s="456"/>
      <c r="CB47" s="458"/>
      <c r="CC47" s="460"/>
      <c r="CD47" s="1601"/>
      <c r="CE47" s="1601"/>
      <c r="CF47" s="1601"/>
      <c r="CG47" s="450"/>
      <c r="CH47" s="452"/>
      <c r="CI47" s="81"/>
      <c r="CJ47" s="456"/>
      <c r="CK47" s="461"/>
      <c r="CL47" s="461"/>
      <c r="CM47" s="461"/>
      <c r="CN47" s="282"/>
      <c r="CO47" s="77">
        <f t="shared" si="5"/>
        <v>19</v>
      </c>
      <c r="CP47" s="71"/>
      <c r="CQ47" s="81"/>
      <c r="CR47" s="81"/>
      <c r="CS47" s="81"/>
      <c r="CT47" s="456"/>
      <c r="CU47" s="458"/>
      <c r="CV47" s="458"/>
      <c r="CW47" s="1601"/>
      <c r="CX47" s="1601"/>
      <c r="CY47" s="4555"/>
      <c r="CZ47" s="4555"/>
      <c r="DA47" s="4555"/>
      <c r="DB47" s="1556"/>
      <c r="DC47" s="81"/>
      <c r="DD47" s="456"/>
      <c r="DE47" s="1130"/>
    </row>
    <row r="48" spans="1:109" s="213" customFormat="1" ht="15" customHeight="1" x14ac:dyDescent="0.15">
      <c r="A48" s="308">
        <f t="shared" si="0"/>
        <v>20</v>
      </c>
      <c r="B48" s="282"/>
      <c r="C48" s="448"/>
      <c r="D48" s="449"/>
      <c r="E48" s="449"/>
      <c r="F48" s="449"/>
      <c r="G48" s="450"/>
      <c r="H48" s="451"/>
      <c r="I48" s="451"/>
      <c r="J48" s="452"/>
      <c r="K48" s="3767"/>
      <c r="L48" s="4493"/>
      <c r="M48" s="4493"/>
      <c r="N48" s="4494"/>
      <c r="O48" s="1600"/>
      <c r="P48" s="464"/>
      <c r="Q48" s="3767"/>
      <c r="R48" s="3767"/>
      <c r="S48" s="3767"/>
      <c r="T48" s="3767"/>
      <c r="U48" s="3767"/>
      <c r="V48" s="3767"/>
      <c r="W48" s="3767"/>
      <c r="X48" s="3767"/>
      <c r="Y48" s="3767"/>
      <c r="Z48" s="3767"/>
      <c r="AA48" s="3748"/>
      <c r="AB48" s="3748"/>
      <c r="AC48" s="282"/>
      <c r="AD48" s="308">
        <f t="shared" si="1"/>
        <v>20</v>
      </c>
      <c r="AE48" s="282"/>
      <c r="AF48" s="1033"/>
      <c r="AG48" s="1033"/>
      <c r="AH48" s="1033"/>
      <c r="AI48" s="1033"/>
      <c r="AJ48" s="1033"/>
      <c r="AK48" s="1033"/>
      <c r="AL48" s="1034"/>
      <c r="AM48" s="1035"/>
      <c r="AN48" s="1036"/>
      <c r="AO48" s="1037"/>
      <c r="AP48" s="1034"/>
      <c r="AQ48" s="1034"/>
      <c r="AR48" s="1039"/>
      <c r="AS48" s="3748"/>
      <c r="AT48" s="3748"/>
      <c r="AU48" s="3748"/>
      <c r="AV48" s="3748"/>
      <c r="AW48" s="282"/>
      <c r="AX48" s="308">
        <f t="shared" si="2"/>
        <v>20</v>
      </c>
      <c r="AY48" s="71"/>
      <c r="AZ48" s="1600"/>
      <c r="BA48" s="1600"/>
      <c r="BB48" s="1600"/>
      <c r="BC48" s="4490"/>
      <c r="BD48" s="4491"/>
      <c r="BE48" s="4491"/>
      <c r="BF48" s="4492"/>
      <c r="BG48" s="1110"/>
      <c r="BH48" s="1110"/>
      <c r="BI48" s="282"/>
      <c r="BJ48" s="308">
        <f t="shared" si="3"/>
        <v>20</v>
      </c>
      <c r="BK48" s="71"/>
      <c r="BL48" s="458"/>
      <c r="BM48" s="458"/>
      <c r="BN48" s="458"/>
      <c r="BO48" s="458"/>
      <c r="BP48" s="1601"/>
      <c r="BQ48" s="460"/>
      <c r="BR48" s="1600"/>
      <c r="BS48" s="1600"/>
      <c r="BT48" s="1600"/>
      <c r="BU48" s="450"/>
      <c r="BV48" s="452"/>
      <c r="BW48" s="282"/>
      <c r="BX48" s="308">
        <f t="shared" si="4"/>
        <v>20</v>
      </c>
      <c r="BY48" s="71"/>
      <c r="BZ48" s="81"/>
      <c r="CA48" s="456"/>
      <c r="CB48" s="458"/>
      <c r="CC48" s="460"/>
      <c r="CD48" s="1601"/>
      <c r="CE48" s="1601"/>
      <c r="CF48" s="1601"/>
      <c r="CG48" s="4555"/>
      <c r="CH48" s="4555"/>
      <c r="CI48" s="81"/>
      <c r="CJ48" s="456"/>
      <c r="CK48" s="461"/>
      <c r="CL48" s="461"/>
      <c r="CM48" s="461"/>
      <c r="CN48" s="282"/>
      <c r="CO48" s="308">
        <f t="shared" si="5"/>
        <v>20</v>
      </c>
      <c r="CP48" s="71"/>
      <c r="CQ48" s="81"/>
      <c r="CR48" s="81"/>
      <c r="CS48" s="81"/>
      <c r="CT48" s="456"/>
      <c r="CU48" s="458"/>
      <c r="CV48" s="458"/>
      <c r="CW48" s="1601"/>
      <c r="CX48" s="1600"/>
      <c r="CY48" s="450"/>
      <c r="CZ48" s="451"/>
      <c r="DA48" s="452"/>
      <c r="DB48" s="451"/>
      <c r="DC48" s="81"/>
      <c r="DD48" s="456"/>
      <c r="DE48" s="1130"/>
    </row>
    <row r="49" spans="1:109" s="213" customFormat="1" ht="12.75" customHeight="1" x14ac:dyDescent="0.15">
      <c r="A49" s="284"/>
      <c r="B49" s="282"/>
      <c r="C49" s="336"/>
      <c r="D49" s="336"/>
      <c r="E49" s="336"/>
      <c r="F49" s="336"/>
      <c r="K49" s="336"/>
      <c r="L49" s="336"/>
      <c r="M49" s="336"/>
      <c r="N49" s="336"/>
      <c r="O49" s="336"/>
      <c r="P49" s="336"/>
      <c r="Q49" s="336"/>
      <c r="R49" s="336"/>
      <c r="S49" s="336"/>
      <c r="T49" s="336"/>
      <c r="U49" s="336"/>
      <c r="V49" s="336"/>
      <c r="W49" s="336"/>
      <c r="X49" s="336"/>
      <c r="Y49" s="336"/>
      <c r="Z49" s="336"/>
      <c r="AA49" s="336"/>
      <c r="AB49" s="336"/>
      <c r="AC49" s="282"/>
      <c r="AD49" s="284"/>
      <c r="AE49" s="282"/>
      <c r="AF49" s="1040"/>
      <c r="AG49" s="1040"/>
      <c r="AH49" s="1040"/>
      <c r="AI49" s="1040"/>
      <c r="AJ49" s="1040"/>
      <c r="AK49" s="1040"/>
      <c r="AL49" s="1041"/>
      <c r="AM49" s="1041"/>
      <c r="AN49" s="1041"/>
      <c r="AO49" s="1041"/>
      <c r="AP49" s="1041"/>
      <c r="AQ49" s="1041"/>
      <c r="AR49" s="1041"/>
      <c r="AS49" s="336"/>
      <c r="AT49" s="336"/>
      <c r="AU49" s="336"/>
      <c r="AV49" s="336"/>
      <c r="AW49" s="282"/>
      <c r="AX49" s="284"/>
      <c r="AY49" s="282"/>
      <c r="AZ49" s="336"/>
      <c r="BA49" s="336"/>
      <c r="BB49" s="336"/>
      <c r="BC49" s="336"/>
      <c r="BD49" s="336"/>
      <c r="BE49" s="336"/>
      <c r="BF49" s="336"/>
      <c r="BG49" s="336"/>
      <c r="BH49" s="1022"/>
      <c r="BI49" s="282"/>
      <c r="BJ49" s="284"/>
      <c r="BK49" s="282"/>
      <c r="BL49" s="336"/>
      <c r="BM49" s="336"/>
      <c r="BN49" s="336"/>
      <c r="BO49" s="336"/>
      <c r="BP49" s="336"/>
      <c r="BQ49" s="336"/>
      <c r="BR49" s="336"/>
      <c r="BS49" s="336"/>
      <c r="BT49" s="336"/>
      <c r="BU49" s="26"/>
      <c r="BV49" s="26"/>
      <c r="BW49" s="282"/>
      <c r="BX49" s="284"/>
      <c r="BY49" s="282"/>
      <c r="BZ49" s="282"/>
      <c r="CA49" s="282"/>
      <c r="CB49" s="282"/>
      <c r="CC49" s="282"/>
      <c r="CD49" s="272"/>
      <c r="CE49" s="272"/>
      <c r="CF49" s="272"/>
      <c r="CG49" s="26"/>
      <c r="CH49" s="26"/>
      <c r="CI49" s="26"/>
      <c r="CJ49" s="26"/>
      <c r="CK49" s="336"/>
      <c r="CL49" s="336"/>
      <c r="CM49" s="336"/>
      <c r="CN49" s="282"/>
      <c r="CO49" s="284"/>
      <c r="CP49" s="282"/>
      <c r="CQ49" s="2422"/>
      <c r="CR49" s="2422"/>
      <c r="CS49" s="2422"/>
      <c r="CT49" s="2422"/>
      <c r="CU49" s="458"/>
      <c r="CV49" s="458"/>
      <c r="CW49" s="458"/>
      <c r="CX49" s="458"/>
      <c r="CY49" s="4586"/>
      <c r="CZ49" s="4555"/>
      <c r="DA49" s="4587"/>
      <c r="DB49" s="2423"/>
      <c r="DC49" s="2422"/>
      <c r="DD49" s="2422"/>
      <c r="DE49" s="1022"/>
    </row>
    <row r="50" spans="1:109" s="213" customFormat="1" ht="12.75" customHeight="1" x14ac:dyDescent="0.15">
      <c r="A50" s="330"/>
      <c r="B50" s="330"/>
      <c r="C50" s="336"/>
      <c r="D50" s="336"/>
      <c r="E50" s="336"/>
      <c r="F50" s="336"/>
      <c r="K50" s="336"/>
      <c r="L50" s="336"/>
      <c r="M50" s="336"/>
      <c r="N50" s="336"/>
      <c r="O50" s="336"/>
      <c r="P50" s="336"/>
      <c r="Q50" s="336"/>
      <c r="R50" s="336"/>
      <c r="S50" s="336"/>
      <c r="T50" s="336"/>
      <c r="U50" s="336"/>
      <c r="V50" s="336"/>
      <c r="W50" s="336"/>
      <c r="X50" s="336"/>
      <c r="Y50" s="336"/>
      <c r="Z50" s="336"/>
      <c r="AA50" s="336"/>
      <c r="AB50" s="336"/>
      <c r="AC50" s="330"/>
      <c r="AD50" s="330"/>
      <c r="AE50" s="330"/>
      <c r="AF50" s="1042"/>
      <c r="AG50" s="1042"/>
      <c r="AH50" s="1042"/>
      <c r="AI50" s="1042"/>
      <c r="AJ50" s="1042"/>
      <c r="AK50" s="1042"/>
      <c r="AL50" s="1042"/>
      <c r="AM50" s="1042"/>
      <c r="AN50" s="1042"/>
      <c r="AO50" s="1042"/>
      <c r="AP50" s="1042"/>
      <c r="AQ50" s="1042"/>
      <c r="AR50" s="1042"/>
      <c r="AS50" s="336"/>
      <c r="AT50" s="336"/>
      <c r="AU50" s="336"/>
      <c r="AV50" s="336"/>
      <c r="AW50" s="330"/>
      <c r="AX50" s="330"/>
      <c r="AY50" s="330"/>
      <c r="AZ50" s="336"/>
      <c r="BA50" s="336"/>
      <c r="BB50" s="336"/>
      <c r="BC50" s="1022"/>
      <c r="BD50" s="1022"/>
      <c r="BE50" s="1022"/>
      <c r="BF50" s="1022"/>
      <c r="BG50" s="1022"/>
      <c r="BH50" s="1022"/>
      <c r="BI50" s="330"/>
      <c r="BJ50" s="330"/>
      <c r="BK50" s="330"/>
      <c r="BL50" s="336"/>
      <c r="BM50" s="336"/>
      <c r="BN50" s="336"/>
      <c r="BO50" s="336"/>
      <c r="BP50" s="336"/>
      <c r="BQ50" s="336"/>
      <c r="BR50" s="336"/>
      <c r="BS50" s="336"/>
      <c r="BT50" s="336"/>
      <c r="BU50" s="26"/>
      <c r="BV50" s="26"/>
      <c r="BW50" s="330"/>
      <c r="BX50" s="330"/>
      <c r="BY50" s="330"/>
      <c r="BZ50" s="330"/>
      <c r="CA50" s="330"/>
      <c r="CB50" s="330"/>
      <c r="CC50" s="330"/>
      <c r="CD50" s="272"/>
      <c r="CE50" s="272"/>
      <c r="CF50" s="272"/>
      <c r="CG50" s="26"/>
      <c r="CH50" s="26"/>
      <c r="CI50" s="26"/>
      <c r="CJ50" s="26"/>
      <c r="CK50" s="336"/>
      <c r="CL50" s="336"/>
      <c r="CM50" s="336"/>
      <c r="CN50" s="330"/>
      <c r="CO50" s="330"/>
      <c r="CP50" s="330"/>
      <c r="CQ50" s="282"/>
      <c r="CR50" s="282"/>
      <c r="CS50" s="282"/>
      <c r="CT50" s="282"/>
      <c r="CU50" s="282"/>
      <c r="CV50" s="282"/>
      <c r="CW50" s="282"/>
      <c r="CX50" s="282"/>
      <c r="CY50" s="26"/>
      <c r="CZ50" s="26"/>
      <c r="DA50" s="26"/>
      <c r="DB50" s="26"/>
      <c r="DC50" s="26"/>
      <c r="DD50" s="27"/>
      <c r="DE50" s="1022"/>
    </row>
    <row r="51" spans="1:109" s="213" customFormat="1" ht="12.75" customHeight="1" x14ac:dyDescent="0.15">
      <c r="A51" s="332"/>
      <c r="B51" s="332"/>
      <c r="C51" s="336"/>
      <c r="D51" s="336"/>
      <c r="E51" s="336"/>
      <c r="F51" s="336"/>
      <c r="K51" s="336"/>
      <c r="L51" s="336"/>
      <c r="M51" s="336"/>
      <c r="N51" s="336"/>
      <c r="O51" s="336"/>
      <c r="P51" s="336"/>
      <c r="Q51" s="336"/>
      <c r="R51" s="336"/>
      <c r="S51" s="336"/>
      <c r="T51" s="336"/>
      <c r="U51" s="336"/>
      <c r="V51" s="336"/>
      <c r="W51" s="336"/>
      <c r="X51" s="336"/>
      <c r="Y51" s="336"/>
      <c r="Z51" s="336"/>
      <c r="AA51" s="336"/>
      <c r="AB51" s="336"/>
      <c r="AC51" s="332"/>
      <c r="AD51" s="332"/>
      <c r="AE51" s="332"/>
      <c r="AF51" s="1043"/>
      <c r="AG51" s="1043"/>
      <c r="AH51" s="1043"/>
      <c r="AI51" s="1043"/>
      <c r="AJ51" s="1043"/>
      <c r="AK51" s="1043"/>
      <c r="AL51" s="1043"/>
      <c r="AM51" s="1043"/>
      <c r="AN51" s="1043"/>
      <c r="AO51" s="1043"/>
      <c r="AP51" s="1043"/>
      <c r="AQ51" s="1043"/>
      <c r="AR51" s="1043"/>
      <c r="AS51" s="336"/>
      <c r="AT51" s="336"/>
      <c r="AU51" s="336"/>
      <c r="AV51" s="336"/>
      <c r="AW51" s="332"/>
      <c r="AX51" s="332"/>
      <c r="AY51" s="332"/>
      <c r="AZ51" s="336"/>
      <c r="BA51" s="336"/>
      <c r="BB51" s="336"/>
      <c r="BC51" s="1022"/>
      <c r="BD51" s="1022"/>
      <c r="BE51" s="1022"/>
      <c r="BF51" s="1022"/>
      <c r="BG51" s="1022"/>
      <c r="BH51" s="1022"/>
      <c r="BI51" s="332"/>
      <c r="BJ51" s="332"/>
      <c r="BK51" s="332"/>
      <c r="BL51" s="336"/>
      <c r="BM51" s="336"/>
      <c r="BN51" s="336"/>
      <c r="BO51" s="336"/>
      <c r="BP51" s="336"/>
      <c r="BQ51" s="336"/>
      <c r="BR51" s="336"/>
      <c r="BS51" s="336"/>
      <c r="BT51" s="336"/>
      <c r="BU51" s="26"/>
      <c r="BV51" s="26"/>
      <c r="BW51" s="332"/>
      <c r="BX51" s="332"/>
      <c r="BY51" s="332"/>
      <c r="BZ51" s="332"/>
      <c r="CA51" s="332"/>
      <c r="CB51" s="332"/>
      <c r="CC51" s="332"/>
      <c r="CD51" s="277"/>
      <c r="CE51" s="277"/>
      <c r="CF51" s="277"/>
      <c r="CG51" s="26"/>
      <c r="CH51" s="26"/>
      <c r="CI51" s="26"/>
      <c r="CJ51" s="26"/>
      <c r="CK51" s="336"/>
      <c r="CL51" s="336"/>
      <c r="CM51" s="336"/>
      <c r="CN51" s="332"/>
      <c r="CO51" s="332"/>
      <c r="CP51" s="332"/>
      <c r="CQ51" s="330"/>
      <c r="CR51" s="330"/>
      <c r="CS51" s="330"/>
      <c r="CT51" s="330"/>
      <c r="CU51" s="330"/>
      <c r="CV51" s="330"/>
      <c r="CW51" s="330"/>
      <c r="CX51" s="330"/>
      <c r="CY51" s="26"/>
      <c r="CZ51" s="26"/>
      <c r="DA51" s="26"/>
      <c r="DB51" s="26"/>
      <c r="DC51" s="26"/>
      <c r="DD51" s="27"/>
      <c r="DE51" s="1022"/>
    </row>
    <row r="52" spans="1:109" s="213" customFormat="1" ht="12.75" customHeight="1" x14ac:dyDescent="0.15">
      <c r="A52" s="271"/>
      <c r="B52" s="272"/>
      <c r="C52" s="336"/>
      <c r="D52" s="336"/>
      <c r="E52" s="336"/>
      <c r="F52" s="336"/>
      <c r="K52" s="336"/>
      <c r="L52" s="336"/>
      <c r="M52" s="336"/>
      <c r="N52" s="336"/>
      <c r="O52" s="336"/>
      <c r="P52" s="336"/>
      <c r="Q52" s="336"/>
      <c r="R52" s="336"/>
      <c r="S52" s="336"/>
      <c r="T52" s="336"/>
      <c r="U52" s="336"/>
      <c r="V52" s="336"/>
      <c r="W52" s="336"/>
      <c r="X52" s="336"/>
      <c r="Y52" s="336"/>
      <c r="Z52" s="336"/>
      <c r="AA52" s="336"/>
      <c r="AB52" s="336"/>
      <c r="AC52" s="272"/>
      <c r="AD52" s="271"/>
      <c r="AE52" s="272"/>
      <c r="AF52" s="1044"/>
      <c r="AG52" s="1044"/>
      <c r="AH52" s="1044"/>
      <c r="AI52" s="1044"/>
      <c r="AJ52" s="1044"/>
      <c r="AK52" s="1044"/>
      <c r="AL52" s="1045"/>
      <c r="AM52" s="1045"/>
      <c r="AN52" s="1045"/>
      <c r="AO52" s="1045"/>
      <c r="AP52" s="1045"/>
      <c r="AQ52" s="1045"/>
      <c r="AR52" s="1045"/>
      <c r="AS52" s="336"/>
      <c r="AT52" s="336"/>
      <c r="AU52" s="336"/>
      <c r="AV52" s="336"/>
      <c r="AW52" s="272"/>
      <c r="AX52" s="271"/>
      <c r="AY52" s="272"/>
      <c r="AZ52" s="336"/>
      <c r="BA52" s="336"/>
      <c r="BB52" s="336"/>
      <c r="BC52" s="1022"/>
      <c r="BD52" s="1022"/>
      <c r="BE52" s="1022"/>
      <c r="BF52" s="1022"/>
      <c r="BG52" s="1022"/>
      <c r="BH52" s="1022"/>
      <c r="BI52" s="272"/>
      <c r="BJ52" s="271"/>
      <c r="BK52" s="272"/>
      <c r="BL52" s="336"/>
      <c r="BM52" s="336"/>
      <c r="BN52" s="336"/>
      <c r="BO52" s="336"/>
      <c r="BP52" s="336"/>
      <c r="BQ52" s="336"/>
      <c r="BR52" s="336"/>
      <c r="BS52" s="336"/>
      <c r="BT52" s="336"/>
      <c r="BU52" s="26"/>
      <c r="BV52" s="26"/>
      <c r="BW52" s="272"/>
      <c r="BX52" s="271"/>
      <c r="BY52" s="272"/>
      <c r="BZ52" s="272"/>
      <c r="CA52" s="272"/>
      <c r="CB52" s="272"/>
      <c r="CC52" s="272"/>
      <c r="CD52" s="281"/>
      <c r="CE52" s="281"/>
      <c r="CF52" s="281"/>
      <c r="CG52" s="26"/>
      <c r="CH52" s="26"/>
      <c r="CI52" s="26"/>
      <c r="CJ52" s="26"/>
      <c r="CK52" s="336"/>
      <c r="CL52" s="336"/>
      <c r="CM52" s="336"/>
      <c r="CN52" s="272"/>
      <c r="CO52" s="271"/>
      <c r="CP52" s="272"/>
      <c r="CQ52" s="332"/>
      <c r="CR52" s="332"/>
      <c r="CS52" s="332"/>
      <c r="CT52" s="332"/>
      <c r="CU52" s="332"/>
      <c r="CV52" s="332"/>
      <c r="CW52" s="332"/>
      <c r="CX52" s="332"/>
      <c r="CY52" s="26"/>
      <c r="CZ52" s="26"/>
      <c r="DA52" s="26"/>
      <c r="DB52" s="26"/>
      <c r="DC52" s="26"/>
      <c r="DD52" s="27"/>
      <c r="DE52" s="1022"/>
    </row>
    <row r="53" spans="1:109" s="213" customFormat="1" ht="12.75" customHeight="1" x14ac:dyDescent="0.15">
      <c r="A53" s="271"/>
      <c r="B53" s="272"/>
      <c r="C53" s="336"/>
      <c r="D53" s="336"/>
      <c r="E53" s="336"/>
      <c r="F53" s="336"/>
      <c r="K53" s="336"/>
      <c r="L53" s="336"/>
      <c r="M53" s="336"/>
      <c r="N53" s="336"/>
      <c r="O53" s="336"/>
      <c r="P53" s="336"/>
      <c r="Q53" s="336"/>
      <c r="R53" s="336"/>
      <c r="S53" s="336"/>
      <c r="T53" s="336"/>
      <c r="U53" s="336"/>
      <c r="V53" s="336"/>
      <c r="W53" s="336"/>
      <c r="X53" s="336"/>
      <c r="Y53" s="336"/>
      <c r="Z53" s="336"/>
      <c r="AA53" s="336"/>
      <c r="AB53" s="336"/>
      <c r="AC53" s="272"/>
      <c r="AD53" s="271"/>
      <c r="AE53" s="272"/>
      <c r="AF53" s="1044"/>
      <c r="AG53" s="1044"/>
      <c r="AH53" s="1044"/>
      <c r="AI53" s="1044"/>
      <c r="AJ53" s="1044"/>
      <c r="AK53" s="1044"/>
      <c r="AL53" s="1045"/>
      <c r="AM53" s="1045"/>
      <c r="AN53" s="1045"/>
      <c r="AO53" s="1045"/>
      <c r="AP53" s="1045"/>
      <c r="AQ53" s="1045"/>
      <c r="AR53" s="1045"/>
      <c r="AS53" s="336"/>
      <c r="AT53" s="336"/>
      <c r="AU53" s="336"/>
      <c r="AV53" s="336"/>
      <c r="AW53" s="272"/>
      <c r="AX53" s="271"/>
      <c r="AY53" s="272"/>
      <c r="AZ53" s="336"/>
      <c r="BA53" s="336"/>
      <c r="BB53" s="336"/>
      <c r="BC53" s="1022"/>
      <c r="BD53" s="1022"/>
      <c r="BE53" s="1022"/>
      <c r="BF53" s="1022"/>
      <c r="BG53" s="1022"/>
      <c r="BH53" s="1022"/>
      <c r="BI53" s="272"/>
      <c r="BJ53" s="271"/>
      <c r="BK53" s="272"/>
      <c r="BL53" s="336"/>
      <c r="BM53" s="336"/>
      <c r="BN53" s="336"/>
      <c r="BO53" s="336"/>
      <c r="BP53" s="336"/>
      <c r="BQ53" s="336"/>
      <c r="BR53" s="336"/>
      <c r="BS53" s="336"/>
      <c r="BT53" s="336"/>
      <c r="BU53" s="26"/>
      <c r="BV53" s="26"/>
      <c r="BW53" s="272"/>
      <c r="BX53" s="271"/>
      <c r="BY53" s="272"/>
      <c r="BZ53" s="272"/>
      <c r="CA53" s="272"/>
      <c r="CB53" s="272"/>
      <c r="CC53" s="272"/>
      <c r="CD53" s="282"/>
      <c r="CE53" s="282"/>
      <c r="CF53" s="282"/>
      <c r="CG53" s="26"/>
      <c r="CH53" s="26"/>
      <c r="CI53" s="26"/>
      <c r="CJ53" s="26"/>
      <c r="CK53" s="336"/>
      <c r="CL53" s="336"/>
      <c r="CM53" s="336"/>
      <c r="CN53" s="272"/>
      <c r="CO53" s="271"/>
      <c r="CP53" s="272"/>
      <c r="CQ53" s="272"/>
      <c r="CR53" s="272"/>
      <c r="CS53" s="272"/>
      <c r="CT53" s="272"/>
      <c r="CU53" s="272"/>
      <c r="CV53" s="272"/>
      <c r="CW53" s="272"/>
      <c r="CX53" s="272"/>
      <c r="CY53" s="26"/>
      <c r="CZ53" s="26"/>
      <c r="DA53" s="26"/>
      <c r="DB53" s="26"/>
      <c r="DC53" s="26"/>
      <c r="DD53" s="27"/>
      <c r="DE53" s="1022"/>
    </row>
    <row r="54" spans="1:109" s="213" customFormat="1" x14ac:dyDescent="0.15">
      <c r="A54" s="59"/>
      <c r="B54" s="277"/>
      <c r="C54" s="336"/>
      <c r="D54" s="336"/>
      <c r="E54" s="336"/>
      <c r="F54" s="336"/>
      <c r="K54" s="336"/>
      <c r="L54" s="336"/>
      <c r="M54" s="336"/>
      <c r="N54" s="336"/>
      <c r="O54" s="336"/>
      <c r="P54" s="336"/>
      <c r="Q54" s="336"/>
      <c r="R54" s="336"/>
      <c r="S54" s="336"/>
      <c r="T54" s="336"/>
      <c r="U54" s="336"/>
      <c r="V54" s="336"/>
      <c r="W54" s="336"/>
      <c r="X54" s="336"/>
      <c r="Y54" s="336"/>
      <c r="Z54" s="336"/>
      <c r="AA54" s="336"/>
      <c r="AB54" s="336"/>
      <c r="AC54" s="277"/>
      <c r="AD54" s="59"/>
      <c r="AE54" s="277"/>
      <c r="AF54" s="1046"/>
      <c r="AG54" s="1046"/>
      <c r="AH54" s="1046"/>
      <c r="AI54" s="1046"/>
      <c r="AJ54" s="1046"/>
      <c r="AK54" s="1046"/>
      <c r="AL54" s="1047"/>
      <c r="AM54" s="1047"/>
      <c r="AN54" s="1047"/>
      <c r="AO54" s="1047"/>
      <c r="AP54" s="1047"/>
      <c r="AQ54" s="1047"/>
      <c r="AR54" s="1047"/>
      <c r="AS54" s="336"/>
      <c r="AT54" s="336"/>
      <c r="AU54" s="336"/>
      <c r="AV54" s="336"/>
      <c r="AW54" s="277"/>
      <c r="AX54" s="59"/>
      <c r="AY54" s="277"/>
      <c r="AZ54" s="336"/>
      <c r="BA54" s="336"/>
      <c r="BB54" s="336"/>
      <c r="BC54" s="1022"/>
      <c r="BD54" s="1022"/>
      <c r="BE54" s="1022"/>
      <c r="BF54" s="1022"/>
      <c r="BG54" s="1022"/>
      <c r="BH54" s="1022"/>
      <c r="BI54" s="277"/>
      <c r="BJ54" s="59"/>
      <c r="BK54" s="277"/>
      <c r="BL54" s="336"/>
      <c r="BM54" s="336"/>
      <c r="BN54" s="336"/>
      <c r="BO54" s="336"/>
      <c r="BP54" s="336"/>
      <c r="BQ54" s="336"/>
      <c r="BR54" s="336"/>
      <c r="BS54" s="336"/>
      <c r="BT54" s="336"/>
      <c r="BU54" s="26"/>
      <c r="BV54" s="26"/>
      <c r="BW54" s="277"/>
      <c r="BX54" s="59"/>
      <c r="BY54" s="277"/>
      <c r="BZ54" s="277"/>
      <c r="CA54" s="277"/>
      <c r="CB54" s="277"/>
      <c r="CC54" s="277"/>
      <c r="CD54" s="282"/>
      <c r="CE54" s="282"/>
      <c r="CF54" s="282"/>
      <c r="CG54" s="26"/>
      <c r="CH54" s="26"/>
      <c r="CI54" s="26"/>
      <c r="CJ54" s="26"/>
      <c r="CK54" s="336"/>
      <c r="CL54" s="336"/>
      <c r="CM54" s="336"/>
      <c r="CN54" s="277"/>
      <c r="CO54" s="59"/>
      <c r="CP54" s="277"/>
      <c r="CQ54" s="272"/>
      <c r="CR54" s="272"/>
      <c r="CS54" s="272"/>
      <c r="CT54" s="272"/>
      <c r="CU54" s="272"/>
      <c r="CV54" s="272"/>
      <c r="CW54" s="272"/>
      <c r="CX54" s="272"/>
      <c r="CY54" s="26"/>
      <c r="CZ54" s="26"/>
      <c r="DA54" s="26"/>
      <c r="DB54" s="26"/>
      <c r="DC54" s="26"/>
      <c r="DD54" s="27"/>
      <c r="DE54" s="1022"/>
    </row>
    <row r="55" spans="1:109" s="213" customFormat="1" ht="12.75" customHeight="1" x14ac:dyDescent="0.15">
      <c r="A55" s="59"/>
      <c r="B55" s="281"/>
      <c r="C55" s="336"/>
      <c r="D55" s="336"/>
      <c r="E55" s="336"/>
      <c r="F55" s="336"/>
      <c r="K55" s="336"/>
      <c r="L55" s="336"/>
      <c r="M55" s="336"/>
      <c r="N55" s="336"/>
      <c r="O55" s="336"/>
      <c r="P55" s="336"/>
      <c r="Q55" s="336"/>
      <c r="R55" s="336"/>
      <c r="S55" s="336"/>
      <c r="T55" s="336"/>
      <c r="U55" s="336"/>
      <c r="V55" s="336"/>
      <c r="W55" s="336"/>
      <c r="X55" s="336"/>
      <c r="Y55" s="336"/>
      <c r="Z55" s="336"/>
      <c r="AA55" s="336"/>
      <c r="AB55" s="336"/>
      <c r="AC55" s="281"/>
      <c r="AD55" s="59"/>
      <c r="AE55" s="281"/>
      <c r="AF55" s="1046"/>
      <c r="AG55" s="1046"/>
      <c r="AH55" s="1046"/>
      <c r="AI55" s="1046"/>
      <c r="AJ55" s="1046"/>
      <c r="AK55" s="1046"/>
      <c r="AL55" s="1048"/>
      <c r="AM55" s="1048"/>
      <c r="AN55" s="1048"/>
      <c r="AO55" s="1048"/>
      <c r="AP55" s="1048"/>
      <c r="AQ55" s="1048"/>
      <c r="AR55" s="1048"/>
      <c r="AS55" s="336"/>
      <c r="AT55" s="336"/>
      <c r="AU55" s="336"/>
      <c r="AV55" s="336"/>
      <c r="AW55" s="281"/>
      <c r="AX55" s="59"/>
      <c r="AY55" s="281"/>
      <c r="AZ55" s="336"/>
      <c r="BA55" s="336"/>
      <c r="BB55" s="336"/>
      <c r="BC55" s="1022"/>
      <c r="BD55" s="1022"/>
      <c r="BE55" s="1022"/>
      <c r="BF55" s="1022"/>
      <c r="BG55" s="1022"/>
      <c r="BH55" s="1022"/>
      <c r="BI55" s="281"/>
      <c r="BJ55" s="59"/>
      <c r="BK55" s="281"/>
      <c r="BL55" s="336"/>
      <c r="BM55" s="336"/>
      <c r="BN55" s="336"/>
      <c r="BO55" s="336"/>
      <c r="BP55" s="336"/>
      <c r="BQ55" s="336"/>
      <c r="BR55" s="336"/>
      <c r="BS55" s="336"/>
      <c r="BT55" s="336"/>
      <c r="BU55" s="26"/>
      <c r="BV55" s="26"/>
      <c r="BW55" s="281"/>
      <c r="BX55" s="59"/>
      <c r="BY55" s="281"/>
      <c r="BZ55" s="281"/>
      <c r="CA55" s="281"/>
      <c r="CB55" s="281"/>
      <c r="CC55" s="281"/>
      <c r="CD55" s="282"/>
      <c r="CE55" s="282"/>
      <c r="CF55" s="282"/>
      <c r="CG55" s="26"/>
      <c r="CH55" s="26"/>
      <c r="CI55" s="26"/>
      <c r="CJ55" s="26"/>
      <c r="CK55" s="336"/>
      <c r="CL55" s="336"/>
      <c r="CM55" s="336"/>
      <c r="CN55" s="281"/>
      <c r="CO55" s="59"/>
      <c r="CP55" s="281"/>
      <c r="CQ55" s="277"/>
      <c r="CR55" s="277"/>
      <c r="CS55" s="277"/>
      <c r="CT55" s="277"/>
      <c r="CU55" s="277"/>
      <c r="CV55" s="277"/>
      <c r="CW55" s="277"/>
      <c r="CX55" s="277"/>
      <c r="CY55" s="26"/>
      <c r="CZ55" s="26"/>
      <c r="DA55" s="26"/>
      <c r="DB55" s="26"/>
      <c r="DC55" s="26"/>
      <c r="DD55" s="27"/>
      <c r="DE55" s="1022"/>
    </row>
    <row r="56" spans="1:109" s="213" customFormat="1" ht="12.75" customHeight="1" x14ac:dyDescent="0.15">
      <c r="A56" s="59"/>
      <c r="B56" s="282"/>
      <c r="C56" s="336"/>
      <c r="D56" s="336"/>
      <c r="E56" s="336"/>
      <c r="F56" s="336"/>
      <c r="K56" s="336"/>
      <c r="L56" s="336"/>
      <c r="M56" s="336"/>
      <c r="N56" s="336"/>
      <c r="O56" s="336"/>
      <c r="P56" s="336"/>
      <c r="Q56" s="336"/>
      <c r="R56" s="336"/>
      <c r="S56" s="336"/>
      <c r="T56" s="336"/>
      <c r="U56" s="336"/>
      <c r="V56" s="336"/>
      <c r="W56" s="336"/>
      <c r="X56" s="336"/>
      <c r="Y56" s="336"/>
      <c r="Z56" s="336"/>
      <c r="AA56" s="336"/>
      <c r="AB56" s="336"/>
      <c r="AC56" s="282"/>
      <c r="AD56" s="59"/>
      <c r="AE56" s="282"/>
      <c r="AF56" s="1046"/>
      <c r="AG56" s="1046"/>
      <c r="AH56" s="1046"/>
      <c r="AI56" s="1046"/>
      <c r="AJ56" s="1046"/>
      <c r="AK56" s="1046"/>
      <c r="AL56" s="1041"/>
      <c r="AM56" s="1041"/>
      <c r="AN56" s="1041"/>
      <c r="AO56" s="1041"/>
      <c r="AP56" s="1041"/>
      <c r="AQ56" s="1041"/>
      <c r="AR56" s="1041"/>
      <c r="AS56" s="336"/>
      <c r="AT56" s="336"/>
      <c r="AU56" s="336"/>
      <c r="AV56" s="336"/>
      <c r="AW56" s="282"/>
      <c r="AX56" s="59"/>
      <c r="AY56" s="282"/>
      <c r="AZ56" s="336"/>
      <c r="BA56" s="336"/>
      <c r="BB56" s="336"/>
      <c r="BC56" s="1022"/>
      <c r="BD56" s="1022"/>
      <c r="BE56" s="1022"/>
      <c r="BF56" s="1022"/>
      <c r="BG56" s="1022"/>
      <c r="BH56" s="1022"/>
      <c r="BI56" s="282"/>
      <c r="BJ56" s="59"/>
      <c r="BK56" s="282"/>
      <c r="BL56" s="336"/>
      <c r="BM56" s="336"/>
      <c r="BN56" s="336"/>
      <c r="BO56" s="336"/>
      <c r="BP56" s="336"/>
      <c r="BQ56" s="336"/>
      <c r="BR56" s="336"/>
      <c r="BS56" s="336"/>
      <c r="BT56" s="336"/>
      <c r="BU56" s="26"/>
      <c r="BV56" s="26"/>
      <c r="BW56" s="282"/>
      <c r="BX56" s="59"/>
      <c r="BY56" s="282"/>
      <c r="BZ56" s="282"/>
      <c r="CA56" s="282"/>
      <c r="CB56" s="282"/>
      <c r="CC56" s="282"/>
      <c r="CD56" s="282"/>
      <c r="CE56" s="282"/>
      <c r="CF56" s="282"/>
      <c r="CG56" s="26"/>
      <c r="CH56" s="26"/>
      <c r="CI56" s="26"/>
      <c r="CJ56" s="26"/>
      <c r="CK56" s="336"/>
      <c r="CL56" s="336"/>
      <c r="CM56" s="336"/>
      <c r="CN56" s="282"/>
      <c r="CO56" s="59"/>
      <c r="CP56" s="282"/>
      <c r="CQ56" s="281"/>
      <c r="CR56" s="281"/>
      <c r="CS56" s="281"/>
      <c r="CT56" s="281"/>
      <c r="CU56" s="281"/>
      <c r="CV56" s="281"/>
      <c r="CW56" s="281"/>
      <c r="CX56" s="281"/>
      <c r="CY56" s="26"/>
      <c r="CZ56" s="26"/>
      <c r="DA56" s="26"/>
      <c r="DB56" s="26"/>
      <c r="DC56" s="26"/>
      <c r="DD56" s="27"/>
      <c r="DE56" s="1022"/>
    </row>
    <row r="57" spans="1:109" s="213" customFormat="1" ht="12.75" customHeight="1" x14ac:dyDescent="0.15">
      <c r="A57" s="59"/>
      <c r="B57" s="282"/>
      <c r="C57" s="336"/>
      <c r="D57" s="336"/>
      <c r="E57" s="336"/>
      <c r="F57" s="336"/>
      <c r="K57" s="336"/>
      <c r="L57" s="336"/>
      <c r="M57" s="336"/>
      <c r="N57" s="336"/>
      <c r="O57" s="336"/>
      <c r="P57" s="336"/>
      <c r="Q57" s="336"/>
      <c r="R57" s="336"/>
      <c r="S57" s="336"/>
      <c r="T57" s="336"/>
      <c r="U57" s="336"/>
      <c r="V57" s="336"/>
      <c r="W57" s="336"/>
      <c r="X57" s="336"/>
      <c r="Y57" s="336"/>
      <c r="Z57" s="336"/>
      <c r="AA57" s="336"/>
      <c r="AB57" s="336"/>
      <c r="AC57" s="282"/>
      <c r="AD57" s="59"/>
      <c r="AE57" s="282"/>
      <c r="AF57" s="1046"/>
      <c r="AG57" s="1046"/>
      <c r="AH57" s="1046"/>
      <c r="AI57" s="1046"/>
      <c r="AJ57" s="1046"/>
      <c r="AK57" s="1046"/>
      <c r="AL57" s="1041"/>
      <c r="AM57" s="1041"/>
      <c r="AN57" s="1041"/>
      <c r="AO57" s="1041"/>
      <c r="AP57" s="1041"/>
      <c r="AQ57" s="1041"/>
      <c r="AR57" s="1041"/>
      <c r="AS57" s="336"/>
      <c r="AT57" s="336"/>
      <c r="AU57" s="336"/>
      <c r="AV57" s="336"/>
      <c r="AW57" s="282"/>
      <c r="AX57" s="59"/>
      <c r="AY57" s="282"/>
      <c r="AZ57" s="336"/>
      <c r="BA57" s="336"/>
      <c r="BB57" s="336"/>
      <c r="BC57" s="1022"/>
      <c r="BD57" s="1022"/>
      <c r="BE57" s="1022"/>
      <c r="BF57" s="1022"/>
      <c r="BG57" s="1022"/>
      <c r="BH57" s="1022"/>
      <c r="BI57" s="282"/>
      <c r="BJ57" s="59"/>
      <c r="BK57" s="282"/>
      <c r="BL57" s="336"/>
      <c r="BM57" s="336"/>
      <c r="BN57" s="336"/>
      <c r="BO57" s="336"/>
      <c r="BP57" s="336"/>
      <c r="BQ57" s="336"/>
      <c r="BR57" s="336"/>
      <c r="BS57" s="336"/>
      <c r="BT57" s="336"/>
      <c r="BU57" s="26"/>
      <c r="BV57" s="26"/>
      <c r="BW57" s="282"/>
      <c r="BX57" s="59"/>
      <c r="BY57" s="282"/>
      <c r="BZ57" s="282"/>
      <c r="CA57" s="282"/>
      <c r="CB57" s="282"/>
      <c r="CC57" s="282"/>
      <c r="CD57" s="282"/>
      <c r="CE57" s="282"/>
      <c r="CF57" s="282"/>
      <c r="CG57" s="26"/>
      <c r="CH57" s="26"/>
      <c r="CI57" s="26"/>
      <c r="CJ57" s="26"/>
      <c r="CK57" s="336"/>
      <c r="CL57" s="336"/>
      <c r="CM57" s="336"/>
      <c r="CN57" s="282"/>
      <c r="CO57" s="59"/>
      <c r="CP57" s="282"/>
      <c r="CQ57" s="282"/>
      <c r="CR57" s="282"/>
      <c r="CS57" s="282"/>
      <c r="CT57" s="282"/>
      <c r="CU57" s="282"/>
      <c r="CV57" s="282"/>
      <c r="CW57" s="282"/>
      <c r="CX57" s="282"/>
      <c r="CY57" s="26"/>
      <c r="CZ57" s="26"/>
      <c r="DA57" s="26"/>
      <c r="DB57" s="26"/>
      <c r="DC57" s="26"/>
      <c r="DD57" s="27"/>
      <c r="DE57" s="1022"/>
    </row>
    <row r="58" spans="1:109" s="213" customFormat="1" ht="12.75" customHeight="1" x14ac:dyDescent="0.15">
      <c r="A58" s="59"/>
      <c r="B58" s="282"/>
      <c r="C58" s="336"/>
      <c r="D58" s="336"/>
      <c r="E58" s="336"/>
      <c r="F58" s="336"/>
      <c r="K58" s="336"/>
      <c r="L58" s="336"/>
      <c r="M58" s="336"/>
      <c r="N58" s="336"/>
      <c r="O58" s="336"/>
      <c r="P58" s="336"/>
      <c r="Q58" s="336"/>
      <c r="R58" s="336"/>
      <c r="S58" s="336"/>
      <c r="T58" s="336"/>
      <c r="U58" s="336"/>
      <c r="V58" s="336"/>
      <c r="W58" s="336"/>
      <c r="X58" s="336"/>
      <c r="Y58" s="336"/>
      <c r="Z58" s="336"/>
      <c r="AA58" s="336"/>
      <c r="AB58" s="336"/>
      <c r="AC58" s="282"/>
      <c r="AD58" s="59"/>
      <c r="AE58" s="282"/>
      <c r="AF58" s="1046"/>
      <c r="AG58" s="1046"/>
      <c r="AH58" s="1046"/>
      <c r="AI58" s="1046"/>
      <c r="AJ58" s="1046"/>
      <c r="AK58" s="1046"/>
      <c r="AL58" s="1041"/>
      <c r="AM58" s="1041"/>
      <c r="AN58" s="1041"/>
      <c r="AO58" s="1041"/>
      <c r="AP58" s="1041"/>
      <c r="AQ58" s="1041"/>
      <c r="AR58" s="1041"/>
      <c r="AS58" s="336"/>
      <c r="AT58" s="336"/>
      <c r="AU58" s="336"/>
      <c r="AV58" s="336"/>
      <c r="AW58" s="282"/>
      <c r="AX58" s="59"/>
      <c r="AY58" s="282"/>
      <c r="AZ58" s="336"/>
      <c r="BA58" s="336"/>
      <c r="BB58" s="336"/>
      <c r="BC58" s="1022"/>
      <c r="BD58" s="1022"/>
      <c r="BE58" s="1022"/>
      <c r="BF58" s="1022"/>
      <c r="BG58" s="1022"/>
      <c r="BH58" s="1022"/>
      <c r="BI58" s="282"/>
      <c r="BJ58" s="59"/>
      <c r="BK58" s="282"/>
      <c r="BL58" s="336"/>
      <c r="BM58" s="336"/>
      <c r="BN58" s="336"/>
      <c r="BO58" s="336"/>
      <c r="BP58" s="336"/>
      <c r="BQ58" s="336"/>
      <c r="BR58" s="336"/>
      <c r="BS58" s="336"/>
      <c r="BT58" s="336"/>
      <c r="BU58" s="26"/>
      <c r="BV58" s="26"/>
      <c r="BW58" s="282"/>
      <c r="BX58" s="59"/>
      <c r="BY58" s="282"/>
      <c r="BZ58" s="282"/>
      <c r="CA58" s="282"/>
      <c r="CB58" s="282"/>
      <c r="CC58" s="282"/>
      <c r="CD58" s="282"/>
      <c r="CE58" s="282"/>
      <c r="CF58" s="282"/>
      <c r="CG58" s="26"/>
      <c r="CH58" s="26"/>
      <c r="CI58" s="26"/>
      <c r="CJ58" s="26"/>
      <c r="CK58" s="336"/>
      <c r="CL58" s="336"/>
      <c r="CM58" s="336"/>
      <c r="CN58" s="282"/>
      <c r="CO58" s="59"/>
      <c r="CP58" s="282"/>
      <c r="CQ58" s="282"/>
      <c r="CR58" s="282"/>
      <c r="CS58" s="282"/>
      <c r="CT58" s="282"/>
      <c r="CU58" s="282"/>
      <c r="CV58" s="282"/>
      <c r="CW58" s="282"/>
      <c r="CX58" s="282"/>
      <c r="CY58" s="26"/>
      <c r="CZ58" s="26"/>
      <c r="DA58" s="26"/>
      <c r="DB58" s="26"/>
      <c r="DC58" s="26"/>
      <c r="DD58" s="27"/>
      <c r="DE58" s="1022"/>
    </row>
    <row r="59" spans="1:109" s="213" customFormat="1" ht="12.75" customHeight="1" x14ac:dyDescent="0.15">
      <c r="A59" s="59"/>
      <c r="B59" s="282"/>
      <c r="C59" s="336"/>
      <c r="D59" s="336"/>
      <c r="E59" s="336"/>
      <c r="F59" s="336"/>
      <c r="K59" s="336"/>
      <c r="L59" s="336"/>
      <c r="M59" s="336"/>
      <c r="N59" s="336"/>
      <c r="O59" s="336"/>
      <c r="P59" s="336"/>
      <c r="Q59" s="336"/>
      <c r="R59" s="336"/>
      <c r="S59" s="336"/>
      <c r="T59" s="336"/>
      <c r="U59" s="336"/>
      <c r="V59" s="336"/>
      <c r="W59" s="336"/>
      <c r="X59" s="336"/>
      <c r="Y59" s="336"/>
      <c r="Z59" s="336"/>
      <c r="AA59" s="336"/>
      <c r="AB59" s="336"/>
      <c r="AC59" s="282"/>
      <c r="AD59" s="59"/>
      <c r="AE59" s="282"/>
      <c r="AF59" s="1046"/>
      <c r="AG59" s="1046"/>
      <c r="AH59" s="1046"/>
      <c r="AI59" s="1046"/>
      <c r="AJ59" s="1046"/>
      <c r="AK59" s="1046"/>
      <c r="AL59" s="1041"/>
      <c r="AM59" s="1041"/>
      <c r="AN59" s="1041"/>
      <c r="AO59" s="1041"/>
      <c r="AP59" s="1041"/>
      <c r="AQ59" s="1041"/>
      <c r="AR59" s="1041"/>
      <c r="AS59" s="336"/>
      <c r="AT59" s="336"/>
      <c r="AU59" s="336"/>
      <c r="AV59" s="336"/>
      <c r="AW59" s="282"/>
      <c r="AX59" s="59"/>
      <c r="AY59" s="282"/>
      <c r="AZ59" s="336"/>
      <c r="BA59" s="336"/>
      <c r="BB59" s="336"/>
      <c r="BC59" s="1022"/>
      <c r="BD59" s="1022"/>
      <c r="BE59" s="1022"/>
      <c r="BF59" s="1022"/>
      <c r="BG59" s="1022"/>
      <c r="BH59" s="1022"/>
      <c r="BI59" s="282"/>
      <c r="BJ59" s="59"/>
      <c r="BK59" s="282"/>
      <c r="BL59" s="336"/>
      <c r="BM59" s="336"/>
      <c r="BN59" s="336"/>
      <c r="BO59" s="336"/>
      <c r="BP59" s="336"/>
      <c r="BQ59" s="336"/>
      <c r="BR59" s="336"/>
      <c r="BS59" s="336"/>
      <c r="BT59" s="336"/>
      <c r="BU59" s="26"/>
      <c r="BV59" s="26"/>
      <c r="BW59" s="282"/>
      <c r="BX59" s="59"/>
      <c r="BY59" s="282"/>
      <c r="BZ59" s="282"/>
      <c r="CA59" s="282"/>
      <c r="CB59" s="282"/>
      <c r="CC59" s="282"/>
      <c r="CD59" s="282"/>
      <c r="CE59" s="282"/>
      <c r="CF59" s="282"/>
      <c r="CG59" s="26"/>
      <c r="CH59" s="26"/>
      <c r="CI59" s="26"/>
      <c r="CJ59" s="26"/>
      <c r="CK59" s="336"/>
      <c r="CL59" s="336"/>
      <c r="CM59" s="336"/>
      <c r="CN59" s="282"/>
      <c r="CO59" s="59"/>
      <c r="CP59" s="282"/>
      <c r="CQ59" s="282"/>
      <c r="CR59" s="282"/>
      <c r="CS59" s="282"/>
      <c r="CT59" s="282"/>
      <c r="CU59" s="282"/>
      <c r="CV59" s="282"/>
      <c r="CW59" s="282"/>
      <c r="CX59" s="282"/>
      <c r="CY59" s="26"/>
      <c r="CZ59" s="26"/>
      <c r="DA59" s="26"/>
      <c r="DB59" s="26"/>
      <c r="DC59" s="26"/>
      <c r="DD59" s="27"/>
      <c r="DE59" s="1022"/>
    </row>
    <row r="60" spans="1:109" s="213" customFormat="1" ht="12.75" customHeight="1" x14ac:dyDescent="0.15">
      <c r="A60" s="59"/>
      <c r="B60" s="282"/>
      <c r="C60" s="336"/>
      <c r="D60" s="336"/>
      <c r="E60" s="336"/>
      <c r="F60" s="336"/>
      <c r="K60" s="336"/>
      <c r="L60" s="336"/>
      <c r="M60" s="336"/>
      <c r="N60" s="336"/>
      <c r="O60" s="336"/>
      <c r="P60" s="336"/>
      <c r="Q60" s="336"/>
      <c r="R60" s="336"/>
      <c r="S60" s="336"/>
      <c r="T60" s="336"/>
      <c r="U60" s="336"/>
      <c r="V60" s="336"/>
      <c r="W60" s="336"/>
      <c r="X60" s="336"/>
      <c r="Y60" s="336"/>
      <c r="Z60" s="336"/>
      <c r="AA60" s="336"/>
      <c r="AB60" s="336"/>
      <c r="AC60" s="282"/>
      <c r="AD60" s="59"/>
      <c r="AE60" s="282"/>
      <c r="AF60" s="1046"/>
      <c r="AG60" s="1046"/>
      <c r="AH60" s="1046"/>
      <c r="AI60" s="1046"/>
      <c r="AJ60" s="1046"/>
      <c r="AK60" s="1046"/>
      <c r="AL60" s="1041"/>
      <c r="AM60" s="1041"/>
      <c r="AN60" s="1041"/>
      <c r="AO60" s="1041"/>
      <c r="AP60" s="1041"/>
      <c r="AQ60" s="1041"/>
      <c r="AR60" s="1041"/>
      <c r="AS60" s="336"/>
      <c r="AT60" s="336"/>
      <c r="AU60" s="336"/>
      <c r="AV60" s="336"/>
      <c r="AW60" s="282"/>
      <c r="AX60" s="59"/>
      <c r="AY60" s="282"/>
      <c r="AZ60" s="336"/>
      <c r="BA60" s="336"/>
      <c r="BB60" s="336"/>
      <c r="BC60" s="1022"/>
      <c r="BD60" s="1022"/>
      <c r="BE60" s="1022"/>
      <c r="BF60" s="1022"/>
      <c r="BG60" s="1022"/>
      <c r="BH60" s="1022"/>
      <c r="BI60" s="282"/>
      <c r="BJ60" s="59"/>
      <c r="BK60" s="282"/>
      <c r="BL60" s="336"/>
      <c r="BM60" s="336"/>
      <c r="BN60" s="336"/>
      <c r="BO60" s="336"/>
      <c r="BP60" s="336"/>
      <c r="BQ60" s="336"/>
      <c r="BR60" s="336"/>
      <c r="BS60" s="336"/>
      <c r="BT60" s="336"/>
      <c r="BU60" s="26"/>
      <c r="BV60" s="26"/>
      <c r="BW60" s="282"/>
      <c r="BX60" s="59"/>
      <c r="BY60" s="282"/>
      <c r="BZ60" s="282"/>
      <c r="CA60" s="282"/>
      <c r="CB60" s="282"/>
      <c r="CC60" s="282"/>
      <c r="CD60" s="282"/>
      <c r="CE60" s="282"/>
      <c r="CF60" s="282"/>
      <c r="CG60" s="26"/>
      <c r="CH60" s="26"/>
      <c r="CI60" s="26"/>
      <c r="CJ60" s="26"/>
      <c r="CK60" s="336"/>
      <c r="CL60" s="336"/>
      <c r="CM60" s="336"/>
      <c r="CN60" s="282"/>
      <c r="CO60" s="59"/>
      <c r="CP60" s="282"/>
      <c r="CQ60" s="282"/>
      <c r="CR60" s="282"/>
      <c r="CS60" s="282"/>
      <c r="CT60" s="282"/>
      <c r="CU60" s="282"/>
      <c r="CV60" s="282"/>
      <c r="CW60" s="282"/>
      <c r="CX60" s="282"/>
      <c r="CY60" s="26"/>
      <c r="CZ60" s="26"/>
      <c r="DA60" s="26"/>
      <c r="DB60" s="26"/>
      <c r="DC60" s="26"/>
      <c r="DD60" s="27"/>
      <c r="DE60" s="1022"/>
    </row>
    <row r="61" spans="1:109" s="213" customFormat="1" ht="12.75" customHeight="1" x14ac:dyDescent="0.15">
      <c r="A61" s="59"/>
      <c r="B61" s="282"/>
      <c r="C61" s="336"/>
      <c r="D61" s="336"/>
      <c r="E61" s="336"/>
      <c r="F61" s="336"/>
      <c r="K61" s="336"/>
      <c r="L61" s="336"/>
      <c r="M61" s="336"/>
      <c r="N61" s="336"/>
      <c r="O61" s="336"/>
      <c r="P61" s="336"/>
      <c r="Q61" s="336"/>
      <c r="R61" s="336"/>
      <c r="S61" s="336"/>
      <c r="T61" s="336"/>
      <c r="U61" s="336"/>
      <c r="V61" s="336"/>
      <c r="W61" s="336"/>
      <c r="X61" s="336"/>
      <c r="Y61" s="336"/>
      <c r="Z61" s="336"/>
      <c r="AA61" s="336"/>
      <c r="AB61" s="336"/>
      <c r="AC61" s="282"/>
      <c r="AD61" s="59"/>
      <c r="AE61" s="282"/>
      <c r="AF61" s="1046"/>
      <c r="AG61" s="1046"/>
      <c r="AH61" s="1046"/>
      <c r="AI61" s="1046"/>
      <c r="AJ61" s="1046"/>
      <c r="AK61" s="1046"/>
      <c r="AL61" s="1041"/>
      <c r="AM61" s="1041"/>
      <c r="AN61" s="1041"/>
      <c r="AO61" s="1041"/>
      <c r="AP61" s="1041"/>
      <c r="AQ61" s="1041"/>
      <c r="AR61" s="1041"/>
      <c r="AS61" s="336"/>
      <c r="AT61" s="336"/>
      <c r="AU61" s="336"/>
      <c r="AV61" s="336"/>
      <c r="AW61" s="282"/>
      <c r="AX61" s="59"/>
      <c r="AY61" s="282"/>
      <c r="AZ61" s="336"/>
      <c r="BA61" s="336"/>
      <c r="BB61" s="336"/>
      <c r="BC61" s="1022"/>
      <c r="BD61" s="1022"/>
      <c r="BE61" s="1022"/>
      <c r="BF61" s="1022"/>
      <c r="BG61" s="1022"/>
      <c r="BH61" s="1022"/>
      <c r="BI61" s="282"/>
      <c r="BJ61" s="59"/>
      <c r="BK61" s="282"/>
      <c r="BL61" s="336"/>
      <c r="BM61" s="336"/>
      <c r="BN61" s="336"/>
      <c r="BO61" s="336"/>
      <c r="BP61" s="336"/>
      <c r="BQ61" s="336"/>
      <c r="BR61" s="336"/>
      <c r="BS61" s="336"/>
      <c r="BT61" s="336"/>
      <c r="BU61" s="26"/>
      <c r="BV61" s="26"/>
      <c r="BW61" s="282"/>
      <c r="BX61" s="59"/>
      <c r="BY61" s="282"/>
      <c r="BZ61" s="282"/>
      <c r="CA61" s="282"/>
      <c r="CB61" s="282"/>
      <c r="CC61" s="282"/>
      <c r="CD61" s="282"/>
      <c r="CE61" s="282"/>
      <c r="CF61" s="282"/>
      <c r="CG61" s="26"/>
      <c r="CH61" s="26"/>
      <c r="CI61" s="26"/>
      <c r="CJ61" s="26"/>
      <c r="CK61" s="336"/>
      <c r="CL61" s="336"/>
      <c r="CM61" s="336"/>
      <c r="CN61" s="282"/>
      <c r="CO61" s="59"/>
      <c r="CP61" s="282"/>
      <c r="CQ61" s="282"/>
      <c r="CR61" s="282"/>
      <c r="CS61" s="282"/>
      <c r="CT61" s="282"/>
      <c r="CU61" s="282"/>
      <c r="CV61" s="282"/>
      <c r="CW61" s="282"/>
      <c r="CX61" s="282"/>
      <c r="CY61" s="26"/>
      <c r="CZ61" s="26"/>
      <c r="DA61" s="26"/>
      <c r="DB61" s="26"/>
      <c r="DC61" s="26"/>
      <c r="DD61" s="27"/>
      <c r="DE61" s="1022"/>
    </row>
    <row r="62" spans="1:109" s="213" customFormat="1" ht="12.75" customHeight="1" x14ac:dyDescent="0.15">
      <c r="A62" s="59"/>
      <c r="B62" s="282"/>
      <c r="C62" s="336"/>
      <c r="D62" s="336"/>
      <c r="E62" s="336"/>
      <c r="F62" s="336"/>
      <c r="K62" s="336"/>
      <c r="L62" s="336"/>
      <c r="M62" s="336"/>
      <c r="N62" s="336"/>
      <c r="O62" s="336"/>
      <c r="P62" s="336"/>
      <c r="Q62" s="336"/>
      <c r="R62" s="336"/>
      <c r="S62" s="336"/>
      <c r="T62" s="336"/>
      <c r="U62" s="336"/>
      <c r="V62" s="336"/>
      <c r="W62" s="336"/>
      <c r="X62" s="336"/>
      <c r="Y62" s="336"/>
      <c r="Z62" s="336"/>
      <c r="AA62" s="336"/>
      <c r="AB62" s="336"/>
      <c r="AC62" s="282"/>
      <c r="AD62" s="59"/>
      <c r="AE62" s="282"/>
      <c r="AF62" s="1046"/>
      <c r="AG62" s="1046"/>
      <c r="AH62" s="1046"/>
      <c r="AI62" s="1046"/>
      <c r="AJ62" s="1046"/>
      <c r="AK62" s="1046"/>
      <c r="AL62" s="1041"/>
      <c r="AM62" s="1041"/>
      <c r="AN62" s="1041"/>
      <c r="AO62" s="1041"/>
      <c r="AP62" s="1041"/>
      <c r="AQ62" s="1041"/>
      <c r="AR62" s="1041"/>
      <c r="AS62" s="336"/>
      <c r="AT62" s="336"/>
      <c r="AU62" s="336"/>
      <c r="AV62" s="336"/>
      <c r="AW62" s="282"/>
      <c r="AX62" s="59"/>
      <c r="AY62" s="282"/>
      <c r="AZ62" s="336"/>
      <c r="BA62" s="336"/>
      <c r="BB62" s="336"/>
      <c r="BC62" s="1022"/>
      <c r="BD62" s="1022"/>
      <c r="BE62" s="1022"/>
      <c r="BF62" s="1022"/>
      <c r="BG62" s="1022"/>
      <c r="BH62" s="1022"/>
      <c r="BI62" s="282"/>
      <c r="BJ62" s="59"/>
      <c r="BK62" s="282"/>
      <c r="BL62" s="336"/>
      <c r="BM62" s="336"/>
      <c r="BN62" s="336"/>
      <c r="BO62" s="336"/>
      <c r="BP62" s="336"/>
      <c r="BQ62" s="336"/>
      <c r="BR62" s="336"/>
      <c r="BS62" s="336"/>
      <c r="BT62" s="336"/>
      <c r="BU62" s="26"/>
      <c r="BV62" s="26"/>
      <c r="BW62" s="282"/>
      <c r="BX62" s="59"/>
      <c r="BY62" s="282"/>
      <c r="BZ62" s="282"/>
      <c r="CA62" s="282"/>
      <c r="CB62" s="282"/>
      <c r="CC62" s="282"/>
      <c r="CD62" s="282"/>
      <c r="CE62" s="282"/>
      <c r="CF62" s="282"/>
      <c r="CG62" s="26"/>
      <c r="CH62" s="26"/>
      <c r="CI62" s="26"/>
      <c r="CJ62" s="26"/>
      <c r="CK62" s="336"/>
      <c r="CL62" s="336"/>
      <c r="CM62" s="336"/>
      <c r="CN62" s="282"/>
      <c r="CO62" s="59"/>
      <c r="CP62" s="282"/>
      <c r="CQ62" s="282"/>
      <c r="CR62" s="282"/>
      <c r="CS62" s="282"/>
      <c r="CT62" s="282"/>
      <c r="CU62" s="282"/>
      <c r="CV62" s="282"/>
      <c r="CW62" s="282"/>
      <c r="CX62" s="282"/>
      <c r="CY62" s="26"/>
      <c r="CZ62" s="26"/>
      <c r="DA62" s="26"/>
      <c r="DB62" s="26"/>
      <c r="DC62" s="26"/>
      <c r="DD62" s="27"/>
      <c r="DE62" s="1022"/>
    </row>
    <row r="63" spans="1:109" s="213" customFormat="1" ht="12.75" customHeight="1" x14ac:dyDescent="0.15">
      <c r="A63" s="59"/>
      <c r="B63" s="282"/>
      <c r="C63" s="336"/>
      <c r="D63" s="336"/>
      <c r="E63" s="336"/>
      <c r="F63" s="336"/>
      <c r="K63" s="336"/>
      <c r="L63" s="336"/>
      <c r="M63" s="336"/>
      <c r="N63" s="336"/>
      <c r="O63" s="336"/>
      <c r="P63" s="336"/>
      <c r="Q63" s="336"/>
      <c r="R63" s="336"/>
      <c r="S63" s="336"/>
      <c r="T63" s="336"/>
      <c r="U63" s="336"/>
      <c r="V63" s="336"/>
      <c r="W63" s="336"/>
      <c r="X63" s="336"/>
      <c r="Y63" s="336"/>
      <c r="Z63" s="336"/>
      <c r="AA63" s="336"/>
      <c r="AB63" s="336"/>
      <c r="AC63" s="282"/>
      <c r="AD63" s="59"/>
      <c r="AE63" s="282"/>
      <c r="AF63" s="1046"/>
      <c r="AG63" s="1046"/>
      <c r="AH63" s="1046"/>
      <c r="AI63" s="1046"/>
      <c r="AJ63" s="1046"/>
      <c r="AK63" s="1046"/>
      <c r="AL63" s="1041"/>
      <c r="AM63" s="1041"/>
      <c r="AN63" s="1041"/>
      <c r="AO63" s="1041"/>
      <c r="AP63" s="1041"/>
      <c r="AQ63" s="1041"/>
      <c r="AR63" s="1041"/>
      <c r="AS63" s="336"/>
      <c r="AT63" s="336"/>
      <c r="AU63" s="336"/>
      <c r="AV63" s="336"/>
      <c r="AW63" s="282"/>
      <c r="AX63" s="59"/>
      <c r="AY63" s="282"/>
      <c r="AZ63" s="336"/>
      <c r="BA63" s="336"/>
      <c r="BB63" s="336"/>
      <c r="BC63" s="1022"/>
      <c r="BD63" s="1022"/>
      <c r="BE63" s="1022"/>
      <c r="BF63" s="1022"/>
      <c r="BG63" s="1022"/>
      <c r="BH63" s="1022"/>
      <c r="BI63" s="282"/>
      <c r="BJ63" s="59"/>
      <c r="BK63" s="282"/>
      <c r="BL63" s="336"/>
      <c r="BM63" s="336"/>
      <c r="BN63" s="336"/>
      <c r="BO63" s="336"/>
      <c r="BP63" s="336"/>
      <c r="BQ63" s="336"/>
      <c r="BR63" s="336"/>
      <c r="BS63" s="336"/>
      <c r="BT63" s="336"/>
      <c r="BU63" s="26"/>
      <c r="BV63" s="26"/>
      <c r="BW63" s="282"/>
      <c r="BX63" s="59"/>
      <c r="BY63" s="282"/>
      <c r="BZ63" s="282"/>
      <c r="CA63" s="282"/>
      <c r="CB63" s="282"/>
      <c r="CC63" s="282"/>
      <c r="CD63" s="282"/>
      <c r="CE63" s="282"/>
      <c r="CF63" s="282"/>
      <c r="CG63" s="26"/>
      <c r="CH63" s="26"/>
      <c r="CI63" s="26"/>
      <c r="CJ63" s="26"/>
      <c r="CK63" s="336"/>
      <c r="CL63" s="336"/>
      <c r="CM63" s="336"/>
      <c r="CN63" s="282"/>
      <c r="CO63" s="59"/>
      <c r="CP63" s="282"/>
      <c r="CQ63" s="282"/>
      <c r="CR63" s="282"/>
      <c r="CS63" s="282"/>
      <c r="CT63" s="282"/>
      <c r="CU63" s="282"/>
      <c r="CV63" s="282"/>
      <c r="CW63" s="282"/>
      <c r="CX63" s="282"/>
      <c r="CY63" s="26"/>
      <c r="CZ63" s="26"/>
      <c r="DA63" s="26"/>
      <c r="DB63" s="26"/>
      <c r="DC63" s="26"/>
      <c r="DD63" s="27"/>
      <c r="DE63" s="1022"/>
    </row>
    <row r="64" spans="1:109" s="213" customFormat="1" ht="12.75" customHeight="1" x14ac:dyDescent="0.15">
      <c r="A64" s="59"/>
      <c r="B64" s="282"/>
      <c r="C64" s="336"/>
      <c r="D64" s="336"/>
      <c r="E64" s="336"/>
      <c r="F64" s="336"/>
      <c r="K64" s="336"/>
      <c r="L64" s="336"/>
      <c r="M64" s="336"/>
      <c r="N64" s="336"/>
      <c r="O64" s="336"/>
      <c r="P64" s="336"/>
      <c r="Q64" s="336"/>
      <c r="R64" s="336"/>
      <c r="S64" s="336"/>
      <c r="T64" s="336"/>
      <c r="U64" s="336"/>
      <c r="V64" s="336"/>
      <c r="W64" s="336"/>
      <c r="X64" s="336"/>
      <c r="Y64" s="336"/>
      <c r="Z64" s="336"/>
      <c r="AA64" s="336"/>
      <c r="AB64" s="336"/>
      <c r="AC64" s="282"/>
      <c r="AD64" s="59"/>
      <c r="AE64" s="282"/>
      <c r="AF64" s="1046"/>
      <c r="AG64" s="1046"/>
      <c r="AH64" s="1046"/>
      <c r="AI64" s="1046"/>
      <c r="AJ64" s="1046"/>
      <c r="AK64" s="1046"/>
      <c r="AL64" s="1041"/>
      <c r="AM64" s="1041"/>
      <c r="AN64" s="1041"/>
      <c r="AO64" s="1041"/>
      <c r="AP64" s="1041"/>
      <c r="AQ64" s="1041"/>
      <c r="AR64" s="1041"/>
      <c r="AS64" s="336"/>
      <c r="AT64" s="336"/>
      <c r="AU64" s="336"/>
      <c r="AV64" s="336"/>
      <c r="AW64" s="282"/>
      <c r="AX64" s="59"/>
      <c r="AY64" s="282"/>
      <c r="AZ64" s="336"/>
      <c r="BA64" s="336"/>
      <c r="BB64" s="336"/>
      <c r="BC64" s="1022"/>
      <c r="BD64" s="1022"/>
      <c r="BE64" s="1022"/>
      <c r="BF64" s="1022"/>
      <c r="BG64" s="1022"/>
      <c r="BH64" s="1022"/>
      <c r="BI64" s="282"/>
      <c r="BJ64" s="59"/>
      <c r="BK64" s="282"/>
      <c r="BL64" s="336"/>
      <c r="BM64" s="336"/>
      <c r="BN64" s="336"/>
      <c r="BO64" s="336"/>
      <c r="BP64" s="336"/>
      <c r="BQ64" s="336"/>
      <c r="BR64" s="338"/>
      <c r="BS64" s="338"/>
      <c r="BT64" s="338"/>
      <c r="BU64" s="26"/>
      <c r="BV64" s="26"/>
      <c r="BW64" s="282"/>
      <c r="BX64" s="59"/>
      <c r="BY64" s="282"/>
      <c r="BZ64" s="282"/>
      <c r="CA64" s="282"/>
      <c r="CB64" s="282"/>
      <c r="CC64" s="282"/>
      <c r="CD64" s="282"/>
      <c r="CE64" s="282"/>
      <c r="CF64" s="282"/>
      <c r="CG64" s="26"/>
      <c r="CH64" s="26"/>
      <c r="CI64" s="26"/>
      <c r="CJ64" s="26"/>
      <c r="CK64" s="336"/>
      <c r="CL64" s="336"/>
      <c r="CM64" s="336"/>
      <c r="CN64" s="282"/>
      <c r="CO64" s="59"/>
      <c r="CP64" s="282"/>
      <c r="CQ64" s="282"/>
      <c r="CR64" s="282"/>
      <c r="CS64" s="282"/>
      <c r="CT64" s="282"/>
      <c r="CU64" s="282"/>
      <c r="CV64" s="282"/>
      <c r="CW64" s="282"/>
      <c r="CX64" s="282"/>
      <c r="CY64" s="26"/>
      <c r="CZ64" s="26"/>
      <c r="DA64" s="26"/>
      <c r="DB64" s="26"/>
      <c r="DC64" s="26"/>
      <c r="DD64" s="27"/>
      <c r="DE64" s="1022"/>
    </row>
    <row r="65" spans="1:109" s="213" customFormat="1" ht="12.75" customHeight="1" x14ac:dyDescent="0.15">
      <c r="A65" s="59"/>
      <c r="B65" s="282"/>
      <c r="C65" s="336"/>
      <c r="D65" s="336"/>
      <c r="E65" s="336"/>
      <c r="F65" s="336"/>
      <c r="K65" s="336"/>
      <c r="L65" s="336"/>
      <c r="M65" s="336"/>
      <c r="N65" s="336"/>
      <c r="O65" s="336"/>
      <c r="P65" s="336"/>
      <c r="Q65" s="336"/>
      <c r="R65" s="336"/>
      <c r="S65" s="336"/>
      <c r="T65" s="336"/>
      <c r="U65" s="336"/>
      <c r="V65" s="336"/>
      <c r="W65" s="336"/>
      <c r="X65" s="336"/>
      <c r="Y65" s="336"/>
      <c r="Z65" s="336"/>
      <c r="AA65" s="336"/>
      <c r="AB65" s="336"/>
      <c r="AC65" s="282"/>
      <c r="AD65" s="59"/>
      <c r="AE65" s="282"/>
      <c r="AF65" s="1046"/>
      <c r="AG65" s="1046"/>
      <c r="AH65" s="1046"/>
      <c r="AI65" s="1046"/>
      <c r="AJ65" s="1046"/>
      <c r="AK65" s="1046"/>
      <c r="AL65" s="1041"/>
      <c r="AM65" s="1041"/>
      <c r="AN65" s="1041"/>
      <c r="AO65" s="1041"/>
      <c r="AP65" s="1041"/>
      <c r="AQ65" s="1041"/>
      <c r="AR65" s="1041"/>
      <c r="AS65" s="336"/>
      <c r="AT65" s="336"/>
      <c r="AU65" s="336"/>
      <c r="AV65" s="336"/>
      <c r="AW65" s="282"/>
      <c r="AX65" s="59"/>
      <c r="AY65" s="282"/>
      <c r="AZ65" s="336"/>
      <c r="BA65" s="336"/>
      <c r="BB65" s="336"/>
      <c r="BC65" s="1022"/>
      <c r="BD65" s="1022"/>
      <c r="BE65" s="1022"/>
      <c r="BF65" s="1022"/>
      <c r="BG65" s="1022"/>
      <c r="BH65" s="1022"/>
      <c r="BI65" s="282"/>
      <c r="BJ65" s="59"/>
      <c r="BK65" s="282"/>
      <c r="BL65" s="336"/>
      <c r="BM65" s="336"/>
      <c r="BN65" s="336"/>
      <c r="BO65" s="336"/>
      <c r="BP65" s="336"/>
      <c r="BQ65" s="336"/>
      <c r="BR65" s="333"/>
      <c r="BS65" s="333"/>
      <c r="BT65" s="333"/>
      <c r="BU65" s="26"/>
      <c r="BV65" s="26"/>
      <c r="BW65" s="282"/>
      <c r="BX65" s="59"/>
      <c r="BY65" s="282"/>
      <c r="BZ65" s="282"/>
      <c r="CA65" s="282"/>
      <c r="CB65" s="282"/>
      <c r="CC65" s="282"/>
      <c r="CD65" s="282"/>
      <c r="CE65" s="282"/>
      <c r="CF65" s="282"/>
      <c r="CG65" s="26"/>
      <c r="CH65" s="26"/>
      <c r="CI65" s="26"/>
      <c r="CJ65" s="26"/>
      <c r="CK65" s="336"/>
      <c r="CL65" s="336"/>
      <c r="CM65" s="336"/>
      <c r="CN65" s="282"/>
      <c r="CO65" s="59"/>
      <c r="CP65" s="282"/>
      <c r="CQ65" s="282"/>
      <c r="CR65" s="282"/>
      <c r="CS65" s="282"/>
      <c r="CT65" s="282"/>
      <c r="CU65" s="282"/>
      <c r="CV65" s="282"/>
      <c r="CW65" s="282"/>
      <c r="CX65" s="282"/>
      <c r="CY65" s="26"/>
      <c r="CZ65" s="26"/>
      <c r="DA65" s="26"/>
      <c r="DB65" s="26"/>
      <c r="DC65" s="26"/>
      <c r="DD65" s="27"/>
      <c r="DE65" s="1022"/>
    </row>
    <row r="66" spans="1:109" s="213" customFormat="1" ht="12.75" customHeight="1" x14ac:dyDescent="0.15">
      <c r="A66" s="59"/>
      <c r="B66" s="282"/>
      <c r="C66" s="336"/>
      <c r="D66" s="336"/>
      <c r="E66" s="336"/>
      <c r="F66" s="336"/>
      <c r="K66" s="336"/>
      <c r="L66" s="336"/>
      <c r="M66" s="336"/>
      <c r="N66" s="336"/>
      <c r="O66" s="336"/>
      <c r="P66" s="336"/>
      <c r="Q66" s="336"/>
      <c r="R66" s="336"/>
      <c r="S66" s="336"/>
      <c r="T66" s="336"/>
      <c r="U66" s="336"/>
      <c r="V66" s="336"/>
      <c r="W66" s="336"/>
      <c r="X66" s="336"/>
      <c r="Y66" s="336"/>
      <c r="Z66" s="336"/>
      <c r="AA66" s="336"/>
      <c r="AB66" s="336"/>
      <c r="AC66" s="282"/>
      <c r="AD66" s="59"/>
      <c r="AE66" s="282"/>
      <c r="AF66" s="1046"/>
      <c r="AG66" s="1046"/>
      <c r="AH66" s="1046"/>
      <c r="AI66" s="1046"/>
      <c r="AJ66" s="1046"/>
      <c r="AK66" s="1046"/>
      <c r="AL66" s="1041"/>
      <c r="AM66" s="1041"/>
      <c r="AN66" s="1041"/>
      <c r="AO66" s="1041"/>
      <c r="AP66" s="1041"/>
      <c r="AQ66" s="1041"/>
      <c r="AR66" s="1041"/>
      <c r="AS66" s="336"/>
      <c r="AT66" s="336"/>
      <c r="AU66" s="336"/>
      <c r="AV66" s="336"/>
      <c r="AW66" s="282"/>
      <c r="AX66" s="59"/>
      <c r="AY66" s="282"/>
      <c r="AZ66" s="336"/>
      <c r="BA66" s="336"/>
      <c r="BB66" s="336"/>
      <c r="BC66" s="1022"/>
      <c r="BD66" s="1022"/>
      <c r="BE66" s="1022"/>
      <c r="BF66" s="1022"/>
      <c r="BG66" s="1022"/>
      <c r="BH66" s="1022"/>
      <c r="BI66" s="282"/>
      <c r="BJ66" s="59"/>
      <c r="BK66" s="282"/>
      <c r="BL66" s="336"/>
      <c r="BM66" s="336"/>
      <c r="BN66" s="336"/>
      <c r="BO66" s="336"/>
      <c r="BP66" s="336"/>
      <c r="BQ66" s="336"/>
      <c r="BR66" s="333"/>
      <c r="BS66" s="333"/>
      <c r="BT66" s="333"/>
      <c r="BU66" s="26"/>
      <c r="BV66" s="26"/>
      <c r="BW66" s="282"/>
      <c r="BX66" s="59"/>
      <c r="BY66" s="282"/>
      <c r="BZ66" s="282"/>
      <c r="CA66" s="282"/>
      <c r="CB66" s="282"/>
      <c r="CC66" s="282"/>
      <c r="CD66" s="282"/>
      <c r="CE66" s="282"/>
      <c r="CF66" s="282"/>
      <c r="CG66" s="26"/>
      <c r="CH66" s="26"/>
      <c r="CI66" s="26"/>
      <c r="CJ66" s="26"/>
      <c r="CK66" s="336"/>
      <c r="CL66" s="336"/>
      <c r="CM66" s="336"/>
      <c r="CN66" s="282"/>
      <c r="CO66" s="59"/>
      <c r="CP66" s="282"/>
      <c r="CQ66" s="282"/>
      <c r="CR66" s="282"/>
      <c r="CS66" s="282"/>
      <c r="CT66" s="282"/>
      <c r="CU66" s="282"/>
      <c r="CV66" s="282"/>
      <c r="CW66" s="282"/>
      <c r="CX66" s="282"/>
      <c r="CY66" s="26"/>
      <c r="CZ66" s="26"/>
      <c r="DA66" s="26"/>
      <c r="DB66" s="26"/>
      <c r="DC66" s="26"/>
      <c r="DD66" s="27"/>
      <c r="DE66" s="1022"/>
    </row>
    <row r="67" spans="1:109" s="213" customFormat="1" x14ac:dyDescent="0.15">
      <c r="A67" s="59"/>
      <c r="B67" s="282"/>
      <c r="C67" s="338"/>
      <c r="D67" s="338"/>
      <c r="E67" s="338"/>
      <c r="F67" s="338"/>
      <c r="K67" s="338"/>
      <c r="L67" s="338"/>
      <c r="M67" s="338"/>
      <c r="N67" s="338"/>
      <c r="O67" s="338"/>
      <c r="P67" s="338"/>
      <c r="Q67" s="338"/>
      <c r="R67" s="338"/>
      <c r="S67" s="338"/>
      <c r="T67" s="338"/>
      <c r="U67" s="338"/>
      <c r="V67" s="338"/>
      <c r="W67" s="338"/>
      <c r="X67" s="338"/>
      <c r="Y67" s="338"/>
      <c r="Z67" s="338"/>
      <c r="AA67" s="338"/>
      <c r="AB67" s="338"/>
      <c r="AC67" s="282"/>
      <c r="AD67" s="59"/>
      <c r="AE67" s="282"/>
      <c r="AF67" s="1046"/>
      <c r="AG67" s="1046"/>
      <c r="AH67" s="1046"/>
      <c r="AI67" s="1046"/>
      <c r="AJ67" s="1046"/>
      <c r="AK67" s="1046"/>
      <c r="AL67" s="1041"/>
      <c r="AM67" s="1041"/>
      <c r="AN67" s="1041"/>
      <c r="AO67" s="1041"/>
      <c r="AP67" s="1041"/>
      <c r="AQ67" s="1041"/>
      <c r="AR67" s="1041"/>
      <c r="AS67" s="338"/>
      <c r="AT67" s="338"/>
      <c r="AU67" s="338"/>
      <c r="AV67" s="338"/>
      <c r="AW67" s="282"/>
      <c r="AX67" s="59"/>
      <c r="AY67" s="282"/>
      <c r="AZ67" s="338"/>
      <c r="BA67" s="338"/>
      <c r="BB67" s="338"/>
      <c r="BC67" s="1023"/>
      <c r="BD67" s="1023"/>
      <c r="BE67" s="1023"/>
      <c r="BF67" s="1023"/>
      <c r="BG67" s="1023"/>
      <c r="BH67" s="1023"/>
      <c r="BI67" s="282"/>
      <c r="BJ67" s="59"/>
      <c r="BK67" s="282"/>
      <c r="BL67" s="338"/>
      <c r="BM67" s="338"/>
      <c r="BN67" s="338"/>
      <c r="BO67" s="338"/>
      <c r="BP67" s="338"/>
      <c r="BQ67" s="338"/>
      <c r="BR67" s="333"/>
      <c r="BS67" s="333"/>
      <c r="BT67" s="333"/>
      <c r="BU67" s="26"/>
      <c r="BV67" s="26"/>
      <c r="BW67" s="282"/>
      <c r="BX67" s="59"/>
      <c r="BY67" s="282"/>
      <c r="BZ67" s="282"/>
      <c r="CA67" s="282"/>
      <c r="CB67" s="282"/>
      <c r="CC67" s="282"/>
      <c r="CD67" s="282"/>
      <c r="CE67" s="282"/>
      <c r="CF67" s="282"/>
      <c r="CG67" s="26"/>
      <c r="CH67" s="26"/>
      <c r="CI67" s="26"/>
      <c r="CJ67" s="26"/>
      <c r="CK67" s="338"/>
      <c r="CL67" s="338"/>
      <c r="CM67" s="338"/>
      <c r="CN67" s="282"/>
      <c r="CO67" s="59"/>
      <c r="CP67" s="282"/>
      <c r="CQ67" s="282"/>
      <c r="CR67" s="282"/>
      <c r="CS67" s="282"/>
      <c r="CT67" s="282"/>
      <c r="CU67" s="282"/>
      <c r="CV67" s="282"/>
      <c r="CW67" s="282"/>
      <c r="CX67" s="282"/>
      <c r="CY67" s="26"/>
      <c r="CZ67" s="26"/>
      <c r="DA67" s="26"/>
      <c r="DB67" s="26"/>
      <c r="DC67" s="26"/>
      <c r="DD67" s="27"/>
      <c r="DE67" s="1023"/>
    </row>
    <row r="68" spans="1:109" s="213" customFormat="1" x14ac:dyDescent="0.15">
      <c r="A68" s="59"/>
      <c r="B68" s="282"/>
      <c r="C68" s="333"/>
      <c r="D68" s="333"/>
      <c r="E68" s="333"/>
      <c r="F68" s="333"/>
      <c r="K68" s="333"/>
      <c r="L68" s="333"/>
      <c r="M68" s="333"/>
      <c r="N68" s="333"/>
      <c r="O68" s="333"/>
      <c r="P68" s="333"/>
      <c r="Q68" s="468"/>
      <c r="R68" s="333"/>
      <c r="S68" s="468"/>
      <c r="T68" s="468"/>
      <c r="U68" s="468"/>
      <c r="V68" s="333"/>
      <c r="W68" s="468"/>
      <c r="X68" s="333"/>
      <c r="Y68" s="468"/>
      <c r="Z68" s="333"/>
      <c r="AA68" s="468"/>
      <c r="AB68" s="333"/>
      <c r="AC68" s="282"/>
      <c r="AD68" s="59"/>
      <c r="AE68" s="282"/>
      <c r="AF68" s="1046"/>
      <c r="AG68" s="1046"/>
      <c r="AH68" s="1046"/>
      <c r="AI68" s="1046"/>
      <c r="AJ68" s="1046"/>
      <c r="AK68" s="1046"/>
      <c r="AL68" s="1041"/>
      <c r="AM68" s="1041"/>
      <c r="AN68" s="1041"/>
      <c r="AO68" s="1041"/>
      <c r="AP68" s="1041"/>
      <c r="AQ68" s="1041"/>
      <c r="AR68" s="1041"/>
      <c r="AS68" s="468"/>
      <c r="AT68" s="333"/>
      <c r="AU68" s="333"/>
      <c r="AV68" s="333"/>
      <c r="AW68" s="282"/>
      <c r="AX68" s="59"/>
      <c r="AY68" s="282"/>
      <c r="AZ68" s="333"/>
      <c r="BA68" s="333"/>
      <c r="BB68" s="333"/>
      <c r="BC68" s="1024"/>
      <c r="BD68" s="1024"/>
      <c r="BE68" s="1024"/>
      <c r="BF68" s="1024"/>
      <c r="BG68" s="1024"/>
      <c r="BH68" s="1024"/>
      <c r="BI68" s="282"/>
      <c r="BJ68" s="59"/>
      <c r="BK68" s="282"/>
      <c r="BL68" s="333"/>
      <c r="BM68" s="333"/>
      <c r="BN68" s="333"/>
      <c r="BO68" s="333"/>
      <c r="BP68" s="333"/>
      <c r="BQ68" s="333"/>
      <c r="BR68" s="333"/>
      <c r="BS68" s="333"/>
      <c r="BT68" s="333"/>
      <c r="BU68" s="26"/>
      <c r="BV68" s="26"/>
      <c r="BW68" s="282"/>
      <c r="BX68" s="59"/>
      <c r="BY68" s="282"/>
      <c r="BZ68" s="282"/>
      <c r="CA68" s="282"/>
      <c r="CB68" s="282"/>
      <c r="CC68" s="282"/>
      <c r="CD68" s="282"/>
      <c r="CE68" s="282"/>
      <c r="CF68" s="282"/>
      <c r="CG68" s="26"/>
      <c r="CH68" s="26"/>
      <c r="CI68" s="26"/>
      <c r="CJ68" s="26"/>
      <c r="CK68" s="333"/>
      <c r="CL68" s="333"/>
      <c r="CM68" s="333"/>
      <c r="CN68" s="282"/>
      <c r="CO68" s="59"/>
      <c r="CP68" s="282"/>
      <c r="CQ68" s="282"/>
      <c r="CR68" s="282"/>
      <c r="CS68" s="282"/>
      <c r="CT68" s="282"/>
      <c r="CU68" s="282"/>
      <c r="CV68" s="282"/>
      <c r="CW68" s="282"/>
      <c r="CX68" s="282"/>
      <c r="CY68" s="26"/>
      <c r="CZ68" s="26"/>
      <c r="DA68" s="26"/>
      <c r="DB68" s="26"/>
      <c r="DC68" s="26"/>
      <c r="DD68" s="27"/>
      <c r="DE68" s="1024"/>
    </row>
    <row r="69" spans="1:109" s="213" customFormat="1" x14ac:dyDescent="0.15">
      <c r="A69" s="59"/>
      <c r="B69" s="282"/>
      <c r="C69" s="333"/>
      <c r="D69" s="333"/>
      <c r="E69" s="333"/>
      <c r="F69" s="333"/>
      <c r="K69" s="333"/>
      <c r="L69" s="333"/>
      <c r="M69" s="333"/>
      <c r="N69" s="333"/>
      <c r="O69" s="333"/>
      <c r="P69" s="333"/>
      <c r="Q69" s="468"/>
      <c r="R69" s="333"/>
      <c r="S69" s="468"/>
      <c r="T69" s="468"/>
      <c r="U69" s="468"/>
      <c r="V69" s="333"/>
      <c r="W69" s="468"/>
      <c r="X69" s="333"/>
      <c r="AA69" s="468"/>
      <c r="AB69" s="333"/>
      <c r="AC69" s="282"/>
      <c r="AD69" s="59"/>
      <c r="AE69" s="282"/>
      <c r="AF69" s="1046"/>
      <c r="AG69" s="1046"/>
      <c r="AH69" s="1046"/>
      <c r="AI69" s="1046"/>
      <c r="AJ69" s="1046"/>
      <c r="AK69" s="1046"/>
      <c r="AL69" s="1041"/>
      <c r="AM69" s="1041"/>
      <c r="AN69" s="1041"/>
      <c r="AO69" s="1041"/>
      <c r="AP69" s="1041"/>
      <c r="AQ69" s="1041"/>
      <c r="AR69" s="1041"/>
      <c r="AS69" s="468"/>
      <c r="AT69" s="333"/>
      <c r="AU69" s="333"/>
      <c r="AV69" s="333"/>
      <c r="AW69" s="282"/>
      <c r="AX69" s="59"/>
      <c r="AY69" s="282"/>
      <c r="AZ69" s="333"/>
      <c r="BA69" s="333"/>
      <c r="BB69" s="333"/>
      <c r="BC69" s="1024"/>
      <c r="BD69" s="1024"/>
      <c r="BE69" s="1024"/>
      <c r="BF69" s="1024"/>
      <c r="BG69" s="1024"/>
      <c r="BH69" s="1024"/>
      <c r="BI69" s="282"/>
      <c r="BJ69" s="59"/>
      <c r="BK69" s="282"/>
      <c r="BL69" s="333"/>
      <c r="BM69" s="333"/>
      <c r="BN69" s="333"/>
      <c r="BO69" s="333"/>
      <c r="BP69" s="333"/>
      <c r="BQ69" s="333"/>
      <c r="BR69" s="333"/>
      <c r="BS69" s="333"/>
      <c r="BT69" s="333"/>
      <c r="BU69" s="26"/>
      <c r="BV69" s="26"/>
      <c r="BW69" s="282"/>
      <c r="BX69" s="59"/>
      <c r="BY69" s="282"/>
      <c r="BZ69" s="282"/>
      <c r="CA69" s="282"/>
      <c r="CB69" s="282"/>
      <c r="CC69" s="282"/>
      <c r="CD69" s="282"/>
      <c r="CE69" s="282"/>
      <c r="CF69" s="282"/>
      <c r="CG69" s="26"/>
      <c r="CH69" s="26"/>
      <c r="CI69" s="26"/>
      <c r="CJ69" s="26"/>
      <c r="CK69" s="333"/>
      <c r="CL69" s="333"/>
      <c r="CM69" s="333"/>
      <c r="CN69" s="282"/>
      <c r="CO69" s="59"/>
      <c r="CP69" s="282"/>
      <c r="CQ69" s="282"/>
      <c r="CR69" s="282"/>
      <c r="CS69" s="282"/>
      <c r="CT69" s="282"/>
      <c r="CU69" s="282"/>
      <c r="CV69" s="282"/>
      <c r="CW69" s="282"/>
      <c r="CX69" s="282"/>
      <c r="CY69" s="26"/>
      <c r="CZ69" s="26"/>
      <c r="DA69" s="26"/>
      <c r="DB69" s="26"/>
      <c r="DC69" s="26"/>
      <c r="DD69" s="27"/>
      <c r="DE69" s="1024"/>
    </row>
    <row r="70" spans="1:109" s="213" customFormat="1" x14ac:dyDescent="0.15">
      <c r="A70" s="59"/>
      <c r="B70" s="282"/>
      <c r="C70" s="333"/>
      <c r="D70" s="333"/>
      <c r="E70" s="333"/>
      <c r="F70" s="333"/>
      <c r="K70" s="333"/>
      <c r="L70" s="333"/>
      <c r="M70" s="333"/>
      <c r="N70" s="333"/>
      <c r="O70" s="333"/>
      <c r="P70" s="333"/>
      <c r="Q70" s="468"/>
      <c r="R70" s="333"/>
      <c r="S70" s="468"/>
      <c r="T70" s="468"/>
      <c r="U70" s="468"/>
      <c r="V70" s="333"/>
      <c r="W70" s="468"/>
      <c r="X70" s="333"/>
      <c r="AA70" s="468"/>
      <c r="AB70" s="333"/>
      <c r="AC70" s="282"/>
      <c r="AD70" s="59"/>
      <c r="AE70" s="282"/>
      <c r="AF70" s="1046"/>
      <c r="AG70" s="1046"/>
      <c r="AH70" s="1046"/>
      <c r="AI70" s="1046"/>
      <c r="AJ70" s="1046"/>
      <c r="AK70" s="1046"/>
      <c r="AL70" s="1041"/>
      <c r="AM70" s="1041"/>
      <c r="AN70" s="1041"/>
      <c r="AO70" s="1041"/>
      <c r="AP70" s="1041"/>
      <c r="AQ70" s="1041"/>
      <c r="AR70" s="1041"/>
      <c r="AS70" s="468"/>
      <c r="AT70" s="333"/>
      <c r="AU70" s="333"/>
      <c r="AV70" s="333"/>
      <c r="AW70" s="282"/>
      <c r="AX70" s="59"/>
      <c r="AY70" s="282"/>
      <c r="AZ70" s="333"/>
      <c r="BA70" s="333"/>
      <c r="BB70" s="333"/>
      <c r="BC70" s="1024"/>
      <c r="BD70" s="1024"/>
      <c r="BE70" s="1024"/>
      <c r="BF70" s="1024"/>
      <c r="BG70" s="1024"/>
      <c r="BH70" s="1024"/>
      <c r="BI70" s="282"/>
      <c r="BJ70" s="59"/>
      <c r="BK70" s="282"/>
      <c r="BL70" s="333"/>
      <c r="BM70" s="333"/>
      <c r="BN70" s="333"/>
      <c r="BO70" s="333"/>
      <c r="BP70" s="333"/>
      <c r="BQ70" s="333"/>
      <c r="BR70" s="333"/>
      <c r="BS70" s="333"/>
      <c r="BT70" s="333"/>
      <c r="BU70" s="26"/>
      <c r="BV70" s="26"/>
      <c r="BW70" s="282"/>
      <c r="BX70" s="59"/>
      <c r="BY70" s="282"/>
      <c r="BZ70" s="282"/>
      <c r="CA70" s="282"/>
      <c r="CB70" s="282"/>
      <c r="CC70" s="282"/>
      <c r="CD70" s="282"/>
      <c r="CE70" s="282"/>
      <c r="CF70" s="282"/>
      <c r="CG70" s="26"/>
      <c r="CH70" s="26"/>
      <c r="CI70" s="26"/>
      <c r="CJ70" s="26"/>
      <c r="CK70" s="333"/>
      <c r="CL70" s="333"/>
      <c r="CM70" s="333"/>
      <c r="CN70" s="282"/>
      <c r="CO70" s="59"/>
      <c r="CP70" s="282"/>
      <c r="CQ70" s="282"/>
      <c r="CR70" s="282"/>
      <c r="CS70" s="282"/>
      <c r="CT70" s="282"/>
      <c r="CU70" s="282"/>
      <c r="CV70" s="282"/>
      <c r="CW70" s="282"/>
      <c r="CX70" s="282"/>
      <c r="CY70" s="26"/>
      <c r="CZ70" s="26"/>
      <c r="DA70" s="26"/>
      <c r="DB70" s="26"/>
      <c r="DC70" s="26"/>
      <c r="DD70" s="27"/>
      <c r="DE70" s="1024"/>
    </row>
    <row r="71" spans="1:109" s="213" customFormat="1" x14ac:dyDescent="0.15">
      <c r="A71" s="59"/>
      <c r="B71" s="282"/>
      <c r="C71" s="333"/>
      <c r="D71" s="333"/>
      <c r="E71" s="333"/>
      <c r="F71" s="333"/>
      <c r="K71" s="333"/>
      <c r="L71" s="333"/>
      <c r="M71" s="333"/>
      <c r="N71" s="333"/>
      <c r="O71" s="333"/>
      <c r="P71" s="333"/>
      <c r="Q71" s="468"/>
      <c r="R71" s="333"/>
      <c r="S71" s="468"/>
      <c r="T71" s="468"/>
      <c r="U71" s="468"/>
      <c r="V71" s="333"/>
      <c r="W71" s="468"/>
      <c r="X71" s="333"/>
      <c r="Y71" s="468"/>
      <c r="Z71" s="333"/>
      <c r="AA71" s="468"/>
      <c r="AB71" s="333"/>
      <c r="AC71" s="282"/>
      <c r="AD71" s="59"/>
      <c r="AE71" s="282"/>
      <c r="AF71" s="1046"/>
      <c r="AG71" s="1046"/>
      <c r="AH71" s="1046"/>
      <c r="AI71" s="1046"/>
      <c r="AJ71" s="1046"/>
      <c r="AK71" s="1046"/>
      <c r="AL71" s="1041"/>
      <c r="AM71" s="1041"/>
      <c r="AN71" s="1041"/>
      <c r="AO71" s="1041"/>
      <c r="AP71" s="1041"/>
      <c r="AQ71" s="1041"/>
      <c r="AR71" s="1041"/>
      <c r="AS71" s="468"/>
      <c r="AT71" s="333"/>
      <c r="AU71" s="333"/>
      <c r="AV71" s="333"/>
      <c r="AW71" s="282"/>
      <c r="AX71" s="59"/>
      <c r="AY71" s="282"/>
      <c r="AZ71" s="333"/>
      <c r="BA71" s="333"/>
      <c r="BB71" s="333"/>
      <c r="BC71" s="1024"/>
      <c r="BD71" s="1024"/>
      <c r="BE71" s="1024"/>
      <c r="BF71" s="1024"/>
      <c r="BG71" s="1024"/>
      <c r="BH71" s="1024"/>
      <c r="BI71" s="282"/>
      <c r="BJ71" s="59"/>
      <c r="BK71" s="282"/>
      <c r="BL71" s="333"/>
      <c r="BM71" s="333"/>
      <c r="BN71" s="333"/>
      <c r="BO71" s="333"/>
      <c r="BP71" s="333"/>
      <c r="BQ71" s="333"/>
      <c r="BR71" s="333"/>
      <c r="BS71" s="333"/>
      <c r="BT71" s="333"/>
      <c r="BU71" s="26"/>
      <c r="BV71" s="26"/>
      <c r="BW71" s="282"/>
      <c r="BX71" s="59"/>
      <c r="BY71" s="282"/>
      <c r="BZ71" s="282"/>
      <c r="CA71" s="282"/>
      <c r="CB71" s="282"/>
      <c r="CC71" s="282"/>
      <c r="CD71" s="282"/>
      <c r="CE71" s="282"/>
      <c r="CF71" s="282"/>
      <c r="CG71" s="26"/>
      <c r="CH71" s="26"/>
      <c r="CI71" s="26"/>
      <c r="CJ71" s="26"/>
      <c r="CK71" s="333"/>
      <c r="CL71" s="333"/>
      <c r="CM71" s="333"/>
      <c r="CN71" s="282"/>
      <c r="CO71" s="59"/>
      <c r="CP71" s="282"/>
      <c r="CQ71" s="282"/>
      <c r="CR71" s="282"/>
      <c r="CS71" s="282"/>
      <c r="CT71" s="282"/>
      <c r="CU71" s="282"/>
      <c r="CV71" s="282"/>
      <c r="CW71" s="282"/>
      <c r="CX71" s="282"/>
      <c r="CY71" s="26"/>
      <c r="CZ71" s="26"/>
      <c r="DA71" s="26"/>
      <c r="DB71" s="26"/>
      <c r="DC71" s="26"/>
      <c r="DD71" s="27"/>
      <c r="DE71" s="1024"/>
    </row>
    <row r="72" spans="1:109" s="213" customFormat="1" x14ac:dyDescent="0.15">
      <c r="A72" s="59"/>
      <c r="B72" s="282"/>
      <c r="C72" s="333"/>
      <c r="D72" s="333"/>
      <c r="E72" s="333"/>
      <c r="F72" s="333"/>
      <c r="K72" s="333"/>
      <c r="L72" s="333"/>
      <c r="M72" s="333"/>
      <c r="N72" s="333"/>
      <c r="O72" s="333"/>
      <c r="P72" s="333"/>
      <c r="Q72" s="468"/>
      <c r="R72" s="333"/>
      <c r="S72" s="468"/>
      <c r="T72" s="468"/>
      <c r="U72" s="468"/>
      <c r="V72" s="333"/>
      <c r="W72" s="468"/>
      <c r="X72" s="333"/>
      <c r="Y72" s="468"/>
      <c r="Z72" s="333"/>
      <c r="AA72" s="468"/>
      <c r="AB72" s="333"/>
      <c r="AC72" s="282"/>
      <c r="AD72" s="59"/>
      <c r="AE72" s="282"/>
      <c r="AF72" s="1046"/>
      <c r="AG72" s="1046"/>
      <c r="AH72" s="1046"/>
      <c r="AI72" s="1046"/>
      <c r="AJ72" s="1046"/>
      <c r="AK72" s="1046"/>
      <c r="AL72" s="1041"/>
      <c r="AM72" s="1041"/>
      <c r="AN72" s="1041"/>
      <c r="AO72" s="1041"/>
      <c r="AP72" s="1041"/>
      <c r="AQ72" s="1041"/>
      <c r="AR72" s="1041"/>
      <c r="AS72" s="468"/>
      <c r="AT72" s="333"/>
      <c r="AU72" s="333"/>
      <c r="AV72" s="333"/>
      <c r="AW72" s="282"/>
      <c r="AX72" s="59"/>
      <c r="AY72" s="282"/>
      <c r="AZ72" s="333"/>
      <c r="BA72" s="333"/>
      <c r="BB72" s="333"/>
      <c r="BC72" s="1024"/>
      <c r="BD72" s="1024"/>
      <c r="BE72" s="1024"/>
      <c r="BF72" s="1024"/>
      <c r="BG72" s="1024"/>
      <c r="BH72" s="1024"/>
      <c r="BI72" s="282"/>
      <c r="BJ72" s="59"/>
      <c r="BK72" s="282"/>
      <c r="BL72" s="333"/>
      <c r="BM72" s="333"/>
      <c r="BN72" s="333"/>
      <c r="BO72" s="333"/>
      <c r="BP72" s="333"/>
      <c r="BQ72" s="333"/>
      <c r="BR72" s="339"/>
      <c r="BS72" s="339"/>
      <c r="BT72" s="339"/>
      <c r="BU72" s="26"/>
      <c r="BV72" s="26"/>
      <c r="BW72" s="282"/>
      <c r="BX72" s="59"/>
      <c r="BY72" s="282"/>
      <c r="BZ72" s="282"/>
      <c r="CA72" s="282"/>
      <c r="CB72" s="282"/>
      <c r="CC72" s="282"/>
      <c r="CD72" s="284"/>
      <c r="CE72" s="284"/>
      <c r="CF72" s="284"/>
      <c r="CG72" s="26"/>
      <c r="CH72" s="26"/>
      <c r="CI72" s="26"/>
      <c r="CJ72" s="26"/>
      <c r="CK72" s="333"/>
      <c r="CL72" s="333"/>
      <c r="CM72" s="333"/>
      <c r="CN72" s="282"/>
      <c r="CO72" s="59"/>
      <c r="CP72" s="282"/>
      <c r="CQ72" s="282"/>
      <c r="CR72" s="282"/>
      <c r="CS72" s="282"/>
      <c r="CT72" s="282"/>
      <c r="CU72" s="282"/>
      <c r="CV72" s="282"/>
      <c r="CW72" s="282"/>
      <c r="CX72" s="282"/>
      <c r="CY72" s="26"/>
      <c r="CZ72" s="26"/>
      <c r="DA72" s="26"/>
      <c r="DB72" s="26"/>
      <c r="DC72" s="26"/>
      <c r="DD72" s="27"/>
      <c r="DE72" s="1024"/>
    </row>
    <row r="73" spans="1:109" s="213" customFormat="1" x14ac:dyDescent="0.15">
      <c r="A73" s="59"/>
      <c r="B73" s="282"/>
      <c r="C73" s="333"/>
      <c r="D73" s="333"/>
      <c r="E73" s="333"/>
      <c r="F73" s="333"/>
      <c r="K73" s="333"/>
      <c r="L73" s="333"/>
      <c r="M73" s="333"/>
      <c r="N73" s="333"/>
      <c r="O73" s="333"/>
      <c r="P73" s="333"/>
      <c r="Q73" s="468"/>
      <c r="R73" s="333"/>
      <c r="S73" s="468"/>
      <c r="T73" s="468"/>
      <c r="U73" s="468"/>
      <c r="V73" s="333"/>
      <c r="W73" s="468"/>
      <c r="X73" s="333"/>
      <c r="Y73" s="468"/>
      <c r="Z73" s="333"/>
      <c r="AA73" s="468"/>
      <c r="AB73" s="333"/>
      <c r="AC73" s="282"/>
      <c r="AD73" s="59"/>
      <c r="AE73" s="282"/>
      <c r="AF73" s="1046"/>
      <c r="AG73" s="1046"/>
      <c r="AH73" s="1046"/>
      <c r="AI73" s="1046"/>
      <c r="AJ73" s="1046"/>
      <c r="AK73" s="1046"/>
      <c r="AL73" s="1041"/>
      <c r="AM73" s="1041"/>
      <c r="AN73" s="1041"/>
      <c r="AO73" s="1041"/>
      <c r="AP73" s="1041"/>
      <c r="AQ73" s="1041"/>
      <c r="AR73" s="1041"/>
      <c r="AS73" s="468"/>
      <c r="AT73" s="333"/>
      <c r="AU73" s="333"/>
      <c r="AV73" s="333"/>
      <c r="AW73" s="282"/>
      <c r="AX73" s="59"/>
      <c r="AY73" s="282"/>
      <c r="AZ73" s="333"/>
      <c r="BA73" s="333"/>
      <c r="BB73" s="333"/>
      <c r="BC73" s="1024"/>
      <c r="BD73" s="1024"/>
      <c r="BE73" s="1024"/>
      <c r="BF73" s="1024"/>
      <c r="BG73" s="1024"/>
      <c r="BH73" s="1024"/>
      <c r="BI73" s="282"/>
      <c r="BJ73" s="59"/>
      <c r="BK73" s="282"/>
      <c r="BL73" s="333"/>
      <c r="BM73" s="333"/>
      <c r="BN73" s="333"/>
      <c r="BO73" s="333"/>
      <c r="BP73" s="333"/>
      <c r="BQ73" s="333"/>
      <c r="BR73" s="333"/>
      <c r="BS73" s="333"/>
      <c r="BT73" s="333"/>
      <c r="BU73" s="26"/>
      <c r="BV73" s="26"/>
      <c r="BW73" s="282"/>
      <c r="BX73" s="59"/>
      <c r="BY73" s="282"/>
      <c r="BZ73" s="282"/>
      <c r="CA73" s="282"/>
      <c r="CB73" s="282"/>
      <c r="CC73" s="282"/>
      <c r="CD73" s="284"/>
      <c r="CE73" s="284"/>
      <c r="CF73" s="284"/>
      <c r="CG73" s="26"/>
      <c r="CH73" s="26"/>
      <c r="CI73" s="26"/>
      <c r="CJ73" s="26"/>
      <c r="CK73" s="333"/>
      <c r="CL73" s="333"/>
      <c r="CM73" s="333"/>
      <c r="CN73" s="282"/>
      <c r="CO73" s="59"/>
      <c r="CP73" s="282"/>
      <c r="CQ73" s="282"/>
      <c r="CR73" s="282"/>
      <c r="CS73" s="282"/>
      <c r="CT73" s="282"/>
      <c r="CU73" s="282"/>
      <c r="CV73" s="282"/>
      <c r="CW73" s="282"/>
      <c r="CX73" s="282"/>
      <c r="CY73" s="26"/>
      <c r="CZ73" s="26"/>
      <c r="DA73" s="26"/>
      <c r="DB73" s="26"/>
      <c r="DC73" s="26"/>
      <c r="DD73" s="27"/>
      <c r="DE73" s="1024"/>
    </row>
    <row r="74" spans="1:109" s="213" customFormat="1" x14ac:dyDescent="0.15">
      <c r="A74" s="59"/>
      <c r="B74" s="282"/>
      <c r="C74" s="333"/>
      <c r="D74" s="333"/>
      <c r="E74" s="333"/>
      <c r="F74" s="333"/>
      <c r="K74" s="333"/>
      <c r="L74" s="333"/>
      <c r="M74" s="333"/>
      <c r="N74" s="333"/>
      <c r="O74" s="333"/>
      <c r="P74" s="333"/>
      <c r="Q74" s="468"/>
      <c r="R74" s="333"/>
      <c r="S74" s="468"/>
      <c r="T74" s="468"/>
      <c r="U74" s="468"/>
      <c r="V74" s="333"/>
      <c r="W74" s="468"/>
      <c r="X74" s="333"/>
      <c r="Y74" s="468"/>
      <c r="Z74" s="333"/>
      <c r="AA74" s="468"/>
      <c r="AB74" s="333"/>
      <c r="AC74" s="282"/>
      <c r="AD74" s="59"/>
      <c r="AE74" s="282"/>
      <c r="AF74" s="1046"/>
      <c r="AG74" s="1046"/>
      <c r="AH74" s="1046"/>
      <c r="AI74" s="1046"/>
      <c r="AJ74" s="1046"/>
      <c r="AK74" s="1046"/>
      <c r="AL74" s="1041"/>
      <c r="AM74" s="1041"/>
      <c r="AN74" s="1041"/>
      <c r="AO74" s="1041"/>
      <c r="AP74" s="1041"/>
      <c r="AQ74" s="1041"/>
      <c r="AR74" s="1041"/>
      <c r="AS74" s="468"/>
      <c r="AT74" s="333"/>
      <c r="AU74" s="333"/>
      <c r="AV74" s="333"/>
      <c r="AW74" s="282"/>
      <c r="AX74" s="59"/>
      <c r="AY74" s="282"/>
      <c r="AZ74" s="333"/>
      <c r="BA74" s="333"/>
      <c r="BB74" s="333"/>
      <c r="BC74" s="1024"/>
      <c r="BD74" s="1024"/>
      <c r="BE74" s="1024"/>
      <c r="BF74" s="1024"/>
      <c r="BG74" s="1024"/>
      <c r="BH74" s="1024"/>
      <c r="BI74" s="282"/>
      <c r="BJ74" s="59"/>
      <c r="BK74" s="282"/>
      <c r="BL74" s="333"/>
      <c r="BM74" s="333"/>
      <c r="BN74" s="333"/>
      <c r="BO74" s="333"/>
      <c r="BP74" s="333"/>
      <c r="BQ74" s="333"/>
      <c r="BR74" s="333"/>
      <c r="BS74" s="333"/>
      <c r="BT74" s="333"/>
      <c r="BU74" s="26"/>
      <c r="BV74" s="26"/>
      <c r="BW74" s="282"/>
      <c r="BX74" s="59"/>
      <c r="BY74" s="282"/>
      <c r="BZ74" s="282"/>
      <c r="CA74" s="282"/>
      <c r="CB74" s="282"/>
      <c r="CC74" s="282"/>
      <c r="CD74" s="284"/>
      <c r="CE74" s="284"/>
      <c r="CF74" s="284"/>
      <c r="CG74" s="26"/>
      <c r="CH74" s="26"/>
      <c r="CI74" s="26"/>
      <c r="CJ74" s="26"/>
      <c r="CK74" s="333"/>
      <c r="CL74" s="333"/>
      <c r="CM74" s="333"/>
      <c r="CN74" s="282"/>
      <c r="CO74" s="59"/>
      <c r="CP74" s="282"/>
      <c r="CQ74" s="282"/>
      <c r="CR74" s="282"/>
      <c r="CS74" s="282"/>
      <c r="CT74" s="282"/>
      <c r="CU74" s="282"/>
      <c r="CV74" s="282"/>
      <c r="CW74" s="282"/>
      <c r="CX74" s="282"/>
      <c r="CY74" s="26"/>
      <c r="CZ74" s="26"/>
      <c r="DA74" s="26"/>
      <c r="DB74" s="26"/>
      <c r="DC74" s="26"/>
      <c r="DD74" s="27"/>
      <c r="DE74" s="1024"/>
    </row>
    <row r="75" spans="1:109" s="213" customFormat="1" x14ac:dyDescent="0.15">
      <c r="A75" s="284"/>
      <c r="B75" s="284"/>
      <c r="C75" s="339"/>
      <c r="D75" s="339"/>
      <c r="E75" s="339"/>
      <c r="F75" s="339"/>
      <c r="K75" s="339"/>
      <c r="L75" s="339"/>
      <c r="M75" s="339"/>
      <c r="N75" s="339"/>
      <c r="O75" s="339"/>
      <c r="P75" s="339"/>
      <c r="Q75" s="339"/>
      <c r="R75" s="339"/>
      <c r="S75" s="339"/>
      <c r="T75" s="339"/>
      <c r="U75" s="339"/>
      <c r="V75" s="339"/>
      <c r="W75" s="339"/>
      <c r="X75" s="339"/>
      <c r="Y75" s="339"/>
      <c r="Z75" s="339"/>
      <c r="AA75" s="339"/>
      <c r="AB75" s="339"/>
      <c r="AC75" s="284"/>
      <c r="AD75" s="284"/>
      <c r="AE75" s="284"/>
      <c r="AF75" s="1040"/>
      <c r="AG75" s="1040"/>
      <c r="AH75" s="1040"/>
      <c r="AI75" s="1040"/>
      <c r="AJ75" s="1040"/>
      <c r="AK75" s="1040"/>
      <c r="AL75" s="1040"/>
      <c r="AM75" s="1040"/>
      <c r="AN75" s="1040"/>
      <c r="AO75" s="1040"/>
      <c r="AP75" s="1040"/>
      <c r="AQ75" s="1040"/>
      <c r="AR75" s="1040"/>
      <c r="AS75" s="339"/>
      <c r="AT75" s="339"/>
      <c r="AU75" s="339"/>
      <c r="AV75" s="339"/>
      <c r="AW75" s="284"/>
      <c r="AX75" s="284"/>
      <c r="AY75" s="284"/>
      <c r="AZ75" s="339"/>
      <c r="BA75" s="339"/>
      <c r="BB75" s="339"/>
      <c r="BC75" s="1025"/>
      <c r="BD75" s="1025"/>
      <c r="BE75" s="1025"/>
      <c r="BF75" s="1025"/>
      <c r="BG75" s="1025"/>
      <c r="BH75" s="1025"/>
      <c r="BI75" s="284"/>
      <c r="BJ75" s="284"/>
      <c r="BK75" s="284"/>
      <c r="BL75" s="339"/>
      <c r="BM75" s="339"/>
      <c r="BN75" s="339"/>
      <c r="BO75" s="339"/>
      <c r="BP75" s="339"/>
      <c r="BQ75" s="339"/>
      <c r="BR75" s="333"/>
      <c r="BS75" s="333"/>
      <c r="BT75" s="333"/>
      <c r="BU75" s="26"/>
      <c r="BV75" s="26"/>
      <c r="BW75" s="284"/>
      <c r="BX75" s="284"/>
      <c r="BY75" s="284"/>
      <c r="BZ75" s="284"/>
      <c r="CA75" s="284"/>
      <c r="CB75" s="284"/>
      <c r="CC75" s="284"/>
      <c r="CD75" s="284"/>
      <c r="CE75" s="284"/>
      <c r="CF75" s="284"/>
      <c r="CG75" s="26"/>
      <c r="CH75" s="26"/>
      <c r="CI75" s="26"/>
      <c r="CJ75" s="26"/>
      <c r="CK75" s="339"/>
      <c r="CL75" s="339"/>
      <c r="CM75" s="339"/>
      <c r="CN75" s="284"/>
      <c r="CO75" s="284"/>
      <c r="CP75" s="284"/>
      <c r="CQ75" s="282"/>
      <c r="CR75" s="282"/>
      <c r="CS75" s="282"/>
      <c r="CT75" s="282"/>
      <c r="CU75" s="282"/>
      <c r="CV75" s="282"/>
      <c r="CW75" s="282"/>
      <c r="CX75" s="282"/>
      <c r="CY75" s="26"/>
      <c r="CZ75" s="26"/>
      <c r="DA75" s="26"/>
      <c r="DB75" s="26"/>
      <c r="DC75" s="26"/>
      <c r="DD75" s="27"/>
      <c r="DE75" s="1025"/>
    </row>
    <row r="76" spans="1:109" s="213" customFormat="1" ht="20" x14ac:dyDescent="0.15">
      <c r="A76" s="285"/>
      <c r="B76" s="284"/>
      <c r="C76" s="333"/>
      <c r="D76" s="333"/>
      <c r="E76" s="333"/>
      <c r="F76" s="333"/>
      <c r="K76" s="333"/>
      <c r="L76" s="333"/>
      <c r="M76" s="333"/>
      <c r="N76" s="333"/>
      <c r="O76" s="333"/>
      <c r="P76" s="333"/>
      <c r="Q76" s="468"/>
      <c r="R76" s="333"/>
      <c r="S76" s="468"/>
      <c r="T76" s="468"/>
      <c r="U76" s="468"/>
      <c r="V76" s="333"/>
      <c r="W76" s="468"/>
      <c r="X76" s="333"/>
      <c r="Y76" s="468"/>
      <c r="Z76" s="333"/>
      <c r="AA76" s="468"/>
      <c r="AB76" s="333"/>
      <c r="AC76" s="284"/>
      <c r="AD76" s="285"/>
      <c r="AE76" s="284"/>
      <c r="AF76" s="1049"/>
      <c r="AG76" s="1049"/>
      <c r="AH76" s="1049"/>
      <c r="AI76" s="1049"/>
      <c r="AJ76" s="1049"/>
      <c r="AK76" s="1049"/>
      <c r="AL76" s="1040"/>
      <c r="AM76" s="1040"/>
      <c r="AN76" s="1040"/>
      <c r="AO76" s="1040"/>
      <c r="AP76" s="1040"/>
      <c r="AQ76" s="1040"/>
      <c r="AR76" s="1040"/>
      <c r="AS76" s="468"/>
      <c r="AT76" s="333"/>
      <c r="AU76" s="333"/>
      <c r="AV76" s="333"/>
      <c r="AW76" s="284"/>
      <c r="AX76" s="285"/>
      <c r="AY76" s="284"/>
      <c r="AZ76" s="333"/>
      <c r="BA76" s="333"/>
      <c r="BB76" s="333"/>
      <c r="BC76" s="1024"/>
      <c r="BD76" s="1024"/>
      <c r="BE76" s="1024"/>
      <c r="BF76" s="1024"/>
      <c r="BG76" s="1024"/>
      <c r="BH76" s="1024"/>
      <c r="BI76" s="284"/>
      <c r="BJ76" s="285"/>
      <c r="BK76" s="284"/>
      <c r="BL76" s="333"/>
      <c r="BM76" s="333"/>
      <c r="BN76" s="333"/>
      <c r="BO76" s="333"/>
      <c r="BP76" s="333"/>
      <c r="BQ76" s="333"/>
      <c r="BR76" s="288"/>
      <c r="BS76" s="288"/>
      <c r="BT76" s="288"/>
      <c r="BU76" s="26"/>
      <c r="BV76" s="26"/>
      <c r="BW76" s="284"/>
      <c r="BX76" s="285"/>
      <c r="BY76" s="284"/>
      <c r="BZ76" s="284"/>
      <c r="CA76" s="284"/>
      <c r="CB76" s="284"/>
      <c r="CC76" s="284"/>
      <c r="CD76" s="284"/>
      <c r="CE76" s="284"/>
      <c r="CF76" s="284"/>
      <c r="CG76" s="26"/>
      <c r="CH76" s="26"/>
      <c r="CI76" s="26"/>
      <c r="CJ76" s="26"/>
      <c r="CK76" s="333"/>
      <c r="CL76" s="333"/>
      <c r="CM76" s="333"/>
      <c r="CN76" s="284"/>
      <c r="CO76" s="285"/>
      <c r="CP76" s="284"/>
      <c r="CQ76" s="284"/>
      <c r="CR76" s="284"/>
      <c r="CS76" s="284"/>
      <c r="CT76" s="284"/>
      <c r="CU76" s="284"/>
      <c r="CV76" s="284"/>
      <c r="CW76" s="284"/>
      <c r="CX76" s="284"/>
      <c r="CY76" s="26"/>
      <c r="CZ76" s="26"/>
      <c r="DA76" s="26"/>
      <c r="DB76" s="26"/>
      <c r="DC76" s="26"/>
      <c r="DD76" s="27"/>
      <c r="DE76" s="1024"/>
    </row>
    <row r="77" spans="1:109" s="213" customFormat="1" ht="20" x14ac:dyDescent="0.15">
      <c r="A77" s="285"/>
      <c r="B77" s="284"/>
      <c r="C77" s="333"/>
      <c r="D77" s="333"/>
      <c r="E77" s="333"/>
      <c r="F77" s="333"/>
      <c r="K77" s="333"/>
      <c r="L77" s="333"/>
      <c r="M77" s="333"/>
      <c r="N77" s="333"/>
      <c r="O77" s="333"/>
      <c r="P77" s="333"/>
      <c r="Q77" s="468"/>
      <c r="R77" s="333"/>
      <c r="S77" s="468"/>
      <c r="T77" s="468"/>
      <c r="U77" s="468"/>
      <c r="V77" s="333"/>
      <c r="W77" s="468"/>
      <c r="X77" s="333"/>
      <c r="Y77" s="468"/>
      <c r="Z77" s="333"/>
      <c r="AA77" s="468"/>
      <c r="AB77" s="333"/>
      <c r="AC77" s="284"/>
      <c r="AD77" s="285"/>
      <c r="AE77" s="284"/>
      <c r="AF77" s="1049"/>
      <c r="AG77" s="1049"/>
      <c r="AH77" s="1049"/>
      <c r="AI77" s="1049"/>
      <c r="AJ77" s="1049"/>
      <c r="AK77" s="1049"/>
      <c r="AL77" s="1040"/>
      <c r="AM77" s="1040"/>
      <c r="AN77" s="1040"/>
      <c r="AO77" s="1040"/>
      <c r="AP77" s="1040"/>
      <c r="AQ77" s="1040"/>
      <c r="AR77" s="1040"/>
      <c r="AS77" s="468"/>
      <c r="AT77" s="333"/>
      <c r="AU77" s="333"/>
      <c r="AV77" s="333"/>
      <c r="AW77" s="284"/>
      <c r="AX77" s="285"/>
      <c r="AY77" s="284"/>
      <c r="AZ77" s="333"/>
      <c r="BA77" s="333"/>
      <c r="BB77" s="333"/>
      <c r="BC77" s="1024"/>
      <c r="BD77" s="1024"/>
      <c r="BE77" s="1024"/>
      <c r="BF77" s="1024"/>
      <c r="BG77" s="1024"/>
      <c r="BH77" s="1024"/>
      <c r="BI77" s="284"/>
      <c r="BJ77" s="285"/>
      <c r="BK77" s="284"/>
      <c r="BL77" s="333"/>
      <c r="BM77" s="333"/>
      <c r="BN77" s="333"/>
      <c r="BO77" s="333"/>
      <c r="BP77" s="333"/>
      <c r="BQ77" s="333"/>
      <c r="BR77" s="288"/>
      <c r="BS77" s="288"/>
      <c r="BT77" s="288"/>
      <c r="BU77" s="26"/>
      <c r="BV77" s="26"/>
      <c r="BW77" s="284"/>
      <c r="BX77" s="285"/>
      <c r="BY77" s="284"/>
      <c r="BZ77" s="284"/>
      <c r="CA77" s="284"/>
      <c r="CB77" s="284"/>
      <c r="CC77" s="284"/>
      <c r="CD77" s="284"/>
      <c r="CE77" s="284"/>
      <c r="CF77" s="284"/>
      <c r="CG77" s="26"/>
      <c r="CH77" s="26"/>
      <c r="CI77" s="26"/>
      <c r="CJ77" s="26"/>
      <c r="CK77" s="333"/>
      <c r="CL77" s="333"/>
      <c r="CM77" s="333"/>
      <c r="CN77" s="284"/>
      <c r="CO77" s="285"/>
      <c r="CP77" s="284"/>
      <c r="CQ77" s="284"/>
      <c r="CR77" s="284"/>
      <c r="CS77" s="284"/>
      <c r="CT77" s="284"/>
      <c r="CU77" s="284"/>
      <c r="CV77" s="284"/>
      <c r="CW77" s="284"/>
      <c r="CX77" s="284"/>
      <c r="CY77" s="26"/>
      <c r="CZ77" s="26"/>
      <c r="DA77" s="26"/>
      <c r="DB77" s="26"/>
      <c r="DC77" s="26"/>
      <c r="DD77" s="27"/>
      <c r="DE77" s="1024"/>
    </row>
    <row r="78" spans="1:109" s="213" customFormat="1" ht="20" x14ac:dyDescent="0.15">
      <c r="A78" s="285"/>
      <c r="B78" s="284"/>
      <c r="C78" s="333"/>
      <c r="D78" s="333"/>
      <c r="E78" s="333"/>
      <c r="F78" s="333"/>
      <c r="K78" s="333"/>
      <c r="L78" s="333"/>
      <c r="M78" s="333"/>
      <c r="N78" s="333"/>
      <c r="O78" s="333"/>
      <c r="P78" s="333"/>
      <c r="Q78" s="468"/>
      <c r="R78" s="333"/>
      <c r="S78" s="468"/>
      <c r="T78" s="468"/>
      <c r="U78" s="468"/>
      <c r="V78" s="333"/>
      <c r="W78" s="468"/>
      <c r="X78" s="333"/>
      <c r="Y78" s="468"/>
      <c r="Z78" s="333"/>
      <c r="AA78" s="468"/>
      <c r="AB78" s="333"/>
      <c r="AC78" s="284"/>
      <c r="AD78" s="285"/>
      <c r="AE78" s="284"/>
      <c r="AF78" s="1049"/>
      <c r="AG78" s="1049"/>
      <c r="AH78" s="1049"/>
      <c r="AI78" s="1049"/>
      <c r="AJ78" s="1049"/>
      <c r="AK78" s="1049"/>
      <c r="AL78" s="1040"/>
      <c r="AM78" s="1040"/>
      <c r="AN78" s="1040"/>
      <c r="AO78" s="1040"/>
      <c r="AP78" s="1040"/>
      <c r="AQ78" s="1040"/>
      <c r="AR78" s="1040"/>
      <c r="AS78" s="468"/>
      <c r="AT78" s="333"/>
      <c r="AU78" s="333"/>
      <c r="AV78" s="333"/>
      <c r="AW78" s="284"/>
      <c r="AX78" s="285"/>
      <c r="AY78" s="284"/>
      <c r="AZ78" s="333"/>
      <c r="BA78" s="333"/>
      <c r="BB78" s="333"/>
      <c r="BC78" s="1024"/>
      <c r="BD78" s="1024"/>
      <c r="BE78" s="1024"/>
      <c r="BF78" s="1024"/>
      <c r="BG78" s="1024"/>
      <c r="BH78" s="1024"/>
      <c r="BI78" s="284"/>
      <c r="BJ78" s="285"/>
      <c r="BK78" s="284"/>
      <c r="BL78" s="333"/>
      <c r="BM78" s="333"/>
      <c r="BN78" s="333"/>
      <c r="BO78" s="333"/>
      <c r="BP78" s="333"/>
      <c r="BQ78" s="333"/>
      <c r="BR78" s="288"/>
      <c r="BS78" s="288"/>
      <c r="BT78" s="288"/>
      <c r="BU78" s="26"/>
      <c r="BV78" s="26"/>
      <c r="BW78" s="284"/>
      <c r="BX78" s="285"/>
      <c r="BY78" s="284"/>
      <c r="BZ78" s="284"/>
      <c r="CA78" s="284"/>
      <c r="CB78" s="284"/>
      <c r="CC78" s="284"/>
      <c r="CD78" s="284"/>
      <c r="CE78" s="284"/>
      <c r="CF78" s="284"/>
      <c r="CG78" s="26"/>
      <c r="CH78" s="26"/>
      <c r="CI78" s="26"/>
      <c r="CJ78" s="26"/>
      <c r="CK78" s="333"/>
      <c r="CL78" s="333"/>
      <c r="CM78" s="333"/>
      <c r="CN78" s="284"/>
      <c r="CO78" s="285"/>
      <c r="CP78" s="284"/>
      <c r="CQ78" s="284"/>
      <c r="CR78" s="284"/>
      <c r="CS78" s="284"/>
      <c r="CT78" s="284"/>
      <c r="CU78" s="284"/>
      <c r="CV78" s="284"/>
      <c r="CW78" s="284"/>
      <c r="CX78" s="284"/>
      <c r="CY78" s="26"/>
      <c r="CZ78" s="26"/>
      <c r="DA78" s="26"/>
      <c r="DB78" s="26"/>
      <c r="DC78" s="26"/>
      <c r="DD78" s="27"/>
      <c r="DE78" s="1024"/>
    </row>
    <row r="79" spans="1:109" ht="20" x14ac:dyDescent="0.15">
      <c r="A79" s="285"/>
      <c r="B79" s="284"/>
      <c r="G79" s="213"/>
      <c r="H79" s="213"/>
      <c r="I79" s="213"/>
      <c r="J79" s="213"/>
      <c r="AC79" s="284"/>
      <c r="AD79" s="285"/>
      <c r="AE79" s="284"/>
      <c r="AF79" s="1049"/>
      <c r="AG79" s="1049"/>
      <c r="AH79" s="1049"/>
      <c r="AI79" s="1049"/>
      <c r="AJ79" s="1049"/>
      <c r="AK79" s="1049"/>
      <c r="AL79" s="1040"/>
      <c r="AM79" s="1040"/>
      <c r="AN79" s="1040"/>
      <c r="AO79" s="1040"/>
      <c r="AP79" s="1040"/>
      <c r="AQ79" s="1040"/>
      <c r="AR79" s="1040"/>
      <c r="AW79" s="284"/>
      <c r="AX79" s="285"/>
      <c r="AY79" s="284"/>
      <c r="BI79" s="284"/>
      <c r="BJ79" s="285"/>
      <c r="BK79" s="284"/>
      <c r="BW79" s="284"/>
      <c r="BX79" s="285"/>
      <c r="BY79" s="284"/>
      <c r="BZ79" s="284"/>
      <c r="CA79" s="284"/>
      <c r="CB79" s="284"/>
      <c r="CC79" s="284"/>
      <c r="CD79" s="284"/>
      <c r="CE79" s="284"/>
      <c r="CF79" s="284"/>
      <c r="CN79" s="284"/>
      <c r="CO79" s="285"/>
      <c r="CP79" s="284"/>
      <c r="CQ79" s="284"/>
      <c r="CR79" s="284"/>
      <c r="CS79" s="284"/>
      <c r="CT79" s="284"/>
      <c r="CU79" s="284"/>
      <c r="CV79" s="284"/>
      <c r="CW79" s="284"/>
      <c r="CX79" s="284"/>
      <c r="DD79" s="27"/>
    </row>
    <row r="80" spans="1:109" ht="20" x14ac:dyDescent="0.15">
      <c r="A80" s="285"/>
      <c r="B80" s="284"/>
      <c r="G80" s="213"/>
      <c r="H80" s="213"/>
      <c r="I80" s="213"/>
      <c r="J80" s="213"/>
      <c r="AC80" s="284"/>
      <c r="AD80" s="285"/>
      <c r="AE80" s="284"/>
      <c r="AF80" s="1049"/>
      <c r="AG80" s="1049"/>
      <c r="AH80" s="1049"/>
      <c r="AI80" s="1049"/>
      <c r="AJ80" s="1049"/>
      <c r="AK80" s="1049"/>
      <c r="AL80" s="1040"/>
      <c r="AM80" s="1040"/>
      <c r="AN80" s="1040"/>
      <c r="AO80" s="1040"/>
      <c r="AP80" s="1040"/>
      <c r="AQ80" s="1040"/>
      <c r="AR80" s="1040"/>
      <c r="AW80" s="284"/>
      <c r="AX80" s="285"/>
      <c r="AY80" s="284"/>
      <c r="BI80" s="284"/>
      <c r="BJ80" s="285"/>
      <c r="BK80" s="284"/>
      <c r="BW80" s="284"/>
      <c r="BX80" s="285"/>
      <c r="BY80" s="284"/>
      <c r="BZ80" s="284"/>
      <c r="CA80" s="284"/>
      <c r="CB80" s="284"/>
      <c r="CC80" s="284"/>
      <c r="CD80" s="284"/>
      <c r="CE80" s="284"/>
      <c r="CF80" s="284"/>
      <c r="CN80" s="284"/>
      <c r="CO80" s="285"/>
      <c r="CP80" s="284"/>
      <c r="CQ80" s="284"/>
      <c r="CR80" s="284"/>
      <c r="CS80" s="284"/>
      <c r="CT80" s="284"/>
      <c r="CU80" s="284"/>
      <c r="CV80" s="284"/>
      <c r="CW80" s="284"/>
      <c r="CX80" s="284"/>
      <c r="DD80" s="27"/>
    </row>
    <row r="81" spans="1:108" ht="20" x14ac:dyDescent="0.15">
      <c r="A81" s="285"/>
      <c r="B81" s="284"/>
      <c r="G81" s="213"/>
      <c r="H81" s="213"/>
      <c r="I81" s="213"/>
      <c r="J81" s="213"/>
      <c r="AC81" s="284"/>
      <c r="AD81" s="285"/>
      <c r="AE81" s="284"/>
      <c r="AF81" s="1049"/>
      <c r="AG81" s="1049"/>
      <c r="AH81" s="1049"/>
      <c r="AI81" s="1049"/>
      <c r="AJ81" s="1049"/>
      <c r="AK81" s="1049"/>
      <c r="AL81" s="1040"/>
      <c r="AM81" s="1040"/>
      <c r="AN81" s="1040"/>
      <c r="AO81" s="1040"/>
      <c r="AP81" s="1040"/>
      <c r="AQ81" s="1040"/>
      <c r="AR81" s="1040"/>
      <c r="AW81" s="284"/>
      <c r="AX81" s="285"/>
      <c r="AY81" s="284"/>
      <c r="BI81" s="284"/>
      <c r="BJ81" s="285"/>
      <c r="BK81" s="284"/>
      <c r="BW81" s="284"/>
      <c r="BX81" s="285"/>
      <c r="BY81" s="284"/>
      <c r="BZ81" s="284"/>
      <c r="CA81" s="284"/>
      <c r="CB81" s="284"/>
      <c r="CC81" s="284"/>
      <c r="CD81" s="284"/>
      <c r="CE81" s="284"/>
      <c r="CF81" s="284"/>
      <c r="CN81" s="284"/>
      <c r="CO81" s="285"/>
      <c r="CP81" s="284"/>
      <c r="CQ81" s="284"/>
      <c r="CR81" s="284"/>
      <c r="CS81" s="284"/>
      <c r="CT81" s="284"/>
      <c r="CU81" s="284"/>
      <c r="CV81" s="284"/>
      <c r="CW81" s="284"/>
      <c r="CX81" s="284"/>
      <c r="DD81" s="27"/>
    </row>
    <row r="82" spans="1:108" ht="20" x14ac:dyDescent="0.15">
      <c r="A82" s="285"/>
      <c r="B82" s="284"/>
      <c r="G82" s="213"/>
      <c r="H82" s="213"/>
      <c r="I82" s="213"/>
      <c r="J82" s="213"/>
      <c r="AC82" s="284"/>
      <c r="AD82" s="285"/>
      <c r="AE82" s="284"/>
      <c r="AF82" s="1049"/>
      <c r="AG82" s="1049"/>
      <c r="AH82" s="1049"/>
      <c r="AI82" s="1049"/>
      <c r="AJ82" s="1049"/>
      <c r="AK82" s="1049"/>
      <c r="AL82" s="1040"/>
      <c r="AM82" s="1040"/>
      <c r="AN82" s="1040"/>
      <c r="AO82" s="1040"/>
      <c r="AP82" s="1040"/>
      <c r="AQ82" s="1040"/>
      <c r="AR82" s="1040"/>
      <c r="AW82" s="284"/>
      <c r="AX82" s="285"/>
      <c r="AY82" s="284"/>
      <c r="BI82" s="284"/>
      <c r="BJ82" s="285"/>
      <c r="BK82" s="284"/>
      <c r="BW82" s="284"/>
      <c r="BX82" s="285"/>
      <c r="BY82" s="284"/>
      <c r="BZ82" s="284"/>
      <c r="CA82" s="284"/>
      <c r="CB82" s="284"/>
      <c r="CC82" s="284"/>
      <c r="CD82" s="284"/>
      <c r="CE82" s="284"/>
      <c r="CF82" s="284"/>
      <c r="CN82" s="284"/>
      <c r="CO82" s="285"/>
      <c r="CP82" s="284"/>
      <c r="CQ82" s="284"/>
      <c r="CR82" s="284"/>
      <c r="CS82" s="284"/>
      <c r="CT82" s="284"/>
      <c r="CU82" s="284"/>
      <c r="CV82" s="284"/>
      <c r="CW82" s="284"/>
      <c r="CX82" s="284"/>
      <c r="DD82" s="27"/>
    </row>
    <row r="83" spans="1:108" ht="20" x14ac:dyDescent="0.15">
      <c r="A83" s="285"/>
      <c r="B83" s="284"/>
      <c r="G83" s="213"/>
      <c r="H83" s="213"/>
      <c r="I83" s="213"/>
      <c r="J83" s="213"/>
      <c r="AC83" s="284"/>
      <c r="AD83" s="285"/>
      <c r="AE83" s="284"/>
      <c r="AF83" s="1049"/>
      <c r="AG83" s="1049"/>
      <c r="AH83" s="1049"/>
      <c r="AI83" s="1049"/>
      <c r="AJ83" s="1049"/>
      <c r="AK83" s="1049"/>
      <c r="AL83" s="1040"/>
      <c r="AM83" s="1040"/>
      <c r="AN83" s="1040"/>
      <c r="AO83" s="1040"/>
      <c r="AP83" s="1040"/>
      <c r="AQ83" s="1040"/>
      <c r="AR83" s="1040"/>
      <c r="AW83" s="284"/>
      <c r="AX83" s="285"/>
      <c r="AY83" s="284"/>
      <c r="BI83" s="284"/>
      <c r="BJ83" s="285"/>
      <c r="BK83" s="284"/>
      <c r="BW83" s="284"/>
      <c r="BX83" s="285"/>
      <c r="BY83" s="284"/>
      <c r="BZ83" s="284"/>
      <c r="CA83" s="284"/>
      <c r="CB83" s="284"/>
      <c r="CC83" s="284"/>
      <c r="CD83" s="284"/>
      <c r="CE83" s="284"/>
      <c r="CF83" s="284"/>
      <c r="CN83" s="284"/>
      <c r="CO83" s="285"/>
      <c r="CP83" s="284"/>
      <c r="CQ83" s="284"/>
      <c r="CR83" s="284"/>
      <c r="CS83" s="284"/>
      <c r="CT83" s="284"/>
      <c r="CU83" s="284"/>
      <c r="CV83" s="284"/>
      <c r="CW83" s="284"/>
      <c r="CX83" s="284"/>
      <c r="DD83" s="27"/>
    </row>
    <row r="84" spans="1:108" ht="20" x14ac:dyDescent="0.15">
      <c r="A84" s="285"/>
      <c r="B84" s="284"/>
      <c r="G84" s="213"/>
      <c r="H84" s="213"/>
      <c r="I84" s="213"/>
      <c r="J84" s="213"/>
      <c r="AC84" s="284"/>
      <c r="AD84" s="285"/>
      <c r="AE84" s="284"/>
      <c r="AF84" s="1049"/>
      <c r="AG84" s="1049"/>
      <c r="AH84" s="1049"/>
      <c r="AI84" s="1049"/>
      <c r="AJ84" s="1049"/>
      <c r="AK84" s="1049"/>
      <c r="AL84" s="1040"/>
      <c r="AM84" s="1040"/>
      <c r="AN84" s="1040"/>
      <c r="AO84" s="1040"/>
      <c r="AP84" s="1040"/>
      <c r="AQ84" s="1040"/>
      <c r="AR84" s="1040"/>
      <c r="AW84" s="284"/>
      <c r="AX84" s="285"/>
      <c r="AY84" s="284"/>
      <c r="BI84" s="284"/>
      <c r="BJ84" s="285"/>
      <c r="BK84" s="284"/>
      <c r="BW84" s="284"/>
      <c r="BX84" s="285"/>
      <c r="BY84" s="284"/>
      <c r="BZ84" s="284"/>
      <c r="CA84" s="284"/>
      <c r="CB84" s="284"/>
      <c r="CC84" s="284"/>
      <c r="CD84" s="284"/>
      <c r="CE84" s="284"/>
      <c r="CF84" s="284"/>
      <c r="CN84" s="284"/>
      <c r="CO84" s="285"/>
      <c r="CP84" s="284"/>
      <c r="CQ84" s="284"/>
      <c r="CR84" s="284"/>
      <c r="CS84" s="284"/>
      <c r="CT84" s="284"/>
      <c r="CU84" s="284"/>
      <c r="CV84" s="284"/>
      <c r="CW84" s="284"/>
      <c r="CX84" s="284"/>
      <c r="DD84" s="27"/>
    </row>
    <row r="85" spans="1:108" ht="20" x14ac:dyDescent="0.15">
      <c r="A85" s="285"/>
      <c r="B85" s="284"/>
      <c r="G85" s="213"/>
      <c r="H85" s="213"/>
      <c r="I85" s="213"/>
      <c r="J85" s="213"/>
      <c r="AC85" s="284"/>
      <c r="AD85" s="285"/>
      <c r="AE85" s="284"/>
      <c r="AF85" s="1049"/>
      <c r="AG85" s="1049"/>
      <c r="AH85" s="1049"/>
      <c r="AI85" s="1049"/>
      <c r="AJ85" s="1049"/>
      <c r="AK85" s="1049"/>
      <c r="AL85" s="1040"/>
      <c r="AM85" s="1040"/>
      <c r="AN85" s="1040"/>
      <c r="AO85" s="1040"/>
      <c r="AP85" s="1040"/>
      <c r="AQ85" s="1040"/>
      <c r="AR85" s="1040"/>
      <c r="AW85" s="284"/>
      <c r="AX85" s="285"/>
      <c r="AY85" s="284"/>
      <c r="BI85" s="284"/>
      <c r="BJ85" s="285"/>
      <c r="BK85" s="284"/>
      <c r="BW85" s="284"/>
      <c r="BX85" s="285"/>
      <c r="BY85" s="284"/>
      <c r="BZ85" s="284"/>
      <c r="CA85" s="284"/>
      <c r="CB85" s="284"/>
      <c r="CC85" s="284"/>
      <c r="CD85" s="284"/>
      <c r="CE85" s="284"/>
      <c r="CF85" s="284"/>
      <c r="CN85" s="284"/>
      <c r="CO85" s="285"/>
      <c r="CP85" s="284"/>
      <c r="CQ85" s="284"/>
      <c r="CR85" s="284"/>
      <c r="CS85" s="284"/>
      <c r="CT85" s="284"/>
      <c r="CU85" s="284"/>
      <c r="CV85" s="284"/>
      <c r="CW85" s="284"/>
      <c r="CX85" s="284"/>
      <c r="DD85" s="27"/>
    </row>
    <row r="86" spans="1:108" ht="20" x14ac:dyDescent="0.15">
      <c r="A86" s="285"/>
      <c r="B86" s="284"/>
      <c r="G86" s="213"/>
      <c r="H86" s="213"/>
      <c r="I86" s="213"/>
      <c r="J86" s="213"/>
      <c r="AC86" s="284"/>
      <c r="AD86" s="285"/>
      <c r="AE86" s="284"/>
      <c r="AF86" s="1049"/>
      <c r="AG86" s="1049"/>
      <c r="AH86" s="1049"/>
      <c r="AI86" s="1049"/>
      <c r="AJ86" s="1049"/>
      <c r="AK86" s="1049"/>
      <c r="AL86" s="1040"/>
      <c r="AM86" s="1040"/>
      <c r="AN86" s="1040"/>
      <c r="AO86" s="1040"/>
      <c r="AP86" s="1040"/>
      <c r="AQ86" s="1040"/>
      <c r="AR86" s="1040"/>
      <c r="AW86" s="284"/>
      <c r="AX86" s="285"/>
      <c r="AY86" s="284"/>
      <c r="BI86" s="284"/>
      <c r="BJ86" s="285"/>
      <c r="BK86" s="284"/>
      <c r="BW86" s="284"/>
      <c r="BX86" s="285"/>
      <c r="BY86" s="284"/>
      <c r="BZ86" s="284"/>
      <c r="CA86" s="284"/>
      <c r="CB86" s="284"/>
      <c r="CC86" s="284"/>
      <c r="CD86" s="284"/>
      <c r="CE86" s="284"/>
      <c r="CF86" s="284"/>
      <c r="CN86" s="284"/>
      <c r="CO86" s="285"/>
      <c r="CP86" s="284"/>
      <c r="CQ86" s="284"/>
      <c r="CR86" s="284"/>
      <c r="CS86" s="284"/>
      <c r="CT86" s="284"/>
      <c r="CU86" s="284"/>
      <c r="CV86" s="284"/>
      <c r="CW86" s="284"/>
      <c r="CX86" s="284"/>
      <c r="DD86" s="27"/>
    </row>
    <row r="87" spans="1:108" ht="20" x14ac:dyDescent="0.15">
      <c r="A87" s="285"/>
      <c r="B87" s="284"/>
      <c r="G87" s="213"/>
      <c r="H87" s="213"/>
      <c r="I87" s="213"/>
      <c r="J87" s="213"/>
      <c r="AC87" s="284"/>
      <c r="AD87" s="285"/>
      <c r="AE87" s="284"/>
      <c r="AF87" s="1049"/>
      <c r="AG87" s="1049"/>
      <c r="AH87" s="1049"/>
      <c r="AI87" s="1049"/>
      <c r="AJ87" s="1049"/>
      <c r="AK87" s="1049"/>
      <c r="AL87" s="1040"/>
      <c r="AM87" s="1040"/>
      <c r="AN87" s="1040"/>
      <c r="AO87" s="1040"/>
      <c r="AP87" s="1040"/>
      <c r="AQ87" s="1040"/>
      <c r="AR87" s="1040"/>
      <c r="AW87" s="284"/>
      <c r="AX87" s="285"/>
      <c r="AY87" s="284"/>
      <c r="BI87" s="284"/>
      <c r="BJ87" s="285"/>
      <c r="BK87" s="284"/>
      <c r="BW87" s="284"/>
      <c r="BX87" s="285"/>
      <c r="BY87" s="284"/>
      <c r="BZ87" s="284"/>
      <c r="CA87" s="284"/>
      <c r="CB87" s="284"/>
      <c r="CC87" s="284"/>
      <c r="CD87" s="284"/>
      <c r="CE87" s="284"/>
      <c r="CF87" s="284"/>
      <c r="CN87" s="284"/>
      <c r="CO87" s="285"/>
      <c r="CP87" s="284"/>
      <c r="CQ87" s="284"/>
      <c r="CR87" s="284"/>
      <c r="CS87" s="284"/>
      <c r="CT87" s="284"/>
      <c r="CU87" s="284"/>
      <c r="CV87" s="284"/>
      <c r="CW87" s="284"/>
      <c r="CX87" s="284"/>
      <c r="DD87" s="27"/>
    </row>
    <row r="88" spans="1:108" x14ac:dyDescent="0.15">
      <c r="A88" s="284"/>
      <c r="B88" s="284"/>
      <c r="G88" s="213"/>
      <c r="H88" s="213"/>
      <c r="I88" s="213"/>
      <c r="J88" s="213"/>
      <c r="AC88" s="284"/>
      <c r="AD88" s="284"/>
      <c r="AE88" s="284"/>
      <c r="AF88" s="1040"/>
      <c r="AG88" s="1040"/>
      <c r="AH88" s="1040"/>
      <c r="AI88" s="1040"/>
      <c r="AJ88" s="1040"/>
      <c r="AK88" s="1040"/>
      <c r="AL88" s="1040"/>
      <c r="AM88" s="1040"/>
      <c r="AN88" s="1040"/>
      <c r="AO88" s="1040"/>
      <c r="AP88" s="1040"/>
      <c r="AQ88" s="1040"/>
      <c r="AR88" s="1040"/>
      <c r="AW88" s="284"/>
      <c r="AX88" s="284"/>
      <c r="AY88" s="284"/>
      <c r="BI88" s="284"/>
      <c r="BJ88" s="284"/>
      <c r="BK88" s="284"/>
      <c r="BW88" s="284"/>
      <c r="BX88" s="284"/>
      <c r="BY88" s="284"/>
      <c r="BZ88" s="284"/>
      <c r="CA88" s="284"/>
      <c r="CB88" s="284"/>
      <c r="CC88" s="284"/>
      <c r="CD88" s="284"/>
      <c r="CE88" s="284"/>
      <c r="CF88" s="284"/>
      <c r="CN88" s="284"/>
      <c r="CO88" s="284"/>
      <c r="CP88" s="284"/>
      <c r="CQ88" s="284"/>
      <c r="CR88" s="284"/>
      <c r="CS88" s="284"/>
      <c r="CT88" s="284"/>
      <c r="CU88" s="284"/>
      <c r="CV88" s="284"/>
      <c r="CW88" s="284"/>
      <c r="CX88" s="284"/>
      <c r="DD88" s="27"/>
    </row>
    <row r="89" spans="1:108" ht="20" x14ac:dyDescent="0.15">
      <c r="A89" s="337"/>
      <c r="B89" s="284"/>
      <c r="G89" s="213"/>
      <c r="H89" s="213"/>
      <c r="I89" s="213"/>
      <c r="J89" s="213"/>
      <c r="AC89" s="284"/>
      <c r="AD89" s="337"/>
      <c r="AE89" s="284"/>
      <c r="AF89" s="1050"/>
      <c r="AG89" s="1050"/>
      <c r="AH89" s="1050"/>
      <c r="AI89" s="1050"/>
      <c r="AJ89" s="1050"/>
      <c r="AK89" s="1050"/>
      <c r="AL89" s="1040"/>
      <c r="AM89" s="1040"/>
      <c r="AN89" s="1040"/>
      <c r="AO89" s="1040"/>
      <c r="AP89" s="1040"/>
      <c r="AQ89" s="1040"/>
      <c r="AR89" s="1040"/>
      <c r="AW89" s="284"/>
      <c r="AX89" s="337"/>
      <c r="AY89" s="284"/>
      <c r="BI89" s="284"/>
      <c r="BJ89" s="337"/>
      <c r="BK89" s="284"/>
      <c r="BW89" s="284"/>
      <c r="BX89" s="337"/>
      <c r="BY89" s="284"/>
      <c r="BZ89" s="284"/>
      <c r="CA89" s="284"/>
      <c r="CB89" s="284"/>
      <c r="CC89" s="284"/>
      <c r="CD89" s="284"/>
      <c r="CE89" s="284"/>
      <c r="CF89" s="284"/>
      <c r="CN89" s="284"/>
      <c r="CO89" s="337"/>
      <c r="CP89" s="284"/>
      <c r="CQ89" s="284"/>
      <c r="CR89" s="284"/>
      <c r="CS89" s="284"/>
      <c r="CT89" s="284"/>
      <c r="CU89" s="284"/>
      <c r="CV89" s="284"/>
      <c r="CW89" s="284"/>
      <c r="CX89" s="284"/>
      <c r="DD89" s="27"/>
    </row>
    <row r="90" spans="1:108" ht="20" x14ac:dyDescent="0.15">
      <c r="A90" s="337"/>
      <c r="B90" s="284"/>
      <c r="G90" s="213"/>
      <c r="H90" s="213"/>
      <c r="I90" s="213"/>
      <c r="J90" s="213"/>
      <c r="AC90" s="284"/>
      <c r="AD90" s="337"/>
      <c r="AE90" s="284"/>
      <c r="AF90" s="1050"/>
      <c r="AG90" s="1050"/>
      <c r="AH90" s="1050"/>
      <c r="AI90" s="1050"/>
      <c r="AJ90" s="1050"/>
      <c r="AK90" s="1050"/>
      <c r="AL90" s="1040"/>
      <c r="AM90" s="1040"/>
      <c r="AN90" s="1040"/>
      <c r="AO90" s="1040"/>
      <c r="AP90" s="1040"/>
      <c r="AQ90" s="1040"/>
      <c r="AR90" s="1040"/>
      <c r="AW90" s="284"/>
      <c r="AX90" s="337"/>
      <c r="AY90" s="284"/>
      <c r="BI90" s="284"/>
      <c r="BJ90" s="337"/>
      <c r="BK90" s="284"/>
      <c r="BW90" s="284"/>
      <c r="BX90" s="337"/>
      <c r="BY90" s="284"/>
      <c r="BZ90" s="284"/>
      <c r="CA90" s="284"/>
      <c r="CB90" s="284"/>
      <c r="CC90" s="284"/>
      <c r="CD90" s="284"/>
      <c r="CE90" s="284"/>
      <c r="CF90" s="284"/>
      <c r="CN90" s="284"/>
      <c r="CO90" s="337"/>
      <c r="CP90" s="284"/>
      <c r="CQ90" s="284"/>
      <c r="CR90" s="284"/>
      <c r="CS90" s="284"/>
      <c r="CT90" s="284"/>
      <c r="CU90" s="284"/>
      <c r="CV90" s="284"/>
      <c r="CW90" s="284"/>
      <c r="CX90" s="284"/>
      <c r="DD90" s="27"/>
    </row>
    <row r="91" spans="1:108" ht="20" x14ac:dyDescent="0.15">
      <c r="A91" s="337"/>
      <c r="B91" s="284"/>
      <c r="G91" s="213"/>
      <c r="H91" s="213"/>
      <c r="I91" s="213"/>
      <c r="J91" s="213"/>
      <c r="AC91" s="284"/>
      <c r="AD91" s="337"/>
      <c r="AE91" s="284"/>
      <c r="AF91" s="1050"/>
      <c r="AG91" s="1050"/>
      <c r="AH91" s="1050"/>
      <c r="AI91" s="1050"/>
      <c r="AJ91" s="1050"/>
      <c r="AK91" s="1050"/>
      <c r="AL91" s="1040"/>
      <c r="AM91" s="1040"/>
      <c r="AN91" s="1040"/>
      <c r="AO91" s="1040"/>
      <c r="AP91" s="1040"/>
      <c r="AQ91" s="1040"/>
      <c r="AR91" s="1040"/>
      <c r="AW91" s="284"/>
      <c r="AX91" s="337"/>
      <c r="AY91" s="284"/>
      <c r="BI91" s="284"/>
      <c r="BJ91" s="337"/>
      <c r="BK91" s="284"/>
      <c r="BW91" s="284"/>
      <c r="BX91" s="337"/>
      <c r="BY91" s="284"/>
      <c r="BZ91" s="284"/>
      <c r="CA91" s="284"/>
      <c r="CB91" s="284"/>
      <c r="CC91" s="284"/>
      <c r="CD91" s="284"/>
      <c r="CE91" s="284"/>
      <c r="CF91" s="284"/>
      <c r="CN91" s="284"/>
      <c r="CO91" s="337"/>
      <c r="CP91" s="284"/>
      <c r="CQ91" s="284"/>
      <c r="CR91" s="284"/>
      <c r="CS91" s="284"/>
      <c r="CT91" s="284"/>
      <c r="CU91" s="284"/>
      <c r="CV91" s="284"/>
      <c r="CW91" s="284"/>
      <c r="CX91" s="284"/>
      <c r="DD91" s="27"/>
    </row>
    <row r="92" spans="1:108" ht="20" x14ac:dyDescent="0.15">
      <c r="A92" s="337"/>
      <c r="B92" s="284"/>
      <c r="G92" s="213"/>
      <c r="H92" s="213"/>
      <c r="I92" s="213"/>
      <c r="J92" s="213"/>
      <c r="AC92" s="284"/>
      <c r="AD92" s="337"/>
      <c r="AE92" s="284"/>
      <c r="AF92" s="1050"/>
      <c r="AG92" s="1050"/>
      <c r="AH92" s="1050"/>
      <c r="AI92" s="1050"/>
      <c r="AJ92" s="1050"/>
      <c r="AK92" s="1050"/>
      <c r="AL92" s="1040"/>
      <c r="AM92" s="1040"/>
      <c r="AN92" s="1040"/>
      <c r="AO92" s="1040"/>
      <c r="AP92" s="1040"/>
      <c r="AQ92" s="1040"/>
      <c r="AR92" s="1040"/>
      <c r="AW92" s="284"/>
      <c r="AX92" s="337"/>
      <c r="AY92" s="284"/>
      <c r="BI92" s="284"/>
      <c r="BJ92" s="337"/>
      <c r="BK92" s="284"/>
      <c r="BW92" s="284"/>
      <c r="BX92" s="337"/>
      <c r="BY92" s="284"/>
      <c r="BZ92" s="284"/>
      <c r="CA92" s="284"/>
      <c r="CB92" s="284"/>
      <c r="CC92" s="284"/>
      <c r="CD92" s="284"/>
      <c r="CE92" s="284"/>
      <c r="CF92" s="284"/>
      <c r="CN92" s="284"/>
      <c r="CO92" s="337"/>
      <c r="CP92" s="284"/>
      <c r="CQ92" s="284"/>
      <c r="CR92" s="284"/>
      <c r="CS92" s="284"/>
      <c r="CT92" s="284"/>
      <c r="CU92" s="284"/>
      <c r="CV92" s="284"/>
      <c r="CW92" s="284"/>
      <c r="CX92" s="284"/>
      <c r="DD92" s="27"/>
    </row>
    <row r="93" spans="1:108" ht="20" x14ac:dyDescent="0.15">
      <c r="A93" s="337"/>
      <c r="B93" s="284"/>
      <c r="G93" s="213"/>
      <c r="H93" s="213"/>
      <c r="I93" s="213"/>
      <c r="J93" s="213"/>
      <c r="AC93" s="284"/>
      <c r="AD93" s="337"/>
      <c r="AE93" s="284"/>
      <c r="AF93" s="1050"/>
      <c r="AG93" s="1050"/>
      <c r="AH93" s="1050"/>
      <c r="AI93" s="1050"/>
      <c r="AJ93" s="1050"/>
      <c r="AK93" s="1050"/>
      <c r="AL93" s="1040"/>
      <c r="AM93" s="1040"/>
      <c r="AN93" s="1040"/>
      <c r="AO93" s="1040"/>
      <c r="AP93" s="1040"/>
      <c r="AQ93" s="1040"/>
      <c r="AR93" s="1040"/>
      <c r="AW93" s="284"/>
      <c r="AX93" s="337"/>
      <c r="AY93" s="284"/>
      <c r="BI93" s="284"/>
      <c r="BJ93" s="337"/>
      <c r="BK93" s="284"/>
      <c r="BW93" s="284"/>
      <c r="BX93" s="337"/>
      <c r="BY93" s="284"/>
      <c r="BZ93" s="284"/>
      <c r="CA93" s="284"/>
      <c r="CB93" s="284"/>
      <c r="CC93" s="284"/>
      <c r="CD93" s="284"/>
      <c r="CE93" s="284"/>
      <c r="CF93" s="284"/>
      <c r="CN93" s="284"/>
      <c r="CO93" s="337"/>
      <c r="CP93" s="284"/>
      <c r="CQ93" s="284"/>
      <c r="CR93" s="284"/>
      <c r="CS93" s="284"/>
      <c r="CT93" s="284"/>
      <c r="CU93" s="284"/>
      <c r="CV93" s="284"/>
      <c r="CW93" s="284"/>
      <c r="CX93" s="284"/>
      <c r="DD93" s="27"/>
    </row>
    <row r="94" spans="1:108" ht="20" x14ac:dyDescent="0.15">
      <c r="A94" s="337"/>
      <c r="B94" s="284"/>
      <c r="G94" s="213"/>
      <c r="H94" s="213"/>
      <c r="I94" s="213"/>
      <c r="J94" s="213"/>
      <c r="AC94" s="284"/>
      <c r="AD94" s="337"/>
      <c r="AE94" s="284"/>
      <c r="AF94" s="1050"/>
      <c r="AG94" s="1050"/>
      <c r="AH94" s="1050"/>
      <c r="AI94" s="1050"/>
      <c r="AJ94" s="1050"/>
      <c r="AK94" s="1050"/>
      <c r="AL94" s="1040"/>
      <c r="AM94" s="1040"/>
      <c r="AN94" s="1040"/>
      <c r="AO94" s="1040"/>
      <c r="AP94" s="1040"/>
      <c r="AQ94" s="1040"/>
      <c r="AR94" s="1040"/>
      <c r="AW94" s="284"/>
      <c r="AX94" s="337"/>
      <c r="AY94" s="284"/>
      <c r="BI94" s="284"/>
      <c r="BJ94" s="337"/>
      <c r="BK94" s="284"/>
      <c r="BW94" s="284"/>
      <c r="BX94" s="337"/>
      <c r="BY94" s="284"/>
      <c r="BZ94" s="284"/>
      <c r="CA94" s="284"/>
      <c r="CB94" s="284"/>
      <c r="CC94" s="284"/>
      <c r="CD94" s="284"/>
      <c r="CE94" s="284"/>
      <c r="CF94" s="284"/>
      <c r="CN94" s="284"/>
      <c r="CO94" s="337"/>
      <c r="CP94" s="284"/>
      <c r="CQ94" s="284"/>
      <c r="CR94" s="284"/>
      <c r="CS94" s="284"/>
      <c r="CT94" s="284"/>
      <c r="CU94" s="284"/>
      <c r="CV94" s="284"/>
      <c r="CW94" s="284"/>
      <c r="CX94" s="284"/>
      <c r="DD94" s="27"/>
    </row>
    <row r="95" spans="1:108" ht="20" x14ac:dyDescent="0.15">
      <c r="A95" s="337"/>
      <c r="B95" s="284"/>
      <c r="G95" s="213"/>
      <c r="H95" s="213"/>
      <c r="I95" s="213"/>
      <c r="J95" s="213"/>
      <c r="AC95" s="284"/>
      <c r="AD95" s="337"/>
      <c r="AE95" s="284"/>
      <c r="AF95" s="1050"/>
      <c r="AG95" s="1050"/>
      <c r="AH95" s="1050"/>
      <c r="AI95" s="1050"/>
      <c r="AJ95" s="1050"/>
      <c r="AK95" s="1050"/>
      <c r="AL95" s="1040"/>
      <c r="AM95" s="1040"/>
      <c r="AN95" s="1040"/>
      <c r="AO95" s="1040"/>
      <c r="AP95" s="1040"/>
      <c r="AQ95" s="1040"/>
      <c r="AR95" s="1040"/>
      <c r="AW95" s="284"/>
      <c r="AX95" s="337"/>
      <c r="AY95" s="284"/>
      <c r="BI95" s="284"/>
      <c r="BJ95" s="337"/>
      <c r="BK95" s="284"/>
      <c r="BW95" s="284"/>
      <c r="BX95" s="337"/>
      <c r="BY95" s="284"/>
      <c r="BZ95" s="284"/>
      <c r="CA95" s="284"/>
      <c r="CB95" s="284"/>
      <c r="CC95" s="284"/>
      <c r="CD95" s="284"/>
      <c r="CE95" s="284"/>
      <c r="CF95" s="284"/>
      <c r="CN95" s="284"/>
      <c r="CO95" s="337"/>
      <c r="CP95" s="284"/>
      <c r="CQ95" s="284"/>
      <c r="CR95" s="284"/>
      <c r="CS95" s="284"/>
      <c r="CT95" s="284"/>
      <c r="CU95" s="284"/>
      <c r="CV95" s="284"/>
      <c r="CW95" s="284"/>
      <c r="CX95" s="284"/>
      <c r="DD95" s="27"/>
    </row>
    <row r="96" spans="1:108" ht="20" x14ac:dyDescent="0.15">
      <c r="A96" s="337"/>
      <c r="B96" s="284"/>
      <c r="G96" s="213"/>
      <c r="H96" s="213"/>
      <c r="I96" s="213"/>
      <c r="J96" s="213"/>
      <c r="AC96" s="284"/>
      <c r="AD96" s="337"/>
      <c r="AE96" s="284"/>
      <c r="AF96" s="1050"/>
      <c r="AG96" s="1050"/>
      <c r="AH96" s="1050"/>
      <c r="AI96" s="1050"/>
      <c r="AJ96" s="1050"/>
      <c r="AK96" s="1050"/>
      <c r="AL96" s="1040"/>
      <c r="AM96" s="1040"/>
      <c r="AN96" s="1040"/>
      <c r="AO96" s="1040"/>
      <c r="AP96" s="1040"/>
      <c r="AQ96" s="1040"/>
      <c r="AR96" s="1040"/>
      <c r="AW96" s="284"/>
      <c r="AX96" s="337"/>
      <c r="AY96" s="284"/>
      <c r="BI96" s="284"/>
      <c r="BJ96" s="337"/>
      <c r="BK96" s="284"/>
      <c r="BW96" s="284"/>
      <c r="BX96" s="337"/>
      <c r="BY96" s="284"/>
      <c r="BZ96" s="284"/>
      <c r="CA96" s="284"/>
      <c r="CB96" s="284"/>
      <c r="CC96" s="284"/>
      <c r="CD96" s="284"/>
      <c r="CE96" s="284"/>
      <c r="CF96" s="284"/>
      <c r="CN96" s="284"/>
      <c r="CO96" s="337"/>
      <c r="CP96" s="284"/>
      <c r="CQ96" s="284"/>
      <c r="CR96" s="284"/>
      <c r="CS96" s="284"/>
      <c r="CT96" s="284"/>
      <c r="CU96" s="284"/>
      <c r="CV96" s="284"/>
      <c r="CW96" s="284"/>
      <c r="CX96" s="284"/>
      <c r="DD96" s="27"/>
    </row>
    <row r="97" spans="1:108" ht="20" x14ac:dyDescent="0.15">
      <c r="A97" s="337"/>
      <c r="B97" s="284"/>
      <c r="G97" s="213"/>
      <c r="H97" s="213"/>
      <c r="I97" s="213"/>
      <c r="J97" s="213"/>
      <c r="AC97" s="284"/>
      <c r="AD97" s="337"/>
      <c r="AE97" s="284"/>
      <c r="AF97" s="1050"/>
      <c r="AG97" s="1050"/>
      <c r="AH97" s="1050"/>
      <c r="AI97" s="1050"/>
      <c r="AJ97" s="1050"/>
      <c r="AK97" s="1050"/>
      <c r="AL97" s="1040"/>
      <c r="AM97" s="1040"/>
      <c r="AN97" s="1040"/>
      <c r="AO97" s="1040"/>
      <c r="AP97" s="1040"/>
      <c r="AQ97" s="1040"/>
      <c r="AR97" s="1040"/>
      <c r="AW97" s="284"/>
      <c r="AX97" s="337"/>
      <c r="AY97" s="284"/>
      <c r="BI97" s="284"/>
      <c r="BJ97" s="337"/>
      <c r="BK97" s="284"/>
      <c r="BW97" s="284"/>
      <c r="BX97" s="337"/>
      <c r="BY97" s="284"/>
      <c r="BZ97" s="284"/>
      <c r="CA97" s="284"/>
      <c r="CB97" s="284"/>
      <c r="CC97" s="284"/>
      <c r="CD97" s="284"/>
      <c r="CE97" s="284"/>
      <c r="CF97" s="284"/>
      <c r="CN97" s="284"/>
      <c r="CO97" s="337"/>
      <c r="CP97" s="284"/>
      <c r="CQ97" s="284"/>
      <c r="CR97" s="284"/>
      <c r="CS97" s="284"/>
      <c r="CT97" s="284"/>
      <c r="CU97" s="284"/>
      <c r="CV97" s="284"/>
      <c r="CW97" s="284"/>
      <c r="CX97" s="284"/>
      <c r="DD97" s="27"/>
    </row>
    <row r="98" spans="1:108" ht="20" x14ac:dyDescent="0.15">
      <c r="A98" s="337"/>
      <c r="B98" s="284"/>
      <c r="G98" s="213"/>
      <c r="H98" s="213"/>
      <c r="I98" s="213"/>
      <c r="J98" s="213"/>
      <c r="AC98" s="284"/>
      <c r="AD98" s="337"/>
      <c r="AE98" s="284"/>
      <c r="AF98" s="1050"/>
      <c r="AG98" s="1050"/>
      <c r="AH98" s="1050"/>
      <c r="AI98" s="1050"/>
      <c r="AJ98" s="1050"/>
      <c r="AK98" s="1050"/>
      <c r="AL98" s="1040"/>
      <c r="AM98" s="1040"/>
      <c r="AN98" s="1040"/>
      <c r="AO98" s="1040"/>
      <c r="AP98" s="1040"/>
      <c r="AQ98" s="1040"/>
      <c r="AR98" s="1040"/>
      <c r="AW98" s="284"/>
      <c r="AX98" s="337"/>
      <c r="AY98" s="284"/>
      <c r="BI98" s="284"/>
      <c r="BJ98" s="337"/>
      <c r="BK98" s="284"/>
      <c r="BW98" s="284"/>
      <c r="BX98" s="337"/>
      <c r="BY98" s="284"/>
      <c r="BZ98" s="284"/>
      <c r="CA98" s="284"/>
      <c r="CB98" s="284"/>
      <c r="CC98" s="284"/>
      <c r="CD98" s="284"/>
      <c r="CE98" s="284"/>
      <c r="CF98" s="284"/>
      <c r="CN98" s="284"/>
      <c r="CO98" s="337"/>
      <c r="CP98" s="284"/>
      <c r="CQ98" s="284"/>
      <c r="CR98" s="284"/>
      <c r="CS98" s="284"/>
      <c r="CT98" s="284"/>
      <c r="CU98" s="284"/>
      <c r="CV98" s="284"/>
      <c r="CW98" s="284"/>
      <c r="CX98" s="284"/>
      <c r="DD98" s="27"/>
    </row>
    <row r="99" spans="1:108" ht="20" x14ac:dyDescent="0.15">
      <c r="A99" s="337"/>
      <c r="B99" s="284"/>
      <c r="G99" s="213"/>
      <c r="H99" s="213"/>
      <c r="I99" s="213"/>
      <c r="J99" s="213"/>
      <c r="AC99" s="284"/>
      <c r="AD99" s="337"/>
      <c r="AE99" s="284"/>
      <c r="AF99" s="1050"/>
      <c r="AG99" s="1050"/>
      <c r="AH99" s="1050"/>
      <c r="AI99" s="1050"/>
      <c r="AJ99" s="1050"/>
      <c r="AK99" s="1050"/>
      <c r="AL99" s="1040"/>
      <c r="AM99" s="1040"/>
      <c r="AN99" s="1040"/>
      <c r="AO99" s="1040"/>
      <c r="AP99" s="1040"/>
      <c r="AQ99" s="1040"/>
      <c r="AR99" s="1040"/>
      <c r="AW99" s="284"/>
      <c r="AX99" s="337"/>
      <c r="AY99" s="284"/>
      <c r="BI99" s="284"/>
      <c r="BJ99" s="337"/>
      <c r="BK99" s="284"/>
      <c r="BW99" s="284"/>
      <c r="BX99" s="337"/>
      <c r="BY99" s="284"/>
      <c r="BZ99" s="284"/>
      <c r="CA99" s="284"/>
      <c r="CB99" s="284"/>
      <c r="CC99" s="284"/>
      <c r="CD99" s="284"/>
      <c r="CE99" s="284"/>
      <c r="CF99" s="284"/>
      <c r="CN99" s="284"/>
      <c r="CO99" s="337"/>
      <c r="CP99" s="284"/>
      <c r="CQ99" s="284"/>
      <c r="CR99" s="284"/>
      <c r="CS99" s="284"/>
      <c r="CT99" s="284"/>
      <c r="CU99" s="284"/>
      <c r="CV99" s="284"/>
      <c r="CW99" s="284"/>
      <c r="CX99" s="284"/>
      <c r="DD99" s="27"/>
    </row>
    <row r="100" spans="1:108" ht="20" x14ac:dyDescent="0.15">
      <c r="A100" s="337"/>
      <c r="B100" s="284"/>
      <c r="G100" s="213"/>
      <c r="H100" s="213"/>
      <c r="I100" s="213"/>
      <c r="J100" s="213"/>
      <c r="AC100" s="284"/>
      <c r="AD100" s="337"/>
      <c r="AE100" s="284"/>
      <c r="AF100" s="1050"/>
      <c r="AG100" s="1050"/>
      <c r="AH100" s="1050"/>
      <c r="AI100" s="1050"/>
      <c r="AJ100" s="1050"/>
      <c r="AK100" s="1050"/>
      <c r="AL100" s="1040"/>
      <c r="AM100" s="1040"/>
      <c r="AN100" s="1040"/>
      <c r="AO100" s="1040"/>
      <c r="AP100" s="1040"/>
      <c r="AQ100" s="1040"/>
      <c r="AR100" s="1040"/>
      <c r="AW100" s="284"/>
      <c r="AX100" s="337"/>
      <c r="AY100" s="284"/>
      <c r="BI100" s="284"/>
      <c r="BJ100" s="337"/>
      <c r="BK100" s="284"/>
      <c r="BW100" s="284"/>
      <c r="BX100" s="337"/>
      <c r="BY100" s="284"/>
      <c r="BZ100" s="284"/>
      <c r="CA100" s="284"/>
      <c r="CB100" s="284"/>
      <c r="CC100" s="284"/>
      <c r="CD100" s="284"/>
      <c r="CE100" s="284"/>
      <c r="CF100" s="284"/>
      <c r="CN100" s="284"/>
      <c r="CO100" s="337"/>
      <c r="CP100" s="284"/>
      <c r="CQ100" s="284"/>
      <c r="CR100" s="284"/>
      <c r="CS100" s="284"/>
      <c r="CT100" s="284"/>
      <c r="CU100" s="284"/>
      <c r="CV100" s="284"/>
      <c r="CW100" s="284"/>
      <c r="CX100" s="284"/>
      <c r="DD100" s="27"/>
    </row>
    <row r="101" spans="1:108" x14ac:dyDescent="0.15">
      <c r="A101" s="284"/>
      <c r="B101" s="284"/>
      <c r="G101" s="213"/>
      <c r="H101" s="213"/>
      <c r="I101" s="213"/>
      <c r="J101" s="213"/>
      <c r="AC101" s="284"/>
      <c r="AD101" s="284"/>
      <c r="AE101" s="284"/>
      <c r="AF101" s="1040"/>
      <c r="AG101" s="1040"/>
      <c r="AH101" s="1040"/>
      <c r="AI101" s="1040"/>
      <c r="AJ101" s="1040"/>
      <c r="AK101" s="1040"/>
      <c r="AL101" s="1040"/>
      <c r="AM101" s="1040"/>
      <c r="AN101" s="1040"/>
      <c r="AO101" s="1040"/>
      <c r="AP101" s="1040"/>
      <c r="AQ101" s="1040"/>
      <c r="AR101" s="1040"/>
      <c r="AW101" s="284"/>
      <c r="AX101" s="284"/>
      <c r="AY101" s="284"/>
      <c r="BI101" s="284"/>
      <c r="BJ101" s="284"/>
      <c r="BK101" s="284"/>
      <c r="BW101" s="284"/>
      <c r="BX101" s="284"/>
      <c r="BY101" s="284"/>
      <c r="BZ101" s="284"/>
      <c r="CA101" s="284"/>
      <c r="CB101" s="284"/>
      <c r="CC101" s="284"/>
      <c r="CD101" s="284"/>
      <c r="CE101" s="284"/>
      <c r="CF101" s="284"/>
      <c r="CN101" s="284"/>
      <c r="CO101" s="284"/>
      <c r="CP101" s="284"/>
      <c r="CQ101" s="284"/>
      <c r="CR101" s="284"/>
      <c r="CS101" s="284"/>
      <c r="CT101" s="284"/>
      <c r="CU101" s="284"/>
      <c r="CV101" s="284"/>
      <c r="CW101" s="284"/>
      <c r="CX101" s="284"/>
      <c r="DD101" s="27"/>
    </row>
    <row r="102" spans="1:108" ht="20" x14ac:dyDescent="0.15">
      <c r="A102" s="285"/>
      <c r="B102" s="284"/>
      <c r="G102" s="213"/>
      <c r="H102" s="213"/>
      <c r="I102" s="213"/>
      <c r="J102" s="213"/>
      <c r="AC102" s="284"/>
      <c r="AD102" s="285"/>
      <c r="AE102" s="284"/>
      <c r="AF102" s="1049"/>
      <c r="AG102" s="1049"/>
      <c r="AH102" s="1049"/>
      <c r="AI102" s="1049"/>
      <c r="AJ102" s="1049"/>
      <c r="AK102" s="1049"/>
      <c r="AL102" s="1040"/>
      <c r="AM102" s="1040"/>
      <c r="AN102" s="1040"/>
      <c r="AO102" s="1040"/>
      <c r="AP102" s="1040"/>
      <c r="AQ102" s="1040"/>
      <c r="AR102" s="1040"/>
      <c r="AW102" s="284"/>
      <c r="AX102" s="285"/>
      <c r="AY102" s="284"/>
      <c r="BI102" s="284"/>
      <c r="BJ102" s="285"/>
      <c r="BK102" s="284"/>
      <c r="BW102" s="284"/>
      <c r="BX102" s="285"/>
      <c r="BY102" s="284"/>
      <c r="BZ102" s="284"/>
      <c r="CA102" s="284"/>
      <c r="CB102" s="284"/>
      <c r="CC102" s="284"/>
      <c r="CD102" s="284"/>
      <c r="CE102" s="284"/>
      <c r="CF102" s="284"/>
      <c r="CN102" s="284"/>
      <c r="CO102" s="285"/>
      <c r="CP102" s="284"/>
      <c r="CQ102" s="284"/>
      <c r="CR102" s="284"/>
      <c r="CS102" s="284"/>
      <c r="CT102" s="284"/>
      <c r="CU102" s="284"/>
      <c r="CV102" s="284"/>
      <c r="CW102" s="284"/>
      <c r="CX102" s="284"/>
      <c r="DD102" s="27"/>
    </row>
    <row r="103" spans="1:108" ht="20" x14ac:dyDescent="0.15">
      <c r="A103" s="285"/>
      <c r="B103" s="284"/>
      <c r="G103" s="213"/>
      <c r="H103" s="213"/>
      <c r="I103" s="213"/>
      <c r="J103" s="213"/>
      <c r="AC103" s="284"/>
      <c r="AD103" s="285"/>
      <c r="AE103" s="284"/>
      <c r="AF103" s="1049"/>
      <c r="AG103" s="1049"/>
      <c r="AH103" s="1049"/>
      <c r="AI103" s="1049"/>
      <c r="AJ103" s="1049"/>
      <c r="AK103" s="1049"/>
      <c r="AL103" s="1040"/>
      <c r="AM103" s="1040"/>
      <c r="AN103" s="1040"/>
      <c r="AO103" s="1040"/>
      <c r="AP103" s="1040"/>
      <c r="AQ103" s="1040"/>
      <c r="AR103" s="1040"/>
      <c r="AW103" s="284"/>
      <c r="AX103" s="285"/>
      <c r="AY103" s="284"/>
      <c r="BI103" s="284"/>
      <c r="BJ103" s="285"/>
      <c r="BK103" s="284"/>
      <c r="BW103" s="284"/>
      <c r="BX103" s="285"/>
      <c r="BY103" s="284"/>
      <c r="BZ103" s="284"/>
      <c r="CA103" s="284"/>
      <c r="CB103" s="284"/>
      <c r="CC103" s="284"/>
      <c r="CD103" s="284"/>
      <c r="CE103" s="284"/>
      <c r="CF103" s="284"/>
      <c r="CN103" s="284"/>
      <c r="CO103" s="285"/>
      <c r="CP103" s="284"/>
      <c r="CQ103" s="284"/>
      <c r="CR103" s="284"/>
      <c r="CS103" s="284"/>
      <c r="CT103" s="284"/>
      <c r="CU103" s="284"/>
      <c r="CV103" s="284"/>
      <c r="CW103" s="284"/>
      <c r="CX103" s="284"/>
      <c r="DD103" s="27"/>
    </row>
    <row r="104" spans="1:108" ht="20" x14ac:dyDescent="0.15">
      <c r="A104" s="285"/>
      <c r="B104" s="284"/>
      <c r="G104" s="213"/>
      <c r="H104" s="213"/>
      <c r="I104" s="213"/>
      <c r="J104" s="213"/>
      <c r="AC104" s="284"/>
      <c r="AD104" s="285"/>
      <c r="AE104" s="284"/>
      <c r="AF104" s="1049"/>
      <c r="AG104" s="1049"/>
      <c r="AH104" s="1049"/>
      <c r="AI104" s="1049"/>
      <c r="AJ104" s="1049"/>
      <c r="AK104" s="1049"/>
      <c r="AL104" s="1040"/>
      <c r="AM104" s="1040"/>
      <c r="AN104" s="1040"/>
      <c r="AO104" s="1040"/>
      <c r="AP104" s="1040"/>
      <c r="AQ104" s="1040"/>
      <c r="AR104" s="1040"/>
      <c r="AW104" s="284"/>
      <c r="AX104" s="285"/>
      <c r="AY104" s="284"/>
      <c r="BI104" s="284"/>
      <c r="BJ104" s="285"/>
      <c r="BK104" s="284"/>
      <c r="BW104" s="284"/>
      <c r="BX104" s="285"/>
      <c r="BY104" s="284"/>
      <c r="BZ104" s="284"/>
      <c r="CA104" s="284"/>
      <c r="CB104" s="284"/>
      <c r="CC104" s="284"/>
      <c r="CD104" s="284"/>
      <c r="CE104" s="284"/>
      <c r="CF104" s="284"/>
      <c r="CN104" s="284"/>
      <c r="CO104" s="285"/>
      <c r="CP104" s="284"/>
      <c r="CQ104" s="284"/>
      <c r="CR104" s="284"/>
      <c r="CS104" s="284"/>
      <c r="CT104" s="284"/>
      <c r="CU104" s="284"/>
      <c r="CV104" s="284"/>
      <c r="CW104" s="284"/>
      <c r="CX104" s="284"/>
      <c r="DD104" s="27"/>
    </row>
    <row r="105" spans="1:108" ht="20" x14ac:dyDescent="0.15">
      <c r="A105" s="285"/>
      <c r="B105" s="284"/>
      <c r="G105" s="213"/>
      <c r="H105" s="213"/>
      <c r="I105" s="213"/>
      <c r="J105" s="213"/>
      <c r="AC105" s="284"/>
      <c r="AD105" s="285"/>
      <c r="AE105" s="284"/>
      <c r="AF105" s="1049"/>
      <c r="AG105" s="1049"/>
      <c r="AH105" s="1049"/>
      <c r="AI105" s="1049"/>
      <c r="AJ105" s="1049"/>
      <c r="AK105" s="1049"/>
      <c r="AL105" s="1040"/>
      <c r="AM105" s="1040"/>
      <c r="AN105" s="1040"/>
      <c r="AO105" s="1040"/>
      <c r="AP105" s="1040"/>
      <c r="AQ105" s="1040"/>
      <c r="AR105" s="1040"/>
      <c r="AW105" s="284"/>
      <c r="AX105" s="285"/>
      <c r="AY105" s="284"/>
      <c r="BI105" s="284"/>
      <c r="BJ105" s="285"/>
      <c r="BK105" s="284"/>
      <c r="BW105" s="284"/>
      <c r="BX105" s="285"/>
      <c r="BY105" s="284"/>
      <c r="BZ105" s="284"/>
      <c r="CA105" s="284"/>
      <c r="CB105" s="284"/>
      <c r="CC105" s="284"/>
      <c r="CD105" s="284"/>
      <c r="CE105" s="284"/>
      <c r="CF105" s="284"/>
      <c r="CN105" s="284"/>
      <c r="CO105" s="285"/>
      <c r="CP105" s="284"/>
      <c r="CQ105" s="284"/>
      <c r="CR105" s="284"/>
      <c r="CS105" s="284"/>
      <c r="CT105" s="284"/>
      <c r="CU105" s="284"/>
      <c r="CV105" s="284"/>
      <c r="CW105" s="284"/>
      <c r="CX105" s="284"/>
      <c r="DD105" s="27"/>
    </row>
    <row r="106" spans="1:108" ht="20" x14ac:dyDescent="0.15">
      <c r="A106" s="285"/>
      <c r="B106" s="284"/>
      <c r="G106" s="213"/>
      <c r="H106" s="213"/>
      <c r="I106" s="213"/>
      <c r="J106" s="213"/>
      <c r="AC106" s="284"/>
      <c r="AD106" s="285"/>
      <c r="AE106" s="284"/>
      <c r="AF106" s="1049"/>
      <c r="AG106" s="1049"/>
      <c r="AH106" s="1049"/>
      <c r="AI106" s="1049"/>
      <c r="AJ106" s="1049"/>
      <c r="AK106" s="1049"/>
      <c r="AL106" s="1040"/>
      <c r="AM106" s="1040"/>
      <c r="AN106" s="1040"/>
      <c r="AO106" s="1040"/>
      <c r="AP106" s="1040"/>
      <c r="AQ106" s="1040"/>
      <c r="AR106" s="1040"/>
      <c r="AW106" s="284"/>
      <c r="AX106" s="285"/>
      <c r="AY106" s="284"/>
      <c r="BI106" s="284"/>
      <c r="BJ106" s="285"/>
      <c r="BK106" s="284"/>
      <c r="BW106" s="284"/>
      <c r="BX106" s="285"/>
      <c r="BY106" s="284"/>
      <c r="BZ106" s="284"/>
      <c r="CA106" s="284"/>
      <c r="CB106" s="284"/>
      <c r="CC106" s="284"/>
      <c r="CD106" s="284"/>
      <c r="CE106" s="284"/>
      <c r="CF106" s="284"/>
      <c r="CN106" s="284"/>
      <c r="CO106" s="285"/>
      <c r="CP106" s="284"/>
      <c r="CQ106" s="284"/>
      <c r="CR106" s="284"/>
      <c r="CS106" s="284"/>
      <c r="CT106" s="284"/>
      <c r="CU106" s="284"/>
      <c r="CV106" s="284"/>
      <c r="CW106" s="284"/>
      <c r="CX106" s="284"/>
      <c r="DD106" s="27"/>
    </row>
    <row r="107" spans="1:108" ht="20" x14ac:dyDescent="0.15">
      <c r="A107" s="285"/>
      <c r="B107" s="284"/>
      <c r="G107" s="213"/>
      <c r="H107" s="213"/>
      <c r="I107" s="213"/>
      <c r="J107" s="213"/>
      <c r="AC107" s="284"/>
      <c r="AD107" s="285"/>
      <c r="AE107" s="284"/>
      <c r="AF107" s="1049"/>
      <c r="AG107" s="1049"/>
      <c r="AH107" s="1049"/>
      <c r="AI107" s="1049"/>
      <c r="AJ107" s="1049"/>
      <c r="AK107" s="1049"/>
      <c r="AL107" s="1040"/>
      <c r="AM107" s="1040"/>
      <c r="AN107" s="1040"/>
      <c r="AO107" s="1040"/>
      <c r="AP107" s="1040"/>
      <c r="AQ107" s="1040"/>
      <c r="AR107" s="1040"/>
      <c r="AW107" s="284"/>
      <c r="AX107" s="285"/>
      <c r="AY107" s="284"/>
      <c r="BI107" s="284"/>
      <c r="BJ107" s="285"/>
      <c r="BK107" s="284"/>
      <c r="BW107" s="284"/>
      <c r="BX107" s="285"/>
      <c r="BY107" s="284"/>
      <c r="BZ107" s="284"/>
      <c r="CA107" s="284"/>
      <c r="CB107" s="284"/>
      <c r="CC107" s="284"/>
      <c r="CD107" s="284"/>
      <c r="CE107" s="284"/>
      <c r="CF107" s="284"/>
      <c r="CN107" s="284"/>
      <c r="CO107" s="285"/>
      <c r="CP107" s="284"/>
      <c r="CQ107" s="284"/>
      <c r="CR107" s="284"/>
      <c r="CS107" s="284"/>
      <c r="CT107" s="284"/>
      <c r="CU107" s="284"/>
      <c r="CV107" s="284"/>
      <c r="CW107" s="284"/>
      <c r="CX107" s="284"/>
      <c r="DD107" s="27"/>
    </row>
    <row r="108" spans="1:108" ht="20" x14ac:dyDescent="0.15">
      <c r="A108" s="285"/>
      <c r="B108" s="284"/>
      <c r="G108" s="213"/>
      <c r="H108" s="213"/>
      <c r="I108" s="213"/>
      <c r="J108" s="213"/>
      <c r="AC108" s="284"/>
      <c r="AD108" s="285"/>
      <c r="AE108" s="284"/>
      <c r="AF108" s="1049"/>
      <c r="AG108" s="1049"/>
      <c r="AH108" s="1049"/>
      <c r="AI108" s="1049"/>
      <c r="AJ108" s="1049"/>
      <c r="AK108" s="1049"/>
      <c r="AL108" s="1040"/>
      <c r="AM108" s="1040"/>
      <c r="AN108" s="1040"/>
      <c r="AO108" s="1040"/>
      <c r="AP108" s="1040"/>
      <c r="AQ108" s="1040"/>
      <c r="AR108" s="1040"/>
      <c r="AW108" s="284"/>
      <c r="AX108" s="285"/>
      <c r="AY108" s="284"/>
      <c r="BI108" s="284"/>
      <c r="BJ108" s="285"/>
      <c r="BK108" s="284"/>
      <c r="BW108" s="284"/>
      <c r="BX108" s="285"/>
      <c r="BY108" s="284"/>
      <c r="BZ108" s="284"/>
      <c r="CA108" s="284"/>
      <c r="CB108" s="284"/>
      <c r="CC108" s="284"/>
      <c r="CD108" s="284"/>
      <c r="CE108" s="284"/>
      <c r="CF108" s="284"/>
      <c r="CN108" s="284"/>
      <c r="CO108" s="285"/>
      <c r="CP108" s="284"/>
      <c r="CQ108" s="284"/>
      <c r="CR108" s="284"/>
      <c r="CS108" s="284"/>
      <c r="CT108" s="284"/>
      <c r="CU108" s="284"/>
      <c r="CV108" s="284"/>
      <c r="CW108" s="284"/>
      <c r="CX108" s="284"/>
      <c r="DD108" s="27"/>
    </row>
    <row r="109" spans="1:108" ht="20" x14ac:dyDescent="0.15">
      <c r="A109" s="285"/>
      <c r="B109" s="284"/>
      <c r="G109" s="213"/>
      <c r="H109" s="213"/>
      <c r="I109" s="213"/>
      <c r="J109" s="213"/>
      <c r="AC109" s="284"/>
      <c r="AD109" s="285"/>
      <c r="AE109" s="284"/>
      <c r="AF109" s="1049"/>
      <c r="AG109" s="1049"/>
      <c r="AH109" s="1049"/>
      <c r="AI109" s="1049"/>
      <c r="AJ109" s="1049"/>
      <c r="AK109" s="1049"/>
      <c r="AL109" s="1040"/>
      <c r="AM109" s="1040"/>
      <c r="AN109" s="1040"/>
      <c r="AO109" s="1040"/>
      <c r="AP109" s="1040"/>
      <c r="AQ109" s="1040"/>
      <c r="AR109" s="1040"/>
      <c r="AW109" s="284"/>
      <c r="AX109" s="285"/>
      <c r="AY109" s="284"/>
      <c r="BI109" s="284"/>
      <c r="BJ109" s="285"/>
      <c r="BK109" s="284"/>
      <c r="BW109" s="284"/>
      <c r="BX109" s="285"/>
      <c r="BY109" s="284"/>
      <c r="BZ109" s="284"/>
      <c r="CA109" s="284"/>
      <c r="CB109" s="284"/>
      <c r="CC109" s="284"/>
      <c r="CD109" s="284"/>
      <c r="CE109" s="284"/>
      <c r="CF109" s="284"/>
      <c r="CN109" s="284"/>
      <c r="CO109" s="285"/>
      <c r="CP109" s="284"/>
      <c r="CQ109" s="284"/>
      <c r="CR109" s="284"/>
      <c r="CS109" s="284"/>
      <c r="CT109" s="284"/>
      <c r="CU109" s="284"/>
      <c r="CV109" s="284"/>
      <c r="CW109" s="284"/>
      <c r="CX109" s="284"/>
      <c r="DD109" s="27"/>
    </row>
    <row r="110" spans="1:108" ht="20" x14ac:dyDescent="0.15">
      <c r="A110" s="285"/>
      <c r="B110" s="284"/>
      <c r="G110" s="213"/>
      <c r="H110" s="213"/>
      <c r="I110" s="213"/>
      <c r="J110" s="213"/>
      <c r="AC110" s="284"/>
      <c r="AD110" s="285"/>
      <c r="AE110" s="284"/>
      <c r="AF110" s="1049"/>
      <c r="AG110" s="1049"/>
      <c r="AH110" s="1049"/>
      <c r="AI110" s="1049"/>
      <c r="AJ110" s="1049"/>
      <c r="AK110" s="1049"/>
      <c r="AL110" s="1040"/>
      <c r="AM110" s="1040"/>
      <c r="AN110" s="1040"/>
      <c r="AO110" s="1040"/>
      <c r="AP110" s="1040"/>
      <c r="AQ110" s="1040"/>
      <c r="AR110" s="1040"/>
      <c r="AW110" s="284"/>
      <c r="AX110" s="285"/>
      <c r="AY110" s="284"/>
      <c r="BI110" s="284"/>
      <c r="BJ110" s="285"/>
      <c r="BK110" s="284"/>
      <c r="BW110" s="284"/>
      <c r="BX110" s="285"/>
      <c r="BY110" s="284"/>
      <c r="BZ110" s="284"/>
      <c r="CA110" s="284"/>
      <c r="CB110" s="284"/>
      <c r="CC110" s="284"/>
      <c r="CD110" s="284"/>
      <c r="CE110" s="284"/>
      <c r="CF110" s="284"/>
      <c r="CN110" s="284"/>
      <c r="CO110" s="285"/>
      <c r="CP110" s="284"/>
      <c r="CQ110" s="284"/>
      <c r="CR110" s="284"/>
      <c r="CS110" s="284"/>
      <c r="CT110" s="284"/>
      <c r="CU110" s="284"/>
      <c r="CV110" s="284"/>
      <c r="CW110" s="284"/>
      <c r="CX110" s="284"/>
      <c r="DD110" s="27"/>
    </row>
    <row r="111" spans="1:108" ht="20" x14ac:dyDescent="0.15">
      <c r="A111" s="285"/>
      <c r="B111" s="284"/>
      <c r="G111" s="213"/>
      <c r="H111" s="213"/>
      <c r="I111" s="213"/>
      <c r="J111" s="213"/>
      <c r="AC111" s="284"/>
      <c r="AD111" s="285"/>
      <c r="AE111" s="284"/>
      <c r="AF111" s="1049"/>
      <c r="AG111" s="1049"/>
      <c r="AH111" s="1049"/>
      <c r="AI111" s="1049"/>
      <c r="AJ111" s="1049"/>
      <c r="AK111" s="1049"/>
      <c r="AL111" s="1040"/>
      <c r="AM111" s="1040"/>
      <c r="AN111" s="1040"/>
      <c r="AO111" s="1040"/>
      <c r="AP111" s="1040"/>
      <c r="AQ111" s="1040"/>
      <c r="AR111" s="1040"/>
      <c r="AW111" s="284"/>
      <c r="AX111" s="285"/>
      <c r="AY111" s="284"/>
      <c r="BI111" s="284"/>
      <c r="BJ111" s="285"/>
      <c r="BK111" s="284"/>
      <c r="BW111" s="284"/>
      <c r="BX111" s="285"/>
      <c r="BY111" s="284"/>
      <c r="BZ111" s="284"/>
      <c r="CA111" s="284"/>
      <c r="CB111" s="284"/>
      <c r="CC111" s="284"/>
      <c r="CD111" s="284"/>
      <c r="CE111" s="284"/>
      <c r="CF111" s="284"/>
      <c r="CN111" s="284"/>
      <c r="CO111" s="285"/>
      <c r="CP111" s="284"/>
      <c r="CQ111" s="284"/>
      <c r="CR111" s="284"/>
      <c r="CS111" s="284"/>
      <c r="CT111" s="284"/>
      <c r="CU111" s="284"/>
      <c r="CV111" s="284"/>
      <c r="CW111" s="284"/>
      <c r="CX111" s="284"/>
      <c r="DD111" s="27"/>
    </row>
    <row r="112" spans="1:108" ht="20" x14ac:dyDescent="0.15">
      <c r="A112" s="285"/>
      <c r="B112" s="284"/>
      <c r="G112" s="213"/>
      <c r="H112" s="213"/>
      <c r="I112" s="213"/>
      <c r="J112" s="213"/>
      <c r="AC112" s="284"/>
      <c r="AD112" s="285"/>
      <c r="AE112" s="284"/>
      <c r="AF112" s="1049"/>
      <c r="AG112" s="1049"/>
      <c r="AH112" s="1049"/>
      <c r="AI112" s="1049"/>
      <c r="AJ112" s="1049"/>
      <c r="AK112" s="1049"/>
      <c r="AL112" s="1040"/>
      <c r="AM112" s="1040"/>
      <c r="AN112" s="1040"/>
      <c r="AO112" s="1040"/>
      <c r="AP112" s="1040"/>
      <c r="AQ112" s="1040"/>
      <c r="AR112" s="1040"/>
      <c r="AW112" s="284"/>
      <c r="AX112" s="285"/>
      <c r="AY112" s="284"/>
      <c r="BI112" s="284"/>
      <c r="BJ112" s="285"/>
      <c r="BK112" s="284"/>
      <c r="BW112" s="284"/>
      <c r="BX112" s="285"/>
      <c r="BY112" s="284"/>
      <c r="BZ112" s="284"/>
      <c r="CA112" s="284"/>
      <c r="CB112" s="284"/>
      <c r="CC112" s="284"/>
      <c r="CD112" s="284"/>
      <c r="CE112" s="284"/>
      <c r="CF112" s="284"/>
      <c r="CN112" s="284"/>
      <c r="CO112" s="285"/>
      <c r="CP112" s="284"/>
      <c r="CQ112" s="284"/>
      <c r="CR112" s="284"/>
      <c r="CS112" s="284"/>
      <c r="CT112" s="284"/>
      <c r="CU112" s="284"/>
      <c r="CV112" s="284"/>
      <c r="CW112" s="284"/>
      <c r="CX112" s="284"/>
      <c r="DD112" s="27"/>
    </row>
    <row r="113" spans="1:108" ht="20" x14ac:dyDescent="0.15">
      <c r="A113" s="285"/>
      <c r="B113" s="284"/>
      <c r="G113" s="213"/>
      <c r="H113" s="213"/>
      <c r="I113" s="213"/>
      <c r="J113" s="213"/>
      <c r="AC113" s="284"/>
      <c r="AD113" s="285"/>
      <c r="AE113" s="284"/>
      <c r="AF113" s="1049"/>
      <c r="AG113" s="1049"/>
      <c r="AH113" s="1049"/>
      <c r="AI113" s="1049"/>
      <c r="AJ113" s="1049"/>
      <c r="AK113" s="1049"/>
      <c r="AL113" s="1040"/>
      <c r="AM113" s="1040"/>
      <c r="AN113" s="1040"/>
      <c r="AO113" s="1040"/>
      <c r="AP113" s="1040"/>
      <c r="AQ113" s="1040"/>
      <c r="AR113" s="1040"/>
      <c r="AW113" s="284"/>
      <c r="AX113" s="285"/>
      <c r="AY113" s="284"/>
      <c r="BI113" s="284"/>
      <c r="BJ113" s="285"/>
      <c r="BK113" s="284"/>
      <c r="BW113" s="284"/>
      <c r="BX113" s="285"/>
      <c r="BY113" s="284"/>
      <c r="BZ113" s="284"/>
      <c r="CA113" s="284"/>
      <c r="CB113" s="284"/>
      <c r="CC113" s="284"/>
      <c r="CD113" s="284"/>
      <c r="CE113" s="284"/>
      <c r="CF113" s="284"/>
      <c r="CN113" s="284"/>
      <c r="CO113" s="285"/>
      <c r="CP113" s="284"/>
      <c r="CQ113" s="284"/>
      <c r="CR113" s="284"/>
      <c r="CS113" s="284"/>
      <c r="CT113" s="284"/>
      <c r="CU113" s="284"/>
      <c r="CV113" s="284"/>
      <c r="CW113" s="284"/>
      <c r="CX113" s="284"/>
      <c r="DD113" s="27"/>
    </row>
    <row r="114" spans="1:108" x14ac:dyDescent="0.15">
      <c r="A114" s="284"/>
      <c r="B114" s="284"/>
      <c r="G114" s="213"/>
      <c r="H114" s="213"/>
      <c r="I114" s="213"/>
      <c r="J114" s="213"/>
      <c r="AC114" s="284"/>
      <c r="AD114" s="284"/>
      <c r="AE114" s="284"/>
      <c r="AF114" s="1040"/>
      <c r="AG114" s="1040"/>
      <c r="AH114" s="1040"/>
      <c r="AI114" s="1040"/>
      <c r="AJ114" s="1040"/>
      <c r="AK114" s="1040"/>
      <c r="AL114" s="1040"/>
      <c r="AM114" s="1040"/>
      <c r="AN114" s="1040"/>
      <c r="AO114" s="1040"/>
      <c r="AP114" s="1040"/>
      <c r="AQ114" s="1040"/>
      <c r="AR114" s="1040"/>
      <c r="AW114" s="284"/>
      <c r="AX114" s="284"/>
      <c r="AY114" s="284"/>
      <c r="BI114" s="284"/>
      <c r="BJ114" s="284"/>
      <c r="BK114" s="284"/>
      <c r="BW114" s="284"/>
      <c r="BX114" s="284"/>
      <c r="BY114" s="284"/>
      <c r="BZ114" s="284"/>
      <c r="CA114" s="284"/>
      <c r="CB114" s="284"/>
      <c r="CC114" s="284"/>
      <c r="CD114" s="284"/>
      <c r="CE114" s="284"/>
      <c r="CF114" s="284"/>
      <c r="CN114" s="284"/>
      <c r="CO114" s="284"/>
      <c r="CP114" s="284"/>
      <c r="CQ114" s="284"/>
      <c r="CR114" s="284"/>
      <c r="CS114" s="284"/>
      <c r="CT114" s="284"/>
      <c r="CU114" s="284"/>
      <c r="CV114" s="284"/>
      <c r="CW114" s="284"/>
      <c r="CX114" s="284"/>
      <c r="DD114" s="27"/>
    </row>
    <row r="115" spans="1:108" ht="20" x14ac:dyDescent="0.15">
      <c r="A115" s="337"/>
      <c r="B115" s="284"/>
      <c r="G115" s="213"/>
      <c r="H115" s="213"/>
      <c r="I115" s="213"/>
      <c r="J115" s="213"/>
      <c r="AC115" s="284"/>
      <c r="AD115" s="337"/>
      <c r="AE115" s="284"/>
      <c r="AF115" s="1050"/>
      <c r="AG115" s="1050"/>
      <c r="AH115" s="1050"/>
      <c r="AI115" s="1050"/>
      <c r="AJ115" s="1050"/>
      <c r="AK115" s="1050"/>
      <c r="AL115" s="1040"/>
      <c r="AM115" s="1040"/>
      <c r="AN115" s="1040"/>
      <c r="AO115" s="1040"/>
      <c r="AP115" s="1040"/>
      <c r="AQ115" s="1040"/>
      <c r="AR115" s="1040"/>
      <c r="AW115" s="284"/>
      <c r="AX115" s="337"/>
      <c r="AY115" s="284"/>
      <c r="BI115" s="284"/>
      <c r="BJ115" s="337"/>
      <c r="BK115" s="284"/>
      <c r="BW115" s="284"/>
      <c r="BX115" s="337"/>
      <c r="BY115" s="284"/>
      <c r="BZ115" s="284"/>
      <c r="CA115" s="284"/>
      <c r="CB115" s="284"/>
      <c r="CC115" s="284"/>
      <c r="CD115" s="284"/>
      <c r="CE115" s="284"/>
      <c r="CF115" s="284"/>
      <c r="CN115" s="284"/>
      <c r="CO115" s="337"/>
      <c r="CP115" s="284"/>
      <c r="CQ115" s="284"/>
      <c r="CR115" s="284"/>
      <c r="CS115" s="284"/>
      <c r="CT115" s="284"/>
      <c r="CU115" s="284"/>
      <c r="CV115" s="284"/>
      <c r="CW115" s="284"/>
      <c r="CX115" s="284"/>
      <c r="DD115" s="27"/>
    </row>
    <row r="116" spans="1:108" ht="20" x14ac:dyDescent="0.15">
      <c r="A116" s="337"/>
      <c r="B116" s="284"/>
      <c r="G116" s="213"/>
      <c r="H116" s="213"/>
      <c r="I116" s="213"/>
      <c r="J116" s="213"/>
      <c r="AC116" s="284"/>
      <c r="AD116" s="337"/>
      <c r="AE116" s="284"/>
      <c r="AF116" s="1050"/>
      <c r="AG116" s="1050"/>
      <c r="AH116" s="1050"/>
      <c r="AI116" s="1050"/>
      <c r="AJ116" s="1050"/>
      <c r="AK116" s="1050"/>
      <c r="AL116" s="1040"/>
      <c r="AM116" s="1040"/>
      <c r="AN116" s="1040"/>
      <c r="AO116" s="1040"/>
      <c r="AP116" s="1040"/>
      <c r="AQ116" s="1040"/>
      <c r="AR116" s="1040"/>
      <c r="AW116" s="284"/>
      <c r="AX116" s="337"/>
      <c r="AY116" s="284"/>
      <c r="BI116" s="284"/>
      <c r="BJ116" s="337"/>
      <c r="BK116" s="284"/>
      <c r="BW116" s="284"/>
      <c r="BX116" s="337"/>
      <c r="BY116" s="284"/>
      <c r="BZ116" s="284"/>
      <c r="CA116" s="284"/>
      <c r="CB116" s="284"/>
      <c r="CC116" s="284"/>
      <c r="CD116" s="284"/>
      <c r="CE116" s="284"/>
      <c r="CF116" s="284"/>
      <c r="CN116" s="284"/>
      <c r="CO116" s="337"/>
      <c r="CP116" s="284"/>
      <c r="CQ116" s="284"/>
      <c r="CR116" s="284"/>
      <c r="CS116" s="284"/>
      <c r="CT116" s="284"/>
      <c r="CU116" s="284"/>
      <c r="CV116" s="284"/>
      <c r="CW116" s="284"/>
      <c r="CX116" s="284"/>
      <c r="DD116" s="27"/>
    </row>
    <row r="117" spans="1:108" ht="20" x14ac:dyDescent="0.15">
      <c r="A117" s="337"/>
      <c r="B117" s="284"/>
      <c r="G117" s="213"/>
      <c r="H117" s="213"/>
      <c r="I117" s="213"/>
      <c r="J117" s="213"/>
      <c r="AC117" s="284"/>
      <c r="AD117" s="337"/>
      <c r="AE117" s="284"/>
      <c r="AF117" s="1050"/>
      <c r="AG117" s="1050"/>
      <c r="AH117" s="1050"/>
      <c r="AI117" s="1050"/>
      <c r="AJ117" s="1050"/>
      <c r="AK117" s="1050"/>
      <c r="AL117" s="1040"/>
      <c r="AM117" s="1040"/>
      <c r="AN117" s="1040"/>
      <c r="AO117" s="1040"/>
      <c r="AP117" s="1040"/>
      <c r="AQ117" s="1040"/>
      <c r="AR117" s="1040"/>
      <c r="AW117" s="284"/>
      <c r="AX117" s="337"/>
      <c r="AY117" s="284"/>
      <c r="BI117" s="284"/>
      <c r="BJ117" s="337"/>
      <c r="BK117" s="284"/>
      <c r="BW117" s="284"/>
      <c r="BX117" s="337"/>
      <c r="BY117" s="284"/>
      <c r="BZ117" s="284"/>
      <c r="CA117" s="284"/>
      <c r="CB117" s="284"/>
      <c r="CC117" s="284"/>
      <c r="CD117" s="284"/>
      <c r="CE117" s="284"/>
      <c r="CF117" s="284"/>
      <c r="CN117" s="284"/>
      <c r="CO117" s="337"/>
      <c r="CP117" s="284"/>
      <c r="CQ117" s="284"/>
      <c r="CR117" s="284"/>
      <c r="CS117" s="284"/>
      <c r="CT117" s="284"/>
      <c r="CU117" s="284"/>
      <c r="CV117" s="284"/>
      <c r="CW117" s="284"/>
      <c r="CX117" s="284"/>
      <c r="DD117" s="27"/>
    </row>
    <row r="118" spans="1:108" ht="20" x14ac:dyDescent="0.15">
      <c r="A118" s="337"/>
      <c r="B118" s="284"/>
      <c r="G118" s="213"/>
      <c r="H118" s="213"/>
      <c r="I118" s="213"/>
      <c r="J118" s="213"/>
      <c r="AC118" s="284"/>
      <c r="AD118" s="337"/>
      <c r="AE118" s="284"/>
      <c r="AF118" s="1050"/>
      <c r="AG118" s="1050"/>
      <c r="AH118" s="1050"/>
      <c r="AI118" s="1050"/>
      <c r="AJ118" s="1050"/>
      <c r="AK118" s="1050"/>
      <c r="AL118" s="1040"/>
      <c r="AM118" s="1040"/>
      <c r="AN118" s="1040"/>
      <c r="AO118" s="1040"/>
      <c r="AP118" s="1040"/>
      <c r="AQ118" s="1040"/>
      <c r="AR118" s="1040"/>
      <c r="AW118" s="284"/>
      <c r="AX118" s="337"/>
      <c r="AY118" s="284"/>
      <c r="BI118" s="284"/>
      <c r="BJ118" s="337"/>
      <c r="BK118" s="284"/>
      <c r="BW118" s="284"/>
      <c r="BX118" s="337"/>
      <c r="BY118" s="284"/>
      <c r="BZ118" s="284"/>
      <c r="CA118" s="284"/>
      <c r="CB118" s="284"/>
      <c r="CC118" s="284"/>
      <c r="CD118" s="284"/>
      <c r="CE118" s="284"/>
      <c r="CF118" s="284"/>
      <c r="CN118" s="284"/>
      <c r="CO118" s="337"/>
      <c r="CP118" s="284"/>
      <c r="CQ118" s="284"/>
      <c r="CR118" s="284"/>
      <c r="CS118" s="284"/>
      <c r="CT118" s="284"/>
      <c r="CU118" s="284"/>
      <c r="CV118" s="284"/>
      <c r="CW118" s="284"/>
      <c r="CX118" s="284"/>
      <c r="DD118" s="27"/>
    </row>
    <row r="119" spans="1:108" ht="20" x14ac:dyDescent="0.15">
      <c r="A119" s="337"/>
      <c r="B119" s="284"/>
      <c r="G119" s="213"/>
      <c r="H119" s="213"/>
      <c r="I119" s="213"/>
      <c r="J119" s="213"/>
      <c r="AC119" s="284"/>
      <c r="AD119" s="337"/>
      <c r="AE119" s="284"/>
      <c r="AF119" s="1050"/>
      <c r="AG119" s="1050"/>
      <c r="AH119" s="1050"/>
      <c r="AI119" s="1050"/>
      <c r="AJ119" s="1050"/>
      <c r="AK119" s="1050"/>
      <c r="AL119" s="1040"/>
      <c r="AM119" s="1040"/>
      <c r="AN119" s="1040"/>
      <c r="AO119" s="1040"/>
      <c r="AP119" s="1040"/>
      <c r="AQ119" s="1040"/>
      <c r="AR119" s="1040"/>
      <c r="AW119" s="284"/>
      <c r="AX119" s="337"/>
      <c r="AY119" s="284"/>
      <c r="BI119" s="284"/>
      <c r="BJ119" s="337"/>
      <c r="BK119" s="284"/>
      <c r="BW119" s="284"/>
      <c r="BX119" s="337"/>
      <c r="BY119" s="284"/>
      <c r="BZ119" s="284"/>
      <c r="CA119" s="284"/>
      <c r="CB119" s="284"/>
      <c r="CC119" s="284"/>
      <c r="CD119" s="284"/>
      <c r="CE119" s="284"/>
      <c r="CF119" s="284"/>
      <c r="CN119" s="284"/>
      <c r="CO119" s="337"/>
      <c r="CP119" s="284"/>
      <c r="CQ119" s="284"/>
      <c r="CR119" s="284"/>
      <c r="CS119" s="284"/>
      <c r="CT119" s="284"/>
      <c r="CU119" s="284"/>
      <c r="CV119" s="284"/>
      <c r="CW119" s="284"/>
      <c r="CX119" s="284"/>
      <c r="DD119" s="27"/>
    </row>
    <row r="120" spans="1:108" ht="20" x14ac:dyDescent="0.15">
      <c r="A120" s="337"/>
      <c r="B120" s="284"/>
      <c r="G120" s="213"/>
      <c r="H120" s="213"/>
      <c r="I120" s="213"/>
      <c r="J120" s="213"/>
      <c r="AC120" s="284"/>
      <c r="AD120" s="337"/>
      <c r="AE120" s="284"/>
      <c r="AF120" s="1050"/>
      <c r="AG120" s="1050"/>
      <c r="AH120" s="1050"/>
      <c r="AI120" s="1050"/>
      <c r="AJ120" s="1050"/>
      <c r="AK120" s="1050"/>
      <c r="AL120" s="1040"/>
      <c r="AM120" s="1040"/>
      <c r="AN120" s="1040"/>
      <c r="AO120" s="1040"/>
      <c r="AP120" s="1040"/>
      <c r="AQ120" s="1040"/>
      <c r="AR120" s="1040"/>
      <c r="AW120" s="284"/>
      <c r="AX120" s="337"/>
      <c r="AY120" s="284"/>
      <c r="BI120" s="284"/>
      <c r="BJ120" s="337"/>
      <c r="BK120" s="284"/>
      <c r="BW120" s="284"/>
      <c r="BX120" s="337"/>
      <c r="BY120" s="284"/>
      <c r="BZ120" s="284"/>
      <c r="CA120" s="284"/>
      <c r="CB120" s="284"/>
      <c r="CC120" s="284"/>
      <c r="CD120" s="284"/>
      <c r="CE120" s="284"/>
      <c r="CF120" s="284"/>
      <c r="CN120" s="284"/>
      <c r="CO120" s="337"/>
      <c r="CP120" s="284"/>
      <c r="CQ120" s="284"/>
      <c r="CR120" s="284"/>
      <c r="CS120" s="284"/>
      <c r="CT120" s="284"/>
      <c r="CU120" s="284"/>
      <c r="CV120" s="284"/>
      <c r="CW120" s="284"/>
      <c r="CX120" s="284"/>
      <c r="DD120" s="27"/>
    </row>
    <row r="121" spans="1:108" ht="20" x14ac:dyDescent="0.15">
      <c r="A121" s="337"/>
      <c r="B121" s="284"/>
      <c r="G121" s="213"/>
      <c r="H121" s="213"/>
      <c r="I121" s="213"/>
      <c r="J121" s="213"/>
      <c r="AC121" s="284"/>
      <c r="AD121" s="337"/>
      <c r="AE121" s="284"/>
      <c r="AF121" s="1050"/>
      <c r="AG121" s="1050"/>
      <c r="AH121" s="1050"/>
      <c r="AI121" s="1050"/>
      <c r="AJ121" s="1050"/>
      <c r="AK121" s="1050"/>
      <c r="AL121" s="1040"/>
      <c r="AM121" s="1040"/>
      <c r="AN121" s="1040"/>
      <c r="AO121" s="1040"/>
      <c r="AP121" s="1040"/>
      <c r="AQ121" s="1040"/>
      <c r="AR121" s="1040"/>
      <c r="AW121" s="284"/>
      <c r="AX121" s="337"/>
      <c r="AY121" s="284"/>
      <c r="BI121" s="284"/>
      <c r="BJ121" s="337"/>
      <c r="BK121" s="284"/>
      <c r="BW121" s="284"/>
      <c r="BX121" s="337"/>
      <c r="BY121" s="284"/>
      <c r="BZ121" s="284"/>
      <c r="CA121" s="284"/>
      <c r="CB121" s="284"/>
      <c r="CC121" s="284"/>
      <c r="CD121" s="284"/>
      <c r="CE121" s="284"/>
      <c r="CF121" s="284"/>
      <c r="CN121" s="284"/>
      <c r="CO121" s="337"/>
      <c r="CP121" s="284"/>
      <c r="CQ121" s="284"/>
      <c r="CR121" s="284"/>
      <c r="CS121" s="284"/>
      <c r="CT121" s="284"/>
      <c r="CU121" s="284"/>
      <c r="CV121" s="284"/>
      <c r="CW121" s="284"/>
      <c r="CX121" s="284"/>
      <c r="DD121" s="27"/>
    </row>
    <row r="122" spans="1:108" ht="20" x14ac:dyDescent="0.15">
      <c r="A122" s="337"/>
      <c r="B122" s="284"/>
      <c r="G122" s="213"/>
      <c r="H122" s="213"/>
      <c r="I122" s="213"/>
      <c r="J122" s="213"/>
      <c r="AC122" s="284"/>
      <c r="AD122" s="337"/>
      <c r="AE122" s="284"/>
      <c r="AF122" s="1050"/>
      <c r="AG122" s="1050"/>
      <c r="AH122" s="1050"/>
      <c r="AI122" s="1050"/>
      <c r="AJ122" s="1050"/>
      <c r="AK122" s="1050"/>
      <c r="AL122" s="1040"/>
      <c r="AM122" s="1040"/>
      <c r="AN122" s="1040"/>
      <c r="AO122" s="1040"/>
      <c r="AP122" s="1040"/>
      <c r="AQ122" s="1040"/>
      <c r="AR122" s="1040"/>
      <c r="AW122" s="284"/>
      <c r="AX122" s="337"/>
      <c r="AY122" s="284"/>
      <c r="BI122" s="284"/>
      <c r="BJ122" s="337"/>
      <c r="BK122" s="284"/>
      <c r="BW122" s="284"/>
      <c r="BX122" s="337"/>
      <c r="BY122" s="284"/>
      <c r="BZ122" s="284"/>
      <c r="CA122" s="284"/>
      <c r="CB122" s="284"/>
      <c r="CC122" s="284"/>
      <c r="CD122" s="284"/>
      <c r="CE122" s="284"/>
      <c r="CF122" s="284"/>
      <c r="CN122" s="284"/>
      <c r="CO122" s="337"/>
      <c r="CP122" s="284"/>
      <c r="CQ122" s="284"/>
      <c r="CR122" s="284"/>
      <c r="CS122" s="284"/>
      <c r="CT122" s="284"/>
      <c r="CU122" s="284"/>
      <c r="CV122" s="284"/>
      <c r="CW122" s="284"/>
      <c r="CX122" s="284"/>
      <c r="DD122" s="27"/>
    </row>
    <row r="123" spans="1:108" ht="20" x14ac:dyDescent="0.15">
      <c r="A123" s="337"/>
      <c r="B123" s="284"/>
      <c r="G123" s="213"/>
      <c r="H123" s="213"/>
      <c r="I123" s="213"/>
      <c r="J123" s="213"/>
      <c r="AC123" s="284"/>
      <c r="AD123" s="337"/>
      <c r="AE123" s="284"/>
      <c r="AF123" s="1050"/>
      <c r="AG123" s="1050"/>
      <c r="AH123" s="1050"/>
      <c r="AI123" s="1050"/>
      <c r="AJ123" s="1050"/>
      <c r="AK123" s="1050"/>
      <c r="AL123" s="1040"/>
      <c r="AM123" s="1040"/>
      <c r="AN123" s="1040"/>
      <c r="AO123" s="1040"/>
      <c r="AP123" s="1040"/>
      <c r="AQ123" s="1040"/>
      <c r="AR123" s="1040"/>
      <c r="AW123" s="284"/>
      <c r="AX123" s="337"/>
      <c r="AY123" s="284"/>
      <c r="BI123" s="284"/>
      <c r="BJ123" s="337"/>
      <c r="BK123" s="284"/>
      <c r="BW123" s="284"/>
      <c r="BX123" s="337"/>
      <c r="BY123" s="284"/>
      <c r="BZ123" s="284"/>
      <c r="CA123" s="284"/>
      <c r="CB123" s="284"/>
      <c r="CC123" s="284"/>
      <c r="CD123" s="284"/>
      <c r="CE123" s="284"/>
      <c r="CF123" s="284"/>
      <c r="CN123" s="284"/>
      <c r="CO123" s="337"/>
      <c r="CP123" s="284"/>
      <c r="CQ123" s="284"/>
      <c r="CR123" s="284"/>
      <c r="CS123" s="284"/>
      <c r="CT123" s="284"/>
      <c r="CU123" s="284"/>
      <c r="CV123" s="284"/>
      <c r="CW123" s="284"/>
      <c r="CX123" s="284"/>
      <c r="DD123" s="27"/>
    </row>
    <row r="124" spans="1:108" ht="20" x14ac:dyDescent="0.15">
      <c r="A124" s="337"/>
      <c r="B124" s="284"/>
      <c r="G124" s="213"/>
      <c r="H124" s="213"/>
      <c r="I124" s="213"/>
      <c r="J124" s="213"/>
      <c r="AC124" s="284"/>
      <c r="AD124" s="337"/>
      <c r="AE124" s="284"/>
      <c r="AF124" s="1050"/>
      <c r="AG124" s="1050"/>
      <c r="AH124" s="1050"/>
      <c r="AI124" s="1050"/>
      <c r="AJ124" s="1050"/>
      <c r="AK124" s="1050"/>
      <c r="AL124" s="1040"/>
      <c r="AM124" s="1040"/>
      <c r="AN124" s="1040"/>
      <c r="AO124" s="1040"/>
      <c r="AP124" s="1040"/>
      <c r="AQ124" s="1040"/>
      <c r="AR124" s="1040"/>
      <c r="AW124" s="284"/>
      <c r="AX124" s="337"/>
      <c r="AY124" s="284"/>
      <c r="BI124" s="284"/>
      <c r="BJ124" s="337"/>
      <c r="BK124" s="284"/>
      <c r="BW124" s="284"/>
      <c r="BX124" s="337"/>
      <c r="BY124" s="284"/>
      <c r="BZ124" s="284"/>
      <c r="CA124" s="284"/>
      <c r="CB124" s="284"/>
      <c r="CC124" s="284"/>
      <c r="CD124" s="286"/>
      <c r="CE124" s="286"/>
      <c r="CF124" s="286"/>
      <c r="CN124" s="284"/>
      <c r="CO124" s="337"/>
      <c r="CP124" s="284"/>
      <c r="CQ124" s="284"/>
      <c r="CR124" s="284"/>
      <c r="CS124" s="284"/>
      <c r="CT124" s="284"/>
      <c r="CU124" s="284"/>
      <c r="CV124" s="284"/>
      <c r="CW124" s="284"/>
      <c r="CX124" s="284"/>
      <c r="DD124" s="27"/>
    </row>
    <row r="125" spans="1:108" ht="20" x14ac:dyDescent="0.15">
      <c r="A125" s="337"/>
      <c r="B125" s="284"/>
      <c r="G125" s="213"/>
      <c r="H125" s="213"/>
      <c r="I125" s="213"/>
      <c r="J125" s="213"/>
      <c r="AC125" s="284"/>
      <c r="AD125" s="337"/>
      <c r="AE125" s="284"/>
      <c r="AF125" s="1050"/>
      <c r="AG125" s="1050"/>
      <c r="AH125" s="1050"/>
      <c r="AI125" s="1050"/>
      <c r="AJ125" s="1050"/>
      <c r="AK125" s="1050"/>
      <c r="AL125" s="1040"/>
      <c r="AM125" s="1040"/>
      <c r="AN125" s="1040"/>
      <c r="AO125" s="1040"/>
      <c r="AP125" s="1040"/>
      <c r="AQ125" s="1040"/>
      <c r="AR125" s="1040"/>
      <c r="AW125" s="284"/>
      <c r="AX125" s="337"/>
      <c r="AY125" s="284"/>
      <c r="BI125" s="284"/>
      <c r="BJ125" s="337"/>
      <c r="BK125" s="284"/>
      <c r="BW125" s="284"/>
      <c r="BX125" s="337"/>
      <c r="BY125" s="284"/>
      <c r="BZ125" s="284"/>
      <c r="CA125" s="284"/>
      <c r="CB125" s="284"/>
      <c r="CC125" s="284"/>
      <c r="CD125" s="282"/>
      <c r="CE125" s="282"/>
      <c r="CF125" s="282"/>
      <c r="CN125" s="284"/>
      <c r="CO125" s="337"/>
      <c r="CP125" s="284"/>
      <c r="CQ125" s="284"/>
      <c r="CR125" s="284"/>
      <c r="CS125" s="284"/>
      <c r="CT125" s="284"/>
      <c r="CU125" s="284"/>
      <c r="CV125" s="284"/>
      <c r="CW125" s="284"/>
      <c r="CX125" s="284"/>
      <c r="DD125" s="27"/>
    </row>
    <row r="126" spans="1:108" ht="20" x14ac:dyDescent="0.15">
      <c r="A126" s="337"/>
      <c r="B126" s="284"/>
      <c r="G126" s="213"/>
      <c r="H126" s="213"/>
      <c r="I126" s="213"/>
      <c r="J126" s="213"/>
      <c r="AC126" s="284"/>
      <c r="AD126" s="337"/>
      <c r="AE126" s="284"/>
      <c r="AF126" s="1050"/>
      <c r="AG126" s="1050"/>
      <c r="AH126" s="1050"/>
      <c r="AI126" s="1050"/>
      <c r="AJ126" s="1050"/>
      <c r="AK126" s="1050"/>
      <c r="AL126" s="1040"/>
      <c r="AM126" s="1040"/>
      <c r="AN126" s="1040"/>
      <c r="AO126" s="1040"/>
      <c r="AP126" s="1040"/>
      <c r="AQ126" s="1040"/>
      <c r="AR126" s="1040"/>
      <c r="AW126" s="284"/>
      <c r="AX126" s="337"/>
      <c r="AY126" s="284"/>
      <c r="BI126" s="284"/>
      <c r="BJ126" s="337"/>
      <c r="BK126" s="284"/>
      <c r="BW126" s="284"/>
      <c r="BX126" s="337"/>
      <c r="BY126" s="284"/>
      <c r="BZ126" s="284"/>
      <c r="CA126" s="284"/>
      <c r="CB126" s="284"/>
      <c r="CC126" s="284"/>
      <c r="CD126" s="282"/>
      <c r="CE126" s="282"/>
      <c r="CF126" s="282"/>
      <c r="CN126" s="284"/>
      <c r="CO126" s="337"/>
      <c r="CP126" s="284"/>
      <c r="CQ126" s="284"/>
      <c r="CR126" s="284"/>
      <c r="CS126" s="284"/>
      <c r="CT126" s="284"/>
      <c r="CU126" s="284"/>
      <c r="CV126" s="284"/>
      <c r="CW126" s="284"/>
      <c r="CX126" s="284"/>
      <c r="DD126" s="27"/>
    </row>
    <row r="127" spans="1:108" x14ac:dyDescent="0.15">
      <c r="A127" s="284"/>
      <c r="B127" s="286"/>
      <c r="G127" s="213"/>
      <c r="H127" s="213"/>
      <c r="I127" s="213"/>
      <c r="J127" s="213"/>
      <c r="AC127" s="286"/>
      <c r="AD127" s="284"/>
      <c r="AE127" s="286"/>
      <c r="AF127" s="1040"/>
      <c r="AG127" s="1040"/>
      <c r="AH127" s="1040"/>
      <c r="AI127" s="1040"/>
      <c r="AJ127" s="1040"/>
      <c r="AK127" s="1040"/>
      <c r="AL127" s="1051"/>
      <c r="AM127" s="1051"/>
      <c r="AN127" s="1051"/>
      <c r="AO127" s="1051"/>
      <c r="AP127" s="1051"/>
      <c r="AQ127" s="1051"/>
      <c r="AR127" s="1051"/>
      <c r="AW127" s="286"/>
      <c r="AX127" s="284"/>
      <c r="AY127" s="286"/>
      <c r="BI127" s="286"/>
      <c r="BJ127" s="284"/>
      <c r="BK127" s="286"/>
      <c r="BW127" s="286"/>
      <c r="BX127" s="284"/>
      <c r="BY127" s="286"/>
      <c r="BZ127" s="286"/>
      <c r="CA127" s="286"/>
      <c r="CB127" s="286"/>
      <c r="CC127" s="286"/>
      <c r="CD127" s="282"/>
      <c r="CE127" s="282"/>
      <c r="CF127" s="282"/>
      <c r="CN127" s="286"/>
      <c r="CO127" s="284"/>
      <c r="CP127" s="286"/>
      <c r="CQ127" s="284"/>
      <c r="CR127" s="284"/>
      <c r="CS127" s="284"/>
      <c r="CT127" s="284"/>
      <c r="CU127" s="284"/>
      <c r="CV127" s="284"/>
      <c r="CW127" s="284"/>
      <c r="CX127" s="284"/>
    </row>
    <row r="128" spans="1:108" x14ac:dyDescent="0.15">
      <c r="A128" s="284"/>
      <c r="B128" s="282"/>
      <c r="G128" s="213"/>
      <c r="H128" s="213"/>
      <c r="I128" s="213"/>
      <c r="J128" s="213"/>
      <c r="AC128" s="282"/>
      <c r="AD128" s="284"/>
      <c r="AE128" s="282"/>
      <c r="AF128" s="1040"/>
      <c r="AG128" s="1040"/>
      <c r="AH128" s="1040"/>
      <c r="AI128" s="1040"/>
      <c r="AJ128" s="1040"/>
      <c r="AK128" s="1040"/>
      <c r="AL128" s="1041"/>
      <c r="AM128" s="1041"/>
      <c r="AN128" s="1041"/>
      <c r="AO128" s="1041"/>
      <c r="AP128" s="1041"/>
      <c r="AQ128" s="1041"/>
      <c r="AR128" s="1041"/>
      <c r="AW128" s="282"/>
      <c r="AX128" s="284"/>
      <c r="AY128" s="282"/>
      <c r="BI128" s="282"/>
      <c r="BJ128" s="284"/>
      <c r="BK128" s="282"/>
      <c r="BW128" s="282"/>
      <c r="BX128" s="284"/>
      <c r="BY128" s="282"/>
      <c r="BZ128" s="282"/>
      <c r="CA128" s="282"/>
      <c r="CB128" s="282"/>
      <c r="CC128" s="282"/>
      <c r="CD128" s="282"/>
      <c r="CE128" s="282"/>
      <c r="CF128" s="282"/>
      <c r="CN128" s="282"/>
      <c r="CO128" s="284"/>
      <c r="CP128" s="282"/>
      <c r="CQ128" s="286"/>
      <c r="CR128" s="286"/>
      <c r="CS128" s="286"/>
      <c r="CT128" s="286"/>
      <c r="CU128" s="286"/>
      <c r="CV128" s="286"/>
      <c r="CW128" s="286"/>
      <c r="CX128" s="286"/>
    </row>
    <row r="129" spans="1:102" x14ac:dyDescent="0.15">
      <c r="A129" s="284"/>
      <c r="B129" s="282"/>
      <c r="G129" s="213"/>
      <c r="H129" s="213"/>
      <c r="I129" s="213"/>
      <c r="J129" s="213"/>
      <c r="AC129" s="282"/>
      <c r="AD129" s="284"/>
      <c r="AE129" s="282"/>
      <c r="AF129" s="1040"/>
      <c r="AG129" s="1040"/>
      <c r="AH129" s="1040"/>
      <c r="AI129" s="1040"/>
      <c r="AJ129" s="1040"/>
      <c r="AK129" s="1040"/>
      <c r="AL129" s="1041"/>
      <c r="AM129" s="1041"/>
      <c r="AN129" s="1041"/>
      <c r="AO129" s="1041"/>
      <c r="AP129" s="1041"/>
      <c r="AQ129" s="1041"/>
      <c r="AR129" s="1041"/>
      <c r="AW129" s="282"/>
      <c r="AX129" s="284"/>
      <c r="AY129" s="282"/>
      <c r="BI129" s="282"/>
      <c r="BJ129" s="284"/>
      <c r="BK129" s="282"/>
      <c r="BW129" s="282"/>
      <c r="BX129" s="284"/>
      <c r="BY129" s="282"/>
      <c r="BZ129" s="282"/>
      <c r="CA129" s="282"/>
      <c r="CB129" s="282"/>
      <c r="CC129" s="282"/>
      <c r="CD129" s="282"/>
      <c r="CE129" s="282"/>
      <c r="CF129" s="282"/>
      <c r="CN129" s="282"/>
      <c r="CO129" s="284"/>
      <c r="CP129" s="282"/>
      <c r="CQ129" s="282"/>
      <c r="CR129" s="282"/>
      <c r="CS129" s="282"/>
      <c r="CT129" s="282"/>
      <c r="CU129" s="282"/>
      <c r="CV129" s="282"/>
      <c r="CW129" s="282"/>
      <c r="CX129" s="282"/>
    </row>
    <row r="130" spans="1:102" x14ac:dyDescent="0.15">
      <c r="A130" s="284"/>
      <c r="B130" s="282"/>
      <c r="G130" s="213"/>
      <c r="H130" s="213"/>
      <c r="I130" s="213"/>
      <c r="J130" s="213"/>
      <c r="AC130" s="282"/>
      <c r="AD130" s="284"/>
      <c r="AE130" s="282"/>
      <c r="AF130" s="1040"/>
      <c r="AG130" s="1040"/>
      <c r="AH130" s="1040"/>
      <c r="AI130" s="1040"/>
      <c r="AJ130" s="1040"/>
      <c r="AK130" s="1040"/>
      <c r="AL130" s="1041"/>
      <c r="AM130" s="1041"/>
      <c r="AN130" s="1041"/>
      <c r="AO130" s="1041"/>
      <c r="AP130" s="1041"/>
      <c r="AQ130" s="1041"/>
      <c r="AR130" s="1041"/>
      <c r="AW130" s="282"/>
      <c r="AX130" s="284"/>
      <c r="AY130" s="282"/>
      <c r="BI130" s="282"/>
      <c r="BJ130" s="284"/>
      <c r="BK130" s="282"/>
      <c r="BW130" s="282"/>
      <c r="BX130" s="284"/>
      <c r="BY130" s="282"/>
      <c r="BZ130" s="282"/>
      <c r="CA130" s="282"/>
      <c r="CB130" s="282"/>
      <c r="CC130" s="282"/>
      <c r="CD130" s="282"/>
      <c r="CE130" s="282"/>
      <c r="CF130" s="282"/>
      <c r="CN130" s="282"/>
      <c r="CO130" s="284"/>
      <c r="CP130" s="282"/>
      <c r="CQ130" s="282"/>
      <c r="CR130" s="282"/>
      <c r="CS130" s="282"/>
      <c r="CT130" s="282"/>
      <c r="CU130" s="282"/>
      <c r="CV130" s="282"/>
      <c r="CW130" s="282"/>
      <c r="CX130" s="282"/>
    </row>
    <row r="131" spans="1:102" x14ac:dyDescent="0.15">
      <c r="A131" s="284"/>
      <c r="B131" s="282"/>
      <c r="G131" s="213"/>
      <c r="H131" s="213"/>
      <c r="I131" s="213"/>
      <c r="J131" s="213"/>
      <c r="AC131" s="282"/>
      <c r="AD131" s="284"/>
      <c r="AE131" s="282"/>
      <c r="AF131" s="1040"/>
      <c r="AG131" s="1040"/>
      <c r="AH131" s="1040"/>
      <c r="AI131" s="1040"/>
      <c r="AJ131" s="1040"/>
      <c r="AK131" s="1040"/>
      <c r="AL131" s="1041"/>
      <c r="AM131" s="1041"/>
      <c r="AN131" s="1041"/>
      <c r="AO131" s="1041"/>
      <c r="AP131" s="1041"/>
      <c r="AQ131" s="1041"/>
      <c r="AR131" s="1041"/>
      <c r="AW131" s="282"/>
      <c r="AX131" s="284"/>
      <c r="AY131" s="282"/>
      <c r="BI131" s="282"/>
      <c r="BJ131" s="284"/>
      <c r="BK131" s="282"/>
      <c r="BW131" s="282"/>
      <c r="BX131" s="284"/>
      <c r="BY131" s="282"/>
      <c r="BZ131" s="282"/>
      <c r="CA131" s="282"/>
      <c r="CB131" s="282"/>
      <c r="CC131" s="282"/>
      <c r="CD131" s="282"/>
      <c r="CE131" s="282"/>
      <c r="CF131" s="282"/>
      <c r="CN131" s="282"/>
      <c r="CO131" s="284"/>
      <c r="CP131" s="282"/>
      <c r="CQ131" s="282"/>
      <c r="CR131" s="282"/>
      <c r="CS131" s="282"/>
      <c r="CT131" s="282"/>
      <c r="CU131" s="282"/>
      <c r="CV131" s="282"/>
      <c r="CW131" s="282"/>
      <c r="CX131" s="282"/>
    </row>
    <row r="132" spans="1:102" x14ac:dyDescent="0.15">
      <c r="A132" s="284"/>
      <c r="B132" s="282"/>
      <c r="G132" s="213"/>
      <c r="H132" s="213"/>
      <c r="I132" s="213"/>
      <c r="J132" s="213"/>
      <c r="AC132" s="282"/>
      <c r="AD132" s="284"/>
      <c r="AE132" s="282"/>
      <c r="AF132" s="1040"/>
      <c r="AG132" s="1040"/>
      <c r="AH132" s="1040"/>
      <c r="AI132" s="1040"/>
      <c r="AJ132" s="1040"/>
      <c r="AK132" s="1040"/>
      <c r="AL132" s="1041"/>
      <c r="AM132" s="1041"/>
      <c r="AN132" s="1041"/>
      <c r="AO132" s="1041"/>
      <c r="AP132" s="1041"/>
      <c r="AQ132" s="1041"/>
      <c r="AR132" s="1041"/>
      <c r="AW132" s="282"/>
      <c r="AX132" s="284"/>
      <c r="AY132" s="282"/>
      <c r="BI132" s="282"/>
      <c r="BJ132" s="284"/>
      <c r="BK132" s="282"/>
      <c r="BW132" s="282"/>
      <c r="BX132" s="284"/>
      <c r="BY132" s="282"/>
      <c r="BZ132" s="282"/>
      <c r="CA132" s="282"/>
      <c r="CB132" s="282"/>
      <c r="CC132" s="282"/>
      <c r="CD132" s="284"/>
      <c r="CE132" s="284"/>
      <c r="CF132" s="284"/>
      <c r="CN132" s="282"/>
      <c r="CO132" s="284"/>
      <c r="CP132" s="282"/>
      <c r="CQ132" s="282"/>
      <c r="CR132" s="282"/>
      <c r="CS132" s="282"/>
      <c r="CT132" s="282"/>
      <c r="CU132" s="282"/>
      <c r="CV132" s="282"/>
      <c r="CW132" s="282"/>
      <c r="CX132" s="282"/>
    </row>
    <row r="133" spans="1:102" x14ac:dyDescent="0.15">
      <c r="A133" s="284"/>
      <c r="B133" s="282"/>
      <c r="G133" s="213"/>
      <c r="H133" s="213"/>
      <c r="I133" s="213"/>
      <c r="J133" s="213"/>
      <c r="AC133" s="282"/>
      <c r="AD133" s="284"/>
      <c r="AE133" s="282"/>
      <c r="AF133" s="1040"/>
      <c r="AG133" s="1040"/>
      <c r="AH133" s="1040"/>
      <c r="AI133" s="1040"/>
      <c r="AJ133" s="1040"/>
      <c r="AK133" s="1040"/>
      <c r="AL133" s="1041"/>
      <c r="AM133" s="1041"/>
      <c r="AN133" s="1041"/>
      <c r="AO133" s="1041"/>
      <c r="AP133" s="1041"/>
      <c r="AQ133" s="1041"/>
      <c r="AR133" s="1041"/>
      <c r="AW133" s="282"/>
      <c r="AX133" s="284"/>
      <c r="AY133" s="282"/>
      <c r="BI133" s="282"/>
      <c r="BJ133" s="284"/>
      <c r="BK133" s="282"/>
      <c r="BW133" s="282"/>
      <c r="BX133" s="284"/>
      <c r="BY133" s="282"/>
      <c r="BZ133" s="282"/>
      <c r="CA133" s="282"/>
      <c r="CB133" s="282"/>
      <c r="CC133" s="282"/>
      <c r="CD133" s="282"/>
      <c r="CE133" s="282"/>
      <c r="CF133" s="282"/>
      <c r="CN133" s="282"/>
      <c r="CO133" s="284"/>
      <c r="CP133" s="282"/>
      <c r="CQ133" s="282"/>
      <c r="CR133" s="282"/>
      <c r="CS133" s="282"/>
      <c r="CT133" s="282"/>
      <c r="CU133" s="282"/>
      <c r="CV133" s="282"/>
      <c r="CW133" s="282"/>
      <c r="CX133" s="282"/>
    </row>
    <row r="134" spans="1:102" x14ac:dyDescent="0.15">
      <c r="A134" s="284"/>
      <c r="B134" s="282"/>
      <c r="G134" s="213"/>
      <c r="H134" s="213"/>
      <c r="I134" s="213"/>
      <c r="J134" s="213"/>
      <c r="AC134" s="282"/>
      <c r="AD134" s="284"/>
      <c r="AE134" s="282"/>
      <c r="AF134" s="1040"/>
      <c r="AG134" s="1040"/>
      <c r="AH134" s="1040"/>
      <c r="AI134" s="1040"/>
      <c r="AJ134" s="1040"/>
      <c r="AK134" s="1040"/>
      <c r="AL134" s="1041"/>
      <c r="AM134" s="1041"/>
      <c r="AN134" s="1041"/>
      <c r="AO134" s="1041"/>
      <c r="AP134" s="1041"/>
      <c r="AQ134" s="1041"/>
      <c r="AR134" s="1041"/>
      <c r="AW134" s="282"/>
      <c r="AX134" s="284"/>
      <c r="AY134" s="282"/>
      <c r="BI134" s="282"/>
      <c r="BJ134" s="284"/>
      <c r="BK134" s="282"/>
      <c r="BW134" s="282"/>
      <c r="BX134" s="284"/>
      <c r="BY134" s="282"/>
      <c r="BZ134" s="282"/>
      <c r="CA134" s="282"/>
      <c r="CB134" s="282"/>
      <c r="CC134" s="282"/>
      <c r="CD134" s="282"/>
      <c r="CE134" s="282"/>
      <c r="CF134" s="282"/>
      <c r="CN134" s="282"/>
      <c r="CO134" s="284"/>
      <c r="CP134" s="282"/>
      <c r="CQ134" s="282"/>
      <c r="CR134" s="282"/>
      <c r="CS134" s="282"/>
      <c r="CT134" s="282"/>
      <c r="CU134" s="282"/>
      <c r="CV134" s="282"/>
      <c r="CW134" s="282"/>
      <c r="CX134" s="282"/>
    </row>
    <row r="135" spans="1:102" x14ac:dyDescent="0.15">
      <c r="A135" s="283"/>
      <c r="B135" s="284"/>
      <c r="G135" s="213"/>
      <c r="H135" s="213"/>
      <c r="I135" s="213"/>
      <c r="J135" s="213"/>
      <c r="AC135" s="284"/>
      <c r="AD135" s="283"/>
      <c r="AE135" s="284"/>
      <c r="AF135" s="1052"/>
      <c r="AG135" s="1052"/>
      <c r="AH135" s="1052"/>
      <c r="AI135" s="1052"/>
      <c r="AJ135" s="1052"/>
      <c r="AK135" s="1052"/>
      <c r="AL135" s="1040"/>
      <c r="AM135" s="1040"/>
      <c r="AN135" s="1040"/>
      <c r="AO135" s="1040"/>
      <c r="AP135" s="1040"/>
      <c r="AQ135" s="1040"/>
      <c r="AR135" s="1040"/>
      <c r="AW135" s="284"/>
      <c r="AX135" s="283"/>
      <c r="AY135" s="284"/>
      <c r="BI135" s="284"/>
      <c r="BJ135" s="283"/>
      <c r="BK135" s="284"/>
      <c r="BW135" s="284"/>
      <c r="BX135" s="283"/>
      <c r="BY135" s="284"/>
      <c r="BZ135" s="284"/>
      <c r="CA135" s="284"/>
      <c r="CB135" s="284"/>
      <c r="CC135" s="284"/>
      <c r="CD135" s="282"/>
      <c r="CE135" s="282"/>
      <c r="CF135" s="282"/>
      <c r="CN135" s="284"/>
      <c r="CO135" s="283"/>
      <c r="CP135" s="284"/>
      <c r="CQ135" s="282"/>
      <c r="CR135" s="282"/>
      <c r="CS135" s="282"/>
      <c r="CT135" s="282"/>
      <c r="CU135" s="282"/>
      <c r="CV135" s="282"/>
      <c r="CW135" s="282"/>
      <c r="CX135" s="282"/>
    </row>
    <row r="136" spans="1:102" x14ac:dyDescent="0.15">
      <c r="A136" s="284"/>
      <c r="B136" s="282"/>
      <c r="G136" s="213"/>
      <c r="H136" s="213"/>
      <c r="I136" s="213"/>
      <c r="J136" s="213"/>
      <c r="AC136" s="282"/>
      <c r="AD136" s="284"/>
      <c r="AE136" s="282"/>
      <c r="AF136" s="1040"/>
      <c r="AG136" s="1040"/>
      <c r="AH136" s="1040"/>
      <c r="AI136" s="1040"/>
      <c r="AJ136" s="1040"/>
      <c r="AK136" s="1040"/>
      <c r="AL136" s="1041"/>
      <c r="AM136" s="1041"/>
      <c r="AN136" s="1041"/>
      <c r="AO136" s="1041"/>
      <c r="AP136" s="1041"/>
      <c r="AQ136" s="1041"/>
      <c r="AR136" s="1041"/>
      <c r="AW136" s="282"/>
      <c r="AX136" s="284"/>
      <c r="AY136" s="282"/>
      <c r="BI136" s="282"/>
      <c r="BJ136" s="284"/>
      <c r="BK136" s="282"/>
      <c r="BW136" s="282"/>
      <c r="BX136" s="284"/>
      <c r="BY136" s="282"/>
      <c r="BZ136" s="282"/>
      <c r="CA136" s="282"/>
      <c r="CB136" s="282"/>
      <c r="CC136" s="282"/>
      <c r="CN136" s="282"/>
      <c r="CO136" s="284"/>
      <c r="CP136" s="282"/>
      <c r="CQ136" s="284"/>
      <c r="CR136" s="284"/>
      <c r="CS136" s="284"/>
      <c r="CT136" s="284"/>
      <c r="CU136" s="284"/>
      <c r="CV136" s="284"/>
      <c r="CW136" s="284"/>
      <c r="CX136" s="284"/>
    </row>
    <row r="137" spans="1:102" x14ac:dyDescent="0.15">
      <c r="A137" s="284"/>
      <c r="B137" s="282"/>
      <c r="G137" s="213"/>
      <c r="H137" s="213"/>
      <c r="I137" s="213"/>
      <c r="J137" s="213"/>
      <c r="AC137" s="282"/>
      <c r="AD137" s="284"/>
      <c r="AE137" s="282"/>
      <c r="AF137" s="1040"/>
      <c r="AG137" s="1040"/>
      <c r="AH137" s="1040"/>
      <c r="AI137" s="1040"/>
      <c r="AJ137" s="1040"/>
      <c r="AK137" s="1040"/>
      <c r="AL137" s="1041"/>
      <c r="AM137" s="1041"/>
      <c r="AN137" s="1041"/>
      <c r="AO137" s="1041"/>
      <c r="AP137" s="1041"/>
      <c r="AQ137" s="1041"/>
      <c r="AR137" s="1041"/>
      <c r="AW137" s="282"/>
      <c r="AX137" s="284"/>
      <c r="AY137" s="282"/>
      <c r="BI137" s="282"/>
      <c r="BJ137" s="284"/>
      <c r="BK137" s="282"/>
      <c r="BW137" s="282"/>
      <c r="BX137" s="284"/>
      <c r="BY137" s="282"/>
      <c r="BZ137" s="282"/>
      <c r="CA137" s="282"/>
      <c r="CB137" s="282"/>
      <c r="CC137" s="282"/>
      <c r="CN137" s="282"/>
      <c r="CO137" s="284"/>
      <c r="CP137" s="282"/>
      <c r="CQ137" s="282"/>
      <c r="CR137" s="282"/>
      <c r="CS137" s="282"/>
      <c r="CT137" s="282"/>
      <c r="CU137" s="282"/>
      <c r="CV137" s="282"/>
      <c r="CW137" s="282"/>
      <c r="CX137" s="282"/>
    </row>
    <row r="138" spans="1:102" x14ac:dyDescent="0.15">
      <c r="A138" s="284"/>
      <c r="B138" s="282"/>
      <c r="G138" s="213"/>
      <c r="H138" s="213"/>
      <c r="I138" s="213"/>
      <c r="J138" s="213"/>
      <c r="AC138" s="282"/>
      <c r="AD138" s="284"/>
      <c r="AE138" s="282"/>
      <c r="AF138" s="1040"/>
      <c r="AG138" s="1040"/>
      <c r="AH138" s="1040"/>
      <c r="AI138" s="1040"/>
      <c r="AJ138" s="1040"/>
      <c r="AK138" s="1040"/>
      <c r="AL138" s="1041"/>
      <c r="AM138" s="1041"/>
      <c r="AN138" s="1041"/>
      <c r="AO138" s="1041"/>
      <c r="AP138" s="1041"/>
      <c r="AQ138" s="1041"/>
      <c r="AR138" s="1041"/>
      <c r="AW138" s="282"/>
      <c r="AX138" s="284"/>
      <c r="AY138" s="282"/>
      <c r="BI138" s="282"/>
      <c r="BJ138" s="284"/>
      <c r="BK138" s="282"/>
      <c r="BW138" s="282"/>
      <c r="BX138" s="284"/>
      <c r="BY138" s="282"/>
      <c r="BZ138" s="282"/>
      <c r="CA138" s="282"/>
      <c r="CB138" s="282"/>
      <c r="CC138" s="282"/>
      <c r="CN138" s="282"/>
      <c r="CO138" s="284"/>
      <c r="CP138" s="282"/>
      <c r="CQ138" s="282"/>
      <c r="CR138" s="282"/>
      <c r="CS138" s="282"/>
      <c r="CT138" s="282"/>
      <c r="CU138" s="282"/>
      <c r="CV138" s="282"/>
      <c r="CW138" s="282"/>
      <c r="CX138" s="282"/>
    </row>
    <row r="139" spans="1:102" x14ac:dyDescent="0.15">
      <c r="CQ139" s="282"/>
      <c r="CR139" s="282"/>
      <c r="CS139" s="282"/>
      <c r="CT139" s="282"/>
      <c r="CU139" s="282"/>
      <c r="CV139" s="282"/>
      <c r="CW139" s="282"/>
      <c r="CX139" s="282"/>
    </row>
  </sheetData>
  <mergeCells count="311">
    <mergeCell ref="BX6:BX28"/>
    <mergeCell ref="BZ6:CA6"/>
    <mergeCell ref="CB6:CC6"/>
    <mergeCell ref="BG9:BH10"/>
    <mergeCell ref="BS27:BS28"/>
    <mergeCell ref="BT27:BT28"/>
    <mergeCell ref="BU7:BV10"/>
    <mergeCell ref="BL26:BO28"/>
    <mergeCell ref="CG30:CH30"/>
    <mergeCell ref="CG29:CH29"/>
    <mergeCell ref="BU28:BV28"/>
    <mergeCell ref="BU29:BV29"/>
    <mergeCell ref="BU30:BV30"/>
    <mergeCell ref="BR7:BR13"/>
    <mergeCell ref="BR16:BR22"/>
    <mergeCell ref="BS7:BT13"/>
    <mergeCell ref="BP7:BQ13"/>
    <mergeCell ref="BL6:BO6"/>
    <mergeCell ref="BL7:BO8"/>
    <mergeCell ref="BL9:BO10"/>
    <mergeCell ref="BL21:BL22"/>
    <mergeCell ref="BM21:BM22"/>
    <mergeCell ref="BN21:BN22"/>
    <mergeCell ref="BO21:BO22"/>
    <mergeCell ref="CY40:DA40"/>
    <mergeCell ref="CY46:DA46"/>
    <mergeCell ref="CY47:DA47"/>
    <mergeCell ref="CY49:DA49"/>
    <mergeCell ref="DC11:DD22"/>
    <mergeCell ref="CY30:DA30"/>
    <mergeCell ref="CY31:DA31"/>
    <mergeCell ref="CY33:DA33"/>
    <mergeCell ref="CY34:DA34"/>
    <mergeCell ref="CY36:DA36"/>
    <mergeCell ref="CY11:CZ22"/>
    <mergeCell ref="DA11:DB22"/>
    <mergeCell ref="CY29:DA29"/>
    <mergeCell ref="CQ11:CR22"/>
    <mergeCell ref="CS11:CT22"/>
    <mergeCell ref="CU11:CV22"/>
    <mergeCell ref="CI19:CJ23"/>
    <mergeCell ref="CI7:CJ18"/>
    <mergeCell ref="CY37:DA37"/>
    <mergeCell ref="CY39:DA39"/>
    <mergeCell ref="DE10:DE21"/>
    <mergeCell ref="BC6:BF6"/>
    <mergeCell ref="BG6:BH6"/>
    <mergeCell ref="BP6:BQ6"/>
    <mergeCell ref="BU6:BV6"/>
    <mergeCell ref="CK6:CL6"/>
    <mergeCell ref="CO6:CO28"/>
    <mergeCell ref="CQ10:CR10"/>
    <mergeCell ref="CS10:CT10"/>
    <mergeCell ref="CU10:CV10"/>
    <mergeCell ref="CW10:CX10"/>
    <mergeCell ref="CY10:CZ10"/>
    <mergeCell ref="DA10:DB10"/>
    <mergeCell ref="DC10:DD10"/>
    <mergeCell ref="CW11:CX22"/>
    <mergeCell ref="CM7:CM20"/>
    <mergeCell ref="CK15:CL22"/>
    <mergeCell ref="CK7:CL13"/>
    <mergeCell ref="CQ6:DD6"/>
    <mergeCell ref="CQ7:DD9"/>
    <mergeCell ref="CI6:CJ6"/>
    <mergeCell ref="BG24:BG25"/>
    <mergeCell ref="BH24:BH25"/>
    <mergeCell ref="BS6:BT6"/>
    <mergeCell ref="Y47:Z47"/>
    <mergeCell ref="AA47:AB47"/>
    <mergeCell ref="AS47:AV47"/>
    <mergeCell ref="CG6:CH6"/>
    <mergeCell ref="CG26:CH26"/>
    <mergeCell ref="CG27:CH28"/>
    <mergeCell ref="BZ7:CA17"/>
    <mergeCell ref="CB16:CC24"/>
    <mergeCell ref="BZ19:CA23"/>
    <mergeCell ref="CB7:CC13"/>
    <mergeCell ref="CG7:CH9"/>
    <mergeCell ref="CE27:CE28"/>
    <mergeCell ref="CF27:CF28"/>
    <mergeCell ref="CE6:CF6"/>
    <mergeCell ref="CD7:CD13"/>
    <mergeCell ref="CD16:CD22"/>
    <mergeCell ref="CE7:CF17"/>
    <mergeCell ref="CG48:CH48"/>
    <mergeCell ref="CG45:CH45"/>
    <mergeCell ref="Q46:R46"/>
    <mergeCell ref="S46:V46"/>
    <mergeCell ref="W46:X46"/>
    <mergeCell ref="Y46:Z46"/>
    <mergeCell ref="AA46:AB46"/>
    <mergeCell ref="AS46:AV46"/>
    <mergeCell ref="CG46:CH46"/>
    <mergeCell ref="Q47:R47"/>
    <mergeCell ref="Q48:R48"/>
    <mergeCell ref="S48:V48"/>
    <mergeCell ref="W48:X48"/>
    <mergeCell ref="Y48:Z48"/>
    <mergeCell ref="AA48:AB48"/>
    <mergeCell ref="AS48:AV48"/>
    <mergeCell ref="Q45:R45"/>
    <mergeCell ref="S45:V45"/>
    <mergeCell ref="W45:X45"/>
    <mergeCell ref="Y45:Z45"/>
    <mergeCell ref="AA45:AB45"/>
    <mergeCell ref="AS45:AV45"/>
    <mergeCell ref="S47:V47"/>
    <mergeCell ref="W47:X47"/>
    <mergeCell ref="Q44:R44"/>
    <mergeCell ref="Q43:R43"/>
    <mergeCell ref="S43:V43"/>
    <mergeCell ref="W43:X43"/>
    <mergeCell ref="Y43:Z43"/>
    <mergeCell ref="AA43:AB43"/>
    <mergeCell ref="AS43:AV43"/>
    <mergeCell ref="Q42:R42"/>
    <mergeCell ref="S42:V42"/>
    <mergeCell ref="W42:X42"/>
    <mergeCell ref="Y42:Z42"/>
    <mergeCell ref="AA42:AB42"/>
    <mergeCell ref="AS42:AV42"/>
    <mergeCell ref="S44:V44"/>
    <mergeCell ref="W44:X44"/>
    <mergeCell ref="Y44:Z44"/>
    <mergeCell ref="AA44:AB44"/>
    <mergeCell ref="AS44:AV44"/>
    <mergeCell ref="Q41:R41"/>
    <mergeCell ref="S41:V41"/>
    <mergeCell ref="W41:X41"/>
    <mergeCell ref="Y41:Z41"/>
    <mergeCell ref="AA41:AB41"/>
    <mergeCell ref="AS41:AV41"/>
    <mergeCell ref="Q40:R40"/>
    <mergeCell ref="S40:V40"/>
    <mergeCell ref="W40:X40"/>
    <mergeCell ref="Y40:Z40"/>
    <mergeCell ref="AA40:AB40"/>
    <mergeCell ref="AS40:AV40"/>
    <mergeCell ref="BU38:BV38"/>
    <mergeCell ref="CG38:CH38"/>
    <mergeCell ref="Q39:R39"/>
    <mergeCell ref="S39:V39"/>
    <mergeCell ref="W39:X39"/>
    <mergeCell ref="Y39:Z39"/>
    <mergeCell ref="AA39:AB39"/>
    <mergeCell ref="AS39:AV39"/>
    <mergeCell ref="BU39:BV39"/>
    <mergeCell ref="CG39:CH39"/>
    <mergeCell ref="Q38:R38"/>
    <mergeCell ref="S38:V38"/>
    <mergeCell ref="W38:X38"/>
    <mergeCell ref="Y38:Z38"/>
    <mergeCell ref="AA38:AB38"/>
    <mergeCell ref="AS38:AV38"/>
    <mergeCell ref="BC38:BF38"/>
    <mergeCell ref="BC39:BF39"/>
    <mergeCell ref="BU35:BV35"/>
    <mergeCell ref="CG35:CH35"/>
    <mergeCell ref="Q36:R36"/>
    <mergeCell ref="S36:V36"/>
    <mergeCell ref="W36:X36"/>
    <mergeCell ref="Y36:Z36"/>
    <mergeCell ref="AA36:AB36"/>
    <mergeCell ref="AS36:AV36"/>
    <mergeCell ref="BU36:BV36"/>
    <mergeCell ref="CG36:CH36"/>
    <mergeCell ref="Q35:R35"/>
    <mergeCell ref="S35:V35"/>
    <mergeCell ref="W35:X35"/>
    <mergeCell ref="Y35:Z35"/>
    <mergeCell ref="AA35:AB35"/>
    <mergeCell ref="AS35:AV35"/>
    <mergeCell ref="BC35:BF35"/>
    <mergeCell ref="BC36:BF36"/>
    <mergeCell ref="BU32:BV32"/>
    <mergeCell ref="CG32:CH32"/>
    <mergeCell ref="Q33:R33"/>
    <mergeCell ref="S33:V33"/>
    <mergeCell ref="W33:X33"/>
    <mergeCell ref="Y33:Z33"/>
    <mergeCell ref="AA33:AB33"/>
    <mergeCell ref="AS33:AV33"/>
    <mergeCell ref="BU33:BV33"/>
    <mergeCell ref="CG33:CH33"/>
    <mergeCell ref="Q32:R32"/>
    <mergeCell ref="S32:V32"/>
    <mergeCell ref="W32:X32"/>
    <mergeCell ref="Y32:Z32"/>
    <mergeCell ref="AA32:AB32"/>
    <mergeCell ref="AS32:AV32"/>
    <mergeCell ref="AA29:AB29"/>
    <mergeCell ref="AS29:AV29"/>
    <mergeCell ref="BC7:BF20"/>
    <mergeCell ref="Y6:Z6"/>
    <mergeCell ref="AA6:AB6"/>
    <mergeCell ref="BB29:BB30"/>
    <mergeCell ref="AZ29:BA29"/>
    <mergeCell ref="AZ6:BB6"/>
    <mergeCell ref="AZ12:BA12"/>
    <mergeCell ref="AZ11:BA11"/>
    <mergeCell ref="AZ20:BA20"/>
    <mergeCell ref="AZ25:AZ26"/>
    <mergeCell ref="AR22:AR28"/>
    <mergeCell ref="AM22:AM28"/>
    <mergeCell ref="AL22:AL28"/>
    <mergeCell ref="AQ22:AQ28"/>
    <mergeCell ref="BC30:BF30"/>
    <mergeCell ref="Y30:Z30"/>
    <mergeCell ref="AA30:AB30"/>
    <mergeCell ref="AS30:AV30"/>
    <mergeCell ref="BP14:BQ22"/>
    <mergeCell ref="AS7:AV18"/>
    <mergeCell ref="Z21:Z22"/>
    <mergeCell ref="AN22:AN28"/>
    <mergeCell ref="AO22:AO28"/>
    <mergeCell ref="AL7:AR9"/>
    <mergeCell ref="AJ22:AJ28"/>
    <mergeCell ref="AK22:AK28"/>
    <mergeCell ref="AG22:AG28"/>
    <mergeCell ref="AH22:AH28"/>
    <mergeCell ref="AI22:AI28"/>
    <mergeCell ref="AZ28:BA28"/>
    <mergeCell ref="AZ22:BA22"/>
    <mergeCell ref="Y7:Z18"/>
    <mergeCell ref="AA7:AB18"/>
    <mergeCell ref="AZ7:BB9"/>
    <mergeCell ref="AP22:AP28"/>
    <mergeCell ref="BJ6:BJ28"/>
    <mergeCell ref="BG7:BH8"/>
    <mergeCell ref="BG26:BG27"/>
    <mergeCell ref="BH26:BH27"/>
    <mergeCell ref="W7:X19"/>
    <mergeCell ref="AJ10:AJ14"/>
    <mergeCell ref="AK10:AK12"/>
    <mergeCell ref="C7:F8"/>
    <mergeCell ref="C10:F11"/>
    <mergeCell ref="BB25:BB26"/>
    <mergeCell ref="Q6:R6"/>
    <mergeCell ref="S6:V6"/>
    <mergeCell ref="W6:X6"/>
    <mergeCell ref="S7:V18"/>
    <mergeCell ref="AD6:AD28"/>
    <mergeCell ref="Q7:R18"/>
    <mergeCell ref="AL6:AR6"/>
    <mergeCell ref="Y21:Y22"/>
    <mergeCell ref="AS6:AV6"/>
    <mergeCell ref="AX6:AX28"/>
    <mergeCell ref="AF6:AK6"/>
    <mergeCell ref="AF7:AK7"/>
    <mergeCell ref="AF10:AF15"/>
    <mergeCell ref="AG10:AG15"/>
    <mergeCell ref="AH10:AH15"/>
    <mergeCell ref="AI10:AI14"/>
    <mergeCell ref="O6:P6"/>
    <mergeCell ref="O7:P17"/>
    <mergeCell ref="BC37:BF37"/>
    <mergeCell ref="BC40:BF40"/>
    <mergeCell ref="W31:X31"/>
    <mergeCell ref="Y31:Z31"/>
    <mergeCell ref="AA31:AB31"/>
    <mergeCell ref="AS31:AV31"/>
    <mergeCell ref="Q30:R30"/>
    <mergeCell ref="S30:V30"/>
    <mergeCell ref="W30:X30"/>
    <mergeCell ref="Q34:R34"/>
    <mergeCell ref="S34:V34"/>
    <mergeCell ref="W34:X34"/>
    <mergeCell ref="Y34:Z34"/>
    <mergeCell ref="AA34:AB34"/>
    <mergeCell ref="AS34:AV34"/>
    <mergeCell ref="Q37:R37"/>
    <mergeCell ref="S37:V37"/>
    <mergeCell ref="W37:X37"/>
    <mergeCell ref="Y37:Z37"/>
    <mergeCell ref="AA37:AB37"/>
    <mergeCell ref="AS37:AV37"/>
    <mergeCell ref="Q29:R29"/>
    <mergeCell ref="S29:V29"/>
    <mergeCell ref="W29:X29"/>
    <mergeCell ref="Y29:Z29"/>
    <mergeCell ref="BZ25:CA27"/>
    <mergeCell ref="CI25:CJ27"/>
    <mergeCell ref="AZ31:BA31"/>
    <mergeCell ref="BC48:BF48"/>
    <mergeCell ref="K48:N48"/>
    <mergeCell ref="Q31:R31"/>
    <mergeCell ref="BC31:BF31"/>
    <mergeCell ref="BC32:BF32"/>
    <mergeCell ref="BC33:BF33"/>
    <mergeCell ref="BC34:BF34"/>
    <mergeCell ref="S31:V31"/>
    <mergeCell ref="K47:N47"/>
    <mergeCell ref="BC29:BF29"/>
    <mergeCell ref="BC41:BF41"/>
    <mergeCell ref="BC42:BF42"/>
    <mergeCell ref="BC43:BF43"/>
    <mergeCell ref="BC44:BF44"/>
    <mergeCell ref="BC45:BF45"/>
    <mergeCell ref="BC46:BF46"/>
    <mergeCell ref="BC47:BF47"/>
    <mergeCell ref="A4:G4"/>
    <mergeCell ref="A6:A28"/>
    <mergeCell ref="C6:F6"/>
    <mergeCell ref="G6:J6"/>
    <mergeCell ref="K6:N6"/>
    <mergeCell ref="C9:F9"/>
    <mergeCell ref="G27:H27"/>
    <mergeCell ref="G7:J19"/>
    <mergeCell ref="K7:N16"/>
    <mergeCell ref="G22:I22"/>
  </mergeCells>
  <pageMargins left="0.66944444444444395" right="0.74791666666666701" top="0.27569444444444402" bottom="0.51180555555555596" header="0.51180555555555496" footer="0.23611111111111099"/>
  <pageSetup paperSize="9" scale="66" firstPageNumber="0" orientation="landscape" horizontalDpi="300" verticalDpi="300" r:id="rId1"/>
  <headerFooter>
    <oddFooter>&amp;LSection 13: Santé de reproduction&amp;R&amp;P / &amp;N</oddFooter>
  </headerFooter>
  <colBreaks count="5" manualBreakCount="5">
    <brk id="28" max="48" man="1"/>
    <brk id="48" max="48" man="1"/>
    <brk id="58" max="48" man="1"/>
    <brk id="74" max="1048575" man="1"/>
    <brk id="91" max="48" man="1"/>
  </colBreaks>
  <ignoredErrors>
    <ignoredError sqref="BB10 BB30 BB28:BB29 BB11:BB17 BB18:BB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7B35E-7057-4FE7-A0A9-479D35C04386}">
  <dimension ref="A1:GZ70"/>
  <sheetViews>
    <sheetView showGridLines="0" view="pageBreakPreview" topLeftCell="FT1" zoomScaleNormal="100" zoomScaleSheetLayoutView="150" zoomScalePageLayoutView="95" workbookViewId="0">
      <selection activeCell="GH32" sqref="GH32"/>
    </sheetView>
  </sheetViews>
  <sheetFormatPr baseColWidth="10" defaultColWidth="3" defaultRowHeight="11" x14ac:dyDescent="0.15"/>
  <cols>
    <col min="1" max="1" width="8.75" style="287" customWidth="1"/>
    <col min="2" max="2" width="1" style="178" customWidth="1"/>
    <col min="3" max="3" width="15.75" style="100" customWidth="1"/>
    <col min="4" max="4" width="10.75" style="100" customWidth="1"/>
    <col min="5" max="7" width="3.75" style="100" customWidth="1"/>
    <col min="8" max="8" width="9.75" style="100" customWidth="1"/>
    <col min="9" max="10" width="4" style="100" customWidth="1"/>
    <col min="11" max="13" width="3.75" style="100" customWidth="1"/>
    <col min="14" max="14" width="4" style="100" customWidth="1"/>
    <col min="15" max="16" width="3.75" style="100" customWidth="1"/>
    <col min="17" max="17" width="4" style="100" customWidth="1"/>
    <col min="18" max="18" width="3.25" style="100" customWidth="1"/>
    <col min="19" max="19" width="3.75" style="100" customWidth="1"/>
    <col min="20" max="20" width="6.25" style="100" customWidth="1"/>
    <col min="21" max="22" width="3.25" style="100" customWidth="1"/>
    <col min="23" max="23" width="4.75" style="100" customWidth="1"/>
    <col min="24" max="24" width="3.25" style="100" customWidth="1"/>
    <col min="25" max="25" width="3.75" style="100" customWidth="1"/>
    <col min="26" max="26" width="4.25" style="100" customWidth="1"/>
    <col min="27" max="27" width="3.25" style="100" customWidth="1"/>
    <col min="28" max="28" width="3.75" style="100" customWidth="1"/>
    <col min="29" max="29" width="9" style="100" customWidth="1"/>
    <col min="30" max="31" width="3.75" style="100" customWidth="1"/>
    <col min="32" max="32" width="4" style="100" customWidth="1"/>
    <col min="33" max="34" width="3.75" style="100" customWidth="1"/>
    <col min="35" max="35" width="4.25" style="100" customWidth="1"/>
    <col min="36" max="36" width="3.75" style="100" customWidth="1"/>
    <col min="37" max="37" width="3.25" style="100" customWidth="1"/>
    <col min="38" max="38" width="7" style="100" customWidth="1"/>
    <col min="39" max="40" width="3.75" style="100" customWidth="1"/>
    <col min="41" max="41" width="4" style="100" customWidth="1"/>
    <col min="42" max="42" width="3.75" style="100" customWidth="1"/>
    <col min="43" max="43" width="3.25" style="100" customWidth="1"/>
    <col min="44" max="49" width="3.75" style="100" customWidth="1"/>
    <col min="50" max="50" width="4" style="100" customWidth="1"/>
    <col min="51" max="52" width="3.75" style="100" customWidth="1"/>
    <col min="53" max="53" width="4.25" style="100" customWidth="1"/>
    <col min="54" max="55" width="1" style="178" customWidth="1"/>
    <col min="56" max="56" width="9" style="287" customWidth="1"/>
    <col min="57" max="57" width="1" style="178" customWidth="1"/>
    <col min="58" max="58" width="6.25" style="100" bestFit="1" customWidth="1"/>
    <col min="59" max="59" width="12.75" style="101" customWidth="1"/>
    <col min="60" max="60" width="3.75" style="100" customWidth="1"/>
    <col min="61" max="61" width="9.5" style="100" customWidth="1"/>
    <col min="62" max="62" width="16.25" style="100" customWidth="1"/>
    <col min="63" max="63" width="3.25" style="469" customWidth="1"/>
    <col min="64" max="65" width="5.75" style="100" customWidth="1"/>
    <col min="66" max="66" width="4.25" style="100" customWidth="1"/>
    <col min="67" max="67" width="9.25" style="100" customWidth="1"/>
    <col min="68" max="68" width="13" style="100" customWidth="1"/>
    <col min="69" max="69" width="10.75" style="469" customWidth="1"/>
    <col min="70" max="70" width="10.25" style="100" customWidth="1"/>
    <col min="71" max="71" width="4.75" style="100" customWidth="1"/>
    <col min="72" max="72" width="3.75" style="100" customWidth="1"/>
    <col min="73" max="73" width="11.25" style="469" customWidth="1"/>
    <col min="74" max="74" width="18" style="100" customWidth="1"/>
    <col min="75" max="75" width="3.25" style="469" customWidth="1"/>
    <col min="76" max="76" width="22.25" style="100" customWidth="1"/>
    <col min="77" max="77" width="14.75" style="100" customWidth="1"/>
    <col min="78" max="78" width="2.75" style="100" bestFit="1" customWidth="1"/>
    <col min="79" max="79" width="4.25" style="100" customWidth="1"/>
    <col min="80" max="80" width="10.5" style="469" customWidth="1"/>
    <col min="81" max="81" width="16.75" style="100" customWidth="1"/>
    <col min="82" max="82" width="1" style="178" customWidth="1"/>
    <col min="83" max="83" width="9.25" style="287" customWidth="1"/>
    <col min="84" max="84" width="1" style="178" customWidth="1"/>
    <col min="85" max="86" width="9" style="100" customWidth="1"/>
    <col min="87" max="87" width="4.25" style="100" bestFit="1" customWidth="1"/>
    <col min="88" max="88" width="9.5" style="469" customWidth="1"/>
    <col min="89" max="89" width="13.75" style="100" customWidth="1"/>
    <col min="90" max="90" width="3.75" style="469" customWidth="1"/>
    <col min="91" max="91" width="8.75" style="100" customWidth="1"/>
    <col min="92" max="92" width="8.75" style="469" bestFit="1" customWidth="1"/>
    <col min="93" max="93" width="16.75" style="100" customWidth="1"/>
    <col min="94" max="94" width="8.75" style="100" customWidth="1"/>
    <col min="95" max="95" width="6.25" style="100" customWidth="1"/>
    <col min="96" max="96" width="14.25" style="100" customWidth="1"/>
    <col min="97" max="97" width="2.75" style="100" bestFit="1" customWidth="1"/>
    <col min="98" max="98" width="4.25" style="100" bestFit="1" customWidth="1"/>
    <col min="99" max="99" width="10.25" style="469" customWidth="1"/>
    <col min="100" max="100" width="23" style="100" customWidth="1"/>
    <col min="101" max="101" width="3.25" style="469" customWidth="1"/>
    <col min="102" max="102" width="23.25" style="100" customWidth="1"/>
    <col min="103" max="103" width="3.25" style="469" customWidth="1"/>
    <col min="104" max="104" width="19.25" style="100" customWidth="1"/>
    <col min="105" max="105" width="11.75" style="100" customWidth="1"/>
    <col min="106" max="106" width="8.75" style="100" customWidth="1"/>
    <col min="107" max="107" width="7.25" style="100" customWidth="1"/>
    <col min="108" max="108" width="12.75" style="100" customWidth="1"/>
    <col min="109" max="109" width="8.75" style="100" customWidth="1"/>
    <col min="110" max="110" width="2.75" style="100" bestFit="1" customWidth="1"/>
    <col min="111" max="111" width="4.25" style="100" bestFit="1" customWidth="1"/>
    <col min="112" max="112" width="11" style="100" bestFit="1" customWidth="1"/>
    <col min="113" max="114" width="11" style="100" customWidth="1"/>
    <col min="115" max="115" width="12.25" style="100" customWidth="1"/>
    <col min="116" max="117" width="13.25" style="100" customWidth="1"/>
    <col min="118" max="119" width="10.75" style="100" customWidth="1"/>
    <col min="120" max="120" width="25.25" style="100" customWidth="1"/>
    <col min="121" max="121" width="14" style="100" customWidth="1"/>
    <col min="122" max="122" width="12.25" style="100" customWidth="1"/>
    <col min="123" max="123" width="8.75" style="100" customWidth="1"/>
    <col min="124" max="124" width="4.25" style="100" bestFit="1" customWidth="1"/>
    <col min="125" max="125" width="12.25" style="100" customWidth="1"/>
    <col min="126" max="126" width="10.75" style="100" customWidth="1"/>
    <col min="127" max="127" width="9.75" style="100" customWidth="1"/>
    <col min="128" max="128" width="8.75" style="100" customWidth="1"/>
    <col min="129" max="130" width="12.25" style="100" customWidth="1"/>
    <col min="131" max="131" width="7.25" style="100" customWidth="1"/>
    <col min="132" max="132" width="12.25" style="100" customWidth="1"/>
    <col min="133" max="134" width="16.25" style="100" bestFit="1" customWidth="1"/>
    <col min="135" max="135" width="17.75" style="100" customWidth="1"/>
    <col min="136" max="136" width="18.25" style="1335" customWidth="1"/>
    <col min="137" max="139" width="9.25" style="1335" customWidth="1"/>
    <col min="140" max="140" width="11.25" style="100" customWidth="1"/>
    <col min="141" max="141" width="8.75" style="100" customWidth="1"/>
    <col min="142" max="142" width="4.25" style="100" bestFit="1" customWidth="1"/>
    <col min="143" max="143" width="11" style="100" customWidth="1"/>
    <col min="144" max="144" width="11.25" style="100" customWidth="1"/>
    <col min="145" max="145" width="7.75" style="100" customWidth="1"/>
    <col min="146" max="146" width="12.75" style="100" customWidth="1"/>
    <col min="147" max="147" width="8.25" style="100" customWidth="1"/>
    <col min="148" max="148" width="4.75" style="100" customWidth="1"/>
    <col min="149" max="149" width="17.25" style="100" customWidth="1"/>
    <col min="150" max="150" width="8.25" style="100" customWidth="1"/>
    <col min="151" max="151" width="21.75" style="100" bestFit="1" customWidth="1"/>
    <col min="152" max="152" width="2.75" style="100" bestFit="1" customWidth="1"/>
    <col min="153" max="153" width="4.25" style="100" bestFit="1" customWidth="1"/>
    <col min="154" max="158" width="9.75" style="100" customWidth="1"/>
    <col min="159" max="159" width="11.75" style="100" customWidth="1"/>
    <col min="160" max="160" width="7.25" style="100" customWidth="1"/>
    <col min="161" max="161" width="12" style="100" customWidth="1"/>
    <col min="162" max="162" width="8.25" style="100" customWidth="1"/>
    <col min="163" max="164" width="9.75" style="100" customWidth="1"/>
    <col min="165" max="165" width="10.75" style="100" customWidth="1"/>
    <col min="166" max="166" width="8.25" style="100" customWidth="1"/>
    <col min="167" max="167" width="10.75" style="100" customWidth="1"/>
    <col min="168" max="168" width="11.75" style="100" customWidth="1"/>
    <col min="169" max="169" width="7.25" style="100" customWidth="1"/>
    <col min="170" max="170" width="12" style="100" customWidth="1"/>
    <col min="171" max="171" width="8.25" style="100" customWidth="1"/>
    <col min="172" max="173" width="9.75" style="100" customWidth="1"/>
    <col min="174" max="174" width="10.75" style="100" customWidth="1"/>
    <col min="175" max="175" width="11.75" style="100" customWidth="1"/>
    <col min="176" max="176" width="12.25" style="100" customWidth="1"/>
    <col min="177" max="177" width="8.25" style="100" customWidth="1"/>
    <col min="178" max="178" width="11" style="100" customWidth="1"/>
    <col min="179" max="179" width="9.75" style="100" customWidth="1"/>
    <col min="180" max="180" width="13.75" style="100" customWidth="1"/>
    <col min="181" max="181" width="8.25" style="100" customWidth="1"/>
    <col min="182" max="182" width="10.75" style="100" customWidth="1"/>
    <col min="183" max="183" width="11.75" style="100" customWidth="1"/>
    <col min="184" max="184" width="12.25" style="100" customWidth="1"/>
    <col min="185" max="185" width="12" style="100" customWidth="1"/>
    <col min="186" max="186" width="8.25" style="100" customWidth="1"/>
    <col min="187" max="187" width="11" style="100" customWidth="1"/>
    <col min="188" max="188" width="9.75" style="100" customWidth="1"/>
    <col min="189" max="189" width="13.75" style="100" customWidth="1"/>
    <col min="190" max="190" width="8.25" style="100" customWidth="1"/>
    <col min="191" max="191" width="10.75" style="100" customWidth="1"/>
    <col min="192" max="192" width="11.25" style="100" customWidth="1"/>
    <col min="193" max="193" width="8.75" style="100" customWidth="1"/>
    <col min="194" max="194" width="4.25" style="100" bestFit="1" customWidth="1"/>
    <col min="195" max="195" width="11" style="100" customWidth="1"/>
    <col min="196" max="196" width="11.25" style="100" customWidth="1"/>
    <col min="197" max="197" width="8.75" style="100" customWidth="1"/>
    <col min="198" max="198" width="4.25" style="100" bestFit="1" customWidth="1"/>
    <col min="199" max="199" width="11" style="100" customWidth="1"/>
    <col min="200" max="200" width="12.75" style="100" customWidth="1"/>
    <col min="201" max="201" width="11.25" style="100" customWidth="1"/>
    <col min="202" max="202" width="8.75" style="100" customWidth="1"/>
    <col min="203" max="203" width="4.25" style="100" bestFit="1" customWidth="1"/>
    <col min="204" max="204" width="11" style="100" customWidth="1"/>
    <col min="205" max="205" width="11.25" style="100" customWidth="1"/>
    <col min="206" max="206" width="8.75" style="100" customWidth="1"/>
    <col min="207" max="207" width="4.25" style="100" bestFit="1" customWidth="1"/>
    <col min="208" max="208" width="11" style="100" customWidth="1"/>
    <col min="209" max="16384" width="3" style="100"/>
  </cols>
  <sheetData>
    <row r="1" spans="1:208" s="912" customFormat="1" ht="25" customHeight="1" x14ac:dyDescent="0.2">
      <c r="A1" s="1004">
        <v>14</v>
      </c>
      <c r="B1" s="910" t="s">
        <v>664</v>
      </c>
      <c r="C1" s="909"/>
      <c r="D1" s="931"/>
      <c r="E1" s="931"/>
      <c r="F1" s="931"/>
      <c r="G1" s="931"/>
      <c r="H1" s="932"/>
      <c r="I1" s="932"/>
      <c r="J1" s="932"/>
      <c r="K1" s="932"/>
      <c r="L1" s="932"/>
      <c r="M1" s="932"/>
      <c r="N1" s="932"/>
      <c r="O1" s="932"/>
      <c r="P1" s="932"/>
      <c r="Q1" s="932"/>
      <c r="R1" s="932"/>
      <c r="S1" s="932"/>
      <c r="T1" s="932"/>
      <c r="U1" s="932"/>
      <c r="V1" s="932"/>
      <c r="W1" s="932"/>
      <c r="X1" s="932"/>
      <c r="Y1" s="1004"/>
      <c r="Z1" s="910"/>
      <c r="AA1" s="932"/>
      <c r="AB1" s="910"/>
      <c r="AC1" s="910"/>
      <c r="AD1" s="910"/>
      <c r="AE1" s="910"/>
      <c r="AF1" s="910"/>
      <c r="AG1" s="910"/>
      <c r="AH1" s="910"/>
      <c r="AI1" s="910"/>
      <c r="AJ1" s="910"/>
      <c r="AK1" s="910"/>
      <c r="AL1" s="1004"/>
      <c r="AM1" s="910"/>
      <c r="AN1" s="910"/>
      <c r="AO1" s="910"/>
      <c r="AP1" s="910"/>
      <c r="AQ1" s="910"/>
      <c r="AR1" s="910"/>
      <c r="AS1" s="910"/>
      <c r="AT1" s="910"/>
      <c r="AU1" s="910"/>
      <c r="AV1" s="910"/>
      <c r="AW1" s="910"/>
      <c r="AX1" s="910"/>
      <c r="AY1" s="910"/>
      <c r="AZ1" s="910"/>
      <c r="BA1" s="910"/>
      <c r="BB1" s="910"/>
      <c r="BC1" s="910"/>
      <c r="BD1" s="1004">
        <v>14</v>
      </c>
      <c r="BE1" s="910" t="s">
        <v>664</v>
      </c>
      <c r="BF1" s="910"/>
      <c r="BG1" s="2652"/>
      <c r="BH1" s="910"/>
      <c r="BI1" s="1004"/>
      <c r="BJ1" s="910"/>
      <c r="BK1" s="910"/>
      <c r="BL1" s="910"/>
      <c r="BM1" s="910"/>
      <c r="BN1" s="910"/>
      <c r="BO1" s="910"/>
      <c r="BP1" s="910"/>
      <c r="BQ1" s="910"/>
      <c r="BR1" s="910"/>
      <c r="BS1" s="910"/>
      <c r="BT1" s="910"/>
      <c r="BU1" s="910"/>
      <c r="BV1" s="910"/>
      <c r="BW1" s="910"/>
      <c r="BX1" s="910"/>
      <c r="BY1" s="910"/>
      <c r="BZ1" s="910"/>
      <c r="CA1" s="910"/>
      <c r="CB1" s="910"/>
      <c r="CC1" s="910"/>
      <c r="CD1" s="910"/>
      <c r="CE1" s="1004">
        <v>14</v>
      </c>
      <c r="CF1" s="910" t="s">
        <v>664</v>
      </c>
      <c r="CG1" s="910"/>
      <c r="CH1" s="910"/>
      <c r="CI1" s="910"/>
      <c r="CJ1" s="910"/>
      <c r="CK1" s="910"/>
      <c r="CL1" s="910"/>
      <c r="CM1" s="910"/>
      <c r="CN1" s="910"/>
      <c r="CO1" s="910"/>
      <c r="CP1" s="910"/>
      <c r="CQ1" s="910"/>
      <c r="CR1" s="910"/>
      <c r="CS1" s="910"/>
      <c r="CT1" s="910"/>
      <c r="CU1" s="910"/>
      <c r="CV1" s="910"/>
      <c r="CW1" s="910"/>
      <c r="CX1" s="910"/>
      <c r="CY1" s="910"/>
      <c r="CZ1" s="910"/>
      <c r="DA1" s="910"/>
      <c r="DB1" s="910"/>
      <c r="DC1" s="910"/>
      <c r="DD1" s="910"/>
      <c r="DE1" s="910"/>
      <c r="DF1" s="910"/>
      <c r="DG1" s="910"/>
      <c r="DH1" s="910"/>
      <c r="DI1" s="910"/>
      <c r="DJ1" s="910"/>
      <c r="DK1" s="910"/>
      <c r="DL1" s="910"/>
      <c r="DM1" s="910"/>
      <c r="DN1" s="910"/>
      <c r="DO1" s="910"/>
      <c r="DP1" s="910"/>
      <c r="DQ1" s="910"/>
      <c r="DR1" s="910"/>
      <c r="DS1" s="910"/>
      <c r="DT1" s="910"/>
      <c r="DU1" s="910"/>
      <c r="DV1" s="910"/>
      <c r="DW1" s="910"/>
      <c r="DX1" s="910"/>
      <c r="DY1" s="910"/>
      <c r="DZ1" s="910"/>
      <c r="EA1" s="910"/>
      <c r="EB1" s="910"/>
      <c r="EC1" s="910"/>
      <c r="ED1" s="910"/>
      <c r="EE1" s="910"/>
      <c r="EF1" s="931"/>
      <c r="EG1" s="931"/>
      <c r="EH1" s="931"/>
      <c r="EI1" s="931"/>
      <c r="EJ1" s="910"/>
      <c r="EK1" s="910"/>
      <c r="EL1" s="910"/>
      <c r="EM1" s="910"/>
      <c r="EN1" s="910"/>
      <c r="EO1" s="910"/>
      <c r="EP1" s="910"/>
      <c r="EQ1" s="910"/>
      <c r="ER1" s="910"/>
      <c r="ES1" s="910"/>
      <c r="ET1" s="910"/>
      <c r="EU1" s="910"/>
      <c r="EV1" s="910"/>
      <c r="EW1" s="910"/>
      <c r="EX1" s="910"/>
      <c r="EY1" s="910"/>
      <c r="EZ1" s="910"/>
      <c r="FA1" s="910"/>
      <c r="FB1" s="910"/>
      <c r="FC1" s="910"/>
      <c r="FD1" s="910"/>
      <c r="FE1" s="910"/>
      <c r="FF1" s="910"/>
      <c r="FG1" s="910"/>
      <c r="FH1" s="910"/>
      <c r="FI1" s="910"/>
      <c r="FJ1" s="910"/>
      <c r="FK1" s="910"/>
      <c r="FL1" s="910"/>
      <c r="FM1" s="910"/>
      <c r="FN1" s="910"/>
      <c r="FO1" s="910"/>
      <c r="FP1" s="910"/>
      <c r="FQ1" s="910"/>
      <c r="FR1" s="910"/>
      <c r="FS1" s="910"/>
      <c r="FT1" s="910"/>
      <c r="FU1" s="910"/>
      <c r="FV1" s="910"/>
      <c r="FW1" s="910"/>
      <c r="FX1" s="910"/>
      <c r="FY1" s="910"/>
      <c r="FZ1" s="910"/>
      <c r="GA1" s="910"/>
      <c r="GB1" s="910"/>
      <c r="GC1" s="910"/>
      <c r="GD1" s="910"/>
      <c r="GE1" s="910"/>
      <c r="GF1" s="910"/>
      <c r="GG1" s="910"/>
      <c r="GH1" s="910"/>
      <c r="GI1" s="910"/>
      <c r="GJ1" s="910"/>
      <c r="GK1" s="910"/>
      <c r="GL1" s="910"/>
      <c r="GM1" s="910"/>
      <c r="GN1" s="910"/>
      <c r="GO1" s="910"/>
      <c r="GP1" s="910"/>
      <c r="GQ1" s="910"/>
      <c r="GR1" s="910"/>
      <c r="GS1" s="910"/>
      <c r="GT1" s="910"/>
      <c r="GU1" s="910"/>
      <c r="GV1" s="910"/>
      <c r="GW1" s="910"/>
      <c r="GX1" s="910"/>
      <c r="GY1" s="910"/>
      <c r="GZ1" s="910"/>
    </row>
    <row r="2" spans="1:208" ht="13" hidden="1" customHeight="1" x14ac:dyDescent="0.15">
      <c r="A2" s="470" t="s">
        <v>1077</v>
      </c>
      <c r="B2" s="470"/>
      <c r="C2" s="470"/>
      <c r="D2" s="470"/>
      <c r="E2" s="470"/>
      <c r="F2" s="470"/>
      <c r="G2" s="470"/>
      <c r="H2" s="470"/>
      <c r="I2" s="470"/>
      <c r="J2" s="197"/>
      <c r="K2" s="197"/>
      <c r="L2" s="197"/>
      <c r="M2" s="197"/>
      <c r="N2" s="197"/>
      <c r="O2" s="197"/>
      <c r="P2" s="197"/>
      <c r="Q2" s="197"/>
      <c r="R2" s="197"/>
      <c r="S2" s="197"/>
      <c r="T2" s="197"/>
      <c r="U2" s="197"/>
      <c r="BD2" s="214"/>
      <c r="BF2" s="471"/>
      <c r="BG2" s="2653"/>
      <c r="BH2" s="471"/>
      <c r="BI2" s="471"/>
      <c r="BY2" s="4841"/>
      <c r="BZ2" s="4841"/>
      <c r="CA2" s="4841"/>
      <c r="CB2" s="4841"/>
      <c r="CE2" s="214"/>
      <c r="CM2" s="1333"/>
      <c r="CN2" s="1333"/>
      <c r="CX2" s="471"/>
      <c r="EF2" s="178"/>
      <c r="EG2" s="178"/>
      <c r="EH2" s="178"/>
      <c r="EI2" s="178"/>
    </row>
    <row r="3" spans="1:208" s="475" customFormat="1" ht="13" hidden="1" customHeight="1" thickBot="1" x14ac:dyDescent="0.2">
      <c r="A3" s="4842" t="s">
        <v>665</v>
      </c>
      <c r="B3" s="4842"/>
      <c r="C3" s="4842"/>
      <c r="D3" s="4842"/>
      <c r="E3" s="4842"/>
      <c r="F3" s="4842"/>
      <c r="G3" s="4842"/>
      <c r="H3" s="4842"/>
      <c r="I3" s="4842"/>
      <c r="J3" s="4842"/>
      <c r="K3" s="4842"/>
      <c r="L3" s="4842"/>
      <c r="M3" s="4842"/>
      <c r="N3" s="4842"/>
      <c r="O3" s="4842"/>
      <c r="P3" s="4842"/>
      <c r="Q3" s="4842"/>
      <c r="R3" s="4842"/>
      <c r="S3" s="4842"/>
      <c r="T3" s="4842"/>
      <c r="U3" s="4842"/>
      <c r="V3" s="4842"/>
      <c r="W3" s="4842"/>
      <c r="X3" s="4842"/>
      <c r="Y3" s="4842"/>
      <c r="Z3" s="4842"/>
      <c r="AA3" s="4842"/>
      <c r="AB3" s="4842"/>
      <c r="AC3" s="4842"/>
      <c r="AD3" s="4842"/>
      <c r="AE3" s="4842"/>
      <c r="AF3" s="4842"/>
      <c r="AG3" s="4842"/>
      <c r="AH3" s="4842"/>
      <c r="AI3" s="4842"/>
      <c r="AJ3" s="4842"/>
      <c r="AK3" s="4842"/>
      <c r="AL3" s="4842"/>
      <c r="AM3" s="4842"/>
      <c r="AN3" s="4842"/>
      <c r="AO3" s="4842"/>
      <c r="AP3" s="1334"/>
      <c r="AQ3" s="1334"/>
      <c r="AR3" s="1334"/>
      <c r="AS3" s="1334"/>
      <c r="AT3" s="1334"/>
      <c r="AU3" s="1334"/>
      <c r="AV3" s="1334"/>
      <c r="AX3" s="472"/>
      <c r="AY3" s="472"/>
      <c r="AZ3" s="472"/>
      <c r="BA3" s="472"/>
      <c r="BB3" s="178"/>
      <c r="BC3" s="178"/>
      <c r="BD3" s="214"/>
      <c r="BE3" s="178"/>
      <c r="BF3" s="473"/>
      <c r="BG3" s="2654"/>
      <c r="BH3" s="473"/>
      <c r="BI3" s="473"/>
      <c r="BJ3" s="472"/>
      <c r="BK3" s="472"/>
      <c r="BL3" s="472"/>
      <c r="BM3" s="472"/>
      <c r="BN3" s="472"/>
      <c r="BO3" s="472"/>
      <c r="BP3" s="472"/>
      <c r="BQ3" s="472"/>
      <c r="BR3" s="472"/>
      <c r="BS3" s="472"/>
      <c r="BT3" s="472"/>
      <c r="BU3" s="472"/>
      <c r="BV3" s="472"/>
      <c r="BW3" s="472"/>
      <c r="BY3" s="4841"/>
      <c r="BZ3" s="4841"/>
      <c r="CA3" s="4841"/>
      <c r="CB3" s="4841"/>
      <c r="CC3" s="474"/>
      <c r="CD3" s="178"/>
      <c r="CE3" s="214"/>
      <c r="CF3" s="472"/>
      <c r="CG3" s="472"/>
      <c r="CH3" s="472"/>
      <c r="CI3" s="472"/>
      <c r="CJ3" s="472"/>
      <c r="CK3" s="472"/>
      <c r="CL3" s="472"/>
      <c r="CM3" s="1333"/>
      <c r="CN3" s="1333"/>
      <c r="CO3" s="472"/>
      <c r="CP3" s="472"/>
      <c r="CQ3" s="472"/>
      <c r="CR3" s="472"/>
      <c r="CS3" s="472"/>
      <c r="CT3" s="472"/>
      <c r="CU3" s="473"/>
      <c r="CV3" s="472"/>
      <c r="CW3" s="472"/>
      <c r="CX3" s="472"/>
      <c r="CY3" s="472"/>
      <c r="CZ3" s="474"/>
      <c r="DA3" s="472"/>
      <c r="DB3" s="472"/>
      <c r="DC3" s="472"/>
      <c r="DD3" s="472"/>
      <c r="DE3" s="472"/>
      <c r="DF3" s="472"/>
      <c r="DG3" s="472"/>
      <c r="DH3" s="472"/>
      <c r="DI3" s="472"/>
      <c r="DJ3" s="472"/>
      <c r="DK3" s="472"/>
      <c r="DL3" s="472"/>
      <c r="DM3" s="472"/>
      <c r="DN3" s="472"/>
      <c r="DO3" s="472"/>
      <c r="DP3" s="472"/>
      <c r="DQ3" s="472"/>
      <c r="DR3" s="472"/>
      <c r="DS3" s="472"/>
      <c r="DT3" s="472"/>
      <c r="DU3" s="472"/>
      <c r="DV3" s="472"/>
      <c r="DW3" s="472"/>
      <c r="DX3" s="472"/>
      <c r="DY3" s="472"/>
      <c r="DZ3" s="472"/>
      <c r="EA3" s="472"/>
      <c r="EB3" s="472"/>
      <c r="EC3" s="472"/>
      <c r="EF3" s="1335"/>
      <c r="EG3" s="1335"/>
      <c r="EH3" s="1335"/>
      <c r="EI3" s="1335"/>
      <c r="EJ3" s="472"/>
      <c r="EK3" s="472"/>
      <c r="EL3" s="472"/>
      <c r="EM3" s="472"/>
      <c r="EN3" s="472"/>
      <c r="EO3" s="472"/>
      <c r="EP3" s="472"/>
      <c r="EQ3" s="472"/>
      <c r="ER3" s="472"/>
      <c r="ES3" s="472"/>
      <c r="ET3" s="472"/>
      <c r="GJ3" s="472"/>
      <c r="GK3" s="472"/>
      <c r="GL3" s="472"/>
      <c r="GM3" s="472"/>
      <c r="GN3" s="472"/>
      <c r="GO3" s="472"/>
      <c r="GP3" s="472"/>
      <c r="GQ3" s="472"/>
      <c r="GR3" s="472"/>
      <c r="GS3" s="472"/>
      <c r="GT3" s="472"/>
      <c r="GU3" s="472"/>
      <c r="GV3" s="472"/>
      <c r="GW3" s="472"/>
      <c r="GX3" s="472"/>
      <c r="GY3" s="472"/>
      <c r="GZ3" s="472"/>
    </row>
    <row r="4" spans="1:208" s="475" customFormat="1" ht="15" hidden="1" customHeight="1" thickBot="1" x14ac:dyDescent="0.2">
      <c r="A4" s="4842"/>
      <c r="B4" s="4842"/>
      <c r="C4" s="4842"/>
      <c r="D4" s="4842"/>
      <c r="E4" s="4842"/>
      <c r="F4" s="4842"/>
      <c r="G4" s="4842"/>
      <c r="H4" s="4842"/>
      <c r="I4" s="4842"/>
      <c r="J4" s="4842"/>
      <c r="K4" s="4842"/>
      <c r="L4" s="4842"/>
      <c r="M4" s="4842"/>
      <c r="N4" s="4842"/>
      <c r="O4" s="4842"/>
      <c r="P4" s="4842"/>
      <c r="Q4" s="4842"/>
      <c r="R4" s="4842"/>
      <c r="S4" s="4842"/>
      <c r="T4" s="4842"/>
      <c r="U4" s="4842"/>
      <c r="V4" s="4842"/>
      <c r="W4" s="4842"/>
      <c r="X4" s="4842"/>
      <c r="Y4" s="4842"/>
      <c r="Z4" s="4842"/>
      <c r="AA4" s="4842"/>
      <c r="AB4" s="4842"/>
      <c r="AC4" s="4842"/>
      <c r="AD4" s="4842"/>
      <c r="AE4" s="4842"/>
      <c r="AF4" s="4842"/>
      <c r="AG4" s="4842"/>
      <c r="AH4" s="4842"/>
      <c r="AI4" s="4842"/>
      <c r="AJ4" s="4842"/>
      <c r="AK4" s="4842"/>
      <c r="AL4" s="4842"/>
      <c r="AM4" s="4842"/>
      <c r="AN4" s="4842"/>
      <c r="AO4" s="4842"/>
      <c r="AP4" s="1334"/>
      <c r="AQ4" s="1334"/>
      <c r="AR4" s="1334"/>
      <c r="AS4" s="1334"/>
      <c r="AT4" s="1334"/>
      <c r="AU4" s="1334"/>
      <c r="AV4" s="1334"/>
      <c r="AW4" s="1334"/>
      <c r="AX4" s="472"/>
      <c r="AY4" s="472"/>
      <c r="AZ4" s="472"/>
      <c r="BA4" s="472"/>
      <c r="BB4" s="178"/>
      <c r="BC4" s="178"/>
      <c r="BD4" s="214"/>
      <c r="BE4" s="178"/>
      <c r="BF4" s="473"/>
      <c r="BG4" s="2654"/>
      <c r="BH4" s="473"/>
      <c r="BI4" s="473"/>
      <c r="BJ4" s="472"/>
      <c r="BK4" s="472"/>
      <c r="BL4" s="472"/>
      <c r="BM4" s="472"/>
      <c r="BN4" s="472"/>
      <c r="BO4" s="472"/>
      <c r="BP4" s="472"/>
      <c r="BQ4" s="472"/>
      <c r="BR4" s="472"/>
      <c r="BS4" s="472"/>
      <c r="BT4" s="472"/>
      <c r="BU4" s="472"/>
      <c r="BV4" s="472"/>
      <c r="BW4" s="472"/>
      <c r="BX4" s="472"/>
      <c r="BY4" s="4841"/>
      <c r="BZ4" s="4841"/>
      <c r="CA4" s="4841"/>
      <c r="CB4" s="4841"/>
      <c r="CC4" s="474"/>
      <c r="CD4" s="178"/>
      <c r="CE4" s="214"/>
      <c r="CF4" s="472"/>
      <c r="CG4" s="472"/>
      <c r="CH4" s="472"/>
      <c r="CI4" s="472"/>
      <c r="CJ4" s="472"/>
      <c r="CK4" s="472"/>
      <c r="CL4" s="472"/>
      <c r="CM4" s="1333"/>
      <c r="CN4" s="1333"/>
      <c r="CO4" s="472"/>
      <c r="CP4" s="472"/>
      <c r="CQ4" s="472"/>
      <c r="CR4" s="472"/>
      <c r="CS4" s="472"/>
      <c r="CT4" s="472"/>
      <c r="CU4" s="473"/>
      <c r="CV4" s="472"/>
      <c r="CW4" s="472"/>
      <c r="CX4" s="472"/>
      <c r="CY4" s="472"/>
      <c r="CZ4" s="474"/>
      <c r="DA4" s="472"/>
      <c r="DB4" s="472"/>
      <c r="DC4" s="472"/>
      <c r="DD4" s="472"/>
      <c r="DE4" s="472"/>
      <c r="DF4" s="472"/>
      <c r="DG4" s="472"/>
      <c r="DH4" s="472"/>
      <c r="DI4" s="472"/>
      <c r="DJ4" s="472"/>
      <c r="DK4" s="472"/>
      <c r="DL4" s="472"/>
      <c r="DM4" s="472"/>
      <c r="DN4" s="472"/>
      <c r="DO4" s="472"/>
      <c r="DP4" s="472"/>
      <c r="DQ4" s="472"/>
      <c r="DR4" s="472"/>
      <c r="DS4" s="472"/>
      <c r="DT4" s="472"/>
      <c r="DU4" s="472"/>
      <c r="DV4" s="472"/>
      <c r="DW4" s="472"/>
      <c r="DX4" s="472"/>
      <c r="DY4" s="472"/>
      <c r="DZ4" s="472"/>
      <c r="EA4" s="472"/>
      <c r="EB4" s="472"/>
      <c r="EC4" s="472"/>
      <c r="EF4" s="1335"/>
      <c r="EG4" s="1335"/>
      <c r="EH4" s="1335"/>
      <c r="EI4" s="1335"/>
      <c r="EJ4" s="472"/>
      <c r="EK4" s="472"/>
      <c r="EL4" s="472"/>
      <c r="EM4" s="472"/>
      <c r="EN4" s="472"/>
      <c r="EO4" s="472"/>
      <c r="EP4" s="472"/>
      <c r="EQ4" s="472"/>
      <c r="ER4" s="472"/>
      <c r="ES4" s="472"/>
      <c r="ET4" s="472"/>
      <c r="GJ4" s="472"/>
      <c r="GK4" s="472"/>
      <c r="GL4" s="472"/>
      <c r="GM4" s="472"/>
      <c r="GN4" s="472"/>
      <c r="GO4" s="472"/>
      <c r="GP4" s="472"/>
      <c r="GQ4" s="472"/>
      <c r="GR4" s="472"/>
      <c r="GS4" s="472"/>
      <c r="GT4" s="472"/>
      <c r="GU4" s="472"/>
      <c r="GV4" s="472"/>
      <c r="GW4" s="472"/>
      <c r="GX4" s="472"/>
      <c r="GY4" s="472"/>
      <c r="GZ4" s="472"/>
    </row>
    <row r="5" spans="1:208" ht="13" hidden="1" customHeight="1" thickBot="1" x14ac:dyDescent="0.2">
      <c r="A5" s="1336"/>
      <c r="D5" s="1143">
        <f>-A1-0.01</f>
        <v>-14.01</v>
      </c>
      <c r="E5" s="1337"/>
      <c r="F5" s="1337"/>
      <c r="G5" s="1337"/>
      <c r="H5" s="1338" t="s">
        <v>1078</v>
      </c>
      <c r="I5" s="1337"/>
      <c r="J5" s="1339"/>
      <c r="K5" s="1339"/>
      <c r="L5" s="1337"/>
      <c r="M5" s="200"/>
      <c r="N5" s="200"/>
      <c r="O5" s="200"/>
      <c r="P5" s="200"/>
      <c r="Q5" s="200"/>
      <c r="R5" s="200"/>
      <c r="S5" s="200"/>
      <c r="T5" s="200"/>
      <c r="U5" s="200"/>
      <c r="V5" s="200"/>
      <c r="W5" s="200"/>
      <c r="X5" s="1144"/>
      <c r="Y5" s="200"/>
      <c r="Z5" s="200"/>
      <c r="AA5" s="200"/>
      <c r="AB5" s="1340"/>
      <c r="AC5" s="1340"/>
      <c r="AD5" s="1340"/>
      <c r="AE5" s="1340"/>
      <c r="AF5" s="1340"/>
      <c r="AG5" s="1340"/>
      <c r="AH5" s="200"/>
      <c r="AI5" s="200"/>
      <c r="AJ5" s="200"/>
      <c r="AK5" s="200"/>
      <c r="AL5" s="200"/>
      <c r="AM5" s="200"/>
      <c r="AN5" s="200"/>
      <c r="AO5" s="200"/>
      <c r="AP5" s="200"/>
      <c r="AQ5" s="200"/>
      <c r="AR5" s="200"/>
      <c r="AS5" s="200"/>
      <c r="AT5" s="1145"/>
      <c r="AU5" s="1339"/>
      <c r="AV5" s="200"/>
      <c r="AW5" s="200"/>
      <c r="AX5" s="1339"/>
      <c r="AY5" s="200"/>
      <c r="AZ5" s="200"/>
      <c r="BA5" s="1341"/>
      <c r="BD5" s="1336"/>
      <c r="BF5" s="1342"/>
      <c r="BG5" s="2655"/>
      <c r="BH5" s="1342"/>
      <c r="BI5" s="1342"/>
      <c r="BJ5" s="1342"/>
      <c r="BK5" s="1342"/>
      <c r="BL5" s="1342"/>
      <c r="BM5" s="1342"/>
      <c r="BN5" s="1342"/>
      <c r="BO5" s="1342"/>
      <c r="BQ5" s="100"/>
      <c r="BU5" s="100"/>
      <c r="BV5" s="191"/>
      <c r="BW5" s="100"/>
      <c r="BY5" s="4841"/>
      <c r="BZ5" s="4841"/>
      <c r="CA5" s="4841"/>
      <c r="CB5" s="4841"/>
      <c r="CE5" s="1336"/>
      <c r="CJ5" s="100"/>
      <c r="CL5" s="100"/>
      <c r="CM5" s="1343"/>
      <c r="CN5" s="1343"/>
      <c r="CU5" s="100"/>
      <c r="CW5" s="100"/>
      <c r="CY5" s="100"/>
      <c r="EF5" s="100"/>
      <c r="EG5" s="100"/>
      <c r="EH5" s="100"/>
      <c r="EI5" s="100"/>
    </row>
    <row r="6" spans="1:208" ht="15.5" customHeight="1" thickBot="1" x14ac:dyDescent="0.2">
      <c r="A6" s="3926" t="s">
        <v>1082</v>
      </c>
      <c r="C6" s="369">
        <f>D5-0.01</f>
        <v>-14.02</v>
      </c>
      <c r="D6" s="4843">
        <f>C6-0.01</f>
        <v>-14.03</v>
      </c>
      <c r="E6" s="4843"/>
      <c r="F6" s="4843"/>
      <c r="G6" s="4843"/>
      <c r="H6" s="4843"/>
      <c r="I6" s="4844">
        <f>D6-0.01</f>
        <v>-14.04</v>
      </c>
      <c r="J6" s="4844"/>
      <c r="K6" s="4844"/>
      <c r="L6" s="4844"/>
      <c r="M6" s="4844"/>
      <c r="N6" s="4844"/>
      <c r="O6" s="4844"/>
      <c r="P6" s="4844"/>
      <c r="Q6" s="4844"/>
      <c r="R6" s="4844"/>
      <c r="S6" s="4844"/>
      <c r="T6" s="4844"/>
      <c r="U6" s="4844"/>
      <c r="V6" s="4844"/>
      <c r="W6" s="4844"/>
      <c r="X6" s="4844"/>
      <c r="Y6" s="4844"/>
      <c r="Z6" s="4844"/>
      <c r="AA6" s="4844"/>
      <c r="AB6" s="4844"/>
      <c r="AC6" s="4844"/>
      <c r="AD6" s="4844"/>
      <c r="AE6" s="4844"/>
      <c r="AF6" s="4844"/>
      <c r="AG6" s="4844"/>
      <c r="AH6" s="4844"/>
      <c r="AI6" s="4844"/>
      <c r="AJ6" s="4844"/>
      <c r="AK6" s="4844"/>
      <c r="AL6" s="4844"/>
      <c r="AM6" s="4844"/>
      <c r="AN6" s="4844"/>
      <c r="AO6" s="4844"/>
      <c r="AP6" s="4844"/>
      <c r="AQ6" s="4844"/>
      <c r="AR6" s="4844"/>
      <c r="AS6" s="4844"/>
      <c r="AT6" s="4844"/>
      <c r="AU6" s="4844"/>
      <c r="AV6" s="4844"/>
      <c r="AW6" s="4844"/>
      <c r="AX6" s="4844"/>
      <c r="AY6" s="4844"/>
      <c r="AZ6" s="4844"/>
      <c r="BA6" s="4844"/>
      <c r="BB6" s="699"/>
      <c r="BC6" s="699"/>
      <c r="BD6" s="4845" t="s">
        <v>666</v>
      </c>
      <c r="BE6" s="699"/>
      <c r="BF6" s="4831">
        <f>I6-0.01</f>
        <v>-14.049999999999999</v>
      </c>
      <c r="BG6" s="4831"/>
      <c r="BH6" s="4831"/>
      <c r="BI6" s="4831"/>
      <c r="BJ6" s="4831">
        <f>BF6-0.01</f>
        <v>-14.059999999999999</v>
      </c>
      <c r="BK6" s="4831"/>
      <c r="BL6" s="4831">
        <f>BJ6-0.01</f>
        <v>-14.069999999999999</v>
      </c>
      <c r="BM6" s="4831"/>
      <c r="BN6" s="4831"/>
      <c r="BO6" s="4831"/>
      <c r="BP6" s="4831">
        <f>BL6-0.01</f>
        <v>-14.079999999999998</v>
      </c>
      <c r="BQ6" s="4831"/>
      <c r="BR6" s="4831">
        <f>BP6-0.01</f>
        <v>-14.089999999999998</v>
      </c>
      <c r="BS6" s="4831"/>
      <c r="BT6" s="4831"/>
      <c r="BU6" s="4831"/>
      <c r="BV6" s="4831">
        <f>BR6-0.01</f>
        <v>-14.099999999999998</v>
      </c>
      <c r="BW6" s="4831"/>
      <c r="BX6" s="1613">
        <f>BV6-0.01</f>
        <v>-14.109999999999998</v>
      </c>
      <c r="BY6" s="4831">
        <f>BX6-0.01</f>
        <v>-14.119999999999997</v>
      </c>
      <c r="BZ6" s="4831"/>
      <c r="CA6" s="4831"/>
      <c r="CB6" s="4831"/>
      <c r="CC6" s="1613">
        <f>BY6-0.01</f>
        <v>-14.129999999999997</v>
      </c>
      <c r="CD6" s="699"/>
      <c r="CE6" s="4845" t="s">
        <v>44</v>
      </c>
      <c r="CF6" s="699"/>
      <c r="CG6" s="476">
        <f>CC6-0.01</f>
        <v>-14.139999999999997</v>
      </c>
      <c r="CH6" s="2676"/>
      <c r="CI6" s="2676"/>
      <c r="CJ6" s="477"/>
      <c r="CK6" s="4831">
        <f>CG6-0.01</f>
        <v>-14.149999999999997</v>
      </c>
      <c r="CL6" s="4831"/>
      <c r="CM6" s="4831">
        <f>CK6-0.01</f>
        <v>-14.159999999999997</v>
      </c>
      <c r="CN6" s="4831"/>
      <c r="CO6" s="1613">
        <f>CM6-0.01</f>
        <v>-14.169999999999996</v>
      </c>
      <c r="CP6" s="4831">
        <f>CO6-0.01</f>
        <v>-14.179999999999996</v>
      </c>
      <c r="CQ6" s="4831"/>
      <c r="CR6" s="4831">
        <f>CP6-0.01</f>
        <v>-14.189999999999996</v>
      </c>
      <c r="CS6" s="4831"/>
      <c r="CT6" s="4831"/>
      <c r="CU6" s="4831"/>
      <c r="CV6" s="4831">
        <f>CR6-0.01</f>
        <v>-14.199999999999996</v>
      </c>
      <c r="CW6" s="4831"/>
      <c r="CX6" s="4831">
        <f>CV6-0.01</f>
        <v>-14.209999999999996</v>
      </c>
      <c r="CY6" s="4831"/>
      <c r="CZ6" s="1613">
        <f>CX6-0.01</f>
        <v>-14.219999999999995</v>
      </c>
      <c r="DA6" s="4809">
        <f>CZ6-0.01</f>
        <v>-14.229999999999995</v>
      </c>
      <c r="DB6" s="4811"/>
      <c r="DC6" s="4809">
        <f>DA6-0.01</f>
        <v>-14.239999999999995</v>
      </c>
      <c r="DD6" s="4811"/>
      <c r="DE6" s="4809">
        <f>DC6-0.01</f>
        <v>-14.249999999999995</v>
      </c>
      <c r="DF6" s="4810"/>
      <c r="DG6" s="4810"/>
      <c r="DH6" s="4811"/>
      <c r="DI6" s="4809">
        <f>DE6-0.01</f>
        <v>-14.259999999999994</v>
      </c>
      <c r="DJ6" s="4810"/>
      <c r="DK6" s="4811"/>
      <c r="DL6" s="4809">
        <f>DI6-0.01</f>
        <v>-14.269999999999994</v>
      </c>
      <c r="DM6" s="4810"/>
      <c r="DN6" s="4811"/>
      <c r="DO6" s="4809">
        <f>DL6-0.01</f>
        <v>-14.279999999999994</v>
      </c>
      <c r="DP6" s="4810"/>
      <c r="DQ6" s="4811"/>
      <c r="DR6" s="4809">
        <f>DO6-0.01</f>
        <v>-14.289999999999994</v>
      </c>
      <c r="DS6" s="4810"/>
      <c r="DT6" s="4810"/>
      <c r="DU6" s="4811"/>
      <c r="DV6" s="4828">
        <f>DR6-0.01</f>
        <v>-14.299999999999994</v>
      </c>
      <c r="DW6" s="4829"/>
      <c r="DX6" s="4830"/>
      <c r="DY6" s="3282"/>
      <c r="DZ6" s="3282" t="s">
        <v>1482</v>
      </c>
      <c r="EA6" s="3282"/>
      <c r="EB6" s="3282"/>
      <c r="EC6" s="4649">
        <f>EN6-0.01</f>
        <v>-14.339999999999993</v>
      </c>
      <c r="ED6" s="4650"/>
      <c r="EE6" s="4651"/>
      <c r="EF6" s="4809">
        <f>DV6-0.01</f>
        <v>-14.309999999999993</v>
      </c>
      <c r="EG6" s="4810"/>
      <c r="EH6" s="4810"/>
      <c r="EI6" s="4811"/>
      <c r="EJ6" s="4809">
        <f>EF6-0.01</f>
        <v>-14.319999999999993</v>
      </c>
      <c r="EK6" s="4810"/>
      <c r="EL6" s="4810"/>
      <c r="EM6" s="4810"/>
      <c r="EN6" s="4809">
        <f>EJ6-0.01</f>
        <v>-14.329999999999993</v>
      </c>
      <c r="EO6" s="4810"/>
      <c r="EP6" s="4810"/>
      <c r="EQ6" s="4810"/>
      <c r="ER6" s="4810"/>
      <c r="ES6" s="4810"/>
      <c r="ET6" s="4811"/>
      <c r="EU6" s="4649">
        <f>EC6-0.01</f>
        <v>-14.349999999999993</v>
      </c>
      <c r="EV6" s="4650"/>
      <c r="EW6" s="4650"/>
      <c r="EX6" s="4651"/>
      <c r="EY6" s="3253"/>
      <c r="EZ6" s="3253" t="s">
        <v>1484</v>
      </c>
      <c r="FA6" s="3253"/>
      <c r="FB6" s="3253"/>
      <c r="FC6" s="4649">
        <f>EU6-0.01</f>
        <v>-14.359999999999992</v>
      </c>
      <c r="FD6" s="4650"/>
      <c r="FE6" s="4650"/>
      <c r="FF6" s="4650"/>
      <c r="FG6" s="4650"/>
      <c r="FH6" s="4650"/>
      <c r="FI6" s="4650"/>
      <c r="FJ6" s="4650"/>
      <c r="FK6" s="4651"/>
      <c r="FL6" s="4649">
        <f>FC6-0.01</f>
        <v>-14.369999999999992</v>
      </c>
      <c r="FM6" s="4650"/>
      <c r="FN6" s="4650"/>
      <c r="FO6" s="4650"/>
      <c r="FP6" s="4650"/>
      <c r="FQ6" s="4650"/>
      <c r="FR6" s="4650"/>
      <c r="FS6" s="4650"/>
      <c r="FT6" s="4650"/>
      <c r="FU6" s="4650"/>
      <c r="FV6" s="4650"/>
      <c r="FW6" s="4650"/>
      <c r="FX6" s="4650"/>
      <c r="FY6" s="4650"/>
      <c r="FZ6" s="4650"/>
      <c r="GA6" s="4650"/>
      <c r="GB6" s="4650"/>
      <c r="GC6" s="4650"/>
      <c r="GD6" s="4650"/>
      <c r="GE6" s="4650"/>
      <c r="GF6" s="4650"/>
      <c r="GG6" s="4650"/>
      <c r="GH6" s="4650"/>
      <c r="GI6" s="4651"/>
      <c r="GJ6" s="4649">
        <f>FL6-0.01</f>
        <v>-14.379999999999992</v>
      </c>
      <c r="GK6" s="4650"/>
      <c r="GL6" s="4650"/>
      <c r="GM6" s="4650"/>
      <c r="GN6" s="4649">
        <f>GJ6-0.01</f>
        <v>-14.389999999999992</v>
      </c>
      <c r="GO6" s="4650"/>
      <c r="GP6" s="4650"/>
      <c r="GQ6" s="4650"/>
      <c r="GR6" s="4651"/>
      <c r="GS6" s="4649">
        <f>GN6-0.01</f>
        <v>-14.399999999999991</v>
      </c>
      <c r="GT6" s="4650"/>
      <c r="GU6" s="4650"/>
      <c r="GV6" s="4650"/>
      <c r="GW6" s="4649">
        <f>GS6-0.01</f>
        <v>-14.409999999999991</v>
      </c>
      <c r="GX6" s="4650"/>
      <c r="GY6" s="4650"/>
      <c r="GZ6" s="4650"/>
    </row>
    <row r="7" spans="1:208" ht="13" customHeight="1" x14ac:dyDescent="0.15">
      <c r="A7" s="3926"/>
      <c r="C7" s="4827" t="s">
        <v>1108</v>
      </c>
      <c r="D7" s="4218" t="s">
        <v>667</v>
      </c>
      <c r="E7" s="4218"/>
      <c r="F7" s="4218"/>
      <c r="G7" s="4218"/>
      <c r="H7" s="4218"/>
      <c r="I7" s="2641"/>
      <c r="J7" s="2596"/>
      <c r="K7" s="1362" t="s">
        <v>1079</v>
      </c>
      <c r="L7" s="1611"/>
      <c r="M7" s="197"/>
      <c r="N7" s="197"/>
      <c r="O7" s="197"/>
      <c r="P7" s="197"/>
      <c r="Q7" s="197"/>
      <c r="R7" s="197"/>
      <c r="S7" s="197"/>
      <c r="T7" s="197"/>
      <c r="U7" s="197"/>
      <c r="V7" s="197"/>
      <c r="W7" s="197"/>
      <c r="X7" s="197"/>
      <c r="Y7" s="197"/>
      <c r="Z7" s="197"/>
      <c r="AA7" s="197"/>
      <c r="AB7" s="2597"/>
      <c r="AC7" s="2597"/>
      <c r="AD7" s="2597"/>
      <c r="AE7" s="2597"/>
      <c r="AF7" s="2597"/>
      <c r="AG7" s="2597"/>
      <c r="AH7" s="197"/>
      <c r="AI7" s="197"/>
      <c r="AJ7" s="197"/>
      <c r="AK7" s="197"/>
      <c r="AL7" s="197"/>
      <c r="AM7" s="197"/>
      <c r="AN7" s="197"/>
      <c r="AO7" s="197"/>
      <c r="AP7" s="197"/>
      <c r="AQ7" s="197"/>
      <c r="AR7" s="197"/>
      <c r="AS7" s="197"/>
      <c r="AT7" s="197"/>
      <c r="AU7" s="2596"/>
      <c r="AV7" s="197"/>
      <c r="AW7" s="197"/>
      <c r="AX7" s="2596"/>
      <c r="AY7" s="197"/>
      <c r="AZ7" s="197"/>
      <c r="BA7" s="2598"/>
      <c r="BB7" s="699"/>
      <c r="BC7" s="699"/>
      <c r="BD7" s="4845"/>
      <c r="BE7" s="699"/>
      <c r="BF7" s="4687" t="s">
        <v>668</v>
      </c>
      <c r="BG7" s="4688"/>
      <c r="BH7" s="4688"/>
      <c r="BI7" s="4693"/>
      <c r="BJ7" s="4796" t="s">
        <v>669</v>
      </c>
      <c r="BK7" s="4796"/>
      <c r="BL7" s="4687" t="s">
        <v>670</v>
      </c>
      <c r="BM7" s="4688"/>
      <c r="BN7" s="4688"/>
      <c r="BO7" s="4693"/>
      <c r="BP7" s="4694" t="s">
        <v>671</v>
      </c>
      <c r="BQ7" s="4694"/>
      <c r="BR7" s="4689" t="s">
        <v>672</v>
      </c>
      <c r="BS7" s="4689"/>
      <c r="BT7" s="4689"/>
      <c r="BU7" s="4689"/>
      <c r="BV7" s="4796" t="s">
        <v>673</v>
      </c>
      <c r="BW7" s="4796"/>
      <c r="BX7" s="4796" t="s">
        <v>674</v>
      </c>
      <c r="BY7" s="4796" t="s">
        <v>675</v>
      </c>
      <c r="BZ7" s="4796"/>
      <c r="CA7" s="4796"/>
      <c r="CB7" s="4796"/>
      <c r="CC7" s="4796" t="s">
        <v>676</v>
      </c>
      <c r="CD7" s="699"/>
      <c r="CE7" s="4845"/>
      <c r="CF7" s="699"/>
      <c r="CG7" s="4678" t="s">
        <v>677</v>
      </c>
      <c r="CH7" s="4612"/>
      <c r="CI7" s="4612"/>
      <c r="CJ7" s="4613"/>
      <c r="CK7" s="4678" t="s">
        <v>678</v>
      </c>
      <c r="CL7" s="4613"/>
      <c r="CM7" s="4678" t="s">
        <v>679</v>
      </c>
      <c r="CN7" s="4613"/>
      <c r="CO7" s="4694" t="s">
        <v>680</v>
      </c>
      <c r="CP7" s="4687" t="s">
        <v>681</v>
      </c>
      <c r="CQ7" s="4693"/>
      <c r="CR7" s="4687" t="s">
        <v>682</v>
      </c>
      <c r="CS7" s="4688"/>
      <c r="CT7" s="4688"/>
      <c r="CU7" s="4693"/>
      <c r="CV7" s="4717" t="s">
        <v>683</v>
      </c>
      <c r="CW7" s="4717"/>
      <c r="CX7" s="4739" t="s">
        <v>684</v>
      </c>
      <c r="CY7" s="4739"/>
      <c r="CZ7" s="4796" t="s">
        <v>685</v>
      </c>
      <c r="DA7" s="4687" t="s">
        <v>1257</v>
      </c>
      <c r="DB7" s="4688"/>
      <c r="DC7" s="4687" t="s">
        <v>720</v>
      </c>
      <c r="DD7" s="4693"/>
      <c r="DE7" s="4612" t="s">
        <v>1258</v>
      </c>
      <c r="DF7" s="4612"/>
      <c r="DG7" s="4612"/>
      <c r="DH7" s="4613"/>
      <c r="DI7" s="4717" t="s">
        <v>1259</v>
      </c>
      <c r="DJ7" s="4717"/>
      <c r="DK7" s="4717"/>
      <c r="DL7" s="4678" t="s">
        <v>1260</v>
      </c>
      <c r="DM7" s="4612"/>
      <c r="DN7" s="4613"/>
      <c r="DO7" s="4687" t="s">
        <v>1261</v>
      </c>
      <c r="DP7" s="4688"/>
      <c r="DQ7" s="4693"/>
      <c r="DR7" s="4687" t="s">
        <v>1262</v>
      </c>
      <c r="DS7" s="4688"/>
      <c r="DT7" s="4688"/>
      <c r="DU7" s="4688"/>
      <c r="DV7" s="4787" t="s">
        <v>1263</v>
      </c>
      <c r="DW7" s="4788"/>
      <c r="DX7" s="4789"/>
      <c r="DY7" s="4734" t="s">
        <v>1481</v>
      </c>
      <c r="DZ7" s="4735"/>
      <c r="EA7" s="4735"/>
      <c r="EB7" s="4736"/>
      <c r="EC7" s="4764" t="s">
        <v>1483</v>
      </c>
      <c r="ED7" s="4765"/>
      <c r="EE7" s="4766"/>
      <c r="EF7" s="4832" t="s">
        <v>1264</v>
      </c>
      <c r="EG7" s="4833"/>
      <c r="EH7" s="4833"/>
      <c r="EI7" s="4834"/>
      <c r="EJ7" s="4678" t="s">
        <v>1265</v>
      </c>
      <c r="EK7" s="4612"/>
      <c r="EL7" s="4612"/>
      <c r="EM7" s="4613"/>
      <c r="EN7" s="4079" t="s">
        <v>452</v>
      </c>
      <c r="EO7" s="4080"/>
      <c r="EP7" s="4080"/>
      <c r="EQ7" s="4080"/>
      <c r="ER7" s="4080"/>
      <c r="ES7" s="4080"/>
      <c r="ET7" s="4080"/>
      <c r="EU7" s="4726" t="s">
        <v>1297</v>
      </c>
      <c r="EV7" s="4727"/>
      <c r="EW7" s="4727"/>
      <c r="EX7" s="4727"/>
      <c r="EY7" s="4664" t="s">
        <v>1524</v>
      </c>
      <c r="EZ7" s="4659"/>
      <c r="FA7" s="4659"/>
      <c r="FB7" s="4660"/>
      <c r="FC7" s="4079" t="s">
        <v>1266</v>
      </c>
      <c r="FD7" s="4080"/>
      <c r="FE7" s="4080"/>
      <c r="FF7" s="4080"/>
      <c r="FG7" s="4080"/>
      <c r="FH7" s="4080"/>
      <c r="FI7" s="4080"/>
      <c r="FJ7" s="4080"/>
      <c r="FK7" s="4081"/>
      <c r="FL7" s="4652" t="s">
        <v>1266</v>
      </c>
      <c r="FM7" s="4653"/>
      <c r="FN7" s="4653"/>
      <c r="FO7" s="4653"/>
      <c r="FP7" s="4653"/>
      <c r="FQ7" s="4653"/>
      <c r="FR7" s="4653"/>
      <c r="FS7" s="4653"/>
      <c r="FT7" s="4653"/>
      <c r="FU7" s="4653"/>
      <c r="FV7" s="4653"/>
      <c r="FW7" s="4653"/>
      <c r="FX7" s="4653"/>
      <c r="FY7" s="4653"/>
      <c r="FZ7" s="4653"/>
      <c r="GA7" s="4653"/>
      <c r="GB7" s="4653"/>
      <c r="GC7" s="4653"/>
      <c r="GD7" s="4653"/>
      <c r="GE7" s="4653"/>
      <c r="GF7" s="4653"/>
      <c r="GG7" s="4653"/>
      <c r="GH7" s="4653"/>
      <c r="GI7" s="4654"/>
      <c r="GJ7" s="4658" t="s">
        <v>1518</v>
      </c>
      <c r="GK7" s="4659"/>
      <c r="GL7" s="4659"/>
      <c r="GM7" s="4660"/>
      <c r="GN7" s="4664" t="s">
        <v>1485</v>
      </c>
      <c r="GO7" s="4659"/>
      <c r="GP7" s="4659"/>
      <c r="GQ7" s="4659"/>
      <c r="GR7" s="4660"/>
      <c r="GS7" s="4664" t="s">
        <v>1519</v>
      </c>
      <c r="GT7" s="4659"/>
      <c r="GU7" s="4659"/>
      <c r="GV7" s="4660"/>
      <c r="GW7" s="4664" t="s">
        <v>1486</v>
      </c>
      <c r="GX7" s="4659"/>
      <c r="GY7" s="4659"/>
      <c r="GZ7" s="4660"/>
    </row>
    <row r="8" spans="1:208" ht="13" customHeight="1" x14ac:dyDescent="0.15">
      <c r="A8" s="3926"/>
      <c r="C8" s="4827"/>
      <c r="D8" s="4218"/>
      <c r="E8" s="4218"/>
      <c r="F8" s="4218"/>
      <c r="G8" s="4218"/>
      <c r="H8" s="4218"/>
      <c r="I8" s="2641"/>
      <c r="J8" s="2596"/>
      <c r="K8" s="1362"/>
      <c r="L8" s="1611"/>
      <c r="M8" s="197"/>
      <c r="N8" s="197"/>
      <c r="O8" s="197"/>
      <c r="P8" s="197"/>
      <c r="Q8" s="197"/>
      <c r="R8" s="197"/>
      <c r="S8" s="197"/>
      <c r="T8" s="197"/>
      <c r="U8" s="197"/>
      <c r="V8" s="197"/>
      <c r="W8" s="197"/>
      <c r="X8" s="197"/>
      <c r="Y8" s="197"/>
      <c r="Z8" s="197"/>
      <c r="AA8" s="197"/>
      <c r="AB8" s="2597"/>
      <c r="AC8" s="2597"/>
      <c r="AD8" s="2597"/>
      <c r="AE8" s="2597"/>
      <c r="AF8" s="2597"/>
      <c r="AG8" s="2597"/>
      <c r="AH8" s="197"/>
      <c r="AI8" s="197"/>
      <c r="AJ8" s="197"/>
      <c r="AK8" s="197"/>
      <c r="AL8" s="197"/>
      <c r="AM8" s="197"/>
      <c r="AN8" s="197"/>
      <c r="AO8" s="197"/>
      <c r="AP8" s="197"/>
      <c r="AQ8" s="197"/>
      <c r="AR8" s="197"/>
      <c r="AS8" s="197"/>
      <c r="AT8" s="197"/>
      <c r="AU8" s="2596"/>
      <c r="AV8" s="197"/>
      <c r="AW8" s="197"/>
      <c r="AX8" s="2596"/>
      <c r="AY8" s="197"/>
      <c r="AZ8" s="197"/>
      <c r="BA8" s="2598"/>
      <c r="BB8" s="699"/>
      <c r="BC8" s="699"/>
      <c r="BD8" s="4845"/>
      <c r="BE8" s="699"/>
      <c r="BF8" s="4689"/>
      <c r="BG8" s="4690"/>
      <c r="BH8" s="4690"/>
      <c r="BI8" s="4694"/>
      <c r="BJ8" s="4796"/>
      <c r="BK8" s="4796"/>
      <c r="BL8" s="4689"/>
      <c r="BM8" s="4690"/>
      <c r="BN8" s="4690"/>
      <c r="BO8" s="4694"/>
      <c r="BP8" s="4694"/>
      <c r="BQ8" s="4694"/>
      <c r="BR8" s="4689"/>
      <c r="BS8" s="4689"/>
      <c r="BT8" s="4689"/>
      <c r="BU8" s="4689"/>
      <c r="BV8" s="4796"/>
      <c r="BW8" s="4796"/>
      <c r="BX8" s="4796"/>
      <c r="BY8" s="4796"/>
      <c r="BZ8" s="4796"/>
      <c r="CA8" s="4796"/>
      <c r="CB8" s="4796"/>
      <c r="CC8" s="4796"/>
      <c r="CD8" s="699"/>
      <c r="CE8" s="4845"/>
      <c r="CF8" s="699"/>
      <c r="CG8" s="4762"/>
      <c r="CH8" s="4614"/>
      <c r="CI8" s="4614"/>
      <c r="CJ8" s="4615"/>
      <c r="CK8" s="4762"/>
      <c r="CL8" s="4615"/>
      <c r="CM8" s="4762"/>
      <c r="CN8" s="4615"/>
      <c r="CO8" s="4694"/>
      <c r="CP8" s="4689"/>
      <c r="CQ8" s="4694"/>
      <c r="CR8" s="4689"/>
      <c r="CS8" s="4690"/>
      <c r="CT8" s="4690"/>
      <c r="CU8" s="4694"/>
      <c r="CV8" s="4717"/>
      <c r="CW8" s="4717"/>
      <c r="CX8" s="4739"/>
      <c r="CY8" s="4739"/>
      <c r="CZ8" s="4796"/>
      <c r="DA8" s="4689"/>
      <c r="DB8" s="4690"/>
      <c r="DC8" s="4689"/>
      <c r="DD8" s="4694"/>
      <c r="DE8" s="4614"/>
      <c r="DF8" s="4614"/>
      <c r="DG8" s="4614"/>
      <c r="DH8" s="4615"/>
      <c r="DI8" s="4717"/>
      <c r="DJ8" s="4717"/>
      <c r="DK8" s="4717"/>
      <c r="DL8" s="4762"/>
      <c r="DM8" s="4614"/>
      <c r="DN8" s="4615"/>
      <c r="DO8" s="4689"/>
      <c r="DP8" s="4690"/>
      <c r="DQ8" s="4694"/>
      <c r="DR8" s="4689"/>
      <c r="DS8" s="4690"/>
      <c r="DT8" s="4690"/>
      <c r="DU8" s="4690"/>
      <c r="DV8" s="4790"/>
      <c r="DW8" s="4614"/>
      <c r="DX8" s="4791"/>
      <c r="DY8" s="4737"/>
      <c r="DZ8" s="4662"/>
      <c r="EA8" s="4662"/>
      <c r="EB8" s="4738"/>
      <c r="EC8" s="4767"/>
      <c r="ED8" s="4768"/>
      <c r="EE8" s="4769"/>
      <c r="EF8" s="4835"/>
      <c r="EG8" s="4836"/>
      <c r="EH8" s="4836"/>
      <c r="EI8" s="4837"/>
      <c r="EJ8" s="4762"/>
      <c r="EK8" s="4614"/>
      <c r="EL8" s="4614"/>
      <c r="EM8" s="4615"/>
      <c r="EN8" s="4082"/>
      <c r="EO8" s="4750"/>
      <c r="EP8" s="4750"/>
      <c r="EQ8" s="4750"/>
      <c r="ER8" s="4750"/>
      <c r="ES8" s="4750"/>
      <c r="ET8" s="3651"/>
      <c r="EU8" s="4728"/>
      <c r="EV8" s="4729"/>
      <c r="EW8" s="4729"/>
      <c r="EX8" s="4729"/>
      <c r="EY8" s="4661"/>
      <c r="EZ8" s="4662"/>
      <c r="FA8" s="4662"/>
      <c r="FB8" s="4663"/>
      <c r="FC8" s="4082"/>
      <c r="FD8" s="4750"/>
      <c r="FE8" s="4750"/>
      <c r="FF8" s="4750"/>
      <c r="FG8" s="4750"/>
      <c r="FH8" s="4750"/>
      <c r="FI8" s="4750"/>
      <c r="FJ8" s="4750"/>
      <c r="FK8" s="4083"/>
      <c r="FL8" s="4655"/>
      <c r="FM8" s="4656"/>
      <c r="FN8" s="4656"/>
      <c r="FO8" s="4656"/>
      <c r="FP8" s="4656"/>
      <c r="FQ8" s="4656"/>
      <c r="FR8" s="4656"/>
      <c r="FS8" s="4656"/>
      <c r="FT8" s="4656"/>
      <c r="FU8" s="4656"/>
      <c r="FV8" s="4656"/>
      <c r="FW8" s="4656"/>
      <c r="FX8" s="4656"/>
      <c r="FY8" s="4656"/>
      <c r="FZ8" s="4656"/>
      <c r="GA8" s="4656"/>
      <c r="GB8" s="4656"/>
      <c r="GC8" s="4656"/>
      <c r="GD8" s="4656"/>
      <c r="GE8" s="4656"/>
      <c r="GF8" s="4656"/>
      <c r="GG8" s="4656"/>
      <c r="GH8" s="4656"/>
      <c r="GI8" s="4657"/>
      <c r="GJ8" s="4661"/>
      <c r="GK8" s="4662"/>
      <c r="GL8" s="4662"/>
      <c r="GM8" s="4663"/>
      <c r="GN8" s="4661"/>
      <c r="GO8" s="4662"/>
      <c r="GP8" s="4662"/>
      <c r="GQ8" s="4662"/>
      <c r="GR8" s="4663"/>
      <c r="GS8" s="4661"/>
      <c r="GT8" s="4662"/>
      <c r="GU8" s="4662"/>
      <c r="GV8" s="4663"/>
      <c r="GW8" s="4661"/>
      <c r="GX8" s="4662"/>
      <c r="GY8" s="4662"/>
      <c r="GZ8" s="4663"/>
    </row>
    <row r="9" spans="1:208" ht="13" customHeight="1" x14ac:dyDescent="0.15">
      <c r="A9" s="3926"/>
      <c r="C9" s="4827"/>
      <c r="D9" s="4218"/>
      <c r="E9" s="4218"/>
      <c r="F9" s="4218"/>
      <c r="G9" s="4218"/>
      <c r="H9" s="4218"/>
      <c r="I9" s="2641"/>
      <c r="J9" s="2596"/>
      <c r="K9" s="1362" t="s">
        <v>1080</v>
      </c>
      <c r="L9" s="1611"/>
      <c r="M9" s="197"/>
      <c r="N9" s="197"/>
      <c r="O9" s="197"/>
      <c r="P9" s="197"/>
      <c r="Q9" s="197"/>
      <c r="R9" s="197"/>
      <c r="S9" s="197"/>
      <c r="T9" s="197"/>
      <c r="U9" s="197"/>
      <c r="V9" s="197"/>
      <c r="W9" s="197"/>
      <c r="X9" s="197"/>
      <c r="Y9" s="197"/>
      <c r="Z9" s="197"/>
      <c r="AA9" s="197"/>
      <c r="AB9" s="2597"/>
      <c r="AC9" s="2597"/>
      <c r="AD9" s="2597"/>
      <c r="AE9" s="2597"/>
      <c r="AF9" s="2597"/>
      <c r="AG9" s="2597"/>
      <c r="AH9" s="197"/>
      <c r="AI9" s="197"/>
      <c r="AJ9" s="197"/>
      <c r="AK9" s="197"/>
      <c r="AL9" s="197"/>
      <c r="AM9" s="197"/>
      <c r="AN9" s="197"/>
      <c r="AO9" s="197"/>
      <c r="AP9" s="197"/>
      <c r="AQ9" s="197"/>
      <c r="AR9" s="197"/>
      <c r="AS9" s="197"/>
      <c r="AT9" s="197"/>
      <c r="AU9" s="2596"/>
      <c r="AV9" s="197"/>
      <c r="AW9" s="197"/>
      <c r="AX9" s="2596"/>
      <c r="AY9" s="197"/>
      <c r="AZ9" s="197"/>
      <c r="BA9" s="2598"/>
      <c r="BB9" s="699"/>
      <c r="BC9" s="699"/>
      <c r="BD9" s="4845"/>
      <c r="BE9" s="699"/>
      <c r="BF9" s="4689"/>
      <c r="BG9" s="4690"/>
      <c r="BH9" s="4690"/>
      <c r="BI9" s="4694"/>
      <c r="BJ9" s="4796"/>
      <c r="BK9" s="4796"/>
      <c r="BL9" s="4689"/>
      <c r="BM9" s="4690"/>
      <c r="BN9" s="4690"/>
      <c r="BO9" s="4694"/>
      <c r="BP9" s="4694"/>
      <c r="BQ9" s="4694"/>
      <c r="BR9" s="4689"/>
      <c r="BS9" s="4689"/>
      <c r="BT9" s="4689"/>
      <c r="BU9" s="4689"/>
      <c r="BV9" s="4796"/>
      <c r="BW9" s="4796"/>
      <c r="BX9" s="4796"/>
      <c r="BY9" s="4796"/>
      <c r="BZ9" s="4796"/>
      <c r="CA9" s="4796"/>
      <c r="CB9" s="4796"/>
      <c r="CC9" s="4796"/>
      <c r="CD9" s="699"/>
      <c r="CE9" s="4845"/>
      <c r="CF9" s="699"/>
      <c r="CG9" s="4762"/>
      <c r="CH9" s="4614"/>
      <c r="CI9" s="4614"/>
      <c r="CJ9" s="4615"/>
      <c r="CK9" s="4762"/>
      <c r="CL9" s="4615"/>
      <c r="CM9" s="4762"/>
      <c r="CN9" s="4615"/>
      <c r="CO9" s="4694"/>
      <c r="CP9" s="4689"/>
      <c r="CQ9" s="4694"/>
      <c r="CR9" s="4689"/>
      <c r="CS9" s="4690"/>
      <c r="CT9" s="4690"/>
      <c r="CU9" s="4694"/>
      <c r="CV9" s="4717"/>
      <c r="CW9" s="4717"/>
      <c r="CX9" s="4739"/>
      <c r="CY9" s="4739"/>
      <c r="CZ9" s="4796"/>
      <c r="DA9" s="4689"/>
      <c r="DB9" s="4690"/>
      <c r="DC9" s="4689"/>
      <c r="DD9" s="4694"/>
      <c r="DE9" s="4614"/>
      <c r="DF9" s="4614"/>
      <c r="DG9" s="4614"/>
      <c r="DH9" s="4615"/>
      <c r="DI9" s="4717"/>
      <c r="DJ9" s="4717"/>
      <c r="DK9" s="4717"/>
      <c r="DL9" s="4762"/>
      <c r="DM9" s="4614"/>
      <c r="DN9" s="4615"/>
      <c r="DO9" s="4689"/>
      <c r="DP9" s="4690"/>
      <c r="DQ9" s="4694"/>
      <c r="DR9" s="4689"/>
      <c r="DS9" s="4690"/>
      <c r="DT9" s="4690"/>
      <c r="DU9" s="4690"/>
      <c r="DV9" s="4790"/>
      <c r="DW9" s="4614"/>
      <c r="DX9" s="4791"/>
      <c r="DY9" s="4737"/>
      <c r="DZ9" s="4662"/>
      <c r="EA9" s="4662"/>
      <c r="EB9" s="4738"/>
      <c r="EC9" s="4767"/>
      <c r="ED9" s="4768"/>
      <c r="EE9" s="4769"/>
      <c r="EF9" s="4835"/>
      <c r="EG9" s="4836"/>
      <c r="EH9" s="4836"/>
      <c r="EI9" s="4837"/>
      <c r="EJ9" s="4762"/>
      <c r="EK9" s="4614"/>
      <c r="EL9" s="4614"/>
      <c r="EM9" s="4615"/>
      <c r="EN9" s="4082"/>
      <c r="EO9" s="4750"/>
      <c r="EP9" s="4750"/>
      <c r="EQ9" s="4750"/>
      <c r="ER9" s="4750"/>
      <c r="ES9" s="4750"/>
      <c r="ET9" s="3651"/>
      <c r="EU9" s="4728"/>
      <c r="EV9" s="4729"/>
      <c r="EW9" s="4729"/>
      <c r="EX9" s="4729"/>
      <c r="EY9" s="4661"/>
      <c r="EZ9" s="4662"/>
      <c r="FA9" s="4662"/>
      <c r="FB9" s="4663"/>
      <c r="FC9" s="4082"/>
      <c r="FD9" s="4750"/>
      <c r="FE9" s="4750"/>
      <c r="FF9" s="4750"/>
      <c r="FG9" s="4750"/>
      <c r="FH9" s="4750"/>
      <c r="FI9" s="4750"/>
      <c r="FJ9" s="4750"/>
      <c r="FK9" s="4083"/>
      <c r="FL9" s="4655"/>
      <c r="FM9" s="4656"/>
      <c r="FN9" s="4656"/>
      <c r="FO9" s="4656"/>
      <c r="FP9" s="4656"/>
      <c r="FQ9" s="4656"/>
      <c r="FR9" s="4656"/>
      <c r="FS9" s="4656"/>
      <c r="FT9" s="4656"/>
      <c r="FU9" s="4656"/>
      <c r="FV9" s="4656"/>
      <c r="FW9" s="4656"/>
      <c r="FX9" s="4656"/>
      <c r="FY9" s="4656"/>
      <c r="FZ9" s="4656"/>
      <c r="GA9" s="4656"/>
      <c r="GB9" s="4656"/>
      <c r="GC9" s="4656"/>
      <c r="GD9" s="4656"/>
      <c r="GE9" s="4656"/>
      <c r="GF9" s="4656"/>
      <c r="GG9" s="4656"/>
      <c r="GH9" s="4656"/>
      <c r="GI9" s="4657"/>
      <c r="GJ9" s="4661"/>
      <c r="GK9" s="4662"/>
      <c r="GL9" s="4662"/>
      <c r="GM9" s="4663"/>
      <c r="GN9" s="4661"/>
      <c r="GO9" s="4662"/>
      <c r="GP9" s="4662"/>
      <c r="GQ9" s="4662"/>
      <c r="GR9" s="4663"/>
      <c r="GS9" s="4661"/>
      <c r="GT9" s="4662"/>
      <c r="GU9" s="4662"/>
      <c r="GV9" s="4663"/>
      <c r="GW9" s="4661"/>
      <c r="GX9" s="4662"/>
      <c r="GY9" s="4662"/>
      <c r="GZ9" s="4663"/>
    </row>
    <row r="10" spans="1:208" ht="13" customHeight="1" x14ac:dyDescent="0.15">
      <c r="A10" s="3926"/>
      <c r="C10" s="4827"/>
      <c r="D10" s="4218"/>
      <c r="E10" s="4218"/>
      <c r="F10" s="4218"/>
      <c r="G10" s="4218"/>
      <c r="H10" s="4218"/>
      <c r="I10" s="2641"/>
      <c r="J10" s="2596"/>
      <c r="K10" s="1362" t="s">
        <v>1081</v>
      </c>
      <c r="L10" s="1611"/>
      <c r="M10" s="197"/>
      <c r="N10" s="197"/>
      <c r="O10" s="197"/>
      <c r="P10" s="197"/>
      <c r="Q10" s="197"/>
      <c r="R10" s="197"/>
      <c r="S10" s="197"/>
      <c r="T10" s="197"/>
      <c r="U10" s="197"/>
      <c r="V10" s="197"/>
      <c r="W10" s="197"/>
      <c r="X10" s="197"/>
      <c r="Y10" s="197"/>
      <c r="Z10" s="197"/>
      <c r="AA10" s="197"/>
      <c r="AB10" s="2597"/>
      <c r="AC10" s="2597"/>
      <c r="AD10" s="2597"/>
      <c r="AE10" s="2597"/>
      <c r="AF10" s="2597"/>
      <c r="AG10" s="2597"/>
      <c r="AH10" s="197"/>
      <c r="AI10" s="197"/>
      <c r="AJ10" s="197"/>
      <c r="AK10" s="197"/>
      <c r="AL10" s="197"/>
      <c r="AM10" s="197"/>
      <c r="AN10" s="197"/>
      <c r="AO10" s="197"/>
      <c r="AP10" s="197"/>
      <c r="AQ10" s="197"/>
      <c r="AR10" s="197"/>
      <c r="AS10" s="197"/>
      <c r="AT10" s="197"/>
      <c r="AU10" s="2596"/>
      <c r="AV10" s="197"/>
      <c r="AW10" s="197"/>
      <c r="AX10" s="2596"/>
      <c r="AY10" s="197"/>
      <c r="AZ10" s="197"/>
      <c r="BA10" s="2598"/>
      <c r="BB10" s="699"/>
      <c r="BC10" s="699"/>
      <c r="BD10" s="4845"/>
      <c r="BE10" s="699"/>
      <c r="BF10" s="4689"/>
      <c r="BG10" s="4690"/>
      <c r="BH10" s="4690"/>
      <c r="BI10" s="4694"/>
      <c r="BJ10" s="4796"/>
      <c r="BK10" s="4796"/>
      <c r="BL10" s="4689"/>
      <c r="BM10" s="4690"/>
      <c r="BN10" s="4690"/>
      <c r="BO10" s="4694"/>
      <c r="BP10" s="4694"/>
      <c r="BQ10" s="4694"/>
      <c r="BR10" s="4689"/>
      <c r="BS10" s="4689"/>
      <c r="BT10" s="4689"/>
      <c r="BU10" s="4689"/>
      <c r="BV10" s="4796"/>
      <c r="BW10" s="4796"/>
      <c r="BX10" s="4796"/>
      <c r="BY10" s="4796"/>
      <c r="BZ10" s="4796"/>
      <c r="CA10" s="4796"/>
      <c r="CB10" s="4796"/>
      <c r="CC10" s="4796"/>
      <c r="CD10" s="699"/>
      <c r="CE10" s="4845"/>
      <c r="CF10" s="699"/>
      <c r="CG10" s="4762"/>
      <c r="CH10" s="4614"/>
      <c r="CI10" s="4614"/>
      <c r="CJ10" s="4615"/>
      <c r="CK10" s="4762"/>
      <c r="CL10" s="4615"/>
      <c r="CM10" s="4762"/>
      <c r="CN10" s="4615"/>
      <c r="CO10" s="4694"/>
      <c r="CP10" s="4689"/>
      <c r="CQ10" s="4694"/>
      <c r="CR10" s="4689"/>
      <c r="CS10" s="4690"/>
      <c r="CT10" s="4690"/>
      <c r="CU10" s="4694"/>
      <c r="CV10" s="4717"/>
      <c r="CW10" s="4717"/>
      <c r="CX10" s="4739"/>
      <c r="CY10" s="4739"/>
      <c r="CZ10" s="4796"/>
      <c r="DA10" s="4689"/>
      <c r="DB10" s="4690"/>
      <c r="DC10" s="4689"/>
      <c r="DD10" s="4694"/>
      <c r="DE10" s="4614"/>
      <c r="DF10" s="4614"/>
      <c r="DG10" s="4614"/>
      <c r="DH10" s="4615"/>
      <c r="DI10" s="4717"/>
      <c r="DJ10" s="4717"/>
      <c r="DK10" s="4717"/>
      <c r="DL10" s="4762"/>
      <c r="DM10" s="4614"/>
      <c r="DN10" s="4615"/>
      <c r="DO10" s="4689"/>
      <c r="DP10" s="4690"/>
      <c r="DQ10" s="4694"/>
      <c r="DR10" s="4689"/>
      <c r="DS10" s="4690"/>
      <c r="DT10" s="4690"/>
      <c r="DU10" s="4690"/>
      <c r="DV10" s="4790"/>
      <c r="DW10" s="4614"/>
      <c r="DX10" s="4791"/>
      <c r="DY10" s="4737"/>
      <c r="DZ10" s="4662"/>
      <c r="EA10" s="4662"/>
      <c r="EB10" s="4738"/>
      <c r="EC10" s="4767"/>
      <c r="ED10" s="4768"/>
      <c r="EE10" s="4769"/>
      <c r="EF10" s="4835"/>
      <c r="EG10" s="4836"/>
      <c r="EH10" s="4836"/>
      <c r="EI10" s="4837"/>
      <c r="EJ10" s="4762"/>
      <c r="EK10" s="4614"/>
      <c r="EL10" s="4614"/>
      <c r="EM10" s="4615"/>
      <c r="EN10" s="4082"/>
      <c r="EO10" s="4750"/>
      <c r="EP10" s="4750"/>
      <c r="EQ10" s="4750"/>
      <c r="ER10" s="4750"/>
      <c r="ES10" s="4750"/>
      <c r="ET10" s="3651"/>
      <c r="EU10" s="4728"/>
      <c r="EV10" s="4729"/>
      <c r="EW10" s="4729"/>
      <c r="EX10" s="4729"/>
      <c r="EY10" s="4661"/>
      <c r="EZ10" s="4662"/>
      <c r="FA10" s="4662"/>
      <c r="FB10" s="4663"/>
      <c r="FC10" s="4082"/>
      <c r="FD10" s="4750"/>
      <c r="FE10" s="4750"/>
      <c r="FF10" s="4750"/>
      <c r="FG10" s="4750"/>
      <c r="FH10" s="4750"/>
      <c r="FI10" s="4750"/>
      <c r="FJ10" s="4750"/>
      <c r="FK10" s="4083"/>
      <c r="FL10" s="4655"/>
      <c r="FM10" s="4656"/>
      <c r="FN10" s="4656"/>
      <c r="FO10" s="4656"/>
      <c r="FP10" s="4656"/>
      <c r="FQ10" s="4656"/>
      <c r="FR10" s="4656"/>
      <c r="FS10" s="4656"/>
      <c r="FT10" s="4656"/>
      <c r="FU10" s="4656"/>
      <c r="FV10" s="4656"/>
      <c r="FW10" s="4656"/>
      <c r="FX10" s="4656"/>
      <c r="FY10" s="4656"/>
      <c r="FZ10" s="4656"/>
      <c r="GA10" s="4656"/>
      <c r="GB10" s="4656"/>
      <c r="GC10" s="4656"/>
      <c r="GD10" s="4656"/>
      <c r="GE10" s="4656"/>
      <c r="GF10" s="4656"/>
      <c r="GG10" s="4656"/>
      <c r="GH10" s="4656"/>
      <c r="GI10" s="4657"/>
      <c r="GJ10" s="4661"/>
      <c r="GK10" s="4662"/>
      <c r="GL10" s="4662"/>
      <c r="GM10" s="4663"/>
      <c r="GN10" s="4661"/>
      <c r="GO10" s="4662"/>
      <c r="GP10" s="4662"/>
      <c r="GQ10" s="4662"/>
      <c r="GR10" s="4663"/>
      <c r="GS10" s="4661"/>
      <c r="GT10" s="4662"/>
      <c r="GU10" s="4662"/>
      <c r="GV10" s="4663"/>
      <c r="GW10" s="4661"/>
      <c r="GX10" s="4662"/>
      <c r="GY10" s="4662"/>
      <c r="GZ10" s="4663"/>
    </row>
    <row r="11" spans="1:208" ht="13" customHeight="1" x14ac:dyDescent="0.15">
      <c r="A11" s="3926"/>
      <c r="C11" s="4827"/>
      <c r="D11" s="4218"/>
      <c r="E11" s="4218"/>
      <c r="F11" s="4218"/>
      <c r="G11" s="4218"/>
      <c r="H11" s="4218"/>
      <c r="I11" s="2641"/>
      <c r="J11" s="2596"/>
      <c r="K11" s="3183" t="s">
        <v>1314</v>
      </c>
      <c r="L11" s="3184"/>
      <c r="M11" s="3185"/>
      <c r="N11" s="3185"/>
      <c r="O11" s="3185"/>
      <c r="P11" s="3185"/>
      <c r="Q11" s="3185"/>
      <c r="R11" s="3185"/>
      <c r="S11" s="3185"/>
      <c r="T11" s="3185"/>
      <c r="U11" s="3185"/>
      <c r="V11" s="3185"/>
      <c r="W11" s="3185"/>
      <c r="X11" s="3185"/>
      <c r="Y11" s="3185"/>
      <c r="Z11" s="3185"/>
      <c r="AA11" s="3185"/>
      <c r="AB11" s="3186"/>
      <c r="AC11" s="2597"/>
      <c r="AD11" s="2597"/>
      <c r="AE11" s="2597"/>
      <c r="AF11" s="2597"/>
      <c r="AG11" s="2597"/>
      <c r="AH11" s="197"/>
      <c r="AI11" s="197"/>
      <c r="AJ11" s="197"/>
      <c r="AK11" s="197"/>
      <c r="AL11" s="197"/>
      <c r="AM11" s="197"/>
      <c r="AN11" s="197"/>
      <c r="AO11" s="197"/>
      <c r="AP11" s="197"/>
      <c r="AQ11" s="197"/>
      <c r="AR11" s="197"/>
      <c r="AS11" s="197"/>
      <c r="AT11" s="197"/>
      <c r="AU11" s="2596"/>
      <c r="AV11" s="197"/>
      <c r="AW11" s="197"/>
      <c r="AX11" s="2596"/>
      <c r="AY11" s="197"/>
      <c r="AZ11" s="197"/>
      <c r="BA11" s="2598"/>
      <c r="BB11" s="699"/>
      <c r="BC11" s="699"/>
      <c r="BD11" s="4845"/>
      <c r="BE11" s="699"/>
      <c r="BF11" s="4689"/>
      <c r="BG11" s="4690"/>
      <c r="BH11" s="4690"/>
      <c r="BI11" s="4694"/>
      <c r="BJ11" s="4796"/>
      <c r="BK11" s="4796"/>
      <c r="BL11" s="4689"/>
      <c r="BM11" s="4690"/>
      <c r="BN11" s="4690"/>
      <c r="BO11" s="4694"/>
      <c r="BP11" s="4694"/>
      <c r="BQ11" s="4694"/>
      <c r="BR11" s="4689"/>
      <c r="BS11" s="4689"/>
      <c r="BT11" s="4689"/>
      <c r="BU11" s="4689"/>
      <c r="BV11" s="4796"/>
      <c r="BW11" s="4796"/>
      <c r="BX11" s="4796"/>
      <c r="BY11" s="4796"/>
      <c r="BZ11" s="4796"/>
      <c r="CA11" s="4796"/>
      <c r="CB11" s="4796"/>
      <c r="CC11" s="4796"/>
      <c r="CD11" s="699"/>
      <c r="CE11" s="4845"/>
      <c r="CF11" s="699"/>
      <c r="CG11" s="4762"/>
      <c r="CH11" s="4614"/>
      <c r="CI11" s="4614"/>
      <c r="CJ11" s="4615"/>
      <c r="CK11" s="4762"/>
      <c r="CL11" s="4615"/>
      <c r="CM11" s="4762"/>
      <c r="CN11" s="4615"/>
      <c r="CO11" s="4694"/>
      <c r="CP11" s="4689"/>
      <c r="CQ11" s="4694"/>
      <c r="CR11" s="4689"/>
      <c r="CS11" s="4690"/>
      <c r="CT11" s="4690"/>
      <c r="CU11" s="4694"/>
      <c r="CV11" s="1358"/>
      <c r="CW11" s="479"/>
      <c r="CX11" s="4739"/>
      <c r="CY11" s="4739"/>
      <c r="CZ11" s="4796"/>
      <c r="DA11" s="4689"/>
      <c r="DB11" s="4690"/>
      <c r="DC11" s="4689"/>
      <c r="DD11" s="4694"/>
      <c r="DE11" s="4614"/>
      <c r="DF11" s="4614"/>
      <c r="DG11" s="4614"/>
      <c r="DH11" s="4615"/>
      <c r="DI11" s="4717"/>
      <c r="DJ11" s="4717"/>
      <c r="DK11" s="4717"/>
      <c r="DL11" s="4762"/>
      <c r="DM11" s="4614"/>
      <c r="DN11" s="4615"/>
      <c r="DO11" s="4689"/>
      <c r="DP11" s="4690"/>
      <c r="DQ11" s="4694"/>
      <c r="DR11" s="4689"/>
      <c r="DS11" s="4690"/>
      <c r="DT11" s="4690"/>
      <c r="DU11" s="4690"/>
      <c r="DV11" s="4790"/>
      <c r="DW11" s="4614"/>
      <c r="DX11" s="4791"/>
      <c r="DY11" s="4737"/>
      <c r="DZ11" s="4662"/>
      <c r="EA11" s="4662"/>
      <c r="EB11" s="4738"/>
      <c r="EC11" s="4767"/>
      <c r="ED11" s="4768"/>
      <c r="EE11" s="4769"/>
      <c r="EF11" s="4835"/>
      <c r="EG11" s="4836"/>
      <c r="EH11" s="4836"/>
      <c r="EI11" s="4837"/>
      <c r="EJ11" s="4762"/>
      <c r="EK11" s="4614"/>
      <c r="EL11" s="4614"/>
      <c r="EM11" s="4615"/>
      <c r="EN11" s="4730" t="s">
        <v>1052</v>
      </c>
      <c r="EO11" s="4730"/>
      <c r="EP11" s="4730"/>
      <c r="EQ11" s="4730"/>
      <c r="ER11" s="4730"/>
      <c r="ES11" s="4730"/>
      <c r="ET11" s="4731"/>
      <c r="EU11" s="4728"/>
      <c r="EV11" s="4729"/>
      <c r="EW11" s="4729"/>
      <c r="EX11" s="4729"/>
      <c r="EY11" s="4661"/>
      <c r="EZ11" s="4662"/>
      <c r="FA11" s="4662"/>
      <c r="FB11" s="4663"/>
      <c r="FC11" s="4730"/>
      <c r="FD11" s="4730"/>
      <c r="FE11" s="4730"/>
      <c r="FF11" s="4730"/>
      <c r="FG11" s="4730"/>
      <c r="FH11" s="4730"/>
      <c r="FI11" s="4730"/>
      <c r="FJ11" s="4730"/>
      <c r="FK11" s="4730"/>
      <c r="FL11" s="4668"/>
      <c r="FM11" s="4668"/>
      <c r="FN11" s="4668"/>
      <c r="FO11" s="4668"/>
      <c r="FP11" s="4668"/>
      <c r="FQ11" s="4668"/>
      <c r="FR11" s="4669"/>
      <c r="FS11" s="4670"/>
      <c r="FT11" s="4668"/>
      <c r="FU11" s="4668"/>
      <c r="FV11" s="4668"/>
      <c r="FW11" s="4668"/>
      <c r="FX11" s="4668"/>
      <c r="FY11" s="4668"/>
      <c r="FZ11" s="4669"/>
      <c r="GA11" s="4670"/>
      <c r="GB11" s="4668"/>
      <c r="GC11" s="4668"/>
      <c r="GD11" s="4668"/>
      <c r="GE11" s="4668"/>
      <c r="GF11" s="4668"/>
      <c r="GG11" s="4668"/>
      <c r="GH11" s="4668"/>
      <c r="GI11" s="4668"/>
      <c r="GJ11" s="4661"/>
      <c r="GK11" s="4662"/>
      <c r="GL11" s="4662"/>
      <c r="GM11" s="4663"/>
      <c r="GN11" s="4661"/>
      <c r="GO11" s="4662"/>
      <c r="GP11" s="4662"/>
      <c r="GQ11" s="4662"/>
      <c r="GR11" s="4663"/>
      <c r="GS11" s="4661"/>
      <c r="GT11" s="4662"/>
      <c r="GU11" s="4662"/>
      <c r="GV11" s="4663"/>
      <c r="GW11" s="4661"/>
      <c r="GX11" s="4662"/>
      <c r="GY11" s="4662"/>
      <c r="GZ11" s="4663"/>
    </row>
    <row r="12" spans="1:208" ht="13" customHeight="1" x14ac:dyDescent="0.15">
      <c r="A12" s="3926"/>
      <c r="C12" s="4827"/>
      <c r="D12" s="4218"/>
      <c r="E12" s="4218"/>
      <c r="F12" s="4218"/>
      <c r="G12" s="4218"/>
      <c r="H12" s="4218"/>
      <c r="I12" s="2642"/>
      <c r="J12" s="2599"/>
      <c r="K12" s="2600"/>
      <c r="L12" s="2600"/>
      <c r="M12" s="2600"/>
      <c r="N12" s="2600"/>
      <c r="O12" s="2600"/>
      <c r="P12" s="2600"/>
      <c r="Q12" s="2600"/>
      <c r="R12" s="2600"/>
      <c r="S12" s="2600"/>
      <c r="T12" s="2600"/>
      <c r="U12" s="2600"/>
      <c r="V12" s="2600"/>
      <c r="W12" s="2600"/>
      <c r="X12" s="2600"/>
      <c r="Y12" s="2600"/>
      <c r="Z12" s="2600"/>
      <c r="AA12" s="2600"/>
      <c r="AB12" s="2600"/>
      <c r="AC12" s="197"/>
      <c r="AD12" s="197"/>
      <c r="AE12" s="197"/>
      <c r="AF12" s="197"/>
      <c r="AG12" s="197"/>
      <c r="AH12" s="197"/>
      <c r="AI12" s="197"/>
      <c r="AJ12" s="197"/>
      <c r="AK12" s="197"/>
      <c r="AL12" s="197"/>
      <c r="AM12" s="197"/>
      <c r="AN12" s="197"/>
      <c r="AO12" s="197"/>
      <c r="AP12" s="197"/>
      <c r="AQ12" s="197"/>
      <c r="AR12" s="197"/>
      <c r="AS12" s="197"/>
      <c r="AT12" s="197"/>
      <c r="AU12" s="197"/>
      <c r="AV12" s="197"/>
      <c r="AW12" s="197"/>
      <c r="AX12" s="197"/>
      <c r="AY12" s="197"/>
      <c r="AZ12" s="197"/>
      <c r="BA12" s="387"/>
      <c r="BB12" s="699"/>
      <c r="BC12" s="699"/>
      <c r="BD12" s="4845"/>
      <c r="BE12" s="699"/>
      <c r="BF12" s="4689"/>
      <c r="BG12" s="4690"/>
      <c r="BH12" s="4690"/>
      <c r="BI12" s="4694"/>
      <c r="BJ12" s="4796"/>
      <c r="BK12" s="4796"/>
      <c r="BL12" s="4689"/>
      <c r="BM12" s="4690"/>
      <c r="BN12" s="4690"/>
      <c r="BO12" s="4694"/>
      <c r="BP12" s="4694"/>
      <c r="BQ12" s="4694"/>
      <c r="BR12" s="4689"/>
      <c r="BS12" s="4689"/>
      <c r="BT12" s="4689"/>
      <c r="BU12" s="4689"/>
      <c r="BV12" s="4796"/>
      <c r="BW12" s="4796"/>
      <c r="BX12" s="4796"/>
      <c r="BY12" s="4796"/>
      <c r="BZ12" s="4796"/>
      <c r="CA12" s="4796"/>
      <c r="CB12" s="4796"/>
      <c r="CC12" s="4796"/>
      <c r="CD12" s="699"/>
      <c r="CE12" s="4845"/>
      <c r="CF12" s="699"/>
      <c r="CG12" s="4762"/>
      <c r="CH12" s="4614"/>
      <c r="CI12" s="4614"/>
      <c r="CJ12" s="4615"/>
      <c r="CK12" s="4762"/>
      <c r="CL12" s="4615"/>
      <c r="CM12" s="4762"/>
      <c r="CN12" s="4615"/>
      <c r="CO12" s="4694"/>
      <c r="CP12" s="4689"/>
      <c r="CQ12" s="4694"/>
      <c r="CR12" s="4689"/>
      <c r="CS12" s="4690"/>
      <c r="CT12" s="4690"/>
      <c r="CU12" s="4690"/>
      <c r="CV12" s="4723" t="s">
        <v>686</v>
      </c>
      <c r="CW12" s="4740">
        <v>1</v>
      </c>
      <c r="CX12" s="4613"/>
      <c r="CY12" s="4739"/>
      <c r="CZ12" s="4796"/>
      <c r="DA12" s="4689"/>
      <c r="DB12" s="4690"/>
      <c r="DC12" s="4689"/>
      <c r="DD12" s="4694"/>
      <c r="DE12" s="4614"/>
      <c r="DF12" s="4614"/>
      <c r="DG12" s="4614"/>
      <c r="DH12" s="4615"/>
      <c r="DI12" s="4717"/>
      <c r="DJ12" s="4717"/>
      <c r="DK12" s="4717"/>
      <c r="DL12" s="4762"/>
      <c r="DM12" s="4614"/>
      <c r="DN12" s="4615"/>
      <c r="DO12" s="4689"/>
      <c r="DP12" s="4690"/>
      <c r="DQ12" s="4694"/>
      <c r="DR12" s="4689"/>
      <c r="DS12" s="4690"/>
      <c r="DT12" s="4690"/>
      <c r="DU12" s="4690"/>
      <c r="DV12" s="4790"/>
      <c r="DW12" s="4614"/>
      <c r="DX12" s="4791"/>
      <c r="DY12" s="4737"/>
      <c r="DZ12" s="4662"/>
      <c r="EA12" s="4662"/>
      <c r="EB12" s="4738"/>
      <c r="EC12" s="4767"/>
      <c r="ED12" s="4768"/>
      <c r="EE12" s="4769"/>
      <c r="EF12" s="4835"/>
      <c r="EG12" s="4836"/>
      <c r="EH12" s="4836"/>
      <c r="EI12" s="4837"/>
      <c r="EJ12" s="4762"/>
      <c r="EK12" s="4614"/>
      <c r="EL12" s="4614"/>
      <c r="EM12" s="4615"/>
      <c r="EU12" s="3205"/>
      <c r="EV12" s="3187"/>
      <c r="EW12" s="3187"/>
      <c r="EX12" s="3187"/>
      <c r="EY12" s="4661"/>
      <c r="EZ12" s="4662"/>
      <c r="FA12" s="4662"/>
      <c r="FB12" s="4663"/>
      <c r="FC12" s="4718" t="s">
        <v>114</v>
      </c>
      <c r="FD12" s="4719"/>
      <c r="FE12" s="4719"/>
      <c r="FF12" s="4719"/>
      <c r="FG12" s="4719"/>
      <c r="FH12" s="1345"/>
      <c r="FI12" s="4838">
        <v>1</v>
      </c>
      <c r="FJ12" s="1344"/>
      <c r="FK12" s="1608"/>
      <c r="FL12" s="4671"/>
      <c r="FM12" s="4672"/>
      <c r="FN12" s="4672"/>
      <c r="FO12" s="4672"/>
      <c r="FP12" s="4672"/>
      <c r="FQ12" s="3301"/>
      <c r="FR12" s="3302"/>
      <c r="FS12" s="3303"/>
      <c r="FT12" s="3303"/>
      <c r="FU12" s="3303"/>
      <c r="FV12" s="4673" t="s">
        <v>1487</v>
      </c>
      <c r="FW12" s="4673"/>
      <c r="FX12" s="3304">
        <v>1</v>
      </c>
      <c r="FY12" s="3305"/>
      <c r="FZ12" s="3302"/>
      <c r="GA12" s="3303"/>
      <c r="GB12" s="3303"/>
      <c r="GC12" s="3303"/>
      <c r="GD12" s="3303"/>
      <c r="GE12" s="3303"/>
      <c r="GF12" s="3301"/>
      <c r="GG12" s="3303"/>
      <c r="GH12" s="3305"/>
      <c r="GI12" s="3306"/>
      <c r="GJ12" s="4661"/>
      <c r="GK12" s="4662"/>
      <c r="GL12" s="4662"/>
      <c r="GM12" s="4663"/>
      <c r="GN12" s="4661"/>
      <c r="GO12" s="4662"/>
      <c r="GP12" s="4662"/>
      <c r="GQ12" s="4662"/>
      <c r="GR12" s="4663"/>
      <c r="GS12" s="4661"/>
      <c r="GT12" s="4662"/>
      <c r="GU12" s="4662"/>
      <c r="GV12" s="4663"/>
      <c r="GW12" s="4661"/>
      <c r="GX12" s="4662"/>
      <c r="GY12" s="4662"/>
      <c r="GZ12" s="4663"/>
    </row>
    <row r="13" spans="1:208" ht="13" customHeight="1" x14ac:dyDescent="0.15">
      <c r="A13" s="3926"/>
      <c r="C13" s="4827"/>
      <c r="D13" s="4218"/>
      <c r="E13" s="4218"/>
      <c r="F13" s="4218"/>
      <c r="G13" s="4218"/>
      <c r="H13" s="4218"/>
      <c r="I13" s="156"/>
      <c r="J13" s="197"/>
      <c r="K13" s="197"/>
      <c r="L13" s="197"/>
      <c r="M13" s="197"/>
      <c r="N13" s="197"/>
      <c r="O13" s="197"/>
      <c r="P13" s="197"/>
      <c r="Q13" s="197"/>
      <c r="R13" s="197"/>
      <c r="S13" s="197"/>
      <c r="T13" s="197"/>
      <c r="U13" s="197"/>
      <c r="V13" s="197"/>
      <c r="W13" s="197"/>
      <c r="X13" s="197"/>
      <c r="Y13" s="197"/>
      <c r="Z13" s="197"/>
      <c r="AA13" s="197"/>
      <c r="AB13" s="197"/>
      <c r="AC13" s="197"/>
      <c r="AD13" s="197"/>
      <c r="AE13" s="197"/>
      <c r="AF13" s="197"/>
      <c r="AG13" s="197"/>
      <c r="AH13" s="197"/>
      <c r="AI13" s="197"/>
      <c r="AJ13" s="197"/>
      <c r="AK13" s="197"/>
      <c r="AL13" s="197"/>
      <c r="AM13" s="197"/>
      <c r="AN13" s="197"/>
      <c r="AO13" s="197"/>
      <c r="AP13" s="197"/>
      <c r="AQ13" s="197"/>
      <c r="AR13" s="197"/>
      <c r="AS13" s="197"/>
      <c r="AT13" s="197"/>
      <c r="AU13" s="197"/>
      <c r="AV13" s="197"/>
      <c r="AW13" s="197"/>
      <c r="AX13" s="197"/>
      <c r="AY13" s="197"/>
      <c r="AZ13" s="197"/>
      <c r="BA13" s="387"/>
      <c r="BB13" s="699"/>
      <c r="BC13" s="699"/>
      <c r="BD13" s="4845"/>
      <c r="BE13" s="699"/>
      <c r="BF13" s="4689"/>
      <c r="BG13" s="4690"/>
      <c r="BH13" s="4690"/>
      <c r="BI13" s="4694"/>
      <c r="BJ13" s="4796"/>
      <c r="BK13" s="4796"/>
      <c r="BL13" s="4689"/>
      <c r="BM13" s="4690"/>
      <c r="BN13" s="4690"/>
      <c r="BO13" s="4694"/>
      <c r="BP13" s="4694"/>
      <c r="BQ13" s="4694"/>
      <c r="BR13" s="4689"/>
      <c r="BS13" s="4689"/>
      <c r="BT13" s="4689"/>
      <c r="BU13" s="4689"/>
      <c r="BV13" s="4796"/>
      <c r="BW13" s="4796"/>
      <c r="BX13" s="4796"/>
      <c r="BY13" s="4796"/>
      <c r="BZ13" s="4796"/>
      <c r="CA13" s="4796"/>
      <c r="CB13" s="4796"/>
      <c r="CC13" s="4796"/>
      <c r="CD13" s="699"/>
      <c r="CE13" s="4845"/>
      <c r="CF13" s="699"/>
      <c r="CG13" s="4762"/>
      <c r="CH13" s="4614"/>
      <c r="CI13" s="4614"/>
      <c r="CJ13" s="4615"/>
      <c r="CK13" s="4762"/>
      <c r="CL13" s="4615"/>
      <c r="CM13" s="4762"/>
      <c r="CN13" s="4615"/>
      <c r="CO13" s="4694"/>
      <c r="CP13" s="4689"/>
      <c r="CQ13" s="4694"/>
      <c r="CR13" s="4689"/>
      <c r="CS13" s="4690"/>
      <c r="CT13" s="4690"/>
      <c r="CU13" s="4690"/>
      <c r="CV13" s="4724"/>
      <c r="CW13" s="4741"/>
      <c r="CX13" s="4613"/>
      <c r="CY13" s="4739"/>
      <c r="CZ13" s="4796"/>
      <c r="DA13" s="4689"/>
      <c r="DB13" s="4690"/>
      <c r="DC13" s="4689"/>
      <c r="DD13" s="4694"/>
      <c r="DE13" s="4614"/>
      <c r="DF13" s="4614"/>
      <c r="DG13" s="4614"/>
      <c r="DH13" s="4615"/>
      <c r="DI13" s="4717"/>
      <c r="DJ13" s="4717"/>
      <c r="DK13" s="4717"/>
      <c r="DL13" s="4762"/>
      <c r="DM13" s="4614"/>
      <c r="DN13" s="4615"/>
      <c r="DO13" s="4689"/>
      <c r="DP13" s="4690"/>
      <c r="DQ13" s="4694"/>
      <c r="DR13" s="4689"/>
      <c r="DS13" s="4690"/>
      <c r="DT13" s="4690"/>
      <c r="DU13" s="4690"/>
      <c r="DV13" s="4790"/>
      <c r="DW13" s="4614"/>
      <c r="DX13" s="4791"/>
      <c r="DY13" s="4737"/>
      <c r="DZ13" s="4662"/>
      <c r="EA13" s="4662"/>
      <c r="EB13" s="4738"/>
      <c r="EC13" s="4767"/>
      <c r="ED13" s="4768"/>
      <c r="EE13" s="4769"/>
      <c r="EF13" s="4835"/>
      <c r="EG13" s="4836"/>
      <c r="EH13" s="4836"/>
      <c r="EI13" s="4837"/>
      <c r="EJ13" s="4762"/>
      <c r="EK13" s="4614"/>
      <c r="EL13" s="4614"/>
      <c r="EM13" s="4615"/>
      <c r="EU13" s="3205"/>
      <c r="EV13" s="3187"/>
      <c r="EW13" s="3187"/>
      <c r="EX13" s="3187"/>
      <c r="EY13" s="4661"/>
      <c r="EZ13" s="4662"/>
      <c r="FA13" s="4662"/>
      <c r="FB13" s="4663"/>
      <c r="FC13" s="4720"/>
      <c r="FD13" s="4721"/>
      <c r="FE13" s="4721"/>
      <c r="FF13" s="4721"/>
      <c r="FG13" s="4721"/>
      <c r="FH13" s="1346"/>
      <c r="FI13" s="4839"/>
      <c r="FJ13" s="1346"/>
      <c r="FK13" s="1609"/>
      <c r="FL13" s="4671"/>
      <c r="FM13" s="4672"/>
      <c r="FN13" s="4672"/>
      <c r="FO13" s="4672"/>
      <c r="FP13" s="4672"/>
      <c r="FQ13" s="3305"/>
      <c r="FR13" s="3302"/>
      <c r="FS13" s="3303"/>
      <c r="FT13" s="3303"/>
      <c r="FU13" s="3303"/>
      <c r="FV13" s="4674" t="s">
        <v>108</v>
      </c>
      <c r="FW13" s="4674"/>
      <c r="FX13" s="3307">
        <v>2</v>
      </c>
      <c r="FY13" s="3305"/>
      <c r="FZ13" s="3302"/>
      <c r="GA13" s="3303"/>
      <c r="GB13" s="3303"/>
      <c r="GC13" s="3303"/>
      <c r="GD13" s="3303"/>
      <c r="GE13" s="3303"/>
      <c r="GF13" s="3305"/>
      <c r="GG13" s="3303"/>
      <c r="GH13" s="3305"/>
      <c r="GI13" s="3306"/>
      <c r="GJ13" s="4661"/>
      <c r="GK13" s="4662"/>
      <c r="GL13" s="4662"/>
      <c r="GM13" s="4663"/>
      <c r="GN13" s="4661"/>
      <c r="GO13" s="4662"/>
      <c r="GP13" s="4662"/>
      <c r="GQ13" s="4662"/>
      <c r="GR13" s="4663"/>
      <c r="GS13" s="4661"/>
      <c r="GT13" s="4662"/>
      <c r="GU13" s="4662"/>
      <c r="GV13" s="4663"/>
      <c r="GW13" s="4661"/>
      <c r="GX13" s="4662"/>
      <c r="GY13" s="4662"/>
      <c r="GZ13" s="4663"/>
    </row>
    <row r="14" spans="1:208" ht="13" customHeight="1" x14ac:dyDescent="0.15">
      <c r="A14" s="3926"/>
      <c r="C14" s="4827"/>
      <c r="D14" s="4218"/>
      <c r="E14" s="4218"/>
      <c r="F14" s="4218"/>
      <c r="G14" s="4218"/>
      <c r="H14" s="4218"/>
      <c r="I14" s="2638"/>
      <c r="J14" s="1362"/>
      <c r="K14" s="197"/>
      <c r="L14" s="1362"/>
      <c r="M14" s="1362"/>
      <c r="N14" s="1362"/>
      <c r="O14" s="1362"/>
      <c r="P14" s="1362"/>
      <c r="Q14" s="1362"/>
      <c r="R14" s="1362"/>
      <c r="S14" s="1362"/>
      <c r="T14" s="1362"/>
      <c r="U14" s="1362"/>
      <c r="V14" s="1362"/>
      <c r="W14" s="1362"/>
      <c r="X14" s="1362"/>
      <c r="Y14" s="1362"/>
      <c r="Z14" s="1362"/>
      <c r="AA14" s="1362"/>
      <c r="AB14" s="1362"/>
      <c r="AC14" s="1362"/>
      <c r="AD14" s="1362"/>
      <c r="AE14" s="1362"/>
      <c r="AF14" s="1362"/>
      <c r="AG14" s="1362"/>
      <c r="AH14" s="1362"/>
      <c r="AI14" s="1362"/>
      <c r="AJ14" s="1362"/>
      <c r="AK14" s="1362"/>
      <c r="AL14" s="1362"/>
      <c r="AM14" s="1362"/>
      <c r="AN14" s="1362"/>
      <c r="AO14" s="1362"/>
      <c r="AP14" s="1362"/>
      <c r="AQ14" s="1362"/>
      <c r="AR14" s="1362"/>
      <c r="AS14" s="1362"/>
      <c r="AT14" s="1362"/>
      <c r="AU14" s="1362"/>
      <c r="AV14" s="1362"/>
      <c r="AW14" s="1362"/>
      <c r="AX14" s="1362"/>
      <c r="AY14" s="1362"/>
      <c r="AZ14" s="1362"/>
      <c r="BA14" s="482"/>
      <c r="BB14" s="699"/>
      <c r="BC14" s="699"/>
      <c r="BD14" s="4845"/>
      <c r="BE14" s="699"/>
      <c r="BF14" s="4689"/>
      <c r="BG14" s="4690"/>
      <c r="BH14" s="4690"/>
      <c r="BI14" s="4694"/>
      <c r="BJ14" s="4796"/>
      <c r="BK14" s="4796"/>
      <c r="BL14" s="4689"/>
      <c r="BM14" s="4690"/>
      <c r="BN14" s="4690"/>
      <c r="BO14" s="4694"/>
      <c r="BP14" s="4694"/>
      <c r="BQ14" s="4694"/>
      <c r="BR14" s="4689"/>
      <c r="BS14" s="4689"/>
      <c r="BT14" s="4689"/>
      <c r="BU14" s="4689"/>
      <c r="BV14" s="4796"/>
      <c r="BW14" s="4796"/>
      <c r="BX14" s="4796"/>
      <c r="BY14" s="4796"/>
      <c r="BZ14" s="4796"/>
      <c r="CA14" s="4796"/>
      <c r="CB14" s="4796"/>
      <c r="CC14" s="4796"/>
      <c r="CD14" s="699"/>
      <c r="CE14" s="4845"/>
      <c r="CF14" s="699"/>
      <c r="CG14" s="4762"/>
      <c r="CH14" s="4614"/>
      <c r="CI14" s="4614"/>
      <c r="CJ14" s="4615"/>
      <c r="CK14" s="4762"/>
      <c r="CL14" s="4615"/>
      <c r="CM14" s="4762"/>
      <c r="CN14" s="4615"/>
      <c r="CO14" s="4694"/>
      <c r="CP14" s="4689"/>
      <c r="CQ14" s="4694"/>
      <c r="CR14" s="4689"/>
      <c r="CS14" s="4690"/>
      <c r="CT14" s="4690"/>
      <c r="CU14" s="4690"/>
      <c r="CV14" s="4724"/>
      <c r="CW14" s="4741"/>
      <c r="CX14" s="4613"/>
      <c r="CY14" s="4739"/>
      <c r="CZ14" s="4796"/>
      <c r="DA14" s="4689"/>
      <c r="DB14" s="4690"/>
      <c r="DC14" s="4689"/>
      <c r="DD14" s="4694"/>
      <c r="DE14" s="4614"/>
      <c r="DF14" s="4614"/>
      <c r="DG14" s="4614"/>
      <c r="DH14" s="4615"/>
      <c r="DI14" s="4717"/>
      <c r="DJ14" s="4717"/>
      <c r="DK14" s="4717"/>
      <c r="DL14" s="4762"/>
      <c r="DM14" s="4614"/>
      <c r="DN14" s="4615"/>
      <c r="DO14" s="4689"/>
      <c r="DP14" s="4690"/>
      <c r="DQ14" s="4694"/>
      <c r="DR14" s="4689"/>
      <c r="DS14" s="4690"/>
      <c r="DT14" s="4690"/>
      <c r="DU14" s="4690"/>
      <c r="DV14" s="4790"/>
      <c r="DW14" s="4614"/>
      <c r="DX14" s="4791"/>
      <c r="DY14" s="4737"/>
      <c r="DZ14" s="4662"/>
      <c r="EA14" s="4662"/>
      <c r="EB14" s="4738"/>
      <c r="EC14" s="4767"/>
      <c r="ED14" s="4768"/>
      <c r="EE14" s="4769"/>
      <c r="EF14" s="4835"/>
      <c r="EG14" s="4836"/>
      <c r="EH14" s="4836"/>
      <c r="EI14" s="4837"/>
      <c r="EJ14" s="4762"/>
      <c r="EK14" s="4614"/>
      <c r="EL14" s="4614"/>
      <c r="EM14" s="4615"/>
      <c r="EU14" s="3205"/>
      <c r="EV14" s="3187"/>
      <c r="EW14" s="3187"/>
      <c r="EX14" s="3187"/>
      <c r="EY14" s="4661"/>
      <c r="EZ14" s="4662"/>
      <c r="FA14" s="4662"/>
      <c r="FB14" s="4663"/>
      <c r="FC14" s="4748" t="s">
        <v>108</v>
      </c>
      <c r="FD14" s="4749"/>
      <c r="FE14" s="4749"/>
      <c r="FF14" s="4749"/>
      <c r="FG14" s="4749"/>
      <c r="FH14" s="1348"/>
      <c r="FI14" s="1612">
        <v>2</v>
      </c>
      <c r="FJ14" s="1350"/>
      <c r="FK14" s="1349"/>
      <c r="FL14" s="4675"/>
      <c r="FM14" s="4676"/>
      <c r="FN14" s="4676"/>
      <c r="FO14" s="4676"/>
      <c r="FP14" s="4676"/>
      <c r="FQ14" s="3179"/>
      <c r="FR14" s="3302"/>
      <c r="FS14" s="3179"/>
      <c r="FT14" s="3179"/>
      <c r="FU14" s="3179"/>
      <c r="FV14" s="4677" t="s">
        <v>1488</v>
      </c>
      <c r="FW14" s="4677"/>
      <c r="FX14" s="3308">
        <v>98</v>
      </c>
      <c r="FY14" s="3309"/>
      <c r="FZ14" s="3302"/>
      <c r="GA14" s="4676"/>
      <c r="GB14" s="4676"/>
      <c r="GC14" s="4676"/>
      <c r="GD14" s="4676"/>
      <c r="GE14" s="4676"/>
      <c r="GF14" s="3179"/>
      <c r="GG14" s="3310"/>
      <c r="GH14" s="3309"/>
      <c r="GI14" s="3306"/>
      <c r="GJ14" s="4661"/>
      <c r="GK14" s="4662"/>
      <c r="GL14" s="4662"/>
      <c r="GM14" s="4663"/>
      <c r="GN14" s="4661"/>
      <c r="GO14" s="4662"/>
      <c r="GP14" s="4662"/>
      <c r="GQ14" s="4662"/>
      <c r="GR14" s="4663"/>
      <c r="GS14" s="4661"/>
      <c r="GT14" s="4662"/>
      <c r="GU14" s="4662"/>
      <c r="GV14" s="4663"/>
      <c r="GW14" s="4661"/>
      <c r="GX14" s="4662"/>
      <c r="GY14" s="4662"/>
      <c r="GZ14" s="4663"/>
    </row>
    <row r="15" spans="1:208" ht="13" customHeight="1" x14ac:dyDescent="0.15">
      <c r="A15" s="3926"/>
      <c r="C15" s="4827"/>
      <c r="D15" s="4218"/>
      <c r="E15" s="4218"/>
      <c r="F15" s="4218"/>
      <c r="G15" s="4218"/>
      <c r="H15" s="4218"/>
      <c r="I15" s="2638"/>
      <c r="J15" s="1362"/>
      <c r="K15" s="1362"/>
      <c r="L15" s="1362"/>
      <c r="M15" s="1362"/>
      <c r="N15" s="1362"/>
      <c r="O15" s="1362"/>
      <c r="P15" s="1362"/>
      <c r="Q15" s="1362"/>
      <c r="R15" s="1362"/>
      <c r="S15" s="1362"/>
      <c r="T15" s="1362"/>
      <c r="U15" s="1362"/>
      <c r="V15" s="1362"/>
      <c r="W15" s="1362"/>
      <c r="X15" s="1362"/>
      <c r="Y15" s="1362"/>
      <c r="Z15" s="1362"/>
      <c r="AA15" s="1362"/>
      <c r="AB15" s="1362"/>
      <c r="AC15" s="1362"/>
      <c r="AD15" s="1362"/>
      <c r="AE15" s="1362"/>
      <c r="AF15" s="1362"/>
      <c r="AG15" s="1362"/>
      <c r="AH15" s="1362"/>
      <c r="AI15" s="1362"/>
      <c r="AJ15" s="1362"/>
      <c r="AK15" s="1362"/>
      <c r="AL15" s="1362"/>
      <c r="AM15" s="1362"/>
      <c r="AN15" s="1362"/>
      <c r="AO15" s="1362"/>
      <c r="AP15" s="1362"/>
      <c r="AQ15" s="1362"/>
      <c r="AR15" s="1362"/>
      <c r="AS15" s="1362"/>
      <c r="AT15" s="1362"/>
      <c r="AU15" s="1362"/>
      <c r="AV15" s="1362"/>
      <c r="AW15" s="1362"/>
      <c r="AX15" s="1362"/>
      <c r="AY15" s="1362"/>
      <c r="AZ15" s="1362"/>
      <c r="BA15" s="482"/>
      <c r="BB15" s="699"/>
      <c r="BC15" s="699"/>
      <c r="BD15" s="4845"/>
      <c r="BE15" s="699"/>
      <c r="BF15" s="4689"/>
      <c r="BG15" s="4690"/>
      <c r="BH15" s="4690"/>
      <c r="BI15" s="4694"/>
      <c r="BJ15" s="4796"/>
      <c r="BK15" s="4796"/>
      <c r="BL15" s="4689"/>
      <c r="BM15" s="4690"/>
      <c r="BN15" s="4690"/>
      <c r="BO15" s="4694"/>
      <c r="BP15" s="4694"/>
      <c r="BQ15" s="4694"/>
      <c r="BR15" s="4689"/>
      <c r="BS15" s="4689"/>
      <c r="BT15" s="4689"/>
      <c r="BU15" s="4689"/>
      <c r="BV15" s="4796"/>
      <c r="BW15" s="4796"/>
      <c r="BX15" s="4796"/>
      <c r="BY15" s="4796"/>
      <c r="BZ15" s="4796"/>
      <c r="CA15" s="4796"/>
      <c r="CB15" s="4796"/>
      <c r="CC15" s="4796"/>
      <c r="CD15" s="699"/>
      <c r="CE15" s="4845"/>
      <c r="CF15" s="699"/>
      <c r="CG15" s="4762"/>
      <c r="CH15" s="4614"/>
      <c r="CI15" s="4614"/>
      <c r="CJ15" s="4615"/>
      <c r="CK15" s="4762"/>
      <c r="CL15" s="4615"/>
      <c r="CM15" s="4762"/>
      <c r="CN15" s="4615"/>
      <c r="CO15" s="4694"/>
      <c r="CP15" s="4689"/>
      <c r="CQ15" s="4694"/>
      <c r="CR15" s="4689"/>
      <c r="CS15" s="4690"/>
      <c r="CT15" s="4690"/>
      <c r="CU15" s="4690"/>
      <c r="CV15" s="4724"/>
      <c r="CW15" s="4741"/>
      <c r="CX15" s="4613"/>
      <c r="CY15" s="4739"/>
      <c r="CZ15" s="4796"/>
      <c r="DA15" s="4689"/>
      <c r="DB15" s="4690"/>
      <c r="DC15" s="4689"/>
      <c r="DD15" s="4694"/>
      <c r="DE15" s="4614"/>
      <c r="DF15" s="4614"/>
      <c r="DG15" s="4614"/>
      <c r="DH15" s="4615"/>
      <c r="DI15" s="4717"/>
      <c r="DJ15" s="4717"/>
      <c r="DK15" s="4717"/>
      <c r="DL15" s="4762"/>
      <c r="DM15" s="4614"/>
      <c r="DN15" s="4615"/>
      <c r="DO15" s="4689"/>
      <c r="DP15" s="4690"/>
      <c r="DQ15" s="4694"/>
      <c r="DR15" s="4689"/>
      <c r="DS15" s="4690"/>
      <c r="DT15" s="4690"/>
      <c r="DU15" s="4690"/>
      <c r="DV15" s="4790"/>
      <c r="DW15" s="4614"/>
      <c r="DX15" s="4791"/>
      <c r="DY15" s="4737"/>
      <c r="DZ15" s="4662"/>
      <c r="EA15" s="4662"/>
      <c r="EB15" s="4738"/>
      <c r="EC15" s="4767"/>
      <c r="ED15" s="4768"/>
      <c r="EE15" s="4769"/>
      <c r="EF15" s="4835"/>
      <c r="EG15" s="4836"/>
      <c r="EH15" s="4836"/>
      <c r="EI15" s="4837"/>
      <c r="EJ15" s="4762"/>
      <c r="EK15" s="4614"/>
      <c r="EL15" s="4614"/>
      <c r="EM15" s="4615"/>
      <c r="EU15" s="3205"/>
      <c r="EV15" s="3187"/>
      <c r="EW15" s="3187"/>
      <c r="EX15" s="3187"/>
      <c r="EY15" s="4661"/>
      <c r="EZ15" s="4662"/>
      <c r="FA15" s="4662"/>
      <c r="FB15" s="4663"/>
      <c r="FC15" s="4718" t="s">
        <v>531</v>
      </c>
      <c r="FD15" s="4719"/>
      <c r="FE15" s="4719"/>
      <c r="FF15" s="4719"/>
      <c r="FG15" s="4719"/>
      <c r="FH15" s="1352"/>
      <c r="FI15" s="4752">
        <v>98</v>
      </c>
      <c r="FJ15" s="1353"/>
      <c r="FK15" s="1608"/>
      <c r="FL15" s="4671"/>
      <c r="FM15" s="4672"/>
      <c r="FN15" s="4672"/>
      <c r="FO15" s="4672"/>
      <c r="FP15" s="4672"/>
      <c r="FQ15" s="3311"/>
      <c r="FR15" s="3302"/>
      <c r="FS15" s="3303"/>
      <c r="FT15" s="3303"/>
      <c r="FU15" s="3303"/>
      <c r="FV15" s="3312"/>
      <c r="FW15" s="3313"/>
      <c r="FX15" s="3313"/>
      <c r="FY15" s="3314"/>
      <c r="FZ15" s="3314"/>
      <c r="GA15" s="3314"/>
      <c r="GB15" s="3314"/>
      <c r="GC15" s="3314"/>
      <c r="GD15" s="3314"/>
      <c r="GE15" s="3314"/>
      <c r="GF15" s="3311"/>
      <c r="GG15" s="4639"/>
      <c r="GH15" s="3309"/>
      <c r="GI15" s="3306"/>
      <c r="GJ15" s="4661"/>
      <c r="GK15" s="4662"/>
      <c r="GL15" s="4662"/>
      <c r="GM15" s="4663"/>
      <c r="GN15" s="4661"/>
      <c r="GO15" s="4662"/>
      <c r="GP15" s="4662"/>
      <c r="GQ15" s="4662"/>
      <c r="GR15" s="4663"/>
      <c r="GS15" s="4661"/>
      <c r="GT15" s="4662"/>
      <c r="GU15" s="4662"/>
      <c r="GV15" s="4663"/>
      <c r="GW15" s="4661"/>
      <c r="GX15" s="4662"/>
      <c r="GY15" s="4662"/>
      <c r="GZ15" s="4663"/>
    </row>
    <row r="16" spans="1:208" ht="27" customHeight="1" x14ac:dyDescent="0.15">
      <c r="A16" s="3926"/>
      <c r="C16" s="4827"/>
      <c r="D16" s="4846" t="s">
        <v>1267</v>
      </c>
      <c r="E16" s="4846"/>
      <c r="F16" s="4846"/>
      <c r="G16" s="4846"/>
      <c r="H16" s="4846"/>
      <c r="I16" s="2638"/>
      <c r="J16" s="1362"/>
      <c r="K16" s="1362"/>
      <c r="L16" s="1362"/>
      <c r="M16" s="1362"/>
      <c r="N16" s="1362"/>
      <c r="O16" s="1362"/>
      <c r="P16" s="1362"/>
      <c r="Q16" s="1362"/>
      <c r="R16" s="1362"/>
      <c r="S16" s="1362"/>
      <c r="T16" s="1362"/>
      <c r="U16" s="1362"/>
      <c r="V16" s="1362"/>
      <c r="W16" s="1362"/>
      <c r="X16" s="1362"/>
      <c r="Y16" s="1362"/>
      <c r="Z16" s="1362"/>
      <c r="AA16" s="1362"/>
      <c r="AB16" s="1362"/>
      <c r="AC16" s="1362"/>
      <c r="AD16" s="1362"/>
      <c r="AE16" s="1362"/>
      <c r="AF16" s="1362"/>
      <c r="AG16" s="1362"/>
      <c r="AH16" s="1362"/>
      <c r="AI16" s="1362"/>
      <c r="AJ16" s="1362"/>
      <c r="AK16" s="1362"/>
      <c r="AL16" s="1362"/>
      <c r="AM16" s="1362"/>
      <c r="AN16" s="1362"/>
      <c r="AO16" s="1362"/>
      <c r="AP16" s="1362"/>
      <c r="AQ16" s="1362"/>
      <c r="AR16" s="1362"/>
      <c r="AS16" s="1362"/>
      <c r="AT16" s="1362"/>
      <c r="AU16" s="1362"/>
      <c r="AV16" s="1362"/>
      <c r="AW16" s="1362"/>
      <c r="AX16" s="1362"/>
      <c r="AY16" s="1362"/>
      <c r="AZ16" s="1362"/>
      <c r="BA16" s="482"/>
      <c r="BB16" s="699"/>
      <c r="BC16" s="699"/>
      <c r="BD16" s="4845"/>
      <c r="BE16" s="699"/>
      <c r="BF16" s="4689"/>
      <c r="BG16" s="4690"/>
      <c r="BH16" s="4690"/>
      <c r="BI16" s="4694"/>
      <c r="BJ16" s="4796"/>
      <c r="BK16" s="4796"/>
      <c r="BL16" s="4689"/>
      <c r="BM16" s="4690"/>
      <c r="BN16" s="4690"/>
      <c r="BO16" s="4694"/>
      <c r="BP16" s="4694"/>
      <c r="BQ16" s="4694"/>
      <c r="BR16" s="4689"/>
      <c r="BS16" s="4689"/>
      <c r="BT16" s="4689"/>
      <c r="BU16" s="4689"/>
      <c r="BV16" s="4796"/>
      <c r="BW16" s="4796"/>
      <c r="BX16" s="4796"/>
      <c r="BY16" s="4796"/>
      <c r="BZ16" s="4796"/>
      <c r="CA16" s="4796"/>
      <c r="CB16" s="4796"/>
      <c r="CC16" s="4796"/>
      <c r="CD16" s="699"/>
      <c r="CE16" s="4845"/>
      <c r="CF16" s="699"/>
      <c r="CG16" s="4762"/>
      <c r="CH16" s="4614"/>
      <c r="CI16" s="4614"/>
      <c r="CJ16" s="4615"/>
      <c r="CK16" s="4762"/>
      <c r="CL16" s="4615"/>
      <c r="CM16" s="4762"/>
      <c r="CN16" s="4615"/>
      <c r="CO16" s="4694"/>
      <c r="CP16" s="4689"/>
      <c r="CQ16" s="4694"/>
      <c r="CR16" s="4689"/>
      <c r="CS16" s="4690"/>
      <c r="CT16" s="4690"/>
      <c r="CU16" s="4690"/>
      <c r="CV16" s="4724" t="s">
        <v>687</v>
      </c>
      <c r="CW16" s="4756">
        <v>2</v>
      </c>
      <c r="CX16" s="2670"/>
      <c r="CY16" s="479"/>
      <c r="CZ16" s="4796"/>
      <c r="DA16" s="4689"/>
      <c r="DB16" s="4690"/>
      <c r="DC16" s="4689"/>
      <c r="DD16" s="4694"/>
      <c r="DE16" s="4614"/>
      <c r="DF16" s="4614"/>
      <c r="DG16" s="4614"/>
      <c r="DH16" s="4615"/>
      <c r="DI16" s="4717"/>
      <c r="DJ16" s="4717"/>
      <c r="DK16" s="4717"/>
      <c r="DL16" s="4762"/>
      <c r="DM16" s="4614"/>
      <c r="DN16" s="4615"/>
      <c r="DO16" s="4689"/>
      <c r="DP16" s="4690"/>
      <c r="DQ16" s="4694"/>
      <c r="DR16" s="4689"/>
      <c r="DS16" s="4690"/>
      <c r="DT16" s="4690"/>
      <c r="DU16" s="4690"/>
      <c r="DV16" s="4790"/>
      <c r="DW16" s="4614"/>
      <c r="DX16" s="4791"/>
      <c r="DY16" s="4737"/>
      <c r="DZ16" s="4662"/>
      <c r="EA16" s="4662"/>
      <c r="EB16" s="4738"/>
      <c r="EC16" s="4767"/>
      <c r="ED16" s="4768"/>
      <c r="EE16" s="4769"/>
      <c r="EF16" s="4835"/>
      <c r="EG16" s="4836"/>
      <c r="EH16" s="4836"/>
      <c r="EI16" s="4837"/>
      <c r="EJ16" s="4762"/>
      <c r="EK16" s="4614"/>
      <c r="EL16" s="4614"/>
      <c r="EM16" s="4615"/>
      <c r="EN16" s="4801"/>
      <c r="EO16" s="4802"/>
      <c r="EP16" s="4802"/>
      <c r="EQ16" s="4802"/>
      <c r="ER16" s="4802"/>
      <c r="ES16" s="4802"/>
      <c r="ET16" s="4803"/>
      <c r="EU16" s="3205"/>
      <c r="EV16" s="3187"/>
      <c r="EW16" s="3187"/>
      <c r="EX16" s="3187"/>
      <c r="EY16" s="3251"/>
      <c r="EZ16" s="3252"/>
      <c r="FA16" s="3252"/>
      <c r="FB16" s="3206"/>
      <c r="FC16" s="4720"/>
      <c r="FD16" s="4721"/>
      <c r="FE16" s="4721"/>
      <c r="FF16" s="4721"/>
      <c r="FG16" s="4721"/>
      <c r="FH16" s="1355"/>
      <c r="FI16" s="4840"/>
      <c r="FJ16" s="1355"/>
      <c r="FK16" s="1609"/>
      <c r="FL16" s="4671"/>
      <c r="FM16" s="4672"/>
      <c r="FN16" s="4672"/>
      <c r="FO16" s="4672"/>
      <c r="FP16" s="4672"/>
      <c r="FQ16" s="3311"/>
      <c r="FR16" s="3302"/>
      <c r="FS16" s="3303"/>
      <c r="FT16" s="3303"/>
      <c r="FU16" s="3303"/>
      <c r="FV16" s="3303"/>
      <c r="FW16" s="3314"/>
      <c r="FX16" s="3314"/>
      <c r="FY16" s="3314"/>
      <c r="FZ16" s="3314"/>
      <c r="GA16" s="3314"/>
      <c r="GB16" s="3314"/>
      <c r="GC16" s="3314"/>
      <c r="GD16" s="3314"/>
      <c r="GE16" s="3314"/>
      <c r="GF16" s="3311"/>
      <c r="GG16" s="4639"/>
      <c r="GH16" s="3311"/>
      <c r="GI16" s="3306"/>
      <c r="GJ16" s="4661"/>
      <c r="GK16" s="4662"/>
      <c r="GL16" s="4662"/>
      <c r="GM16" s="4663"/>
      <c r="GN16" s="4661"/>
      <c r="GO16" s="4662"/>
      <c r="GP16" s="4662"/>
      <c r="GQ16" s="4662"/>
      <c r="GR16" s="4663"/>
      <c r="GS16" s="4661"/>
      <c r="GT16" s="4662"/>
      <c r="GU16" s="4662"/>
      <c r="GV16" s="4663"/>
      <c r="GW16" s="4661"/>
      <c r="GX16" s="4662"/>
      <c r="GY16" s="4662"/>
      <c r="GZ16" s="4663"/>
    </row>
    <row r="17" spans="1:208" ht="13" customHeight="1" x14ac:dyDescent="0.15">
      <c r="A17" s="3926"/>
      <c r="C17" s="4827"/>
      <c r="D17" s="4846"/>
      <c r="E17" s="4846"/>
      <c r="F17" s="4846"/>
      <c r="G17" s="4846"/>
      <c r="H17" s="4846"/>
      <c r="I17" s="2638"/>
      <c r="J17" s="1362"/>
      <c r="K17" s="1362"/>
      <c r="L17" s="1362"/>
      <c r="M17" s="1362"/>
      <c r="N17" s="1362"/>
      <c r="O17" s="1362"/>
      <c r="P17" s="1362"/>
      <c r="Q17" s="1362"/>
      <c r="R17" s="1362"/>
      <c r="S17" s="1362"/>
      <c r="T17" s="1362"/>
      <c r="U17" s="1362"/>
      <c r="V17" s="1362"/>
      <c r="W17" s="1362"/>
      <c r="X17" s="1362"/>
      <c r="Y17" s="1362"/>
      <c r="Z17" s="1362"/>
      <c r="AA17" s="1362"/>
      <c r="AB17" s="1362"/>
      <c r="AC17" s="1362"/>
      <c r="AD17" s="1362"/>
      <c r="AE17" s="1362"/>
      <c r="AF17" s="1362"/>
      <c r="AG17" s="1362"/>
      <c r="AH17" s="1362"/>
      <c r="AI17" s="1362"/>
      <c r="AJ17" s="1362"/>
      <c r="AK17" s="1362"/>
      <c r="AL17" s="1362"/>
      <c r="AM17" s="1362"/>
      <c r="AN17" s="1362"/>
      <c r="AO17" s="1362"/>
      <c r="AP17" s="1362"/>
      <c r="AQ17" s="1362"/>
      <c r="AR17" s="1362"/>
      <c r="AS17" s="1362"/>
      <c r="AT17" s="1362"/>
      <c r="AU17" s="1362"/>
      <c r="AV17" s="1362"/>
      <c r="AW17" s="1362"/>
      <c r="AX17" s="1362"/>
      <c r="AY17" s="1362"/>
      <c r="AZ17" s="1362"/>
      <c r="BA17" s="482"/>
      <c r="BB17" s="699"/>
      <c r="BC17" s="699"/>
      <c r="BD17" s="4845"/>
      <c r="BE17" s="699"/>
      <c r="BF17" s="4689"/>
      <c r="BG17" s="4690"/>
      <c r="BH17" s="4690"/>
      <c r="BI17" s="4694"/>
      <c r="BJ17" s="4796"/>
      <c r="BK17" s="4796"/>
      <c r="BL17" s="4689"/>
      <c r="BM17" s="4690"/>
      <c r="BN17" s="4690"/>
      <c r="BO17" s="4694"/>
      <c r="BP17" s="4694"/>
      <c r="BQ17" s="4694"/>
      <c r="BR17" s="4689"/>
      <c r="BS17" s="4689"/>
      <c r="BT17" s="4689"/>
      <c r="BU17" s="4689"/>
      <c r="BV17" s="478"/>
      <c r="BW17" s="479"/>
      <c r="BX17" s="4796"/>
      <c r="BY17" s="4796"/>
      <c r="BZ17" s="4796"/>
      <c r="CA17" s="4796"/>
      <c r="CB17" s="4796"/>
      <c r="CC17" s="4796"/>
      <c r="CD17" s="699"/>
      <c r="CE17" s="4845"/>
      <c r="CF17" s="699"/>
      <c r="CG17" s="4762"/>
      <c r="CH17" s="4614"/>
      <c r="CI17" s="4614"/>
      <c r="CJ17" s="4615"/>
      <c r="CK17" s="4762"/>
      <c r="CL17" s="4615"/>
      <c r="CM17" s="4762"/>
      <c r="CN17" s="4615"/>
      <c r="CO17" s="4694"/>
      <c r="CP17" s="4689"/>
      <c r="CQ17" s="4694"/>
      <c r="CR17" s="4689"/>
      <c r="CS17" s="4690"/>
      <c r="CT17" s="4690"/>
      <c r="CU17" s="4690"/>
      <c r="CV17" s="4724"/>
      <c r="CW17" s="4756"/>
      <c r="CX17" s="4757" t="s">
        <v>688</v>
      </c>
      <c r="CY17" s="4794">
        <v>1</v>
      </c>
      <c r="CZ17" s="4796"/>
      <c r="DA17" s="4689"/>
      <c r="DB17" s="4690"/>
      <c r="DC17" s="4689"/>
      <c r="DD17" s="4694"/>
      <c r="DE17" s="4614"/>
      <c r="DF17" s="4614"/>
      <c r="DG17" s="4614"/>
      <c r="DH17" s="4615"/>
      <c r="DI17" s="4717"/>
      <c r="DJ17" s="4717"/>
      <c r="DK17" s="4717"/>
      <c r="DL17" s="4762"/>
      <c r="DM17" s="4614"/>
      <c r="DN17" s="4615"/>
      <c r="DO17" s="4689"/>
      <c r="DP17" s="4690"/>
      <c r="DQ17" s="4694"/>
      <c r="DR17" s="4689"/>
      <c r="DS17" s="4690"/>
      <c r="DT17" s="4690"/>
      <c r="DU17" s="4690"/>
      <c r="DV17" s="4790"/>
      <c r="DW17" s="4614"/>
      <c r="DX17" s="4791"/>
      <c r="DY17" s="4737"/>
      <c r="DZ17" s="4662"/>
      <c r="EA17" s="4662"/>
      <c r="EB17" s="4738"/>
      <c r="EC17" s="4767"/>
      <c r="ED17" s="4768"/>
      <c r="EE17" s="4769"/>
      <c r="EF17" s="4835"/>
      <c r="EG17" s="4836"/>
      <c r="EH17" s="4836"/>
      <c r="EI17" s="4837"/>
      <c r="EJ17" s="4762"/>
      <c r="EK17" s="4614"/>
      <c r="EL17" s="4614"/>
      <c r="EM17" s="4615"/>
      <c r="EN17" s="4801"/>
      <c r="EO17" s="4802"/>
      <c r="EP17" s="4802"/>
      <c r="EQ17" s="4802"/>
      <c r="ER17" s="4802"/>
      <c r="ES17" s="4802"/>
      <c r="ET17" s="4803"/>
      <c r="EU17" s="3205"/>
      <c r="EV17" s="3187"/>
      <c r="EW17" s="3187"/>
      <c r="EX17" s="3187"/>
      <c r="EY17" s="3251"/>
      <c r="EZ17" s="3252"/>
      <c r="FA17" s="3252"/>
      <c r="FB17" s="3206"/>
      <c r="FC17" s="4751"/>
      <c r="FD17" s="4752"/>
      <c r="FE17" s="4752"/>
      <c r="FF17" s="4752"/>
      <c r="FG17" s="1356"/>
      <c r="FH17" s="4753"/>
      <c r="FI17" s="4753"/>
      <c r="FJ17" s="4753"/>
      <c r="FK17" s="4715"/>
      <c r="FL17" s="4638"/>
      <c r="FM17" s="4639"/>
      <c r="FN17" s="4639"/>
      <c r="FO17" s="4639"/>
      <c r="FP17" s="3302"/>
      <c r="FQ17" s="4640"/>
      <c r="FR17" s="4639"/>
      <c r="FS17" s="4639"/>
      <c r="FT17" s="4639"/>
      <c r="FU17" s="4639"/>
      <c r="FV17" s="3302"/>
      <c r="FW17" s="4640"/>
      <c r="FX17" s="4640"/>
      <c r="FY17" s="4640"/>
      <c r="FZ17" s="4639"/>
      <c r="GA17" s="4639"/>
      <c r="GB17" s="4639"/>
      <c r="GC17" s="4639"/>
      <c r="GD17" s="4639"/>
      <c r="GE17" s="3302"/>
      <c r="GF17" s="4640"/>
      <c r="GG17" s="4640"/>
      <c r="GH17" s="4640"/>
      <c r="GI17" s="4642"/>
      <c r="GJ17" s="4661"/>
      <c r="GK17" s="4662"/>
      <c r="GL17" s="4662"/>
      <c r="GM17" s="4663"/>
      <c r="GN17" s="4661"/>
      <c r="GO17" s="4662"/>
      <c r="GP17" s="4662"/>
      <c r="GQ17" s="4662"/>
      <c r="GR17" s="4663"/>
      <c r="GS17" s="4661"/>
      <c r="GT17" s="4662"/>
      <c r="GU17" s="4662"/>
      <c r="GV17" s="4663"/>
      <c r="GW17" s="4661"/>
      <c r="GX17" s="4662"/>
      <c r="GY17" s="4662"/>
      <c r="GZ17" s="4663"/>
    </row>
    <row r="18" spans="1:208" ht="13" customHeight="1" x14ac:dyDescent="0.15">
      <c r="A18" s="3926"/>
      <c r="C18" s="4827"/>
      <c r="D18" s="4846"/>
      <c r="E18" s="4846"/>
      <c r="F18" s="4846"/>
      <c r="G18" s="4846"/>
      <c r="H18" s="4846"/>
      <c r="I18" s="1362"/>
      <c r="J18" s="1362"/>
      <c r="K18" s="197"/>
      <c r="L18" s="1362"/>
      <c r="M18" s="1362"/>
      <c r="N18" s="1362"/>
      <c r="O18" s="1362"/>
      <c r="P18" s="1362"/>
      <c r="Q18" s="1362"/>
      <c r="R18" s="1362"/>
      <c r="S18" s="1362"/>
      <c r="T18" s="1362"/>
      <c r="U18" s="1362"/>
      <c r="V18" s="1362"/>
      <c r="W18" s="1362"/>
      <c r="X18" s="1362"/>
      <c r="Y18" s="1362"/>
      <c r="Z18" s="1362"/>
      <c r="AA18" s="1362"/>
      <c r="AB18" s="1362"/>
      <c r="AC18" s="1362"/>
      <c r="AD18" s="1362"/>
      <c r="AE18" s="1362"/>
      <c r="AF18" s="1362"/>
      <c r="AG18" s="1362"/>
      <c r="AH18" s="1362"/>
      <c r="AI18" s="1362"/>
      <c r="AJ18" s="1362"/>
      <c r="AK18" s="1362"/>
      <c r="AL18" s="1362"/>
      <c r="AM18" s="1362"/>
      <c r="AN18" s="1362"/>
      <c r="AO18" s="1362"/>
      <c r="AP18" s="1362"/>
      <c r="AQ18" s="1362"/>
      <c r="AR18" s="1362"/>
      <c r="AS18" s="1362"/>
      <c r="AT18" s="1362"/>
      <c r="AU18" s="1362"/>
      <c r="AV18" s="1362"/>
      <c r="AW18" s="1362"/>
      <c r="AX18" s="1362"/>
      <c r="AY18" s="1362"/>
      <c r="AZ18" s="1362"/>
      <c r="BA18" s="482"/>
      <c r="BB18" s="699"/>
      <c r="BC18" s="699"/>
      <c r="BD18" s="4845"/>
      <c r="BE18" s="699"/>
      <c r="BF18" s="4689"/>
      <c r="BG18" s="4690"/>
      <c r="BH18" s="4690"/>
      <c r="BI18" s="4694"/>
      <c r="BJ18" s="4796"/>
      <c r="BK18" s="4796"/>
      <c r="BL18" s="4689"/>
      <c r="BM18" s="4690"/>
      <c r="BN18" s="4690"/>
      <c r="BO18" s="4694"/>
      <c r="BP18" s="4694"/>
      <c r="BQ18" s="4694"/>
      <c r="BR18" s="4689"/>
      <c r="BS18" s="4689"/>
      <c r="BT18" s="4689"/>
      <c r="BU18" s="4689"/>
      <c r="BV18" s="478"/>
      <c r="BW18" s="479"/>
      <c r="BX18" s="4796"/>
      <c r="BY18" s="4796"/>
      <c r="BZ18" s="4796"/>
      <c r="CA18" s="4796"/>
      <c r="CB18" s="4796"/>
      <c r="CC18" s="4796"/>
      <c r="CD18" s="699"/>
      <c r="CE18" s="4845"/>
      <c r="CF18" s="699"/>
      <c r="CG18" s="4762"/>
      <c r="CH18" s="4614"/>
      <c r="CI18" s="4614"/>
      <c r="CJ18" s="4615"/>
      <c r="CK18" s="4762"/>
      <c r="CL18" s="4615"/>
      <c r="CM18" s="4762"/>
      <c r="CN18" s="4615"/>
      <c r="CO18" s="4694"/>
      <c r="CP18" s="4689"/>
      <c r="CQ18" s="4694"/>
      <c r="CR18" s="4689"/>
      <c r="CS18" s="4690"/>
      <c r="CT18" s="4690"/>
      <c r="CU18" s="4690"/>
      <c r="CV18" s="4724"/>
      <c r="CW18" s="4756"/>
      <c r="CX18" s="4758"/>
      <c r="CY18" s="4795"/>
      <c r="CZ18" s="4796"/>
      <c r="DA18" s="4689"/>
      <c r="DB18" s="4690"/>
      <c r="DC18" s="4689"/>
      <c r="DD18" s="4694"/>
      <c r="DE18" s="4614"/>
      <c r="DF18" s="4614"/>
      <c r="DG18" s="4614"/>
      <c r="DH18" s="4615"/>
      <c r="DI18" s="4717"/>
      <c r="DJ18" s="4717"/>
      <c r="DK18" s="4717"/>
      <c r="DL18" s="4762"/>
      <c r="DM18" s="4614"/>
      <c r="DN18" s="4615"/>
      <c r="DO18" s="4689"/>
      <c r="DP18" s="4690"/>
      <c r="DQ18" s="4694"/>
      <c r="DR18" s="4689"/>
      <c r="DS18" s="4690"/>
      <c r="DT18" s="4690"/>
      <c r="DU18" s="4690"/>
      <c r="DV18" s="4790"/>
      <c r="DW18" s="4614"/>
      <c r="DX18" s="4791"/>
      <c r="DY18" s="4737"/>
      <c r="DZ18" s="4662"/>
      <c r="EA18" s="4662"/>
      <c r="EB18" s="4738"/>
      <c r="EC18" s="4767"/>
      <c r="ED18" s="4768"/>
      <c r="EE18" s="4769"/>
      <c r="EF18" s="4835"/>
      <c r="EG18" s="4836"/>
      <c r="EH18" s="4836"/>
      <c r="EI18" s="4837"/>
      <c r="EJ18" s="4762"/>
      <c r="EK18" s="4614"/>
      <c r="EL18" s="4614"/>
      <c r="EM18" s="4615"/>
      <c r="EN18" s="4801"/>
      <c r="EO18" s="4802"/>
      <c r="EP18" s="4802"/>
      <c r="EQ18" s="4802"/>
      <c r="ER18" s="4802"/>
      <c r="ES18" s="4802"/>
      <c r="ET18" s="4803"/>
      <c r="EU18" s="3205"/>
      <c r="EV18" s="3187"/>
      <c r="EW18" s="3187"/>
      <c r="EX18" s="3187"/>
      <c r="EY18" s="3251"/>
      <c r="EZ18" s="3252"/>
      <c r="FA18" s="3252"/>
      <c r="FB18" s="3206"/>
      <c r="FC18" s="4205"/>
      <c r="FD18" s="4725"/>
      <c r="FE18" s="4725"/>
      <c r="FF18" s="4725"/>
      <c r="FG18" s="1357"/>
      <c r="FH18" s="4750"/>
      <c r="FI18" s="4750"/>
      <c r="FJ18" s="4750"/>
      <c r="FK18" s="4754"/>
      <c r="FL18" s="4621"/>
      <c r="FM18" s="4622"/>
      <c r="FN18" s="4622"/>
      <c r="FO18" s="4622"/>
      <c r="FP18" s="3315"/>
      <c r="FQ18" s="4641"/>
      <c r="FR18" s="4639"/>
      <c r="FS18" s="4623"/>
      <c r="FT18" s="4622"/>
      <c r="FU18" s="4622"/>
      <c r="FV18" s="3315"/>
      <c r="FW18" s="4641"/>
      <c r="FX18" s="4641"/>
      <c r="FY18" s="4641"/>
      <c r="FZ18" s="4639"/>
      <c r="GA18" s="4623"/>
      <c r="GB18" s="4622"/>
      <c r="GC18" s="4622"/>
      <c r="GD18" s="4622"/>
      <c r="GE18" s="3315"/>
      <c r="GF18" s="4641"/>
      <c r="GG18" s="4641"/>
      <c r="GH18" s="4641"/>
      <c r="GI18" s="4642"/>
      <c r="GJ18" s="4661"/>
      <c r="GK18" s="4662"/>
      <c r="GL18" s="4662"/>
      <c r="GM18" s="4663"/>
      <c r="GN18" s="4661"/>
      <c r="GO18" s="4662"/>
      <c r="GP18" s="4662"/>
      <c r="GQ18" s="4662"/>
      <c r="GR18" s="4663"/>
      <c r="GS18" s="4661"/>
      <c r="GT18" s="4662"/>
      <c r="GU18" s="4662"/>
      <c r="GV18" s="4663"/>
      <c r="GW18" s="4661"/>
      <c r="GX18" s="4662"/>
      <c r="GY18" s="4662"/>
      <c r="GZ18" s="4663"/>
    </row>
    <row r="19" spans="1:208" ht="13" customHeight="1" x14ac:dyDescent="0.15">
      <c r="A19" s="3926"/>
      <c r="C19" s="2601"/>
      <c r="D19" s="4846"/>
      <c r="E19" s="4846"/>
      <c r="F19" s="4846"/>
      <c r="G19" s="4846"/>
      <c r="H19" s="4846"/>
      <c r="I19" s="1362"/>
      <c r="J19" s="1362"/>
      <c r="K19" s="1362"/>
      <c r="L19" s="1362"/>
      <c r="M19" s="1362"/>
      <c r="N19" s="1362"/>
      <c r="O19" s="1362"/>
      <c r="P19" s="1362"/>
      <c r="Q19" s="1362"/>
      <c r="R19" s="1362"/>
      <c r="S19" s="1362"/>
      <c r="T19" s="1362"/>
      <c r="U19" s="1362"/>
      <c r="V19" s="1362"/>
      <c r="W19" s="1362"/>
      <c r="X19" s="1362"/>
      <c r="Y19" s="1362"/>
      <c r="Z19" s="1362"/>
      <c r="AA19" s="1362"/>
      <c r="AB19" s="1362"/>
      <c r="AC19" s="1362"/>
      <c r="AD19" s="1362"/>
      <c r="AE19" s="1362"/>
      <c r="AF19" s="1362"/>
      <c r="AG19" s="1362"/>
      <c r="AH19" s="1362"/>
      <c r="AI19" s="1362"/>
      <c r="AJ19" s="1362"/>
      <c r="AK19" s="1362"/>
      <c r="AL19" s="1362"/>
      <c r="AM19" s="1362"/>
      <c r="AN19" s="1362"/>
      <c r="AO19" s="1362"/>
      <c r="AP19" s="1362"/>
      <c r="AQ19" s="1362"/>
      <c r="AR19" s="1362"/>
      <c r="AS19" s="1362"/>
      <c r="AT19" s="1362"/>
      <c r="AU19" s="1362"/>
      <c r="AV19" s="1362"/>
      <c r="AW19" s="1362"/>
      <c r="AX19" s="1362"/>
      <c r="AY19" s="1362"/>
      <c r="AZ19" s="1362"/>
      <c r="BA19" s="482"/>
      <c r="BB19" s="699"/>
      <c r="BC19" s="699"/>
      <c r="BD19" s="4845"/>
      <c r="BE19" s="699"/>
      <c r="BF19" s="4689"/>
      <c r="BG19" s="4690"/>
      <c r="BH19" s="4690"/>
      <c r="BI19" s="4694"/>
      <c r="BJ19" s="4796"/>
      <c r="BK19" s="4796"/>
      <c r="BL19" s="4689"/>
      <c r="BM19" s="4690"/>
      <c r="BN19" s="4690"/>
      <c r="BO19" s="4694"/>
      <c r="BP19" s="4694"/>
      <c r="BQ19" s="4694"/>
      <c r="BR19" s="478"/>
      <c r="BS19" s="2670"/>
      <c r="BT19" s="2670"/>
      <c r="BU19" s="1358"/>
      <c r="BV19" s="478"/>
      <c r="BW19" s="479"/>
      <c r="BX19" s="480"/>
      <c r="BY19" s="4796"/>
      <c r="BZ19" s="4796"/>
      <c r="CA19" s="4796"/>
      <c r="CB19" s="4796"/>
      <c r="CC19" s="4796"/>
      <c r="CD19" s="699"/>
      <c r="CE19" s="4845"/>
      <c r="CF19" s="699"/>
      <c r="CG19" s="4762"/>
      <c r="CH19" s="4614"/>
      <c r="CI19" s="4614"/>
      <c r="CJ19" s="4615"/>
      <c r="CK19" s="4762"/>
      <c r="CL19" s="4615"/>
      <c r="CM19" s="4762"/>
      <c r="CN19" s="4615"/>
      <c r="CO19" s="4694"/>
      <c r="CP19" s="4689"/>
      <c r="CQ19" s="4694"/>
      <c r="CR19" s="4689"/>
      <c r="CS19" s="4690"/>
      <c r="CT19" s="4690"/>
      <c r="CU19" s="4690"/>
      <c r="CV19" s="4724" t="s">
        <v>689</v>
      </c>
      <c r="CW19" s="4742">
        <v>3</v>
      </c>
      <c r="CX19" s="4758"/>
      <c r="CY19" s="4795"/>
      <c r="CZ19" s="1610"/>
      <c r="DA19" s="4689"/>
      <c r="DB19" s="4690"/>
      <c r="DC19" s="4689"/>
      <c r="DD19" s="4694"/>
      <c r="DE19" s="4614"/>
      <c r="DF19" s="4614"/>
      <c r="DG19" s="4614"/>
      <c r="DH19" s="4615"/>
      <c r="DI19" s="4717"/>
      <c r="DJ19" s="4717"/>
      <c r="DK19" s="4717"/>
      <c r="DL19" s="4762"/>
      <c r="DM19" s="4614"/>
      <c r="DN19" s="4615"/>
      <c r="DO19" s="4689"/>
      <c r="DP19" s="4690"/>
      <c r="DQ19" s="4694"/>
      <c r="DR19" s="4689"/>
      <c r="DS19" s="4690"/>
      <c r="DT19" s="4690"/>
      <c r="DU19" s="4690"/>
      <c r="DV19" s="4790"/>
      <c r="DW19" s="4614"/>
      <c r="DX19" s="4791"/>
      <c r="DY19" s="4737"/>
      <c r="DZ19" s="4662"/>
      <c r="EA19" s="4662"/>
      <c r="EB19" s="4738"/>
      <c r="EC19" s="4767"/>
      <c r="ED19" s="4768"/>
      <c r="EE19" s="4769"/>
      <c r="EF19" s="4835"/>
      <c r="EG19" s="4836"/>
      <c r="EH19" s="4836"/>
      <c r="EI19" s="4837"/>
      <c r="EJ19" s="4762"/>
      <c r="EK19" s="4614"/>
      <c r="EL19" s="4614"/>
      <c r="EM19" s="4615"/>
      <c r="EN19" s="4801"/>
      <c r="EO19" s="4802"/>
      <c r="EP19" s="4802"/>
      <c r="EQ19" s="4802"/>
      <c r="ER19" s="4802"/>
      <c r="ES19" s="4802"/>
      <c r="ET19" s="4803"/>
      <c r="EU19" s="3205"/>
      <c r="EV19" s="3187"/>
      <c r="EW19" s="3187"/>
      <c r="EX19" s="3187"/>
      <c r="EY19" s="3251"/>
      <c r="EZ19" s="3252"/>
      <c r="FA19" s="3252"/>
      <c r="FB19" s="3206"/>
      <c r="FC19" s="4205"/>
      <c r="FD19" s="4725"/>
      <c r="FE19" s="4725"/>
      <c r="FF19" s="4725"/>
      <c r="FG19" s="4725"/>
      <c r="FH19" s="2597"/>
      <c r="FI19" s="2597"/>
      <c r="FJ19" s="2597"/>
      <c r="FK19" s="2602"/>
      <c r="FL19" s="4621"/>
      <c r="FM19" s="4622"/>
      <c r="FN19" s="4622"/>
      <c r="FO19" s="4622"/>
      <c r="FP19" s="4622"/>
      <c r="FQ19" s="3186"/>
      <c r="FR19" s="3302"/>
      <c r="FS19" s="4623"/>
      <c r="FT19" s="4622"/>
      <c r="FU19" s="4622"/>
      <c r="FV19" s="4622"/>
      <c r="FW19" s="3186"/>
      <c r="FX19" s="3186"/>
      <c r="FY19" s="3186"/>
      <c r="FZ19" s="3302"/>
      <c r="GA19" s="4623"/>
      <c r="GB19" s="4622"/>
      <c r="GC19" s="4622"/>
      <c r="GD19" s="4622"/>
      <c r="GE19" s="4622"/>
      <c r="GF19" s="3186"/>
      <c r="GG19" s="3186"/>
      <c r="GH19" s="3186"/>
      <c r="GI19" s="3306"/>
      <c r="GJ19" s="4661"/>
      <c r="GK19" s="4662"/>
      <c r="GL19" s="4662"/>
      <c r="GM19" s="4663"/>
      <c r="GN19" s="4661"/>
      <c r="GO19" s="4662"/>
      <c r="GP19" s="4662"/>
      <c r="GQ19" s="4662"/>
      <c r="GR19" s="4663"/>
      <c r="GS19" s="4661"/>
      <c r="GT19" s="4662"/>
      <c r="GU19" s="4662"/>
      <c r="GV19" s="4663"/>
      <c r="GW19" s="4661"/>
      <c r="GX19" s="4662"/>
      <c r="GY19" s="4662"/>
      <c r="GZ19" s="4663"/>
    </row>
    <row r="20" spans="1:208" ht="13" customHeight="1" x14ac:dyDescent="0.15">
      <c r="A20" s="3926"/>
      <c r="C20" s="2601"/>
      <c r="D20" s="4847"/>
      <c r="E20" s="4847"/>
      <c r="F20" s="4847"/>
      <c r="G20" s="4847"/>
      <c r="H20" s="4847"/>
      <c r="I20" s="2638"/>
      <c r="J20" s="1362"/>
      <c r="K20" s="1362"/>
      <c r="L20" s="1362"/>
      <c r="M20" s="1362"/>
      <c r="N20" s="1362"/>
      <c r="O20" s="1362"/>
      <c r="P20" s="1362"/>
      <c r="Q20" s="1362"/>
      <c r="R20" s="1362"/>
      <c r="S20" s="1362"/>
      <c r="T20" s="1362"/>
      <c r="U20" s="1362"/>
      <c r="V20" s="1362"/>
      <c r="W20" s="1362"/>
      <c r="X20" s="1362"/>
      <c r="Y20" s="1362"/>
      <c r="Z20" s="1362"/>
      <c r="AA20" s="1362"/>
      <c r="AB20" s="1362"/>
      <c r="AC20" s="1362"/>
      <c r="AD20" s="1362"/>
      <c r="AE20" s="1362"/>
      <c r="AF20" s="1362"/>
      <c r="AG20" s="1362"/>
      <c r="AH20" s="1362"/>
      <c r="AI20" s="1362"/>
      <c r="AJ20" s="1362"/>
      <c r="AK20" s="1362"/>
      <c r="AL20" s="1362"/>
      <c r="AM20" s="1362"/>
      <c r="AN20" s="1362"/>
      <c r="AO20" s="1362"/>
      <c r="AP20" s="1362"/>
      <c r="AQ20" s="1362"/>
      <c r="AR20" s="1362"/>
      <c r="AS20" s="1362"/>
      <c r="AT20" s="1362"/>
      <c r="AU20" s="1362"/>
      <c r="AV20" s="1362"/>
      <c r="AW20" s="1362"/>
      <c r="AX20" s="1362"/>
      <c r="AY20" s="1362"/>
      <c r="AZ20" s="1362"/>
      <c r="BA20" s="482"/>
      <c r="BB20" s="699"/>
      <c r="BC20" s="699"/>
      <c r="BD20" s="4845"/>
      <c r="BE20" s="699"/>
      <c r="BF20" s="4689"/>
      <c r="BG20" s="4690"/>
      <c r="BH20" s="4690"/>
      <c r="BI20" s="4694"/>
      <c r="BJ20" s="4796"/>
      <c r="BK20" s="4796"/>
      <c r="BL20" s="4689"/>
      <c r="BM20" s="4690"/>
      <c r="BN20" s="4690"/>
      <c r="BO20" s="4694"/>
      <c r="BP20" s="4694"/>
      <c r="BQ20" s="4694"/>
      <c r="BR20" s="478"/>
      <c r="BS20" s="2670"/>
      <c r="BT20" s="2670"/>
      <c r="BU20" s="1358"/>
      <c r="BV20" s="478"/>
      <c r="BW20" s="479"/>
      <c r="BX20" s="480"/>
      <c r="BY20" s="4796"/>
      <c r="BZ20" s="4796"/>
      <c r="CA20" s="4796"/>
      <c r="CB20" s="4796"/>
      <c r="CC20" s="4796"/>
      <c r="CD20" s="699"/>
      <c r="CE20" s="4845"/>
      <c r="CF20" s="699"/>
      <c r="CG20" s="4762"/>
      <c r="CH20" s="4614"/>
      <c r="CI20" s="4614"/>
      <c r="CJ20" s="4615"/>
      <c r="CK20" s="4762"/>
      <c r="CL20" s="4615"/>
      <c r="CM20" s="4762"/>
      <c r="CN20" s="4615"/>
      <c r="CO20" s="4694"/>
      <c r="CP20" s="4689"/>
      <c r="CQ20" s="4694"/>
      <c r="CR20" s="4689"/>
      <c r="CS20" s="4690"/>
      <c r="CT20" s="4690"/>
      <c r="CU20" s="4690"/>
      <c r="CV20" s="4724"/>
      <c r="CW20" s="4742"/>
      <c r="CX20" s="4758" t="s">
        <v>690</v>
      </c>
      <c r="CY20" s="4795">
        <v>2</v>
      </c>
      <c r="CZ20" s="1610"/>
      <c r="DA20" s="4689"/>
      <c r="DB20" s="4690"/>
      <c r="DC20" s="4689"/>
      <c r="DD20" s="4694"/>
      <c r="DE20" s="4614"/>
      <c r="DF20" s="4614"/>
      <c r="DG20" s="4614"/>
      <c r="DH20" s="4615"/>
      <c r="DI20" s="4717"/>
      <c r="DJ20" s="4717"/>
      <c r="DK20" s="4717"/>
      <c r="DL20" s="4762"/>
      <c r="DM20" s="4614"/>
      <c r="DN20" s="4615"/>
      <c r="DO20" s="4689"/>
      <c r="DP20" s="4690"/>
      <c r="DQ20" s="4694"/>
      <c r="DR20" s="4689"/>
      <c r="DS20" s="4690"/>
      <c r="DT20" s="4690"/>
      <c r="DU20" s="4690"/>
      <c r="DV20" s="4790"/>
      <c r="DW20" s="4614"/>
      <c r="DX20" s="4791"/>
      <c r="DY20" s="4737"/>
      <c r="DZ20" s="4662"/>
      <c r="EA20" s="4662"/>
      <c r="EB20" s="4738"/>
      <c r="EC20" s="4767"/>
      <c r="ED20" s="4768"/>
      <c r="EE20" s="4769"/>
      <c r="EF20" s="4835"/>
      <c r="EG20" s="4836"/>
      <c r="EH20" s="4836"/>
      <c r="EI20" s="4837"/>
      <c r="EJ20" s="4762"/>
      <c r="EK20" s="4614"/>
      <c r="EL20" s="4614"/>
      <c r="EM20" s="4615"/>
      <c r="EN20" s="4801"/>
      <c r="EO20" s="4802"/>
      <c r="EP20" s="4802"/>
      <c r="EQ20" s="4802"/>
      <c r="ER20" s="4802"/>
      <c r="ES20" s="4802"/>
      <c r="ET20" s="4803"/>
      <c r="EU20" s="3205"/>
      <c r="EV20" s="3187"/>
      <c r="EW20" s="3187"/>
      <c r="EX20" s="3187"/>
      <c r="EY20" s="3251"/>
      <c r="EZ20" s="3252"/>
      <c r="FA20" s="3252"/>
      <c r="FB20" s="3206"/>
      <c r="FC20" s="478"/>
      <c r="FD20" s="1358"/>
      <c r="FE20" s="1358"/>
      <c r="FF20" s="1358"/>
      <c r="FG20" s="3511" t="s">
        <v>41</v>
      </c>
      <c r="FH20" s="3512">
        <f>-15.01</f>
        <v>-15.01</v>
      </c>
      <c r="FI20" s="1358"/>
      <c r="FJ20" s="1358"/>
      <c r="FK20" s="479"/>
      <c r="FL20" s="3316"/>
      <c r="FM20" s="3317"/>
      <c r="FN20" s="3317"/>
      <c r="FO20" s="3317"/>
      <c r="FP20" s="3317"/>
      <c r="FQ20" s="3317"/>
      <c r="FR20" s="3318"/>
      <c r="FS20" s="3318"/>
      <c r="FT20" s="3317"/>
      <c r="FU20" s="3317"/>
      <c r="FV20" s="3317"/>
      <c r="FW20" s="3317"/>
      <c r="FX20" s="3317"/>
      <c r="FY20" s="3317"/>
      <c r="FZ20" s="3318"/>
      <c r="GA20" s="3318"/>
      <c r="GB20" s="3317"/>
      <c r="GC20" s="3317"/>
      <c r="GD20" s="3317"/>
      <c r="GE20" s="3317"/>
      <c r="GF20" s="3317"/>
      <c r="GG20" s="3317"/>
      <c r="GH20" s="3317"/>
      <c r="GI20" s="3319"/>
      <c r="GJ20" s="4661"/>
      <c r="GK20" s="4662"/>
      <c r="GL20" s="4662"/>
      <c r="GM20" s="4663"/>
      <c r="GN20" s="4661"/>
      <c r="GO20" s="4662"/>
      <c r="GP20" s="4662"/>
      <c r="GQ20" s="4662"/>
      <c r="GR20" s="4663"/>
      <c r="GS20" s="4661"/>
      <c r="GT20" s="4662"/>
      <c r="GU20" s="4662"/>
      <c r="GV20" s="4663"/>
      <c r="GW20" s="4661"/>
      <c r="GX20" s="4662"/>
      <c r="GY20" s="4662"/>
      <c r="GZ20" s="4663"/>
    </row>
    <row r="21" spans="1:208" ht="13" customHeight="1" x14ac:dyDescent="0.15">
      <c r="A21" s="3926"/>
      <c r="C21" s="2601"/>
      <c r="D21" s="1368"/>
      <c r="E21" s="195"/>
      <c r="F21" s="195"/>
      <c r="G21" s="195"/>
      <c r="H21" s="196"/>
      <c r="I21" s="2638"/>
      <c r="J21" s="1362"/>
      <c r="K21" s="1362"/>
      <c r="L21" s="1362"/>
      <c r="M21" s="1362"/>
      <c r="N21" s="1362"/>
      <c r="O21" s="1362"/>
      <c r="P21" s="1362"/>
      <c r="Q21" s="1362"/>
      <c r="R21" s="1362"/>
      <c r="S21" s="1362"/>
      <c r="T21" s="1362"/>
      <c r="U21" s="1362"/>
      <c r="V21" s="1362"/>
      <c r="W21" s="1362"/>
      <c r="X21" s="1362"/>
      <c r="Y21" s="1362"/>
      <c r="Z21" s="1362"/>
      <c r="AA21" s="1362"/>
      <c r="AB21" s="1362"/>
      <c r="AC21" s="1362"/>
      <c r="AD21" s="1362"/>
      <c r="AE21" s="1362"/>
      <c r="AF21" s="1362"/>
      <c r="AG21" s="1362"/>
      <c r="AH21" s="1362"/>
      <c r="AI21" s="1362"/>
      <c r="AJ21" s="1362"/>
      <c r="AK21" s="1362"/>
      <c r="AL21" s="1362"/>
      <c r="AM21" s="1362"/>
      <c r="AN21" s="1362"/>
      <c r="AO21" s="1362"/>
      <c r="AP21" s="1362"/>
      <c r="AQ21" s="1362"/>
      <c r="AR21" s="1362"/>
      <c r="AS21" s="1362"/>
      <c r="AT21" s="1362"/>
      <c r="AU21" s="1362"/>
      <c r="AV21" s="1362"/>
      <c r="AW21" s="1362"/>
      <c r="AX21" s="1362"/>
      <c r="AY21" s="1362"/>
      <c r="AZ21" s="1362"/>
      <c r="BA21" s="482"/>
      <c r="BB21" s="699"/>
      <c r="BC21" s="699"/>
      <c r="BD21" s="4845"/>
      <c r="BE21" s="699"/>
      <c r="BF21" s="4691"/>
      <c r="BG21" s="4692"/>
      <c r="BH21" s="4692"/>
      <c r="BI21" s="4695"/>
      <c r="BJ21" s="4796"/>
      <c r="BK21" s="4796"/>
      <c r="BL21" s="4689"/>
      <c r="BM21" s="4690"/>
      <c r="BN21" s="4690"/>
      <c r="BO21" s="4694"/>
      <c r="BP21" s="1358"/>
      <c r="BQ21" s="479"/>
      <c r="BR21" s="478"/>
      <c r="BS21" s="2670"/>
      <c r="BT21" s="2670"/>
      <c r="BU21" s="1358"/>
      <c r="BV21" s="478"/>
      <c r="BW21" s="479"/>
      <c r="BX21" s="480"/>
      <c r="BY21" s="4796"/>
      <c r="BZ21" s="4796"/>
      <c r="CA21" s="4796"/>
      <c r="CB21" s="4796"/>
      <c r="CC21" s="481"/>
      <c r="CD21" s="699"/>
      <c r="CE21" s="4845"/>
      <c r="CF21" s="699"/>
      <c r="CG21" s="4780"/>
      <c r="CH21" s="4616"/>
      <c r="CI21" s="4616"/>
      <c r="CJ21" s="4617"/>
      <c r="CK21" s="4780"/>
      <c r="CL21" s="4617"/>
      <c r="CM21" s="4780"/>
      <c r="CN21" s="4617"/>
      <c r="CO21" s="482"/>
      <c r="CP21" s="4691"/>
      <c r="CQ21" s="4695"/>
      <c r="CR21" s="4691"/>
      <c r="CS21" s="4692"/>
      <c r="CT21" s="4692"/>
      <c r="CU21" s="4692"/>
      <c r="CV21" s="4724"/>
      <c r="CW21" s="4742"/>
      <c r="CX21" s="4758"/>
      <c r="CY21" s="4795"/>
      <c r="CZ21" s="1610"/>
      <c r="DA21" s="4691"/>
      <c r="DB21" s="4692"/>
      <c r="DC21" s="4691"/>
      <c r="DD21" s="4695"/>
      <c r="DE21" s="4616"/>
      <c r="DF21" s="4616"/>
      <c r="DG21" s="4616"/>
      <c r="DH21" s="4617"/>
      <c r="DI21" s="4717"/>
      <c r="DJ21" s="4717"/>
      <c r="DK21" s="4717"/>
      <c r="DL21" s="4762"/>
      <c r="DM21" s="4614"/>
      <c r="DN21" s="4615"/>
      <c r="DO21" s="4689"/>
      <c r="DP21" s="4690"/>
      <c r="DQ21" s="4694"/>
      <c r="DR21" s="4691"/>
      <c r="DS21" s="4692"/>
      <c r="DT21" s="4692"/>
      <c r="DU21" s="4692"/>
      <c r="DV21" s="4790"/>
      <c r="DW21" s="4614"/>
      <c r="DX21" s="4791"/>
      <c r="DY21" s="4737"/>
      <c r="DZ21" s="4662"/>
      <c r="EA21" s="4662"/>
      <c r="EB21" s="4738"/>
      <c r="EC21" s="4767"/>
      <c r="ED21" s="4768"/>
      <c r="EE21" s="4769"/>
      <c r="EF21" s="4835"/>
      <c r="EG21" s="4836"/>
      <c r="EH21" s="4836"/>
      <c r="EI21" s="4837"/>
      <c r="EJ21" s="4762"/>
      <c r="EK21" s="4614"/>
      <c r="EL21" s="4614"/>
      <c r="EM21" s="4615"/>
      <c r="EN21" s="4801"/>
      <c r="EO21" s="4803"/>
      <c r="EP21" s="4803"/>
      <c r="EQ21" s="4803"/>
      <c r="ER21" s="4803"/>
      <c r="ES21" s="4803"/>
      <c r="ET21" s="4803"/>
      <c r="EU21" s="3207"/>
      <c r="EV21" s="3208"/>
      <c r="EW21" s="3208"/>
      <c r="EX21" s="3208"/>
      <c r="EY21" s="3251"/>
      <c r="EZ21" s="3252"/>
      <c r="FA21" s="3252"/>
      <c r="FB21" s="3206"/>
      <c r="FC21" s="478"/>
      <c r="FD21" s="1358"/>
      <c r="FE21" s="1358"/>
      <c r="FF21" s="1358"/>
      <c r="FG21" s="1358"/>
      <c r="FH21" s="1358"/>
      <c r="FI21" s="1358"/>
      <c r="FJ21" s="1358"/>
      <c r="FK21" s="479"/>
      <c r="FL21" s="3316"/>
      <c r="FM21" s="3317"/>
      <c r="FN21" s="3317"/>
      <c r="FO21" s="3317"/>
      <c r="FP21" s="3317"/>
      <c r="FQ21" s="3317"/>
      <c r="FR21" s="3318"/>
      <c r="FS21" s="3318"/>
      <c r="FT21" s="3317"/>
      <c r="FU21" s="3317"/>
      <c r="FV21" s="3317"/>
      <c r="FW21" s="3317"/>
      <c r="FX21" s="3317"/>
      <c r="FY21" s="3317"/>
      <c r="FZ21" s="3318"/>
      <c r="GA21" s="3318"/>
      <c r="GB21" s="3317"/>
      <c r="GC21" s="3317"/>
      <c r="GD21" s="3317"/>
      <c r="GE21" s="3317"/>
      <c r="GF21" s="3317"/>
      <c r="GG21" s="3317"/>
      <c r="GH21" s="3317"/>
      <c r="GI21" s="3319"/>
      <c r="GJ21" s="4661"/>
      <c r="GK21" s="4662"/>
      <c r="GL21" s="4662"/>
      <c r="GM21" s="4663"/>
      <c r="GN21" s="4665"/>
      <c r="GO21" s="4666"/>
      <c r="GP21" s="4666"/>
      <c r="GQ21" s="4666"/>
      <c r="GR21" s="4667"/>
      <c r="GS21" s="4661"/>
      <c r="GT21" s="4662"/>
      <c r="GU21" s="4662"/>
      <c r="GV21" s="4663"/>
      <c r="GW21" s="4661"/>
      <c r="GX21" s="4662"/>
      <c r="GY21" s="4662"/>
      <c r="GZ21" s="4663"/>
    </row>
    <row r="22" spans="1:208" ht="13" customHeight="1" x14ac:dyDescent="0.15">
      <c r="A22" s="3926"/>
      <c r="C22" s="2601"/>
      <c r="D22" s="4852" t="s">
        <v>691</v>
      </c>
      <c r="E22" s="4853"/>
      <c r="F22" s="4848">
        <v>1</v>
      </c>
      <c r="G22" s="4848"/>
      <c r="H22" s="4849"/>
      <c r="I22" s="2604"/>
      <c r="J22" s="2604" t="s">
        <v>63</v>
      </c>
      <c r="K22" s="2605"/>
      <c r="L22" s="2603"/>
      <c r="M22" s="2604" t="s">
        <v>64</v>
      </c>
      <c r="N22" s="2605"/>
      <c r="O22" s="2603"/>
      <c r="P22" s="2604" t="s">
        <v>65</v>
      </c>
      <c r="Q22" s="2605"/>
      <c r="R22" s="2603"/>
      <c r="S22" s="2604" t="s">
        <v>332</v>
      </c>
      <c r="T22" s="2605"/>
      <c r="U22" s="2603"/>
      <c r="V22" s="2604" t="s">
        <v>489</v>
      </c>
      <c r="W22" s="2605"/>
      <c r="X22" s="2603"/>
      <c r="Y22" s="2604" t="s">
        <v>490</v>
      </c>
      <c r="Z22" s="2605"/>
      <c r="AA22" s="2603"/>
      <c r="AB22" s="2604" t="s">
        <v>692</v>
      </c>
      <c r="AC22" s="2605"/>
      <c r="AD22" s="2603"/>
      <c r="AE22" s="2604" t="s">
        <v>492</v>
      </c>
      <c r="AF22" s="2605"/>
      <c r="AG22" s="2603"/>
      <c r="AH22" s="2604" t="s">
        <v>693</v>
      </c>
      <c r="AI22" s="2605"/>
      <c r="AJ22" s="2603"/>
      <c r="AK22" s="2604" t="s">
        <v>494</v>
      </c>
      <c r="AL22" s="2605"/>
      <c r="AM22" s="2603"/>
      <c r="AN22" s="2604" t="s">
        <v>495</v>
      </c>
      <c r="AO22" s="2605"/>
      <c r="AP22" s="2603"/>
      <c r="AQ22" s="2604" t="s">
        <v>496</v>
      </c>
      <c r="AR22" s="2605"/>
      <c r="AS22" s="2603"/>
      <c r="AT22" s="2604" t="s">
        <v>497</v>
      </c>
      <c r="AU22" s="2605"/>
      <c r="AV22" s="2603"/>
      <c r="AW22" s="2604" t="s">
        <v>694</v>
      </c>
      <c r="AX22" s="2605"/>
      <c r="AY22" s="2603"/>
      <c r="AZ22" s="2604" t="s">
        <v>695</v>
      </c>
      <c r="BA22" s="2605"/>
      <c r="BB22" s="699"/>
      <c r="BC22" s="699"/>
      <c r="BD22" s="4845"/>
      <c r="BE22" s="699"/>
      <c r="BF22" s="2645" t="s">
        <v>39</v>
      </c>
      <c r="BG22" s="2650">
        <v>1</v>
      </c>
      <c r="BH22" s="2650" t="s">
        <v>41</v>
      </c>
      <c r="BI22" s="2660">
        <f>BP6</f>
        <v>-14.079999999999998</v>
      </c>
      <c r="BJ22" s="2661" t="s">
        <v>39</v>
      </c>
      <c r="BK22" s="2662">
        <v>1</v>
      </c>
      <c r="BL22" s="2645" t="s">
        <v>39</v>
      </c>
      <c r="BM22" s="2650">
        <v>1</v>
      </c>
      <c r="BN22" s="2646"/>
      <c r="BO22" s="2666"/>
      <c r="BP22" s="2661" t="s">
        <v>39</v>
      </c>
      <c r="BQ22" s="2662">
        <v>1</v>
      </c>
      <c r="BR22" s="2661" t="s">
        <v>39</v>
      </c>
      <c r="BS22" s="2671">
        <v>1</v>
      </c>
      <c r="BT22" s="2672"/>
      <c r="BU22" s="2662"/>
      <c r="BV22" s="4678" t="s">
        <v>696</v>
      </c>
      <c r="BW22" s="2674">
        <v>1</v>
      </c>
      <c r="BX22" s="480"/>
      <c r="BY22" s="2661" t="s">
        <v>39</v>
      </c>
      <c r="BZ22" s="2671">
        <v>1</v>
      </c>
      <c r="CA22" s="2672"/>
      <c r="CB22" s="2662"/>
      <c r="CC22" s="2606"/>
      <c r="CD22" s="699"/>
      <c r="CE22" s="4845"/>
      <c r="CF22" s="699"/>
      <c r="CG22" s="2661" t="s">
        <v>39</v>
      </c>
      <c r="CH22" s="2671">
        <v>1</v>
      </c>
      <c r="CI22" s="2672"/>
      <c r="CJ22" s="2662"/>
      <c r="CK22" s="2679" t="s">
        <v>712</v>
      </c>
      <c r="CL22" s="2662">
        <v>1</v>
      </c>
      <c r="CM22" s="2661" t="s">
        <v>39</v>
      </c>
      <c r="CN22" s="2662">
        <v>1</v>
      </c>
      <c r="CO22" s="483"/>
      <c r="CP22" s="2661" t="s">
        <v>39</v>
      </c>
      <c r="CQ22" s="2662">
        <v>1</v>
      </c>
      <c r="CR22" s="2661" t="s">
        <v>39</v>
      </c>
      <c r="CS22" s="2671">
        <v>1</v>
      </c>
      <c r="CT22" s="2672"/>
      <c r="CU22" s="2680"/>
      <c r="CV22" s="4724" t="s">
        <v>697</v>
      </c>
      <c r="CW22" s="4755">
        <v>4</v>
      </c>
      <c r="CX22" s="4758"/>
      <c r="CY22" s="4795"/>
      <c r="CZ22" s="2607"/>
      <c r="DA22" s="2661" t="s">
        <v>39</v>
      </c>
      <c r="DB22" s="2662">
        <v>1</v>
      </c>
      <c r="DC22" s="2661" t="s">
        <v>39</v>
      </c>
      <c r="DD22" s="2662">
        <v>1</v>
      </c>
      <c r="DE22" s="2661" t="s">
        <v>39</v>
      </c>
      <c r="DF22" s="2671">
        <v>1</v>
      </c>
      <c r="DG22" s="2672"/>
      <c r="DH22" s="2680"/>
      <c r="DI22" s="4717"/>
      <c r="DJ22" s="4717"/>
      <c r="DK22" s="4717"/>
      <c r="DL22" s="2692" t="s">
        <v>501</v>
      </c>
      <c r="DM22" s="2693"/>
      <c r="DN22" s="2694">
        <v>1</v>
      </c>
      <c r="DO22" s="2692" t="s">
        <v>477</v>
      </c>
      <c r="DP22" s="2693"/>
      <c r="DQ22" s="2696">
        <v>1</v>
      </c>
      <c r="DR22" s="2661" t="s">
        <v>39</v>
      </c>
      <c r="DS22" s="2671">
        <v>1</v>
      </c>
      <c r="DT22" s="2672"/>
      <c r="DU22" s="2680"/>
      <c r="DV22" s="4790"/>
      <c r="DW22" s="4614"/>
      <c r="DX22" s="4791"/>
      <c r="DY22" s="3283" t="s">
        <v>39</v>
      </c>
      <c r="DZ22" s="3284">
        <v>1</v>
      </c>
      <c r="EA22" s="3285" t="s">
        <v>41</v>
      </c>
      <c r="EB22" s="3286">
        <f>EF6</f>
        <v>-14.309999999999993</v>
      </c>
      <c r="EC22" s="4767"/>
      <c r="ED22" s="4768"/>
      <c r="EE22" s="4769"/>
      <c r="EF22" s="3298" t="s">
        <v>1269</v>
      </c>
      <c r="EG22" s="3295">
        <v>1</v>
      </c>
      <c r="EH22" s="3295" t="s">
        <v>41</v>
      </c>
      <c r="EI22" s="3296">
        <f>FC6</f>
        <v>-14.359999999999992</v>
      </c>
      <c r="EJ22" s="2692" t="s">
        <v>114</v>
      </c>
      <c r="EK22" s="2707">
        <v>1</v>
      </c>
      <c r="EL22" s="2693"/>
      <c r="EM22" s="2708"/>
      <c r="EN22" s="4732" t="s">
        <v>468</v>
      </c>
      <c r="EO22" s="4732"/>
      <c r="EP22" s="4732"/>
      <c r="EQ22" s="4808">
        <v>1</v>
      </c>
      <c r="ER22" s="2712" t="s">
        <v>469</v>
      </c>
      <c r="ES22" s="2279"/>
      <c r="ET22" s="2713">
        <v>6</v>
      </c>
      <c r="EU22" s="3188" t="s">
        <v>1298</v>
      </c>
      <c r="EV22" s="3189">
        <v>1</v>
      </c>
      <c r="EW22" s="3189"/>
      <c r="EX22" s="3189"/>
      <c r="EY22" s="2692" t="s">
        <v>114</v>
      </c>
      <c r="EZ22" s="2707">
        <v>1</v>
      </c>
      <c r="FA22" s="2693" t="s">
        <v>41</v>
      </c>
      <c r="FB22" s="3214">
        <f>FL6</f>
        <v>-14.369999999999992</v>
      </c>
      <c r="FC22" s="1363" t="s">
        <v>63</v>
      </c>
      <c r="FD22" s="1364" t="s">
        <v>64</v>
      </c>
      <c r="FE22" s="1364" t="s">
        <v>65</v>
      </c>
      <c r="FF22" s="1364" t="s">
        <v>541</v>
      </c>
      <c r="FG22" s="1364" t="s">
        <v>333</v>
      </c>
      <c r="FH22" s="1364" t="s">
        <v>334</v>
      </c>
      <c r="FI22" s="1364" t="s">
        <v>542</v>
      </c>
      <c r="FJ22" s="1364" t="s">
        <v>543</v>
      </c>
      <c r="FK22" s="1365" t="s">
        <v>544</v>
      </c>
      <c r="FL22" s="1100" t="s">
        <v>63</v>
      </c>
      <c r="FM22" s="1102" t="s">
        <v>64</v>
      </c>
      <c r="FN22" s="1102" t="s">
        <v>65</v>
      </c>
      <c r="FO22" s="1102" t="s">
        <v>332</v>
      </c>
      <c r="FP22" s="1102" t="s">
        <v>489</v>
      </c>
      <c r="FQ22" s="1102" t="s">
        <v>490</v>
      </c>
      <c r="FR22" s="2399" t="s">
        <v>693</v>
      </c>
      <c r="FS22" s="1102" t="s">
        <v>494</v>
      </c>
      <c r="FT22" s="1102" t="s">
        <v>495</v>
      </c>
      <c r="FU22" s="1102" t="s">
        <v>497</v>
      </c>
      <c r="FV22" s="1102" t="s">
        <v>498</v>
      </c>
      <c r="FW22" s="1102" t="s">
        <v>1173</v>
      </c>
      <c r="FX22" s="1102" t="s">
        <v>1489</v>
      </c>
      <c r="FY22" s="1102" t="s">
        <v>1490</v>
      </c>
      <c r="FZ22" s="2399" t="s">
        <v>1491</v>
      </c>
      <c r="GA22" s="1102" t="s">
        <v>1492</v>
      </c>
      <c r="GB22" s="1102" t="s">
        <v>1493</v>
      </c>
      <c r="GC22" s="1102" t="s">
        <v>1494</v>
      </c>
      <c r="GD22" s="1102" t="s">
        <v>1495</v>
      </c>
      <c r="GE22" s="1102" t="s">
        <v>1496</v>
      </c>
      <c r="GF22" s="1102" t="s">
        <v>1497</v>
      </c>
      <c r="GG22" s="1102" t="s">
        <v>1498</v>
      </c>
      <c r="GH22" s="3320" t="s">
        <v>692</v>
      </c>
      <c r="GI22" s="3320" t="s">
        <v>492</v>
      </c>
      <c r="GJ22" s="3298" t="s">
        <v>114</v>
      </c>
      <c r="GK22" s="3295">
        <v>1</v>
      </c>
      <c r="GL22" s="3294" t="s">
        <v>41</v>
      </c>
      <c r="GM22" s="3321">
        <f>GW6</f>
        <v>-14.409999999999991</v>
      </c>
      <c r="GN22" s="3322" t="s">
        <v>114</v>
      </c>
      <c r="GO22" s="3323">
        <v>1</v>
      </c>
      <c r="GP22" s="4624"/>
      <c r="GQ22" s="4624"/>
      <c r="GR22" s="4625"/>
      <c r="GS22" s="3322"/>
      <c r="GT22" s="3323"/>
      <c r="GU22" s="3324"/>
      <c r="GV22" s="3325"/>
      <c r="GW22" s="3322"/>
      <c r="GX22" s="3323"/>
      <c r="GY22" s="3324"/>
      <c r="GZ22" s="3325"/>
    </row>
    <row r="23" spans="1:208" ht="26.25" customHeight="1" x14ac:dyDescent="0.15">
      <c r="A23" s="3926"/>
      <c r="C23" s="2601"/>
      <c r="D23" s="4854"/>
      <c r="E23" s="4855"/>
      <c r="F23" s="4850"/>
      <c r="G23" s="4850"/>
      <c r="H23" s="4851"/>
      <c r="I23" s="4699" t="s">
        <v>699</v>
      </c>
      <c r="J23" s="4696"/>
      <c r="K23" s="4696"/>
      <c r="L23" s="4699" t="s">
        <v>700</v>
      </c>
      <c r="M23" s="4696"/>
      <c r="N23" s="4700"/>
      <c r="O23" s="4696" t="s">
        <v>701</v>
      </c>
      <c r="P23" s="4696"/>
      <c r="Q23" s="4696"/>
      <c r="R23" s="4699" t="s">
        <v>702</v>
      </c>
      <c r="S23" s="4696"/>
      <c r="T23" s="4700"/>
      <c r="U23" s="4696" t="s">
        <v>703</v>
      </c>
      <c r="V23" s="4696"/>
      <c r="W23" s="4696"/>
      <c r="X23" s="4699" t="s">
        <v>704</v>
      </c>
      <c r="Y23" s="4696"/>
      <c r="Z23" s="4700"/>
      <c r="AA23" s="4696" t="s">
        <v>705</v>
      </c>
      <c r="AB23" s="4696"/>
      <c r="AC23" s="4696"/>
      <c r="AD23" s="4699" t="s">
        <v>706</v>
      </c>
      <c r="AE23" s="4696"/>
      <c r="AF23" s="4700"/>
      <c r="AG23" s="4696" t="s">
        <v>707</v>
      </c>
      <c r="AH23" s="4696"/>
      <c r="AI23" s="4696"/>
      <c r="AJ23" s="4699" t="s">
        <v>708</v>
      </c>
      <c r="AK23" s="4696"/>
      <c r="AL23" s="4700"/>
      <c r="AM23" s="4696" t="s">
        <v>709</v>
      </c>
      <c r="AN23" s="4696"/>
      <c r="AO23" s="4696"/>
      <c r="AP23" s="4699" t="s">
        <v>710</v>
      </c>
      <c r="AQ23" s="4696"/>
      <c r="AR23" s="4700"/>
      <c r="AS23" s="4696" t="s">
        <v>711</v>
      </c>
      <c r="AT23" s="4696"/>
      <c r="AU23" s="4696"/>
      <c r="AV23" s="4705" t="s">
        <v>1312</v>
      </c>
      <c r="AW23" s="4706"/>
      <c r="AX23" s="4707"/>
      <c r="AY23" s="4706" t="s">
        <v>1313</v>
      </c>
      <c r="AZ23" s="4706"/>
      <c r="BA23" s="4707"/>
      <c r="BB23" s="699"/>
      <c r="BC23" s="699"/>
      <c r="BD23" s="4845"/>
      <c r="BE23" s="699"/>
      <c r="BF23" s="2669" t="s">
        <v>40</v>
      </c>
      <c r="BG23" s="1366">
        <v>2</v>
      </c>
      <c r="BH23" s="1366" t="s">
        <v>41</v>
      </c>
      <c r="BI23" s="2668">
        <f>DA6</f>
        <v>-14.229999999999995</v>
      </c>
      <c r="BJ23" s="2663" t="s">
        <v>40</v>
      </c>
      <c r="BK23" s="2664">
        <v>2</v>
      </c>
      <c r="BL23" s="2647" t="s">
        <v>40</v>
      </c>
      <c r="BM23" s="2651">
        <v>2</v>
      </c>
      <c r="BN23" s="2648" t="s">
        <v>41</v>
      </c>
      <c r="BO23" s="2667">
        <f>CR6</f>
        <v>-14.189999999999996</v>
      </c>
      <c r="BP23" s="2663" t="s">
        <v>40</v>
      </c>
      <c r="BQ23" s="2664">
        <v>2</v>
      </c>
      <c r="BR23" s="2663" t="s">
        <v>40</v>
      </c>
      <c r="BS23" s="2673">
        <v>2</v>
      </c>
      <c r="BT23" s="2673" t="s">
        <v>41</v>
      </c>
      <c r="BU23" s="2665">
        <f>BY6</f>
        <v>-14.119999999999997</v>
      </c>
      <c r="BV23" s="4679"/>
      <c r="BW23" s="484"/>
      <c r="BX23" s="480"/>
      <c r="BY23" s="2663" t="s">
        <v>40</v>
      </c>
      <c r="BZ23" s="2673">
        <v>2</v>
      </c>
      <c r="CA23" s="2673" t="s">
        <v>41</v>
      </c>
      <c r="CB23" s="2665">
        <f>CG6</f>
        <v>-14.139999999999997</v>
      </c>
      <c r="CC23" s="2608"/>
      <c r="CD23" s="699"/>
      <c r="CE23" s="4845"/>
      <c r="CF23" s="699"/>
      <c r="CG23" s="2663" t="s">
        <v>40</v>
      </c>
      <c r="CH23" s="2673">
        <v>2</v>
      </c>
      <c r="CI23" s="2673" t="s">
        <v>41</v>
      </c>
      <c r="CJ23" s="2665">
        <f>CM6</f>
        <v>-14.159999999999997</v>
      </c>
      <c r="CK23" s="2663" t="s">
        <v>713</v>
      </c>
      <c r="CL23" s="2678">
        <v>2</v>
      </c>
      <c r="CM23" s="2663" t="s">
        <v>40</v>
      </c>
      <c r="CN23" s="2664">
        <v>2</v>
      </c>
      <c r="CO23" s="1606"/>
      <c r="CP23" s="2663" t="s">
        <v>40</v>
      </c>
      <c r="CQ23" s="2664">
        <v>2</v>
      </c>
      <c r="CR23" s="2663" t="s">
        <v>40</v>
      </c>
      <c r="CS23" s="2673">
        <v>2</v>
      </c>
      <c r="CT23" s="2673" t="s">
        <v>41</v>
      </c>
      <c r="CU23" s="2681">
        <f>DA6</f>
        <v>-14.229999999999995</v>
      </c>
      <c r="CV23" s="4724"/>
      <c r="CW23" s="4755"/>
      <c r="CX23" s="4758"/>
      <c r="CY23" s="4795"/>
      <c r="CZ23" s="2598"/>
      <c r="DA23" s="2663" t="s">
        <v>40</v>
      </c>
      <c r="DB23" s="2664">
        <v>2</v>
      </c>
      <c r="DC23" s="2663" t="s">
        <v>40</v>
      </c>
      <c r="DD23" s="2664">
        <v>2</v>
      </c>
      <c r="DE23" s="2663" t="s">
        <v>40</v>
      </c>
      <c r="DF23" s="2673">
        <v>2</v>
      </c>
      <c r="DG23" s="2673" t="s">
        <v>41</v>
      </c>
      <c r="DH23" s="2689">
        <f>DO6</f>
        <v>-14.279999999999994</v>
      </c>
      <c r="DI23" s="4717"/>
      <c r="DJ23" s="4717"/>
      <c r="DK23" s="4717"/>
      <c r="DL23" s="4778" t="s">
        <v>522</v>
      </c>
      <c r="DM23" s="4779"/>
      <c r="DN23" s="2695">
        <v>2</v>
      </c>
      <c r="DO23" s="4797" t="s">
        <v>484</v>
      </c>
      <c r="DP23" s="4798"/>
      <c r="DQ23" s="1361">
        <v>2</v>
      </c>
      <c r="DR23" s="2663" t="s">
        <v>40</v>
      </c>
      <c r="DS23" s="2673">
        <v>2</v>
      </c>
      <c r="DT23" s="2673" t="s">
        <v>41</v>
      </c>
      <c r="DU23" s="2689">
        <f>EN6</f>
        <v>-14.329999999999993</v>
      </c>
      <c r="DV23" s="4790"/>
      <c r="DW23" s="4614"/>
      <c r="DX23" s="4791"/>
      <c r="DY23" s="3287" t="s">
        <v>40</v>
      </c>
      <c r="DZ23" s="3288">
        <v>2</v>
      </c>
      <c r="EA23" s="3289"/>
      <c r="EB23" s="3290"/>
      <c r="EC23" s="4767"/>
      <c r="ED23" s="4768"/>
      <c r="EE23" s="4769"/>
      <c r="EF23" s="3287" t="s">
        <v>1270</v>
      </c>
      <c r="EG23" s="3288">
        <v>2</v>
      </c>
      <c r="EH23" s="3192"/>
      <c r="EI23" s="3297"/>
      <c r="EJ23" s="2663" t="s">
        <v>108</v>
      </c>
      <c r="EK23" s="2673">
        <v>2</v>
      </c>
      <c r="EL23" s="2651" t="s">
        <v>41</v>
      </c>
      <c r="EM23" s="3300">
        <f>EC6</f>
        <v>-14.339999999999993</v>
      </c>
      <c r="EN23" s="4733"/>
      <c r="EO23" s="4733"/>
      <c r="EP23" s="4733"/>
      <c r="EQ23" s="4807"/>
      <c r="ER23" s="4733" t="s">
        <v>471</v>
      </c>
      <c r="ES23" s="4733"/>
      <c r="ET23" s="1608">
        <v>7</v>
      </c>
      <c r="EU23" s="3190" t="s">
        <v>1299</v>
      </c>
      <c r="EV23" s="3191">
        <v>2</v>
      </c>
      <c r="EW23" s="3192" t="s">
        <v>41</v>
      </c>
      <c r="EX23" s="3209">
        <f>'15 Child Health'!C6</f>
        <v>-15.01</v>
      </c>
      <c r="EY23" s="2663" t="s">
        <v>108</v>
      </c>
      <c r="EZ23" s="2673">
        <v>2</v>
      </c>
      <c r="FA23" s="2651"/>
      <c r="FB23" s="2711"/>
      <c r="FC23" s="4763" t="s">
        <v>551</v>
      </c>
      <c r="FD23" s="4745" t="s">
        <v>472</v>
      </c>
      <c r="FE23" s="4745" t="s">
        <v>552</v>
      </c>
      <c r="FF23" s="4745" t="s">
        <v>485</v>
      </c>
      <c r="FG23" s="4745" t="s">
        <v>553</v>
      </c>
      <c r="FH23" s="4745" t="s">
        <v>554</v>
      </c>
      <c r="FI23" s="4745" t="s">
        <v>555</v>
      </c>
      <c r="FJ23" s="4745" t="s">
        <v>556</v>
      </c>
      <c r="FK23" s="4714" t="s">
        <v>557</v>
      </c>
      <c r="FL23" s="4626" t="s">
        <v>551</v>
      </c>
      <c r="FM23" s="4607" t="s">
        <v>472</v>
      </c>
      <c r="FN23" s="4629" t="s">
        <v>552</v>
      </c>
      <c r="FO23" s="4607" t="s">
        <v>485</v>
      </c>
      <c r="FP23" s="4607" t="s">
        <v>553</v>
      </c>
      <c r="FQ23" s="4607" t="s">
        <v>554</v>
      </c>
      <c r="FR23" s="4607" t="s">
        <v>1499</v>
      </c>
      <c r="FS23" s="4632" t="s">
        <v>1500</v>
      </c>
      <c r="FT23" s="4607" t="s">
        <v>1501</v>
      </c>
      <c r="FU23" s="4607" t="s">
        <v>1502</v>
      </c>
      <c r="FV23" s="4607" t="s">
        <v>1503</v>
      </c>
      <c r="FW23" s="4607" t="s">
        <v>1504</v>
      </c>
      <c r="FX23" s="4607" t="s">
        <v>1505</v>
      </c>
      <c r="FY23" s="4607" t="s">
        <v>1506</v>
      </c>
      <c r="FZ23" s="4635" t="s">
        <v>1507</v>
      </c>
      <c r="GA23" s="4607" t="s">
        <v>1508</v>
      </c>
      <c r="GB23" s="4607" t="s">
        <v>1509</v>
      </c>
      <c r="GC23" s="4607" t="s">
        <v>1510</v>
      </c>
      <c r="GD23" s="4607" t="s">
        <v>1511</v>
      </c>
      <c r="GE23" s="4607" t="s">
        <v>1512</v>
      </c>
      <c r="GF23" s="4607" t="s">
        <v>1513</v>
      </c>
      <c r="GG23" s="4607" t="s">
        <v>1514</v>
      </c>
      <c r="GH23" s="4607" t="s">
        <v>555</v>
      </c>
      <c r="GI23" s="4607" t="s">
        <v>1515</v>
      </c>
      <c r="GJ23" s="3287" t="s">
        <v>108</v>
      </c>
      <c r="GK23" s="3288">
        <v>2</v>
      </c>
      <c r="GL23" s="3192"/>
      <c r="GM23" s="3300"/>
      <c r="GN23" s="3326" t="s">
        <v>108</v>
      </c>
      <c r="GO23" s="3327">
        <v>2</v>
      </c>
      <c r="GP23" s="3328" t="s">
        <v>41</v>
      </c>
      <c r="GQ23" s="4610" t="s">
        <v>1516</v>
      </c>
      <c r="GR23" s="4611"/>
      <c r="GS23" s="3329"/>
      <c r="GT23" s="3330"/>
      <c r="GU23" s="3331"/>
      <c r="GV23" s="3332"/>
      <c r="GW23" s="3329"/>
      <c r="GX23" s="3330"/>
      <c r="GY23" s="3331"/>
      <c r="GZ23" s="3332"/>
    </row>
    <row r="24" spans="1:208" ht="17.25" customHeight="1" x14ac:dyDescent="0.15">
      <c r="A24" s="3926"/>
      <c r="C24" s="2601"/>
      <c r="D24" s="4856" t="s">
        <v>698</v>
      </c>
      <c r="E24" s="4857"/>
      <c r="F24" s="2637">
        <v>2</v>
      </c>
      <c r="G24" s="2637" t="s">
        <v>41</v>
      </c>
      <c r="H24" s="2640">
        <f>BL6</f>
        <v>-14.069999999999999</v>
      </c>
      <c r="I24" s="4701"/>
      <c r="J24" s="4697"/>
      <c r="K24" s="4697"/>
      <c r="L24" s="4701"/>
      <c r="M24" s="4697"/>
      <c r="N24" s="4702"/>
      <c r="O24" s="4697"/>
      <c r="P24" s="4697"/>
      <c r="Q24" s="4697"/>
      <c r="R24" s="4701"/>
      <c r="S24" s="4697"/>
      <c r="T24" s="4702"/>
      <c r="U24" s="4697"/>
      <c r="V24" s="4697"/>
      <c r="W24" s="4697"/>
      <c r="X24" s="4701"/>
      <c r="Y24" s="4697"/>
      <c r="Z24" s="4702"/>
      <c r="AA24" s="4697"/>
      <c r="AB24" s="4697"/>
      <c r="AC24" s="4697"/>
      <c r="AD24" s="4701"/>
      <c r="AE24" s="4697"/>
      <c r="AF24" s="4702"/>
      <c r="AG24" s="4697"/>
      <c r="AH24" s="4697"/>
      <c r="AI24" s="4697"/>
      <c r="AJ24" s="4701"/>
      <c r="AK24" s="4697"/>
      <c r="AL24" s="4702"/>
      <c r="AM24" s="4697"/>
      <c r="AN24" s="4697"/>
      <c r="AO24" s="4697"/>
      <c r="AP24" s="4701"/>
      <c r="AQ24" s="4697"/>
      <c r="AR24" s="4702"/>
      <c r="AS24" s="4697"/>
      <c r="AT24" s="4697"/>
      <c r="AU24" s="4697"/>
      <c r="AV24" s="4708"/>
      <c r="AW24" s="4709"/>
      <c r="AX24" s="4710"/>
      <c r="AY24" s="4709"/>
      <c r="AZ24" s="4709"/>
      <c r="BA24" s="4710"/>
      <c r="BB24" s="699"/>
      <c r="BC24" s="699"/>
      <c r="BD24" s="4845"/>
      <c r="BE24" s="699"/>
      <c r="BF24" s="4821"/>
      <c r="BG24" s="4867"/>
      <c r="BH24" s="4867"/>
      <c r="BI24" s="4822"/>
      <c r="BJ24" s="478"/>
      <c r="BK24" s="479"/>
      <c r="BL24" s="4860"/>
      <c r="BM24" s="4861"/>
      <c r="BN24" s="4861"/>
      <c r="BO24" s="4862"/>
      <c r="BP24" s="1358"/>
      <c r="BQ24" s="2670"/>
      <c r="BR24" s="4870"/>
      <c r="BS24" s="4871"/>
      <c r="BT24" s="4871"/>
      <c r="BU24" s="4872"/>
      <c r="BV24" s="2647" t="s">
        <v>657</v>
      </c>
      <c r="BW24" s="2675">
        <v>2</v>
      </c>
      <c r="BX24" s="2608"/>
      <c r="BY24" s="4812"/>
      <c r="BZ24" s="4813"/>
      <c r="CA24" s="4813"/>
      <c r="CB24" s="4814"/>
      <c r="CC24" s="2608"/>
      <c r="CD24" s="699"/>
      <c r="CE24" s="4845"/>
      <c r="CF24" s="699"/>
      <c r="CG24" s="4678"/>
      <c r="CH24" s="4612"/>
      <c r="CI24" s="4612"/>
      <c r="CJ24" s="4613"/>
      <c r="CM24" s="4821"/>
      <c r="CN24" s="4822"/>
      <c r="CO24" s="1606"/>
      <c r="CP24" s="4821"/>
      <c r="CQ24" s="4822"/>
      <c r="CR24" s="4680"/>
      <c r="CS24" s="4681"/>
      <c r="CT24" s="4681"/>
      <c r="CU24" s="4681"/>
      <c r="CV24" s="4724"/>
      <c r="CW24" s="4755"/>
      <c r="CX24" s="4758"/>
      <c r="CY24" s="4795"/>
      <c r="CZ24" s="2609"/>
      <c r="DA24" s="478"/>
      <c r="DB24" s="479"/>
      <c r="DC24" s="478"/>
      <c r="DD24" s="479"/>
      <c r="DE24" s="478"/>
      <c r="DF24" s="2670"/>
      <c r="DG24" s="2670"/>
      <c r="DH24" s="479"/>
      <c r="DI24" s="4717"/>
      <c r="DJ24" s="4717"/>
      <c r="DK24" s="4717"/>
      <c r="DL24" s="2677"/>
      <c r="DM24" s="2691"/>
      <c r="DN24" s="2690"/>
      <c r="DO24" s="4775" t="s">
        <v>502</v>
      </c>
      <c r="DP24" s="4776"/>
      <c r="DQ24" s="1367">
        <v>3</v>
      </c>
      <c r="DR24" s="4678"/>
      <c r="DS24" s="4612"/>
      <c r="DT24" s="4612"/>
      <c r="DU24" s="4612"/>
      <c r="DV24" s="4790"/>
      <c r="DW24" s="4614"/>
      <c r="DX24" s="4791"/>
      <c r="DY24" s="3291"/>
      <c r="DZ24" s="3292"/>
      <c r="EA24" s="3292"/>
      <c r="EB24" s="3293"/>
      <c r="EC24" s="4767"/>
      <c r="ED24" s="4768"/>
      <c r="EE24" s="4769"/>
      <c r="EF24" s="1577"/>
      <c r="EG24" s="1146"/>
      <c r="EH24" s="1146"/>
      <c r="EI24" s="3299"/>
      <c r="EJ24" s="2709"/>
      <c r="EK24" s="2691"/>
      <c r="EL24" s="2691"/>
      <c r="EM24" s="2690"/>
      <c r="EN24" s="1347" t="s">
        <v>472</v>
      </c>
      <c r="EO24" s="1348"/>
      <c r="EP24" s="1348"/>
      <c r="EQ24" s="1349">
        <v>2</v>
      </c>
      <c r="ER24" s="1347" t="s">
        <v>473</v>
      </c>
      <c r="ES24" s="1350"/>
      <c r="ET24" s="1349">
        <v>8</v>
      </c>
      <c r="EU24" s="3187"/>
      <c r="EV24" s="3187"/>
      <c r="EW24" s="3187"/>
      <c r="EX24" s="3187"/>
      <c r="EY24" s="3205"/>
      <c r="EZ24" s="3187"/>
      <c r="FA24" s="3187"/>
      <c r="FB24" s="3206"/>
      <c r="FC24" s="4432"/>
      <c r="FD24" s="4746"/>
      <c r="FE24" s="4746"/>
      <c r="FF24" s="4746"/>
      <c r="FG24" s="4746"/>
      <c r="FH24" s="4746"/>
      <c r="FI24" s="4746"/>
      <c r="FJ24" s="4746"/>
      <c r="FK24" s="4161"/>
      <c r="FL24" s="4627"/>
      <c r="FM24" s="4608"/>
      <c r="FN24" s="4630"/>
      <c r="FO24" s="4608"/>
      <c r="FP24" s="4608"/>
      <c r="FQ24" s="4608"/>
      <c r="FR24" s="4608"/>
      <c r="FS24" s="4633"/>
      <c r="FT24" s="4608"/>
      <c r="FU24" s="4608"/>
      <c r="FV24" s="4608"/>
      <c r="FW24" s="4608"/>
      <c r="FX24" s="4608"/>
      <c r="FY24" s="4608"/>
      <c r="FZ24" s="4636"/>
      <c r="GA24" s="4608"/>
      <c r="GB24" s="4608"/>
      <c r="GC24" s="4608"/>
      <c r="GD24" s="4608"/>
      <c r="GE24" s="4608"/>
      <c r="GF24" s="4608"/>
      <c r="GG24" s="4608"/>
      <c r="GH24" s="4608"/>
      <c r="GI24" s="4608"/>
      <c r="GJ24" s="2709"/>
      <c r="GK24" s="2691"/>
      <c r="GL24" s="2691"/>
      <c r="GM24" s="2690"/>
      <c r="GN24" s="2709"/>
      <c r="GO24" s="4612"/>
      <c r="GP24" s="4612"/>
      <c r="GQ24" s="4612"/>
      <c r="GR24" s="4613"/>
      <c r="GS24" s="3211"/>
      <c r="GT24" s="2670"/>
      <c r="GU24" s="2670"/>
      <c r="GV24" s="479"/>
      <c r="GW24" s="3211"/>
      <c r="GX24" s="2670"/>
      <c r="GY24" s="2670"/>
      <c r="GZ24" s="479"/>
    </row>
    <row r="25" spans="1:208" ht="39" customHeight="1" x14ac:dyDescent="0.15">
      <c r="A25" s="3926"/>
      <c r="C25" s="2601"/>
      <c r="D25" s="4858"/>
      <c r="E25" s="4859"/>
      <c r="F25" s="1138"/>
      <c r="G25" s="1138"/>
      <c r="H25" s="2639"/>
      <c r="I25" s="4701"/>
      <c r="J25" s="4697"/>
      <c r="K25" s="4697"/>
      <c r="L25" s="4701"/>
      <c r="M25" s="4697"/>
      <c r="N25" s="4702"/>
      <c r="O25" s="4697"/>
      <c r="P25" s="4697"/>
      <c r="Q25" s="4697"/>
      <c r="R25" s="4701"/>
      <c r="S25" s="4697"/>
      <c r="T25" s="4702"/>
      <c r="U25" s="4697"/>
      <c r="V25" s="4697"/>
      <c r="W25" s="4697"/>
      <c r="X25" s="4701"/>
      <c r="Y25" s="4697"/>
      <c r="Z25" s="4702"/>
      <c r="AA25" s="4697"/>
      <c r="AB25" s="4697"/>
      <c r="AC25" s="4697"/>
      <c r="AD25" s="4701"/>
      <c r="AE25" s="4697"/>
      <c r="AF25" s="4702"/>
      <c r="AG25" s="4697"/>
      <c r="AH25" s="4697"/>
      <c r="AI25" s="4697"/>
      <c r="AJ25" s="4701"/>
      <c r="AK25" s="4697"/>
      <c r="AL25" s="4702"/>
      <c r="AM25" s="4697"/>
      <c r="AN25" s="4697"/>
      <c r="AO25" s="4697"/>
      <c r="AP25" s="4701"/>
      <c r="AQ25" s="4697"/>
      <c r="AR25" s="4702"/>
      <c r="AS25" s="4697"/>
      <c r="AT25" s="4697"/>
      <c r="AU25" s="4697"/>
      <c r="AV25" s="4708"/>
      <c r="AW25" s="4709"/>
      <c r="AX25" s="4710"/>
      <c r="AY25" s="4709"/>
      <c r="AZ25" s="4709"/>
      <c r="BA25" s="4710"/>
      <c r="BB25" s="699"/>
      <c r="BC25" s="699"/>
      <c r="BD25" s="4845"/>
      <c r="BE25" s="699"/>
      <c r="BF25" s="4823"/>
      <c r="BG25" s="4868"/>
      <c r="BH25" s="4868"/>
      <c r="BI25" s="4824"/>
      <c r="BJ25" s="1796"/>
      <c r="BK25" s="386"/>
      <c r="BL25" s="4801"/>
      <c r="BM25" s="4803"/>
      <c r="BN25" s="4803"/>
      <c r="BO25" s="4863"/>
      <c r="BP25" s="197"/>
      <c r="BQ25" s="133"/>
      <c r="BR25" s="4873"/>
      <c r="BS25" s="4874"/>
      <c r="BT25" s="4874"/>
      <c r="BU25" s="4875"/>
      <c r="BX25" s="481"/>
      <c r="BY25" s="4815"/>
      <c r="BZ25" s="4816"/>
      <c r="CA25" s="4816"/>
      <c r="CB25" s="4817"/>
      <c r="CC25" s="481"/>
      <c r="CD25" s="699"/>
      <c r="CE25" s="4845"/>
      <c r="CF25" s="699"/>
      <c r="CG25" s="4762"/>
      <c r="CH25" s="4614"/>
      <c r="CI25" s="4614"/>
      <c r="CJ25" s="4615"/>
      <c r="CK25" s="1796"/>
      <c r="CL25" s="2610"/>
      <c r="CM25" s="4823"/>
      <c r="CN25" s="4824"/>
      <c r="CO25" s="482"/>
      <c r="CP25" s="4823"/>
      <c r="CQ25" s="4824"/>
      <c r="CR25" s="4682"/>
      <c r="CS25" s="4683"/>
      <c r="CT25" s="4683"/>
      <c r="CU25" s="4683"/>
      <c r="CV25" s="2704" t="s">
        <v>1122</v>
      </c>
      <c r="CW25" s="2705">
        <v>7</v>
      </c>
      <c r="CX25" s="4722" t="s">
        <v>714</v>
      </c>
      <c r="CY25" s="4777">
        <v>3</v>
      </c>
      <c r="CZ25" s="481"/>
      <c r="DA25" s="478"/>
      <c r="DB25" s="479"/>
      <c r="DC25" s="478"/>
      <c r="DD25" s="479"/>
      <c r="DE25" s="478"/>
      <c r="DF25" s="2670"/>
      <c r="DG25" s="2670"/>
      <c r="DH25" s="479"/>
      <c r="DI25" s="2278"/>
      <c r="DJ25" s="160"/>
      <c r="DK25" s="2281"/>
      <c r="DL25" s="478"/>
      <c r="DM25" s="2670"/>
      <c r="DN25" s="479"/>
      <c r="DO25" s="4775" t="s">
        <v>523</v>
      </c>
      <c r="DP25" s="4776"/>
      <c r="DQ25" s="1367">
        <v>4</v>
      </c>
      <c r="DR25" s="4762"/>
      <c r="DS25" s="4614"/>
      <c r="DT25" s="4614"/>
      <c r="DU25" s="4614"/>
      <c r="DV25" s="4790"/>
      <c r="DW25" s="4614"/>
      <c r="DX25" s="4791"/>
      <c r="DY25" s="3193"/>
      <c r="DZ25" s="3149"/>
      <c r="EA25" s="3149"/>
      <c r="EB25" s="3194"/>
      <c r="EC25" s="4767"/>
      <c r="ED25" s="4768"/>
      <c r="EE25" s="4769"/>
      <c r="EF25" s="4781"/>
      <c r="EG25" s="4782"/>
      <c r="EH25" s="4782"/>
      <c r="EI25" s="4783"/>
      <c r="EJ25" s="2649"/>
      <c r="EK25" s="102"/>
      <c r="EL25" s="102"/>
      <c r="EM25" s="194"/>
      <c r="EN25" s="4761" t="s">
        <v>478</v>
      </c>
      <c r="EO25" s="4753"/>
      <c r="EP25" s="4753"/>
      <c r="EQ25" s="4806">
        <v>3</v>
      </c>
      <c r="ER25" s="1351" t="s">
        <v>479</v>
      </c>
      <c r="ES25" s="1350"/>
      <c r="ET25" s="1349">
        <v>9</v>
      </c>
      <c r="EY25" s="3210"/>
      <c r="EZ25" s="102"/>
      <c r="FA25" s="102"/>
      <c r="FB25" s="194"/>
      <c r="FC25" s="4432"/>
      <c r="FD25" s="4746"/>
      <c r="FE25" s="4746"/>
      <c r="FF25" s="4746"/>
      <c r="FG25" s="4746"/>
      <c r="FH25" s="4746"/>
      <c r="FI25" s="4746"/>
      <c r="FJ25" s="4746"/>
      <c r="FK25" s="4161"/>
      <c r="FL25" s="4627"/>
      <c r="FM25" s="4608"/>
      <c r="FN25" s="4630"/>
      <c r="FO25" s="4608"/>
      <c r="FP25" s="4608"/>
      <c r="FQ25" s="4608"/>
      <c r="FR25" s="4608"/>
      <c r="FS25" s="4633"/>
      <c r="FT25" s="4608"/>
      <c r="FU25" s="4608"/>
      <c r="FV25" s="4608"/>
      <c r="FW25" s="4608"/>
      <c r="FX25" s="4608"/>
      <c r="FY25" s="4608"/>
      <c r="FZ25" s="4636"/>
      <c r="GA25" s="4608"/>
      <c r="GB25" s="4608"/>
      <c r="GC25" s="4608"/>
      <c r="GD25" s="4608"/>
      <c r="GE25" s="4608"/>
      <c r="GF25" s="4608"/>
      <c r="GG25" s="4608"/>
      <c r="GH25" s="4608"/>
      <c r="GI25" s="4608"/>
      <c r="GJ25" s="2649"/>
      <c r="GK25" s="102"/>
      <c r="GL25" s="102"/>
      <c r="GM25" s="194"/>
      <c r="GN25" s="2649"/>
      <c r="GO25" s="4614"/>
      <c r="GP25" s="4614"/>
      <c r="GQ25" s="4614"/>
      <c r="GR25" s="4615"/>
      <c r="GS25" s="2649"/>
      <c r="GT25" s="102"/>
      <c r="GU25" s="102"/>
      <c r="GV25" s="194"/>
      <c r="GW25" s="2649"/>
      <c r="GX25" s="102"/>
      <c r="GY25" s="102"/>
      <c r="GZ25" s="194"/>
    </row>
    <row r="26" spans="1:208" ht="37" customHeight="1" x14ac:dyDescent="0.15">
      <c r="A26" s="3926"/>
      <c r="C26" s="2601"/>
      <c r="D26" s="2643" t="s">
        <v>40</v>
      </c>
      <c r="E26" s="2644"/>
      <c r="F26" s="2644">
        <v>3</v>
      </c>
      <c r="G26" s="2644" t="s">
        <v>41</v>
      </c>
      <c r="H26" s="1142">
        <f>BJ6</f>
        <v>-14.059999999999999</v>
      </c>
      <c r="I26" s="4703"/>
      <c r="J26" s="4698"/>
      <c r="K26" s="4698"/>
      <c r="L26" s="4703"/>
      <c r="M26" s="4698"/>
      <c r="N26" s="4704"/>
      <c r="O26" s="4698"/>
      <c r="P26" s="4698"/>
      <c r="Q26" s="4698"/>
      <c r="R26" s="4703"/>
      <c r="S26" s="4698"/>
      <c r="T26" s="4704"/>
      <c r="U26" s="4698"/>
      <c r="V26" s="4698"/>
      <c r="W26" s="4698"/>
      <c r="X26" s="4703"/>
      <c r="Y26" s="4698"/>
      <c r="Z26" s="4704"/>
      <c r="AA26" s="4698"/>
      <c r="AB26" s="4698"/>
      <c r="AC26" s="4698"/>
      <c r="AD26" s="4703"/>
      <c r="AE26" s="4698"/>
      <c r="AF26" s="4704"/>
      <c r="AG26" s="4698"/>
      <c r="AH26" s="4698"/>
      <c r="AI26" s="4698"/>
      <c r="AJ26" s="4703"/>
      <c r="AK26" s="4698"/>
      <c r="AL26" s="4704"/>
      <c r="AM26" s="4698"/>
      <c r="AN26" s="4698"/>
      <c r="AO26" s="4698"/>
      <c r="AP26" s="4703"/>
      <c r="AQ26" s="4698"/>
      <c r="AR26" s="4704"/>
      <c r="AS26" s="4698"/>
      <c r="AT26" s="4698"/>
      <c r="AU26" s="4698"/>
      <c r="AV26" s="4711"/>
      <c r="AW26" s="4712"/>
      <c r="AX26" s="4713"/>
      <c r="AY26" s="4712"/>
      <c r="AZ26" s="4712"/>
      <c r="BA26" s="4713"/>
      <c r="BB26" s="699"/>
      <c r="BC26" s="699"/>
      <c r="BD26" s="4845"/>
      <c r="BE26" s="699"/>
      <c r="BF26" s="4823"/>
      <c r="BG26" s="4868"/>
      <c r="BH26" s="4868"/>
      <c r="BI26" s="4824"/>
      <c r="BJ26" s="1796"/>
      <c r="BK26" s="386"/>
      <c r="BL26" s="4801"/>
      <c r="BM26" s="4803"/>
      <c r="BN26" s="4803"/>
      <c r="BO26" s="4863"/>
      <c r="BP26" s="197"/>
      <c r="BQ26" s="133"/>
      <c r="BR26" s="4873"/>
      <c r="BS26" s="4874"/>
      <c r="BT26" s="4874"/>
      <c r="BU26" s="4875"/>
      <c r="BV26" s="156"/>
      <c r="BW26" s="386"/>
      <c r="BX26" s="481"/>
      <c r="BY26" s="4815"/>
      <c r="BZ26" s="4816"/>
      <c r="CA26" s="4816"/>
      <c r="CB26" s="4817"/>
      <c r="CC26" s="481"/>
      <c r="CD26" s="699"/>
      <c r="CE26" s="4845"/>
      <c r="CF26" s="699"/>
      <c r="CG26" s="4762"/>
      <c r="CH26" s="4614"/>
      <c r="CI26" s="4614"/>
      <c r="CJ26" s="4615"/>
      <c r="CK26" s="197"/>
      <c r="CL26" s="2610"/>
      <c r="CM26" s="4823"/>
      <c r="CN26" s="4824"/>
      <c r="CO26" s="482"/>
      <c r="CP26" s="4823"/>
      <c r="CQ26" s="4824"/>
      <c r="CR26" s="4682"/>
      <c r="CS26" s="4683"/>
      <c r="CT26" s="4683"/>
      <c r="CU26" s="4683"/>
      <c r="CV26" s="1407"/>
      <c r="CW26" s="2706"/>
      <c r="CX26" s="4722"/>
      <c r="CY26" s="4777"/>
      <c r="CZ26" s="2611"/>
      <c r="DA26" s="478"/>
      <c r="DB26" s="479"/>
      <c r="DC26" s="478"/>
      <c r="DD26" s="479"/>
      <c r="DE26" s="478"/>
      <c r="DF26" s="2670"/>
      <c r="DG26" s="2670"/>
      <c r="DH26" s="479"/>
      <c r="DI26" s="2278"/>
      <c r="DJ26" s="2597"/>
      <c r="DK26" s="2281"/>
      <c r="DL26" s="478"/>
      <c r="DM26" s="2670"/>
      <c r="DN26" s="479"/>
      <c r="DO26" s="1842" t="s">
        <v>532</v>
      </c>
      <c r="DP26" s="1843"/>
      <c r="DQ26" s="2697">
        <v>5</v>
      </c>
      <c r="DR26" s="4762"/>
      <c r="DS26" s="4614"/>
      <c r="DT26" s="4614"/>
      <c r="DU26" s="4614"/>
      <c r="DV26" s="4790"/>
      <c r="DW26" s="4614"/>
      <c r="DX26" s="4791"/>
      <c r="DY26" s="3193"/>
      <c r="DZ26" s="3149"/>
      <c r="EA26" s="3149"/>
      <c r="EB26" s="3194"/>
      <c r="EC26" s="4767"/>
      <c r="ED26" s="4768"/>
      <c r="EE26" s="4769"/>
      <c r="EF26" s="4781"/>
      <c r="EG26" s="4782"/>
      <c r="EH26" s="4782"/>
      <c r="EI26" s="4783"/>
      <c r="EJ26" s="2649"/>
      <c r="EK26" s="102"/>
      <c r="EL26" s="102"/>
      <c r="EM26" s="194"/>
      <c r="EN26" s="4804"/>
      <c r="EO26" s="4805"/>
      <c r="EP26" s="4805"/>
      <c r="EQ26" s="4807"/>
      <c r="ER26" s="1351" t="s">
        <v>485</v>
      </c>
      <c r="ES26" s="1354"/>
      <c r="ET26" s="1349">
        <v>10</v>
      </c>
      <c r="EY26" s="3210"/>
      <c r="EZ26" s="102"/>
      <c r="FA26" s="102"/>
      <c r="FB26" s="194"/>
      <c r="FC26" s="4432"/>
      <c r="FD26" s="4746"/>
      <c r="FE26" s="4746"/>
      <c r="FF26" s="4746"/>
      <c r="FG26" s="4746"/>
      <c r="FH26" s="4746"/>
      <c r="FI26" s="4746"/>
      <c r="FJ26" s="4746"/>
      <c r="FK26" s="4161"/>
      <c r="FL26" s="4627"/>
      <c r="FM26" s="4608"/>
      <c r="FN26" s="4630"/>
      <c r="FO26" s="4608"/>
      <c r="FP26" s="4608"/>
      <c r="FQ26" s="4608"/>
      <c r="FR26" s="4608"/>
      <c r="FS26" s="4633"/>
      <c r="FT26" s="4608"/>
      <c r="FU26" s="4608"/>
      <c r="FV26" s="4608"/>
      <c r="FW26" s="4608"/>
      <c r="FX26" s="4608"/>
      <c r="FY26" s="4608"/>
      <c r="FZ26" s="4636"/>
      <c r="GA26" s="4608"/>
      <c r="GB26" s="4608"/>
      <c r="GC26" s="4608"/>
      <c r="GD26" s="4608"/>
      <c r="GE26" s="4608"/>
      <c r="GF26" s="4608"/>
      <c r="GG26" s="4608"/>
      <c r="GH26" s="4608"/>
      <c r="GI26" s="4608"/>
      <c r="GJ26" s="2649"/>
      <c r="GK26" s="102"/>
      <c r="GL26" s="102"/>
      <c r="GM26" s="194"/>
      <c r="GN26" s="2649"/>
      <c r="GO26" s="4614"/>
      <c r="GP26" s="4614"/>
      <c r="GQ26" s="4614"/>
      <c r="GR26" s="4615"/>
      <c r="GS26" s="4618" t="s">
        <v>1517</v>
      </c>
      <c r="GT26" s="4619"/>
      <c r="GU26" s="4619"/>
      <c r="GV26" s="4620"/>
      <c r="GW26" s="2649"/>
      <c r="GX26" s="102"/>
      <c r="GY26" s="102"/>
      <c r="GZ26" s="194"/>
    </row>
    <row r="27" spans="1:208" ht="31" customHeight="1" x14ac:dyDescent="0.15">
      <c r="A27" s="3926"/>
      <c r="C27" s="391"/>
      <c r="D27" s="1137"/>
      <c r="E27" s="1841"/>
      <c r="F27" s="1841"/>
      <c r="G27" s="1841"/>
      <c r="H27" s="1139"/>
      <c r="I27" s="4645" t="s">
        <v>16</v>
      </c>
      <c r="J27" s="4647" t="s">
        <v>17</v>
      </c>
      <c r="K27" s="4643" t="s">
        <v>18</v>
      </c>
      <c r="L27" s="4645" t="s">
        <v>16</v>
      </c>
      <c r="M27" s="4647" t="s">
        <v>17</v>
      </c>
      <c r="N27" s="4643" t="s">
        <v>18</v>
      </c>
      <c r="O27" s="4645" t="s">
        <v>16</v>
      </c>
      <c r="P27" s="4647" t="s">
        <v>17</v>
      </c>
      <c r="Q27" s="4643" t="s">
        <v>18</v>
      </c>
      <c r="R27" s="4645" t="s">
        <v>16</v>
      </c>
      <c r="S27" s="4647" t="s">
        <v>17</v>
      </c>
      <c r="T27" s="4643" t="s">
        <v>18</v>
      </c>
      <c r="U27" s="4645" t="s">
        <v>16</v>
      </c>
      <c r="V27" s="4647" t="s">
        <v>17</v>
      </c>
      <c r="W27" s="4643" t="s">
        <v>18</v>
      </c>
      <c r="X27" s="4645" t="s">
        <v>16</v>
      </c>
      <c r="Y27" s="4647" t="s">
        <v>17</v>
      </c>
      <c r="Z27" s="4643" t="s">
        <v>18</v>
      </c>
      <c r="AA27" s="4645" t="s">
        <v>16</v>
      </c>
      <c r="AB27" s="4647" t="s">
        <v>17</v>
      </c>
      <c r="AC27" s="4643" t="s">
        <v>18</v>
      </c>
      <c r="AD27" s="4645" t="s">
        <v>16</v>
      </c>
      <c r="AE27" s="4647" t="s">
        <v>17</v>
      </c>
      <c r="AF27" s="4643" t="s">
        <v>18</v>
      </c>
      <c r="AG27" s="4645" t="s">
        <v>16</v>
      </c>
      <c r="AH27" s="4647" t="s">
        <v>17</v>
      </c>
      <c r="AI27" s="4643" t="s">
        <v>18</v>
      </c>
      <c r="AJ27" s="4645" t="s">
        <v>16</v>
      </c>
      <c r="AK27" s="4647" t="s">
        <v>17</v>
      </c>
      <c r="AL27" s="4643" t="s">
        <v>18</v>
      </c>
      <c r="AM27" s="4645" t="s">
        <v>16</v>
      </c>
      <c r="AN27" s="4647" t="s">
        <v>17</v>
      </c>
      <c r="AO27" s="4643" t="s">
        <v>18</v>
      </c>
      <c r="AP27" s="4645" t="s">
        <v>16</v>
      </c>
      <c r="AQ27" s="4647" t="s">
        <v>17</v>
      </c>
      <c r="AR27" s="4643" t="s">
        <v>18</v>
      </c>
      <c r="AS27" s="4645" t="s">
        <v>16</v>
      </c>
      <c r="AT27" s="4647" t="s">
        <v>17</v>
      </c>
      <c r="AU27" s="4643" t="s">
        <v>18</v>
      </c>
      <c r="AV27" s="4645" t="s">
        <v>16</v>
      </c>
      <c r="AW27" s="4647" t="s">
        <v>17</v>
      </c>
      <c r="AX27" s="4643" t="s">
        <v>18</v>
      </c>
      <c r="AY27" s="4645" t="s">
        <v>16</v>
      </c>
      <c r="AZ27" s="4647" t="s">
        <v>17</v>
      </c>
      <c r="BA27" s="4643" t="s">
        <v>18</v>
      </c>
      <c r="BB27" s="699"/>
      <c r="BC27" s="699"/>
      <c r="BD27" s="4845"/>
      <c r="BE27" s="699"/>
      <c r="BF27" s="4823"/>
      <c r="BG27" s="4868"/>
      <c r="BH27" s="4868"/>
      <c r="BI27" s="4824"/>
      <c r="BJ27" s="1796"/>
      <c r="BK27" s="386"/>
      <c r="BL27" s="4801"/>
      <c r="BM27" s="4803"/>
      <c r="BN27" s="4803"/>
      <c r="BO27" s="4863"/>
      <c r="BP27" s="197"/>
      <c r="BQ27" s="133"/>
      <c r="BR27" s="4873"/>
      <c r="BS27" s="4874"/>
      <c r="BT27" s="4874"/>
      <c r="BU27" s="4875"/>
      <c r="BV27" s="156"/>
      <c r="BW27" s="386"/>
      <c r="BX27" s="485" t="s">
        <v>1463</v>
      </c>
      <c r="BY27" s="4815"/>
      <c r="BZ27" s="4816"/>
      <c r="CA27" s="4816"/>
      <c r="CB27" s="4817"/>
      <c r="CC27" s="485" t="s">
        <v>1463</v>
      </c>
      <c r="CD27" s="699"/>
      <c r="CE27" s="4845"/>
      <c r="CF27" s="699"/>
      <c r="CG27" s="4762"/>
      <c r="CH27" s="4614"/>
      <c r="CI27" s="4614"/>
      <c r="CJ27" s="4615"/>
      <c r="CK27" s="1796"/>
      <c r="CL27" s="2610"/>
      <c r="CM27" s="4823"/>
      <c r="CN27" s="4824"/>
      <c r="CO27" s="486" t="s">
        <v>1463</v>
      </c>
      <c r="CP27" s="1796"/>
      <c r="CQ27" s="386"/>
      <c r="CR27" s="4682"/>
      <c r="CS27" s="4683"/>
      <c r="CT27" s="4683"/>
      <c r="CU27" s="4683"/>
      <c r="CV27" s="1407"/>
      <c r="CW27" s="2706"/>
      <c r="CX27" s="4722"/>
      <c r="CY27" s="4777"/>
      <c r="CZ27" s="2612"/>
      <c r="DA27" s="478"/>
      <c r="DB27" s="479"/>
      <c r="DC27" s="478"/>
      <c r="DD27" s="479"/>
      <c r="DE27" s="478"/>
      <c r="DF27" s="2670"/>
      <c r="DG27" s="2670"/>
      <c r="DH27" s="479"/>
      <c r="DI27" s="2278"/>
      <c r="DJ27" s="2597"/>
      <c r="DK27" s="2281"/>
      <c r="DL27" s="478"/>
      <c r="DM27" s="2670"/>
      <c r="DN27" s="479"/>
      <c r="DR27" s="4762"/>
      <c r="DS27" s="4614"/>
      <c r="DT27" s="4614"/>
      <c r="DU27" s="4614"/>
      <c r="DV27" s="4790"/>
      <c r="DW27" s="4614"/>
      <c r="DX27" s="4791"/>
      <c r="DY27" s="3193"/>
      <c r="DZ27" s="3149"/>
      <c r="EA27" s="3149"/>
      <c r="EB27" s="3194"/>
      <c r="EC27" s="4767"/>
      <c r="ED27" s="4768"/>
      <c r="EE27" s="4769"/>
      <c r="EF27" s="4781"/>
      <c r="EG27" s="4782"/>
      <c r="EH27" s="4782"/>
      <c r="EI27" s="4783"/>
      <c r="EJ27" s="1590"/>
      <c r="EK27" s="160"/>
      <c r="EL27" s="160"/>
      <c r="EM27" s="2281"/>
      <c r="EN27" s="4759" t="s">
        <v>503</v>
      </c>
      <c r="EO27" s="4760"/>
      <c r="EP27" s="4760"/>
      <c r="EQ27" s="2714">
        <v>4</v>
      </c>
      <c r="ER27" s="4761" t="s">
        <v>1268</v>
      </c>
      <c r="ES27" s="4753"/>
      <c r="ET27" s="4715">
        <v>97</v>
      </c>
      <c r="EU27" s="1549"/>
      <c r="EV27" s="1549"/>
      <c r="EW27" s="1549"/>
      <c r="EX27" s="1549"/>
      <c r="EY27" s="3141"/>
      <c r="EZ27" s="3142"/>
      <c r="FA27" s="3142"/>
      <c r="FB27" s="3143"/>
      <c r="FC27" s="4432"/>
      <c r="FD27" s="4746"/>
      <c r="FE27" s="4746"/>
      <c r="FF27" s="4746"/>
      <c r="FG27" s="4746"/>
      <c r="FH27" s="4746"/>
      <c r="FI27" s="4746"/>
      <c r="FJ27" s="4746"/>
      <c r="FK27" s="4161"/>
      <c r="FL27" s="4627"/>
      <c r="FM27" s="4608"/>
      <c r="FN27" s="4630"/>
      <c r="FO27" s="4608"/>
      <c r="FP27" s="4608"/>
      <c r="FQ27" s="4608"/>
      <c r="FR27" s="4608"/>
      <c r="FS27" s="4633"/>
      <c r="FT27" s="4608"/>
      <c r="FU27" s="4608"/>
      <c r="FV27" s="4608"/>
      <c r="FW27" s="4608"/>
      <c r="FX27" s="4608"/>
      <c r="FY27" s="4608"/>
      <c r="FZ27" s="4636"/>
      <c r="GA27" s="4608"/>
      <c r="GB27" s="4608"/>
      <c r="GC27" s="4608"/>
      <c r="GD27" s="4608"/>
      <c r="GE27" s="4608"/>
      <c r="GF27" s="4608"/>
      <c r="GG27" s="4608"/>
      <c r="GH27" s="4608"/>
      <c r="GI27" s="4608"/>
      <c r="GJ27" s="3147"/>
      <c r="GK27" s="160"/>
      <c r="GL27" s="160"/>
      <c r="GM27" s="2281"/>
      <c r="GN27" s="3147"/>
      <c r="GO27" s="4614"/>
      <c r="GP27" s="4614"/>
      <c r="GQ27" s="4614"/>
      <c r="GR27" s="4615"/>
      <c r="GS27" s="4618"/>
      <c r="GT27" s="4619"/>
      <c r="GU27" s="4619"/>
      <c r="GV27" s="4620"/>
      <c r="GW27" s="3147"/>
      <c r="GX27" s="160"/>
      <c r="GY27" s="160"/>
      <c r="GZ27" s="2281"/>
    </row>
    <row r="28" spans="1:208" ht="31.5" customHeight="1" thickBot="1" x14ac:dyDescent="0.2">
      <c r="A28" s="3926"/>
      <c r="C28" s="198" t="s">
        <v>44</v>
      </c>
      <c r="D28" s="1140"/>
      <c r="E28" s="1141"/>
      <c r="F28" s="1141"/>
      <c r="G28" s="1141"/>
      <c r="H28" s="196"/>
      <c r="I28" s="4646"/>
      <c r="J28" s="4648"/>
      <c r="K28" s="4644"/>
      <c r="L28" s="4646"/>
      <c r="M28" s="4648"/>
      <c r="N28" s="4644"/>
      <c r="O28" s="4646"/>
      <c r="P28" s="4648"/>
      <c r="Q28" s="4644"/>
      <c r="R28" s="4646"/>
      <c r="S28" s="4648"/>
      <c r="T28" s="4644"/>
      <c r="U28" s="4646"/>
      <c r="V28" s="4648"/>
      <c r="W28" s="4644"/>
      <c r="X28" s="4646"/>
      <c r="Y28" s="4648"/>
      <c r="Z28" s="4644"/>
      <c r="AA28" s="4646"/>
      <c r="AB28" s="4648"/>
      <c r="AC28" s="4644"/>
      <c r="AD28" s="4646"/>
      <c r="AE28" s="4648"/>
      <c r="AF28" s="4644"/>
      <c r="AG28" s="4646"/>
      <c r="AH28" s="4648"/>
      <c r="AI28" s="4644"/>
      <c r="AJ28" s="4646"/>
      <c r="AK28" s="4648"/>
      <c r="AL28" s="4644"/>
      <c r="AM28" s="4646"/>
      <c r="AN28" s="4648"/>
      <c r="AO28" s="4644"/>
      <c r="AP28" s="4646"/>
      <c r="AQ28" s="4648"/>
      <c r="AR28" s="4644"/>
      <c r="AS28" s="4646"/>
      <c r="AT28" s="4648"/>
      <c r="AU28" s="4644"/>
      <c r="AV28" s="4646"/>
      <c r="AW28" s="4648"/>
      <c r="AX28" s="4644"/>
      <c r="AY28" s="4646"/>
      <c r="AZ28" s="4648"/>
      <c r="BA28" s="4644"/>
      <c r="BB28" s="699"/>
      <c r="BC28" s="699"/>
      <c r="BD28" s="4845"/>
      <c r="BE28" s="699"/>
      <c r="BF28" s="4825"/>
      <c r="BG28" s="4869"/>
      <c r="BH28" s="4869"/>
      <c r="BI28" s="4826"/>
      <c r="BJ28" s="1797"/>
      <c r="BK28" s="2613"/>
      <c r="BL28" s="4864"/>
      <c r="BM28" s="4865"/>
      <c r="BN28" s="4865"/>
      <c r="BO28" s="4866"/>
      <c r="BP28" s="1798"/>
      <c r="BQ28" s="2614"/>
      <c r="BR28" s="4876"/>
      <c r="BS28" s="4877"/>
      <c r="BT28" s="4877"/>
      <c r="BU28" s="4878"/>
      <c r="BV28" s="1798"/>
      <c r="BW28" s="2613"/>
      <c r="BX28" s="487" t="s">
        <v>715</v>
      </c>
      <c r="BY28" s="4818"/>
      <c r="BZ28" s="4819"/>
      <c r="CA28" s="4819"/>
      <c r="CB28" s="4820"/>
      <c r="CC28" s="487" t="s">
        <v>715</v>
      </c>
      <c r="CD28" s="699"/>
      <c r="CE28" s="4845"/>
      <c r="CF28" s="699"/>
      <c r="CG28" s="4780"/>
      <c r="CH28" s="4616"/>
      <c r="CI28" s="4616"/>
      <c r="CJ28" s="4617"/>
      <c r="CK28" s="1797"/>
      <c r="CL28" s="2614"/>
      <c r="CM28" s="4825"/>
      <c r="CN28" s="4826"/>
      <c r="CO28" s="488" t="s">
        <v>715</v>
      </c>
      <c r="CP28" s="1797"/>
      <c r="CQ28" s="2613"/>
      <c r="CR28" s="4684"/>
      <c r="CS28" s="4685"/>
      <c r="CT28" s="4685"/>
      <c r="CU28" s="4686"/>
      <c r="CV28" s="1797"/>
      <c r="CW28" s="2613"/>
      <c r="CX28" s="4722"/>
      <c r="CY28" s="4777"/>
      <c r="CZ28" s="1565" t="s">
        <v>188</v>
      </c>
      <c r="DA28" s="1359"/>
      <c r="DB28" s="1360"/>
      <c r="DC28" s="1359"/>
      <c r="DD28" s="1360"/>
      <c r="DE28" s="478"/>
      <c r="DF28" s="2670"/>
      <c r="DG28" s="2670"/>
      <c r="DH28" s="479"/>
      <c r="DI28" s="2278"/>
      <c r="DJ28" s="2597"/>
      <c r="DK28" s="2281"/>
      <c r="DL28" s="478"/>
      <c r="DM28" s="2670"/>
      <c r="DN28" s="479"/>
      <c r="DR28" s="4780"/>
      <c r="DS28" s="4616"/>
      <c r="DT28" s="4616"/>
      <c r="DU28" s="4616"/>
      <c r="DV28" s="4792"/>
      <c r="DW28" s="4616"/>
      <c r="DX28" s="4793"/>
      <c r="DY28" s="3195"/>
      <c r="DZ28" s="3196"/>
      <c r="EA28" s="3196"/>
      <c r="EB28" s="3197"/>
      <c r="EC28" s="4770"/>
      <c r="ED28" s="4771"/>
      <c r="EE28" s="4772"/>
      <c r="EF28" s="4784"/>
      <c r="EG28" s="4785"/>
      <c r="EH28" s="4785"/>
      <c r="EI28" s="4786"/>
      <c r="EJ28" s="2710"/>
      <c r="EK28" s="2685"/>
      <c r="EL28" s="2685"/>
      <c r="EM28" s="2686"/>
      <c r="EN28" s="4743" t="s">
        <v>524</v>
      </c>
      <c r="EO28" s="4744"/>
      <c r="EP28" s="4744"/>
      <c r="EQ28" s="488">
        <v>5</v>
      </c>
      <c r="ER28" s="4084"/>
      <c r="ES28" s="4085"/>
      <c r="ET28" s="4716"/>
      <c r="EU28" s="1549"/>
      <c r="EV28" s="1549"/>
      <c r="EW28" s="1549"/>
      <c r="EX28" s="1549"/>
      <c r="EY28" s="3144"/>
      <c r="EZ28" s="3145"/>
      <c r="FA28" s="3145"/>
      <c r="FB28" s="3146"/>
      <c r="FC28" s="4433"/>
      <c r="FD28" s="4747"/>
      <c r="FE28" s="4747"/>
      <c r="FF28" s="4747"/>
      <c r="FG28" s="4747"/>
      <c r="FH28" s="4747"/>
      <c r="FI28" s="4747"/>
      <c r="FJ28" s="4747"/>
      <c r="FK28" s="4162"/>
      <c r="FL28" s="4628"/>
      <c r="FM28" s="4609"/>
      <c r="FN28" s="4631"/>
      <c r="FO28" s="4609"/>
      <c r="FP28" s="4609"/>
      <c r="FQ28" s="4609"/>
      <c r="FR28" s="4609"/>
      <c r="FS28" s="4634"/>
      <c r="FT28" s="4609"/>
      <c r="FU28" s="4609"/>
      <c r="FV28" s="4609"/>
      <c r="FW28" s="4609"/>
      <c r="FX28" s="4609"/>
      <c r="FY28" s="4609"/>
      <c r="FZ28" s="4637"/>
      <c r="GA28" s="4609"/>
      <c r="GB28" s="4609"/>
      <c r="GC28" s="4609"/>
      <c r="GD28" s="4609"/>
      <c r="GE28" s="4609"/>
      <c r="GF28" s="4609"/>
      <c r="GG28" s="4609"/>
      <c r="GH28" s="4609"/>
      <c r="GI28" s="4609"/>
      <c r="GJ28" s="2710"/>
      <c r="GK28" s="2685"/>
      <c r="GL28" s="2685"/>
      <c r="GM28" s="2686"/>
      <c r="GN28" s="2710"/>
      <c r="GO28" s="4616"/>
      <c r="GP28" s="4616"/>
      <c r="GQ28" s="4616"/>
      <c r="GR28" s="4617"/>
      <c r="GS28" s="2710"/>
      <c r="GT28" s="2685"/>
      <c r="GU28" s="2685"/>
      <c r="GV28" s="2686"/>
      <c r="GW28" s="4125" t="s">
        <v>592</v>
      </c>
      <c r="GX28" s="4126"/>
      <c r="GY28" s="4126"/>
      <c r="GZ28" s="4127"/>
    </row>
    <row r="29" spans="1:208" ht="18" customHeight="1" x14ac:dyDescent="0.15">
      <c r="A29" s="1324">
        <v>1</v>
      </c>
      <c r="C29" s="2615"/>
      <c r="D29" s="2616"/>
      <c r="E29" s="2617"/>
      <c r="F29" s="2617"/>
      <c r="G29" s="2617"/>
      <c r="H29" s="2617"/>
      <c r="I29" s="2618"/>
      <c r="J29" s="2619"/>
      <c r="K29" s="2620"/>
      <c r="L29" s="2618"/>
      <c r="M29" s="2619"/>
      <c r="N29" s="2620"/>
      <c r="O29" s="2618"/>
      <c r="P29" s="2619"/>
      <c r="Q29" s="2620"/>
      <c r="R29" s="2618"/>
      <c r="S29" s="2619"/>
      <c r="T29" s="2620"/>
      <c r="U29" s="2618"/>
      <c r="V29" s="2619"/>
      <c r="W29" s="2620"/>
      <c r="X29" s="2618"/>
      <c r="Y29" s="2619"/>
      <c r="Z29" s="2620"/>
      <c r="AA29" s="2618"/>
      <c r="AB29" s="2619"/>
      <c r="AC29" s="2620"/>
      <c r="AD29" s="2618"/>
      <c r="AE29" s="2619"/>
      <c r="AF29" s="2620"/>
      <c r="AG29" s="2618"/>
      <c r="AH29" s="2619"/>
      <c r="AI29" s="2620"/>
      <c r="AJ29" s="2618"/>
      <c r="AK29" s="2619"/>
      <c r="AL29" s="2620"/>
      <c r="AM29" s="2618"/>
      <c r="AN29" s="2619"/>
      <c r="AO29" s="2620"/>
      <c r="AP29" s="2618"/>
      <c r="AQ29" s="2619"/>
      <c r="AR29" s="2620"/>
      <c r="AS29" s="2618"/>
      <c r="AT29" s="2619"/>
      <c r="AU29" s="2620"/>
      <c r="AV29" s="2618"/>
      <c r="AW29" s="2619"/>
      <c r="AX29" s="2620"/>
      <c r="AY29" s="2618"/>
      <c r="AZ29" s="2619"/>
      <c r="BA29" s="2621"/>
      <c r="BB29" s="699"/>
      <c r="BC29" s="699"/>
      <c r="BD29" s="2062">
        <v>1</v>
      </c>
      <c r="BE29" s="699"/>
      <c r="BF29" s="2615"/>
      <c r="BG29" s="2656"/>
      <c r="BH29" s="2620"/>
      <c r="BI29" s="2620"/>
      <c r="BJ29" s="2615"/>
      <c r="BK29" s="2621"/>
      <c r="BL29" s="2615"/>
      <c r="BM29" s="2620"/>
      <c r="BN29" s="2620"/>
      <c r="BO29" s="2621"/>
      <c r="BP29" s="2620"/>
      <c r="BQ29" s="2621"/>
      <c r="BR29" s="2615"/>
      <c r="BS29" s="2620"/>
      <c r="BT29" s="2620"/>
      <c r="BU29" s="2621"/>
      <c r="BV29" s="2615"/>
      <c r="BW29" s="2621"/>
      <c r="BX29" s="2622"/>
      <c r="BY29" s="2615"/>
      <c r="BZ29" s="2620"/>
      <c r="CA29" s="2620"/>
      <c r="CB29" s="2621"/>
      <c r="CC29" s="2623"/>
      <c r="CD29" s="699"/>
      <c r="CE29" s="2062">
        <v>1</v>
      </c>
      <c r="CF29" s="699"/>
      <c r="CG29" s="2615"/>
      <c r="CH29" s="2620"/>
      <c r="CI29" s="2620"/>
      <c r="CJ29" s="2621"/>
      <c r="CK29" s="2615"/>
      <c r="CL29" s="2621"/>
      <c r="CM29" s="2615"/>
      <c r="CN29" s="2621"/>
      <c r="CO29" s="2623"/>
      <c r="CP29" s="2615"/>
      <c r="CQ29" s="2621"/>
      <c r="CR29" s="2615"/>
      <c r="CS29" s="2620"/>
      <c r="CT29" s="2620"/>
      <c r="CU29" s="2621"/>
      <c r="CV29" s="2620"/>
      <c r="CW29" s="2621"/>
      <c r="CX29" s="2615"/>
      <c r="CY29" s="2621"/>
      <c r="CZ29" s="2623"/>
      <c r="DA29" s="2615"/>
      <c r="DB29" s="2621"/>
      <c r="DC29" s="2615"/>
      <c r="DD29" s="2621"/>
      <c r="DE29" s="2682"/>
      <c r="DF29" s="2683"/>
      <c r="DG29" s="2683"/>
      <c r="DH29" s="2684"/>
      <c r="DI29" s="2687"/>
      <c r="DJ29" s="2688"/>
      <c r="DK29" s="2280"/>
      <c r="DL29" s="2698"/>
      <c r="DM29" s="2699"/>
      <c r="DN29" s="2700"/>
      <c r="DO29" s="200"/>
      <c r="DP29" s="200"/>
      <c r="DQ29" s="201"/>
      <c r="DR29" s="2687"/>
      <c r="DS29" s="2688"/>
      <c r="DT29" s="2688"/>
      <c r="DU29" s="2280"/>
      <c r="DV29" s="3198"/>
      <c r="DW29" s="2688"/>
      <c r="DX29" s="3199"/>
      <c r="DY29" s="3203"/>
      <c r="DZ29" s="2685"/>
      <c r="EA29" s="2685"/>
      <c r="EB29" s="3204"/>
      <c r="EC29" s="2687"/>
      <c r="ED29" s="2688"/>
      <c r="EE29" s="2280"/>
      <c r="EF29" s="2688"/>
      <c r="EG29" s="2688"/>
      <c r="EH29" s="2688"/>
      <c r="EI29" s="2280"/>
      <c r="EJ29" s="2687"/>
      <c r="EK29" s="2688"/>
      <c r="EL29" s="2688"/>
      <c r="EM29" s="2280"/>
      <c r="EN29" s="2687"/>
      <c r="EO29" s="2688"/>
      <c r="EP29" s="2688"/>
      <c r="EQ29" s="2280"/>
      <c r="ER29" s="2687"/>
      <c r="ES29" s="2688"/>
      <c r="ET29" s="2280"/>
      <c r="EU29" s="2701"/>
      <c r="EV29" s="2702"/>
      <c r="EW29" s="2702"/>
      <c r="EX29" s="2703"/>
      <c r="EY29" s="3145"/>
      <c r="EZ29" s="3145"/>
      <c r="FA29" s="3145"/>
      <c r="FB29" s="3145"/>
      <c r="FC29" s="1607"/>
      <c r="FD29" s="1604"/>
      <c r="FE29" s="1604"/>
      <c r="FF29" s="1604"/>
      <c r="FG29" s="1604"/>
      <c r="FH29" s="1604"/>
      <c r="FI29" s="1604"/>
      <c r="FJ29" s="1604"/>
      <c r="FK29" s="1605"/>
      <c r="FL29" s="3148"/>
      <c r="FM29" s="3150"/>
      <c r="FN29" s="3150"/>
      <c r="FO29" s="3150"/>
      <c r="FP29" s="3150"/>
      <c r="FQ29" s="3150"/>
      <c r="FR29" s="3150"/>
      <c r="FS29" s="3212"/>
      <c r="FT29" s="3150"/>
      <c r="FU29" s="3150"/>
      <c r="FV29" s="3150"/>
      <c r="FW29" s="3150"/>
      <c r="FX29" s="3150"/>
      <c r="FY29" s="3150"/>
      <c r="FZ29" s="3213"/>
      <c r="GA29" s="3212"/>
      <c r="GB29" s="3150"/>
      <c r="GC29" s="3150"/>
      <c r="GD29" s="3150"/>
      <c r="GE29" s="3150"/>
      <c r="GF29" s="3150"/>
      <c r="GG29" s="3150"/>
      <c r="GH29" s="3150"/>
      <c r="GI29" s="1605"/>
      <c r="GJ29" s="2687"/>
      <c r="GK29" s="2688"/>
      <c r="GL29" s="2688"/>
      <c r="GM29" s="2280"/>
      <c r="GN29" s="4604"/>
      <c r="GO29" s="4605"/>
      <c r="GP29" s="4605"/>
      <c r="GQ29" s="4605"/>
      <c r="GR29" s="4606"/>
      <c r="GS29" s="2687"/>
      <c r="GT29" s="2688"/>
      <c r="GU29" s="2688"/>
      <c r="GV29" s="2280"/>
      <c r="GW29" s="2687"/>
      <c r="GX29" s="2688"/>
      <c r="GY29" s="2688"/>
      <c r="GZ29" s="2280"/>
    </row>
    <row r="30" spans="1:208" ht="18" customHeight="1" x14ac:dyDescent="0.15">
      <c r="A30" s="1324">
        <f t="shared" ref="A30:A48" si="0">A29+1</f>
        <v>2</v>
      </c>
      <c r="C30" s="2615"/>
      <c r="D30" s="2615"/>
      <c r="E30" s="2620"/>
      <c r="F30" s="2620"/>
      <c r="G30" s="2620"/>
      <c r="H30" s="2620"/>
      <c r="I30" s="2618"/>
      <c r="J30" s="2619"/>
      <c r="K30" s="2620"/>
      <c r="L30" s="2618"/>
      <c r="M30" s="2619"/>
      <c r="N30" s="2620"/>
      <c r="O30" s="2618"/>
      <c r="P30" s="2619"/>
      <c r="Q30" s="2620"/>
      <c r="R30" s="2618"/>
      <c r="S30" s="2619"/>
      <c r="T30" s="2620"/>
      <c r="U30" s="2618"/>
      <c r="V30" s="2619"/>
      <c r="W30" s="2620"/>
      <c r="X30" s="2618"/>
      <c r="Y30" s="2619"/>
      <c r="Z30" s="2620"/>
      <c r="AA30" s="2618"/>
      <c r="AB30" s="2619"/>
      <c r="AC30" s="2620"/>
      <c r="AD30" s="2618"/>
      <c r="AE30" s="2619"/>
      <c r="AF30" s="2620"/>
      <c r="AG30" s="2618"/>
      <c r="AH30" s="2619"/>
      <c r="AI30" s="2620"/>
      <c r="AJ30" s="2618"/>
      <c r="AK30" s="2619"/>
      <c r="AL30" s="2620"/>
      <c r="AM30" s="2618"/>
      <c r="AN30" s="2619"/>
      <c r="AO30" s="2620"/>
      <c r="AP30" s="2618"/>
      <c r="AQ30" s="2619"/>
      <c r="AR30" s="2620"/>
      <c r="AS30" s="2618"/>
      <c r="AT30" s="2619"/>
      <c r="AU30" s="2620"/>
      <c r="AV30" s="2618"/>
      <c r="AW30" s="2619"/>
      <c r="AX30" s="2620"/>
      <c r="AY30" s="2618"/>
      <c r="AZ30" s="2619"/>
      <c r="BA30" s="2621"/>
      <c r="BB30" s="699"/>
      <c r="BC30" s="699"/>
      <c r="BD30" s="2062">
        <f t="shared" ref="BD30:BD48" si="1">BD29+1</f>
        <v>2</v>
      </c>
      <c r="BE30" s="699"/>
      <c r="BF30" s="2615"/>
      <c r="BG30" s="2656"/>
      <c r="BH30" s="2620"/>
      <c r="BI30" s="2620"/>
      <c r="BJ30" s="2615"/>
      <c r="BK30" s="2621"/>
      <c r="BL30" s="2615"/>
      <c r="BM30" s="2620"/>
      <c r="BN30" s="2620"/>
      <c r="BO30" s="2621"/>
      <c r="BP30" s="2620"/>
      <c r="BQ30" s="2621"/>
      <c r="BR30" s="2615"/>
      <c r="BS30" s="2620"/>
      <c r="BT30" s="2620"/>
      <c r="BU30" s="2621"/>
      <c r="BV30" s="2615"/>
      <c r="BW30" s="2621"/>
      <c r="BX30" s="2623"/>
      <c r="BY30" s="2615"/>
      <c r="BZ30" s="2620"/>
      <c r="CA30" s="2620"/>
      <c r="CB30" s="2621"/>
      <c r="CC30" s="2623"/>
      <c r="CD30" s="699"/>
      <c r="CE30" s="2062">
        <f t="shared" ref="CE30:CE48" si="2">CE29+1</f>
        <v>2</v>
      </c>
      <c r="CF30" s="699"/>
      <c r="CG30" s="2615"/>
      <c r="CH30" s="2620"/>
      <c r="CI30" s="2620"/>
      <c r="CJ30" s="2621"/>
      <c r="CK30" s="2615"/>
      <c r="CL30" s="2621"/>
      <c r="CM30" s="2615"/>
      <c r="CN30" s="2621"/>
      <c r="CO30" s="2623"/>
      <c r="CP30" s="2615"/>
      <c r="CQ30" s="2621"/>
      <c r="CR30" s="2615"/>
      <c r="CS30" s="2620"/>
      <c r="CT30" s="2620"/>
      <c r="CU30" s="2621"/>
      <c r="CV30" s="2620"/>
      <c r="CW30" s="2621"/>
      <c r="CX30" s="2615"/>
      <c r="CY30" s="2621"/>
      <c r="CZ30" s="2623"/>
      <c r="DA30" s="2615"/>
      <c r="DB30" s="2621"/>
      <c r="DC30" s="2615"/>
      <c r="DD30" s="2621"/>
      <c r="DE30" s="2682"/>
      <c r="DF30" s="2683"/>
      <c r="DG30" s="2683"/>
      <c r="DH30" s="2684"/>
      <c r="DI30" s="2278"/>
      <c r="DJ30" s="2597"/>
      <c r="DK30" s="2281"/>
      <c r="DL30" s="2698"/>
      <c r="DM30" s="2699"/>
      <c r="DN30" s="2700"/>
      <c r="DO30" s="200"/>
      <c r="DP30" s="200"/>
      <c r="DQ30" s="201"/>
      <c r="DR30" s="2687"/>
      <c r="DS30" s="2688"/>
      <c r="DT30" s="2688"/>
      <c r="DU30" s="2280"/>
      <c r="DV30" s="3198"/>
      <c r="DW30" s="2688"/>
      <c r="DX30" s="3199"/>
      <c r="DY30" s="3198"/>
      <c r="DZ30" s="2688"/>
      <c r="EA30" s="2688"/>
      <c r="EB30" s="3199"/>
      <c r="EC30" s="2687"/>
      <c r="ED30" s="2688"/>
      <c r="EE30" s="2280"/>
      <c r="EF30" s="2688"/>
      <c r="EG30" s="2688"/>
      <c r="EH30" s="2688"/>
      <c r="EI30" s="2280"/>
      <c r="EJ30" s="2687"/>
      <c r="EK30" s="2688"/>
      <c r="EL30" s="2688"/>
      <c r="EM30" s="2280"/>
      <c r="EN30" s="2687"/>
      <c r="EO30" s="2688"/>
      <c r="EP30" s="2688"/>
      <c r="EQ30" s="2280"/>
      <c r="ER30" s="2687"/>
      <c r="ES30" s="2688"/>
      <c r="ET30" s="2280"/>
      <c r="EU30" s="2701"/>
      <c r="EV30" s="2702"/>
      <c r="EW30" s="2702"/>
      <c r="EX30" s="2703"/>
      <c r="EY30" s="3145"/>
      <c r="EZ30" s="3145"/>
      <c r="FA30" s="3145"/>
      <c r="FB30" s="3145"/>
      <c r="FC30" s="1607"/>
      <c r="FD30" s="1604"/>
      <c r="FE30" s="1604"/>
      <c r="FF30" s="1604"/>
      <c r="FG30" s="1604"/>
      <c r="FH30" s="1604"/>
      <c r="FI30" s="1604"/>
      <c r="FJ30" s="1604"/>
      <c r="FK30" s="1605"/>
      <c r="FL30" s="3148"/>
      <c r="FM30" s="3150"/>
      <c r="FN30" s="3150"/>
      <c r="FO30" s="3150"/>
      <c r="FP30" s="3150"/>
      <c r="FQ30" s="3150"/>
      <c r="FR30" s="3150"/>
      <c r="FS30" s="3212"/>
      <c r="FT30" s="3150"/>
      <c r="FU30" s="3150"/>
      <c r="FV30" s="3150"/>
      <c r="FW30" s="3150"/>
      <c r="FX30" s="3150"/>
      <c r="FY30" s="3150"/>
      <c r="FZ30" s="3150"/>
      <c r="GA30" s="3212"/>
      <c r="GB30" s="3150"/>
      <c r="GC30" s="3150"/>
      <c r="GD30" s="3150"/>
      <c r="GE30" s="3150"/>
      <c r="GF30" s="3150"/>
      <c r="GG30" s="3150"/>
      <c r="GH30" s="3150"/>
      <c r="GI30" s="1605"/>
      <c r="GJ30" s="2687"/>
      <c r="GK30" s="2688"/>
      <c r="GL30" s="2688"/>
      <c r="GM30" s="2280"/>
      <c r="GN30" s="4604"/>
      <c r="GO30" s="4605"/>
      <c r="GP30" s="4605"/>
      <c r="GQ30" s="4605"/>
      <c r="GR30" s="4606"/>
      <c r="GS30" s="2687"/>
      <c r="GT30" s="2688"/>
      <c r="GU30" s="2688"/>
      <c r="GV30" s="2280"/>
      <c r="GW30" s="2687"/>
      <c r="GX30" s="2688"/>
      <c r="GY30" s="2688"/>
      <c r="GZ30" s="2280"/>
    </row>
    <row r="31" spans="1:208" ht="18" customHeight="1" x14ac:dyDescent="0.15">
      <c r="A31" s="1324">
        <f t="shared" si="0"/>
        <v>3</v>
      </c>
      <c r="C31" s="2624"/>
      <c r="D31" s="2624"/>
      <c r="E31" s="2625"/>
      <c r="F31" s="2625"/>
      <c r="G31" s="2625"/>
      <c r="H31" s="2625"/>
      <c r="I31" s="2626"/>
      <c r="J31" s="2627"/>
      <c r="K31" s="2625"/>
      <c r="L31" s="2626"/>
      <c r="M31" s="2627"/>
      <c r="N31" s="2625"/>
      <c r="O31" s="2626"/>
      <c r="P31" s="2627"/>
      <c r="Q31" s="2625"/>
      <c r="R31" s="2626"/>
      <c r="S31" s="2627"/>
      <c r="T31" s="2625"/>
      <c r="U31" s="2626"/>
      <c r="V31" s="2627"/>
      <c r="W31" s="2625"/>
      <c r="X31" s="2626"/>
      <c r="Y31" s="2627"/>
      <c r="Z31" s="2625"/>
      <c r="AA31" s="2626"/>
      <c r="AB31" s="2627"/>
      <c r="AC31" s="2625"/>
      <c r="AD31" s="2626"/>
      <c r="AE31" s="2627"/>
      <c r="AF31" s="2625"/>
      <c r="AG31" s="2626"/>
      <c r="AH31" s="2627"/>
      <c r="AI31" s="2625"/>
      <c r="AJ31" s="2626"/>
      <c r="AK31" s="2627"/>
      <c r="AL31" s="2625"/>
      <c r="AM31" s="2626"/>
      <c r="AN31" s="2627"/>
      <c r="AO31" s="2625"/>
      <c r="AP31" s="2626"/>
      <c r="AQ31" s="2627"/>
      <c r="AR31" s="2625"/>
      <c r="AS31" s="2626"/>
      <c r="AT31" s="2627"/>
      <c r="AU31" s="2625"/>
      <c r="AV31" s="2626"/>
      <c r="AW31" s="2627"/>
      <c r="AX31" s="2625"/>
      <c r="AY31" s="2626"/>
      <c r="AZ31" s="2627"/>
      <c r="BA31" s="2628"/>
      <c r="BB31" s="699"/>
      <c r="BC31" s="699"/>
      <c r="BD31" s="2063">
        <f t="shared" si="1"/>
        <v>3</v>
      </c>
      <c r="BE31" s="699"/>
      <c r="BF31" s="2624"/>
      <c r="BG31" s="2657"/>
      <c r="BH31" s="2625"/>
      <c r="BI31" s="2625"/>
      <c r="BJ31" s="2624"/>
      <c r="BK31" s="2628"/>
      <c r="BL31" s="2624"/>
      <c r="BM31" s="2625"/>
      <c r="BN31" s="2625"/>
      <c r="BO31" s="2628"/>
      <c r="BP31" s="2625"/>
      <c r="BQ31" s="2628"/>
      <c r="BR31" s="2624"/>
      <c r="BS31" s="2625"/>
      <c r="BT31" s="2625"/>
      <c r="BU31" s="2628"/>
      <c r="BV31" s="2624"/>
      <c r="BW31" s="2628"/>
      <c r="BX31" s="2629"/>
      <c r="BY31" s="2624"/>
      <c r="BZ31" s="2625"/>
      <c r="CA31" s="2625"/>
      <c r="CB31" s="2628"/>
      <c r="CC31" s="2629"/>
      <c r="CD31" s="699"/>
      <c r="CE31" s="2063">
        <f t="shared" si="2"/>
        <v>3</v>
      </c>
      <c r="CF31" s="699"/>
      <c r="CG31" s="2624"/>
      <c r="CH31" s="2625"/>
      <c r="CI31" s="2625"/>
      <c r="CJ31" s="2628"/>
      <c r="CK31" s="2624"/>
      <c r="CL31" s="2628"/>
      <c r="CM31" s="2624"/>
      <c r="CN31" s="2628"/>
      <c r="CO31" s="2629"/>
      <c r="CP31" s="2615"/>
      <c r="CQ31" s="2621"/>
      <c r="CR31" s="2624"/>
      <c r="CS31" s="2625"/>
      <c r="CT31" s="2625"/>
      <c r="CU31" s="2628"/>
      <c r="CV31" s="2625"/>
      <c r="CW31" s="2628"/>
      <c r="CX31" s="2624"/>
      <c r="CY31" s="2628"/>
      <c r="CZ31" s="2629"/>
      <c r="DA31" s="2624"/>
      <c r="DB31" s="2628"/>
      <c r="DC31" s="2624"/>
      <c r="DD31" s="2628"/>
      <c r="DE31" s="2682"/>
      <c r="DF31" s="2683"/>
      <c r="DG31" s="2683"/>
      <c r="DH31" s="2684"/>
      <c r="DI31" s="2687"/>
      <c r="DJ31" s="2688"/>
      <c r="DK31" s="2280"/>
      <c r="DL31" s="2698"/>
      <c r="DM31" s="2699"/>
      <c r="DN31" s="2700"/>
      <c r="DO31" s="200"/>
      <c r="DP31" s="200"/>
      <c r="DQ31" s="201"/>
      <c r="DR31" s="2687"/>
      <c r="DS31" s="2688"/>
      <c r="DT31" s="2688"/>
      <c r="DU31" s="2280"/>
      <c r="DV31" s="3198"/>
      <c r="DW31" s="2688"/>
      <c r="DX31" s="3199"/>
      <c r="DY31" s="3198"/>
      <c r="DZ31" s="2688"/>
      <c r="EA31" s="2688"/>
      <c r="EB31" s="3199"/>
      <c r="EC31" s="2687"/>
      <c r="ED31" s="2688"/>
      <c r="EE31" s="2280"/>
      <c r="EF31" s="2688"/>
      <c r="EG31" s="2688"/>
      <c r="EH31" s="2688"/>
      <c r="EI31" s="2280"/>
      <c r="EJ31" s="2687"/>
      <c r="EK31" s="2688"/>
      <c r="EL31" s="2688"/>
      <c r="EM31" s="2280"/>
      <c r="EN31" s="2687"/>
      <c r="EO31" s="2688"/>
      <c r="EP31" s="2688"/>
      <c r="EQ31" s="2280"/>
      <c r="ER31" s="2687"/>
      <c r="ES31" s="2688"/>
      <c r="ET31" s="2280"/>
      <c r="EU31" s="2701"/>
      <c r="EV31" s="2702"/>
      <c r="EW31" s="2702"/>
      <c r="EX31" s="2703"/>
      <c r="EY31" s="3145"/>
      <c r="EZ31" s="3145"/>
      <c r="FA31" s="3145"/>
      <c r="FB31" s="3145"/>
      <c r="FC31" s="1607"/>
      <c r="FD31" s="1604"/>
      <c r="FE31" s="1604"/>
      <c r="FF31" s="1604"/>
      <c r="FG31" s="1604"/>
      <c r="FH31" s="1604"/>
      <c r="FI31" s="1604"/>
      <c r="FJ31" s="1604"/>
      <c r="FK31" s="1605"/>
      <c r="FL31" s="3148"/>
      <c r="FM31" s="3150"/>
      <c r="FN31" s="3150"/>
      <c r="FO31" s="3150"/>
      <c r="FP31" s="3150"/>
      <c r="FQ31" s="3150"/>
      <c r="FR31" s="3150"/>
      <c r="FS31" s="3212"/>
      <c r="FT31" s="3150"/>
      <c r="FU31" s="3150"/>
      <c r="FV31" s="3150"/>
      <c r="FW31" s="3150"/>
      <c r="FX31" s="3150"/>
      <c r="FY31" s="3150"/>
      <c r="FZ31" s="3150"/>
      <c r="GA31" s="3212"/>
      <c r="GB31" s="3150"/>
      <c r="GC31" s="3150"/>
      <c r="GD31" s="3150"/>
      <c r="GE31" s="3150"/>
      <c r="GF31" s="3150"/>
      <c r="GG31" s="3150"/>
      <c r="GH31" s="3150"/>
      <c r="GI31" s="1605"/>
      <c r="GJ31" s="2687"/>
      <c r="GK31" s="2688"/>
      <c r="GL31" s="2688"/>
      <c r="GM31" s="2280"/>
      <c r="GN31" s="4604"/>
      <c r="GO31" s="4605"/>
      <c r="GP31" s="4605"/>
      <c r="GQ31" s="4605"/>
      <c r="GR31" s="4606"/>
      <c r="GS31" s="2687"/>
      <c r="GT31" s="2688"/>
      <c r="GU31" s="2688"/>
      <c r="GV31" s="2280"/>
      <c r="GW31" s="2687"/>
      <c r="GX31" s="2688"/>
      <c r="GY31" s="2688"/>
      <c r="GZ31" s="2280"/>
    </row>
    <row r="32" spans="1:208" ht="18" customHeight="1" x14ac:dyDescent="0.15">
      <c r="A32" s="1324">
        <f t="shared" si="0"/>
        <v>4</v>
      </c>
      <c r="C32" s="2615"/>
      <c r="D32" s="2615"/>
      <c r="E32" s="2620"/>
      <c r="F32" s="2620"/>
      <c r="G32" s="2620"/>
      <c r="H32" s="2620"/>
      <c r="I32" s="2618"/>
      <c r="J32" s="2619"/>
      <c r="K32" s="2620"/>
      <c r="L32" s="2618"/>
      <c r="M32" s="2619"/>
      <c r="N32" s="2620"/>
      <c r="O32" s="2618"/>
      <c r="P32" s="2619"/>
      <c r="Q32" s="2620"/>
      <c r="R32" s="2618"/>
      <c r="S32" s="2619"/>
      <c r="T32" s="2620"/>
      <c r="U32" s="2618"/>
      <c r="V32" s="2619"/>
      <c r="W32" s="2620"/>
      <c r="X32" s="2618"/>
      <c r="Y32" s="2619"/>
      <c r="Z32" s="2620"/>
      <c r="AA32" s="2618"/>
      <c r="AB32" s="2619"/>
      <c r="AC32" s="2620"/>
      <c r="AD32" s="2618"/>
      <c r="AE32" s="2619"/>
      <c r="AF32" s="2620"/>
      <c r="AG32" s="2618"/>
      <c r="AH32" s="2619"/>
      <c r="AI32" s="2620"/>
      <c r="AJ32" s="2618"/>
      <c r="AK32" s="2619"/>
      <c r="AL32" s="2620"/>
      <c r="AM32" s="2618"/>
      <c r="AN32" s="2619"/>
      <c r="AO32" s="2620"/>
      <c r="AP32" s="2618"/>
      <c r="AQ32" s="2619"/>
      <c r="AR32" s="2620"/>
      <c r="AS32" s="2618"/>
      <c r="AT32" s="2619"/>
      <c r="AU32" s="2620"/>
      <c r="AV32" s="2618"/>
      <c r="AW32" s="2619"/>
      <c r="AX32" s="2620"/>
      <c r="AY32" s="2618"/>
      <c r="AZ32" s="2619"/>
      <c r="BA32" s="2621"/>
      <c r="BB32" s="699"/>
      <c r="BC32" s="699"/>
      <c r="BD32" s="2062">
        <f t="shared" si="1"/>
        <v>4</v>
      </c>
      <c r="BE32" s="699"/>
      <c r="BF32" s="2615"/>
      <c r="BG32" s="2656"/>
      <c r="BH32" s="2620"/>
      <c r="BI32" s="2620"/>
      <c r="BJ32" s="2615"/>
      <c r="BK32" s="2621"/>
      <c r="BL32" s="2615"/>
      <c r="BM32" s="2620"/>
      <c r="BN32" s="2620"/>
      <c r="BO32" s="2621"/>
      <c r="BP32" s="2620"/>
      <c r="BQ32" s="2621"/>
      <c r="BR32" s="2615"/>
      <c r="BS32" s="2620"/>
      <c r="BT32" s="2620"/>
      <c r="BU32" s="2621"/>
      <c r="BV32" s="2615"/>
      <c r="BW32" s="2621"/>
      <c r="BX32" s="2623"/>
      <c r="BY32" s="2615"/>
      <c r="BZ32" s="2620"/>
      <c r="CA32" s="2620"/>
      <c r="CB32" s="2621"/>
      <c r="CC32" s="2623"/>
      <c r="CD32" s="699"/>
      <c r="CE32" s="2630">
        <f t="shared" si="2"/>
        <v>4</v>
      </c>
      <c r="CF32" s="699"/>
      <c r="CG32" s="2615"/>
      <c r="CH32" s="2620"/>
      <c r="CI32" s="2620"/>
      <c r="CJ32" s="2621"/>
      <c r="CK32" s="2615"/>
      <c r="CL32" s="2621"/>
      <c r="CM32" s="2615"/>
      <c r="CN32" s="2621"/>
      <c r="CO32" s="2623"/>
      <c r="CP32" s="2615"/>
      <c r="CQ32" s="2621"/>
      <c r="CR32" s="2615"/>
      <c r="CS32" s="2620"/>
      <c r="CT32" s="2620"/>
      <c r="CU32" s="2621"/>
      <c r="CV32" s="2620"/>
      <c r="CW32" s="2621"/>
      <c r="CX32" s="2615"/>
      <c r="CY32" s="2621"/>
      <c r="CZ32" s="2623"/>
      <c r="DA32" s="2615"/>
      <c r="DB32" s="2621"/>
      <c r="DC32" s="2615"/>
      <c r="DD32" s="2621"/>
      <c r="DE32" s="2682"/>
      <c r="DF32" s="2683"/>
      <c r="DG32" s="2683"/>
      <c r="DH32" s="2684"/>
      <c r="DI32" s="2687"/>
      <c r="DJ32" s="2688"/>
      <c r="DK32" s="2280"/>
      <c r="DL32" s="2698"/>
      <c r="DM32" s="2699"/>
      <c r="DN32" s="2700"/>
      <c r="DO32" s="200"/>
      <c r="DP32" s="200"/>
      <c r="DQ32" s="201"/>
      <c r="DR32" s="2687"/>
      <c r="DS32" s="2688"/>
      <c r="DT32" s="2688"/>
      <c r="DU32" s="2280"/>
      <c r="DV32" s="3198"/>
      <c r="DW32" s="2688"/>
      <c r="DX32" s="3199"/>
      <c r="DY32" s="3198"/>
      <c r="DZ32" s="2688"/>
      <c r="EA32" s="2688"/>
      <c r="EB32" s="3199"/>
      <c r="EC32" s="2687"/>
      <c r="ED32" s="2688"/>
      <c r="EE32" s="2280"/>
      <c r="EF32" s="2688"/>
      <c r="EG32" s="2688"/>
      <c r="EH32" s="2688"/>
      <c r="EI32" s="2280"/>
      <c r="EJ32" s="2687"/>
      <c r="EK32" s="2688"/>
      <c r="EL32" s="2688"/>
      <c r="EM32" s="2280"/>
      <c r="EN32" s="2687"/>
      <c r="EO32" s="2688"/>
      <c r="EP32" s="2688"/>
      <c r="EQ32" s="2280"/>
      <c r="ER32" s="2687"/>
      <c r="ES32" s="2688"/>
      <c r="ET32" s="2280"/>
      <c r="EU32" s="2701"/>
      <c r="EV32" s="2702"/>
      <c r="EW32" s="2702"/>
      <c r="EX32" s="2703"/>
      <c r="EY32" s="3145"/>
      <c r="EZ32" s="3145"/>
      <c r="FA32" s="3145"/>
      <c r="FB32" s="3145"/>
      <c r="FC32" s="1607"/>
      <c r="FD32" s="1604"/>
      <c r="FE32" s="1604"/>
      <c r="FF32" s="1604"/>
      <c r="FG32" s="1604"/>
      <c r="FH32" s="1604"/>
      <c r="FI32" s="1604"/>
      <c r="FJ32" s="1604"/>
      <c r="FK32" s="1605"/>
      <c r="FL32" s="3148"/>
      <c r="FM32" s="3150"/>
      <c r="FN32" s="3150"/>
      <c r="FO32" s="3150"/>
      <c r="FP32" s="3150"/>
      <c r="FQ32" s="3150"/>
      <c r="FR32" s="3150"/>
      <c r="FS32" s="3212"/>
      <c r="FT32" s="3150"/>
      <c r="FU32" s="3150"/>
      <c r="FV32" s="3150"/>
      <c r="FW32" s="3150"/>
      <c r="FX32" s="3150"/>
      <c r="FY32" s="3150"/>
      <c r="FZ32" s="3150"/>
      <c r="GA32" s="3212"/>
      <c r="GB32" s="3150"/>
      <c r="GC32" s="3150"/>
      <c r="GD32" s="3150"/>
      <c r="GE32" s="3150"/>
      <c r="GF32" s="3150"/>
      <c r="GG32" s="3150"/>
      <c r="GH32" s="3150"/>
      <c r="GI32" s="1605"/>
      <c r="GJ32" s="2687"/>
      <c r="GK32" s="2688"/>
      <c r="GL32" s="2688"/>
      <c r="GM32" s="2280"/>
      <c r="GN32" s="4604"/>
      <c r="GO32" s="4605"/>
      <c r="GP32" s="4605"/>
      <c r="GQ32" s="4605"/>
      <c r="GR32" s="4606"/>
      <c r="GS32" s="2687"/>
      <c r="GT32" s="2688"/>
      <c r="GU32" s="2688"/>
      <c r="GV32" s="2280"/>
      <c r="GW32" s="2687"/>
      <c r="GX32" s="2688"/>
      <c r="GY32" s="2688"/>
      <c r="GZ32" s="2280"/>
    </row>
    <row r="33" spans="1:208" ht="18" customHeight="1" x14ac:dyDescent="0.15">
      <c r="A33" s="1324">
        <f t="shared" si="0"/>
        <v>5</v>
      </c>
      <c r="C33" s="2615"/>
      <c r="D33" s="2615"/>
      <c r="E33" s="2620"/>
      <c r="F33" s="2620"/>
      <c r="G33" s="2620"/>
      <c r="H33" s="2620"/>
      <c r="I33" s="2618"/>
      <c r="J33" s="2619"/>
      <c r="K33" s="2620"/>
      <c r="L33" s="2618"/>
      <c r="M33" s="2619"/>
      <c r="N33" s="2620"/>
      <c r="O33" s="2618"/>
      <c r="P33" s="2619"/>
      <c r="Q33" s="2620"/>
      <c r="R33" s="2618"/>
      <c r="S33" s="2619"/>
      <c r="T33" s="2620"/>
      <c r="U33" s="2618"/>
      <c r="V33" s="2619"/>
      <c r="W33" s="2620"/>
      <c r="X33" s="2618"/>
      <c r="Y33" s="2619"/>
      <c r="Z33" s="2620"/>
      <c r="AA33" s="2618"/>
      <c r="AB33" s="2619"/>
      <c r="AC33" s="2620"/>
      <c r="AD33" s="2618"/>
      <c r="AE33" s="2619"/>
      <c r="AF33" s="2620"/>
      <c r="AG33" s="2618"/>
      <c r="AH33" s="2619"/>
      <c r="AI33" s="2620"/>
      <c r="AJ33" s="2618"/>
      <c r="AK33" s="2619"/>
      <c r="AL33" s="2620"/>
      <c r="AM33" s="2618"/>
      <c r="AN33" s="2619"/>
      <c r="AO33" s="2620"/>
      <c r="AP33" s="2618"/>
      <c r="AQ33" s="2619"/>
      <c r="AR33" s="2620"/>
      <c r="AS33" s="2618"/>
      <c r="AT33" s="2619"/>
      <c r="AU33" s="2620"/>
      <c r="AV33" s="2618"/>
      <c r="AW33" s="2619"/>
      <c r="AX33" s="2620"/>
      <c r="AY33" s="2618"/>
      <c r="AZ33" s="2619"/>
      <c r="BA33" s="2621"/>
      <c r="BB33" s="699"/>
      <c r="BC33" s="699"/>
      <c r="BD33" s="2063">
        <f t="shared" si="1"/>
        <v>5</v>
      </c>
      <c r="BE33" s="699"/>
      <c r="BF33" s="2615"/>
      <c r="BG33" s="2656"/>
      <c r="BH33" s="2620"/>
      <c r="BI33" s="2620"/>
      <c r="BJ33" s="2615"/>
      <c r="BK33" s="2621"/>
      <c r="BL33" s="2615"/>
      <c r="BM33" s="2620"/>
      <c r="BN33" s="2620"/>
      <c r="BO33" s="2621"/>
      <c r="BP33" s="2620"/>
      <c r="BQ33" s="2621"/>
      <c r="BR33" s="2615"/>
      <c r="BS33" s="2620"/>
      <c r="BT33" s="2620"/>
      <c r="BU33" s="2621"/>
      <c r="BV33" s="2615"/>
      <c r="BW33" s="2621"/>
      <c r="BX33" s="2623"/>
      <c r="BY33" s="2615"/>
      <c r="BZ33" s="2620"/>
      <c r="CA33" s="2620"/>
      <c r="CB33" s="2621"/>
      <c r="CC33" s="2623"/>
      <c r="CD33" s="699"/>
      <c r="CE33" s="2631">
        <f t="shared" si="2"/>
        <v>5</v>
      </c>
      <c r="CF33" s="699"/>
      <c r="CG33" s="2615"/>
      <c r="CH33" s="2620"/>
      <c r="CI33" s="2620"/>
      <c r="CJ33" s="2621"/>
      <c r="CK33" s="2615"/>
      <c r="CL33" s="2621"/>
      <c r="CM33" s="2615"/>
      <c r="CN33" s="2621"/>
      <c r="CO33" s="2623"/>
      <c r="CP33" s="2615"/>
      <c r="CQ33" s="2621"/>
      <c r="CR33" s="2615"/>
      <c r="CS33" s="2620"/>
      <c r="CT33" s="2620"/>
      <c r="CU33" s="2621"/>
      <c r="CV33" s="2620"/>
      <c r="CW33" s="2621"/>
      <c r="CX33" s="2615"/>
      <c r="CY33" s="2621"/>
      <c r="CZ33" s="2623"/>
      <c r="DA33" s="2615"/>
      <c r="DB33" s="2621"/>
      <c r="DC33" s="2615"/>
      <c r="DD33" s="2621"/>
      <c r="DE33" s="2682"/>
      <c r="DF33" s="2683"/>
      <c r="DG33" s="2683"/>
      <c r="DH33" s="2684"/>
      <c r="DI33" s="2687"/>
      <c r="DJ33" s="2688"/>
      <c r="DK33" s="2280"/>
      <c r="DL33" s="2698"/>
      <c r="DM33" s="2699"/>
      <c r="DN33" s="2700"/>
      <c r="DO33" s="200"/>
      <c r="DP33" s="200"/>
      <c r="DQ33" s="201"/>
      <c r="DR33" s="2687"/>
      <c r="DS33" s="2688"/>
      <c r="DT33" s="2688"/>
      <c r="DU33" s="2280"/>
      <c r="DV33" s="3198"/>
      <c r="DW33" s="2688"/>
      <c r="DX33" s="3199"/>
      <c r="DY33" s="3198"/>
      <c r="DZ33" s="2688"/>
      <c r="EA33" s="2688"/>
      <c r="EB33" s="3199"/>
      <c r="EC33" s="2687"/>
      <c r="ED33" s="2688"/>
      <c r="EE33" s="2280"/>
      <c r="EF33" s="2688"/>
      <c r="EG33" s="2688"/>
      <c r="EH33" s="2688"/>
      <c r="EI33" s="2280"/>
      <c r="EJ33" s="2687"/>
      <c r="EK33" s="2688"/>
      <c r="EL33" s="2688"/>
      <c r="EM33" s="2280"/>
      <c r="EN33" s="2687"/>
      <c r="EO33" s="2688"/>
      <c r="EP33" s="2688"/>
      <c r="EQ33" s="2280"/>
      <c r="ER33" s="2687"/>
      <c r="ES33" s="2688"/>
      <c r="ET33" s="2280"/>
      <c r="EU33" s="2701"/>
      <c r="EV33" s="2702"/>
      <c r="EW33" s="2702"/>
      <c r="EX33" s="2703"/>
      <c r="EY33" s="3145"/>
      <c r="EZ33" s="3145"/>
      <c r="FA33" s="3145"/>
      <c r="FB33" s="3145"/>
      <c r="FC33" s="1607"/>
      <c r="FD33" s="1604"/>
      <c r="FE33" s="1604"/>
      <c r="FF33" s="1604"/>
      <c r="FG33" s="1604"/>
      <c r="FH33" s="1604"/>
      <c r="FI33" s="1604"/>
      <c r="FJ33" s="1604"/>
      <c r="FK33" s="1605"/>
      <c r="FL33" s="3148"/>
      <c r="FM33" s="3150"/>
      <c r="FN33" s="3150"/>
      <c r="FO33" s="3150"/>
      <c r="FP33" s="3150"/>
      <c r="FQ33" s="3150"/>
      <c r="FR33" s="3150"/>
      <c r="FS33" s="3212"/>
      <c r="FT33" s="3150"/>
      <c r="FU33" s="3150"/>
      <c r="FV33" s="3150"/>
      <c r="FW33" s="3150"/>
      <c r="FX33" s="3150"/>
      <c r="FY33" s="3150"/>
      <c r="FZ33" s="3150"/>
      <c r="GA33" s="3212"/>
      <c r="GB33" s="3150"/>
      <c r="GC33" s="3150"/>
      <c r="GD33" s="3150"/>
      <c r="GE33" s="3150"/>
      <c r="GF33" s="3150"/>
      <c r="GG33" s="3150"/>
      <c r="GH33" s="3150"/>
      <c r="GI33" s="1605"/>
      <c r="GJ33" s="2687"/>
      <c r="GK33" s="2688"/>
      <c r="GL33" s="2688"/>
      <c r="GM33" s="2280"/>
      <c r="GN33" s="4604"/>
      <c r="GO33" s="4605"/>
      <c r="GP33" s="4605"/>
      <c r="GQ33" s="4605"/>
      <c r="GR33" s="4606"/>
      <c r="GS33" s="2687"/>
      <c r="GT33" s="2688"/>
      <c r="GU33" s="2688"/>
      <c r="GV33" s="2280"/>
      <c r="GW33" s="2687"/>
      <c r="GX33" s="2688"/>
      <c r="GY33" s="2688"/>
      <c r="GZ33" s="2280"/>
    </row>
    <row r="34" spans="1:208" ht="18" customHeight="1" x14ac:dyDescent="0.15">
      <c r="A34" s="92">
        <f t="shared" si="0"/>
        <v>6</v>
      </c>
      <c r="C34" s="2624"/>
      <c r="D34" s="2624"/>
      <c r="E34" s="2625"/>
      <c r="F34" s="2625"/>
      <c r="G34" s="2625"/>
      <c r="H34" s="2625"/>
      <c r="I34" s="2626"/>
      <c r="J34" s="2627"/>
      <c r="K34" s="2625"/>
      <c r="L34" s="2626"/>
      <c r="M34" s="2627"/>
      <c r="N34" s="2625"/>
      <c r="O34" s="2626"/>
      <c r="P34" s="2627"/>
      <c r="Q34" s="2625"/>
      <c r="R34" s="2626"/>
      <c r="S34" s="2627"/>
      <c r="T34" s="2625"/>
      <c r="U34" s="2626"/>
      <c r="V34" s="2627"/>
      <c r="W34" s="2625"/>
      <c r="X34" s="2626"/>
      <c r="Y34" s="2627"/>
      <c r="Z34" s="2625"/>
      <c r="AA34" s="2626"/>
      <c r="AB34" s="2627"/>
      <c r="AC34" s="2625"/>
      <c r="AD34" s="2626"/>
      <c r="AE34" s="2627"/>
      <c r="AF34" s="2625"/>
      <c r="AG34" s="2626"/>
      <c r="AH34" s="2627"/>
      <c r="AI34" s="2625"/>
      <c r="AJ34" s="2626"/>
      <c r="AK34" s="2627"/>
      <c r="AL34" s="2625"/>
      <c r="AM34" s="2626"/>
      <c r="AN34" s="2627"/>
      <c r="AO34" s="2625"/>
      <c r="AP34" s="2626"/>
      <c r="AQ34" s="2627"/>
      <c r="AR34" s="2625"/>
      <c r="AS34" s="2626"/>
      <c r="AT34" s="2627"/>
      <c r="AU34" s="2625"/>
      <c r="AV34" s="2626"/>
      <c r="AW34" s="2627"/>
      <c r="AX34" s="2625"/>
      <c r="AY34" s="2626"/>
      <c r="AZ34" s="2627"/>
      <c r="BA34" s="2628"/>
      <c r="BB34" s="699"/>
      <c r="BC34" s="699"/>
      <c r="BD34" s="2064">
        <f t="shared" si="1"/>
        <v>6</v>
      </c>
      <c r="BE34" s="699"/>
      <c r="BF34" s="2624"/>
      <c r="BG34" s="2657"/>
      <c r="BH34" s="2625"/>
      <c r="BI34" s="2625"/>
      <c r="BJ34" s="2624"/>
      <c r="BK34" s="2628"/>
      <c r="BL34" s="2624"/>
      <c r="BM34" s="2625"/>
      <c r="BN34" s="2625"/>
      <c r="BO34" s="2628"/>
      <c r="BP34" s="2625"/>
      <c r="BQ34" s="2628"/>
      <c r="BR34" s="2624"/>
      <c r="BS34" s="2625"/>
      <c r="BT34" s="2625"/>
      <c r="BU34" s="2628"/>
      <c r="BV34" s="2624"/>
      <c r="BW34" s="2628"/>
      <c r="BX34" s="2629"/>
      <c r="BY34" s="2624"/>
      <c r="BZ34" s="2625"/>
      <c r="CA34" s="2625"/>
      <c r="CB34" s="2628"/>
      <c r="CC34" s="2629"/>
      <c r="CD34" s="699"/>
      <c r="CE34" s="2064">
        <f t="shared" si="2"/>
        <v>6</v>
      </c>
      <c r="CF34" s="699"/>
      <c r="CG34" s="2624"/>
      <c r="CH34" s="2625"/>
      <c r="CI34" s="2625"/>
      <c r="CJ34" s="2628"/>
      <c r="CK34" s="2624"/>
      <c r="CL34" s="2628"/>
      <c r="CM34" s="2624"/>
      <c r="CN34" s="2628"/>
      <c r="CO34" s="2629"/>
      <c r="CP34" s="2615"/>
      <c r="CQ34" s="2621"/>
      <c r="CR34" s="2624"/>
      <c r="CS34" s="2625"/>
      <c r="CT34" s="2625"/>
      <c r="CU34" s="2628"/>
      <c r="CV34" s="2625"/>
      <c r="CW34" s="2628"/>
      <c r="CX34" s="2624"/>
      <c r="CY34" s="2628"/>
      <c r="CZ34" s="2629"/>
      <c r="DA34" s="2624"/>
      <c r="DB34" s="2628"/>
      <c r="DC34" s="2624"/>
      <c r="DD34" s="2628"/>
      <c r="DE34" s="2682"/>
      <c r="DF34" s="2683"/>
      <c r="DG34" s="2683"/>
      <c r="DH34" s="2684"/>
      <c r="DI34" s="2687"/>
      <c r="DJ34" s="2688"/>
      <c r="DK34" s="2280"/>
      <c r="DL34" s="2698"/>
      <c r="DM34" s="2699"/>
      <c r="DN34" s="2700"/>
      <c r="DO34" s="200"/>
      <c r="DP34" s="200"/>
      <c r="DQ34" s="201"/>
      <c r="DR34" s="2687"/>
      <c r="DS34" s="2688"/>
      <c r="DT34" s="2688"/>
      <c r="DU34" s="2280"/>
      <c r="DV34" s="3198"/>
      <c r="DW34" s="2688"/>
      <c r="DX34" s="3199"/>
      <c r="DY34" s="3198"/>
      <c r="DZ34" s="2688"/>
      <c r="EA34" s="2688"/>
      <c r="EB34" s="3199"/>
      <c r="EC34" s="2687"/>
      <c r="ED34" s="2688"/>
      <c r="EE34" s="2280"/>
      <c r="EF34" s="2688"/>
      <c r="EG34" s="2688"/>
      <c r="EH34" s="2688"/>
      <c r="EI34" s="2280"/>
      <c r="EJ34" s="2687"/>
      <c r="EK34" s="2688"/>
      <c r="EL34" s="2688"/>
      <c r="EM34" s="2280"/>
      <c r="EN34" s="2687"/>
      <c r="EO34" s="2688"/>
      <c r="EP34" s="2688"/>
      <c r="EQ34" s="2280"/>
      <c r="ER34" s="2687"/>
      <c r="ES34" s="2688"/>
      <c r="ET34" s="2280"/>
      <c r="EU34" s="2701"/>
      <c r="EV34" s="2702"/>
      <c r="EW34" s="2702"/>
      <c r="EX34" s="2703"/>
      <c r="EY34" s="3145"/>
      <c r="EZ34" s="3145"/>
      <c r="FA34" s="3145"/>
      <c r="FB34" s="3145"/>
      <c r="FC34" s="1607"/>
      <c r="FD34" s="1604"/>
      <c r="FE34" s="1604"/>
      <c r="FF34" s="1604"/>
      <c r="FG34" s="1604"/>
      <c r="FH34" s="1604"/>
      <c r="FI34" s="1604"/>
      <c r="FJ34" s="1604"/>
      <c r="FK34" s="1605"/>
      <c r="FL34" s="3148"/>
      <c r="FM34" s="3150"/>
      <c r="FN34" s="3150"/>
      <c r="FO34" s="3150"/>
      <c r="FP34" s="3150"/>
      <c r="FQ34" s="3150"/>
      <c r="FR34" s="3150"/>
      <c r="FS34" s="3212"/>
      <c r="FT34" s="3150"/>
      <c r="FU34" s="3150"/>
      <c r="FV34" s="3150"/>
      <c r="FW34" s="3150"/>
      <c r="FX34" s="3150"/>
      <c r="FY34" s="3150"/>
      <c r="FZ34" s="3150"/>
      <c r="GA34" s="3212"/>
      <c r="GB34" s="3150"/>
      <c r="GC34" s="3150"/>
      <c r="GD34" s="3150"/>
      <c r="GE34" s="3150"/>
      <c r="GF34" s="3150"/>
      <c r="GG34" s="3150"/>
      <c r="GH34" s="3150"/>
      <c r="GI34" s="1605"/>
      <c r="GJ34" s="2687"/>
      <c r="GK34" s="2688"/>
      <c r="GL34" s="2688"/>
      <c r="GM34" s="2280"/>
      <c r="GN34" s="4604"/>
      <c r="GO34" s="4605"/>
      <c r="GP34" s="4605"/>
      <c r="GQ34" s="4605"/>
      <c r="GR34" s="4606"/>
      <c r="GS34" s="2687"/>
      <c r="GT34" s="2688"/>
      <c r="GU34" s="2688"/>
      <c r="GV34" s="2280"/>
      <c r="GW34" s="2687"/>
      <c r="GX34" s="2688"/>
      <c r="GY34" s="2688"/>
      <c r="GZ34" s="2280"/>
    </row>
    <row r="35" spans="1:208" ht="18" customHeight="1" x14ac:dyDescent="0.15">
      <c r="A35" s="77">
        <f t="shared" si="0"/>
        <v>7</v>
      </c>
      <c r="C35" s="2615"/>
      <c r="D35" s="2615"/>
      <c r="E35" s="2620"/>
      <c r="F35" s="2620"/>
      <c r="G35" s="2620"/>
      <c r="H35" s="2620"/>
      <c r="I35" s="2618"/>
      <c r="J35" s="2619"/>
      <c r="K35" s="2620"/>
      <c r="L35" s="2618"/>
      <c r="M35" s="2619"/>
      <c r="N35" s="2620"/>
      <c r="O35" s="2618"/>
      <c r="P35" s="2619"/>
      <c r="Q35" s="2620"/>
      <c r="R35" s="2618"/>
      <c r="S35" s="2619"/>
      <c r="T35" s="2620"/>
      <c r="U35" s="2618"/>
      <c r="V35" s="2619"/>
      <c r="W35" s="2620"/>
      <c r="X35" s="2618"/>
      <c r="Y35" s="2619"/>
      <c r="Z35" s="2620"/>
      <c r="AA35" s="2618"/>
      <c r="AB35" s="2619"/>
      <c r="AC35" s="2620"/>
      <c r="AD35" s="2618"/>
      <c r="AE35" s="2619"/>
      <c r="AF35" s="2620"/>
      <c r="AG35" s="2618"/>
      <c r="AH35" s="2619"/>
      <c r="AI35" s="2620"/>
      <c r="AJ35" s="2618"/>
      <c r="AK35" s="2619"/>
      <c r="AL35" s="2620"/>
      <c r="AM35" s="2618"/>
      <c r="AN35" s="2619"/>
      <c r="AO35" s="2620"/>
      <c r="AP35" s="2618"/>
      <c r="AQ35" s="2619"/>
      <c r="AR35" s="2620"/>
      <c r="AS35" s="2618"/>
      <c r="AT35" s="2619"/>
      <c r="AU35" s="2620"/>
      <c r="AV35" s="2618"/>
      <c r="AW35" s="2619"/>
      <c r="AX35" s="2620"/>
      <c r="AY35" s="2618"/>
      <c r="AZ35" s="2619"/>
      <c r="BA35" s="2621"/>
      <c r="BB35" s="699"/>
      <c r="BC35" s="699"/>
      <c r="BD35" s="2065">
        <f t="shared" si="1"/>
        <v>7</v>
      </c>
      <c r="BE35" s="699"/>
      <c r="BF35" s="2615"/>
      <c r="BG35" s="2656"/>
      <c r="BH35" s="2620"/>
      <c r="BI35" s="2620"/>
      <c r="BJ35" s="2615"/>
      <c r="BK35" s="2621"/>
      <c r="BL35" s="2615"/>
      <c r="BM35" s="2620"/>
      <c r="BN35" s="2620"/>
      <c r="BO35" s="2621"/>
      <c r="BP35" s="2620"/>
      <c r="BQ35" s="2621"/>
      <c r="BR35" s="2615"/>
      <c r="BS35" s="2620"/>
      <c r="BT35" s="2620"/>
      <c r="BU35" s="2621"/>
      <c r="BV35" s="2615"/>
      <c r="BW35" s="2621"/>
      <c r="BX35" s="2623"/>
      <c r="BY35" s="2615"/>
      <c r="BZ35" s="2620"/>
      <c r="CA35" s="2620"/>
      <c r="CB35" s="2621"/>
      <c r="CC35" s="2623"/>
      <c r="CD35" s="699"/>
      <c r="CE35" s="2065">
        <f t="shared" si="2"/>
        <v>7</v>
      </c>
      <c r="CF35" s="699"/>
      <c r="CG35" s="2615"/>
      <c r="CH35" s="2620"/>
      <c r="CI35" s="2620"/>
      <c r="CJ35" s="2621"/>
      <c r="CK35" s="2615"/>
      <c r="CL35" s="2621"/>
      <c r="CM35" s="2615"/>
      <c r="CN35" s="2621"/>
      <c r="CO35" s="2623"/>
      <c r="CP35" s="2615"/>
      <c r="CQ35" s="2621"/>
      <c r="CR35" s="2615"/>
      <c r="CS35" s="2620"/>
      <c r="CT35" s="2620"/>
      <c r="CU35" s="2621"/>
      <c r="CV35" s="2620"/>
      <c r="CW35" s="2621"/>
      <c r="CX35" s="2615"/>
      <c r="CY35" s="2621"/>
      <c r="CZ35" s="2623"/>
      <c r="DA35" s="2615"/>
      <c r="DB35" s="2621"/>
      <c r="DC35" s="2615"/>
      <c r="DD35" s="2621"/>
      <c r="DE35" s="2682"/>
      <c r="DF35" s="2683"/>
      <c r="DG35" s="2683"/>
      <c r="DH35" s="2684"/>
      <c r="DI35" s="2687"/>
      <c r="DJ35" s="2688"/>
      <c r="DK35" s="2280"/>
      <c r="DL35" s="2698"/>
      <c r="DM35" s="2699"/>
      <c r="DN35" s="2700"/>
      <c r="DO35" s="200"/>
      <c r="DP35" s="200"/>
      <c r="DQ35" s="201"/>
      <c r="DR35" s="2687"/>
      <c r="DS35" s="2688"/>
      <c r="DT35" s="2688"/>
      <c r="DU35" s="2280"/>
      <c r="DV35" s="3198"/>
      <c r="DW35" s="2688"/>
      <c r="DX35" s="3199"/>
      <c r="DY35" s="3198"/>
      <c r="DZ35" s="2688"/>
      <c r="EA35" s="2688"/>
      <c r="EB35" s="3199"/>
      <c r="EC35" s="2687"/>
      <c r="ED35" s="2688"/>
      <c r="EE35" s="2280"/>
      <c r="EF35" s="2688"/>
      <c r="EG35" s="2688"/>
      <c r="EH35" s="2688"/>
      <c r="EI35" s="2280"/>
      <c r="EJ35" s="2687"/>
      <c r="EK35" s="2688"/>
      <c r="EL35" s="2688"/>
      <c r="EM35" s="2280"/>
      <c r="EN35" s="2687"/>
      <c r="EO35" s="2688"/>
      <c r="EP35" s="2688"/>
      <c r="EQ35" s="2280"/>
      <c r="ER35" s="2687"/>
      <c r="ES35" s="2688"/>
      <c r="ET35" s="2280"/>
      <c r="EU35" s="2701"/>
      <c r="EV35" s="2702"/>
      <c r="EW35" s="2702"/>
      <c r="EX35" s="2703"/>
      <c r="EY35" s="3145"/>
      <c r="EZ35" s="3145"/>
      <c r="FA35" s="3145"/>
      <c r="FB35" s="3145"/>
      <c r="FC35" s="1607"/>
      <c r="FD35" s="1604"/>
      <c r="FE35" s="1604"/>
      <c r="FF35" s="1604"/>
      <c r="FG35" s="1604"/>
      <c r="FH35" s="1604"/>
      <c r="FI35" s="1604"/>
      <c r="FJ35" s="1604"/>
      <c r="FK35" s="1605"/>
      <c r="FL35" s="3148"/>
      <c r="FM35" s="3150"/>
      <c r="FN35" s="3150"/>
      <c r="FO35" s="3150"/>
      <c r="FP35" s="3150"/>
      <c r="FQ35" s="3150"/>
      <c r="FR35" s="3150"/>
      <c r="FS35" s="3212"/>
      <c r="FT35" s="3150"/>
      <c r="FU35" s="3150"/>
      <c r="FV35" s="3150"/>
      <c r="FW35" s="3150"/>
      <c r="FX35" s="3150"/>
      <c r="FY35" s="3150"/>
      <c r="FZ35" s="3150"/>
      <c r="GA35" s="3212"/>
      <c r="GB35" s="3150"/>
      <c r="GC35" s="3150"/>
      <c r="GD35" s="3150"/>
      <c r="GE35" s="3150"/>
      <c r="GF35" s="3150"/>
      <c r="GG35" s="3150"/>
      <c r="GH35" s="3150"/>
      <c r="GI35" s="1605"/>
      <c r="GJ35" s="2687"/>
      <c r="GK35" s="2688"/>
      <c r="GL35" s="2688"/>
      <c r="GM35" s="2280"/>
      <c r="GN35" s="4604"/>
      <c r="GO35" s="4605"/>
      <c r="GP35" s="4605"/>
      <c r="GQ35" s="4605"/>
      <c r="GR35" s="4606"/>
      <c r="GS35" s="2687"/>
      <c r="GT35" s="2688"/>
      <c r="GU35" s="2688"/>
      <c r="GV35" s="2280"/>
      <c r="GW35" s="2687"/>
      <c r="GX35" s="2688"/>
      <c r="GY35" s="2688"/>
      <c r="GZ35" s="2280"/>
    </row>
    <row r="36" spans="1:208" ht="18" customHeight="1" x14ac:dyDescent="0.15">
      <c r="A36" s="77">
        <f t="shared" si="0"/>
        <v>8</v>
      </c>
      <c r="C36" s="2615"/>
      <c r="D36" s="2615"/>
      <c r="E36" s="2620"/>
      <c r="F36" s="2620"/>
      <c r="G36" s="2620"/>
      <c r="H36" s="2620"/>
      <c r="I36" s="2618"/>
      <c r="J36" s="2619"/>
      <c r="K36" s="2620"/>
      <c r="L36" s="2618"/>
      <c r="M36" s="2619"/>
      <c r="N36" s="2620"/>
      <c r="O36" s="2618"/>
      <c r="P36" s="2619"/>
      <c r="Q36" s="2620"/>
      <c r="R36" s="2618"/>
      <c r="S36" s="2619"/>
      <c r="T36" s="2620"/>
      <c r="U36" s="2618"/>
      <c r="V36" s="2619"/>
      <c r="W36" s="2620"/>
      <c r="X36" s="2618"/>
      <c r="Y36" s="2619"/>
      <c r="Z36" s="2620"/>
      <c r="AA36" s="2618"/>
      <c r="AB36" s="2619"/>
      <c r="AC36" s="2620"/>
      <c r="AD36" s="2618"/>
      <c r="AE36" s="2619"/>
      <c r="AF36" s="2620"/>
      <c r="AG36" s="2618"/>
      <c r="AH36" s="2619"/>
      <c r="AI36" s="2620"/>
      <c r="AJ36" s="2618"/>
      <c r="AK36" s="2619"/>
      <c r="AL36" s="2620"/>
      <c r="AM36" s="2618"/>
      <c r="AN36" s="2619"/>
      <c r="AO36" s="2620"/>
      <c r="AP36" s="2618"/>
      <c r="AQ36" s="2619"/>
      <c r="AR36" s="2620"/>
      <c r="AS36" s="2618"/>
      <c r="AT36" s="2619"/>
      <c r="AU36" s="2620"/>
      <c r="AV36" s="2618"/>
      <c r="AW36" s="2619"/>
      <c r="AX36" s="2620"/>
      <c r="AY36" s="2618"/>
      <c r="AZ36" s="2619"/>
      <c r="BA36" s="2621"/>
      <c r="BB36" s="699"/>
      <c r="BC36" s="699"/>
      <c r="BD36" s="2065">
        <f t="shared" si="1"/>
        <v>8</v>
      </c>
      <c r="BE36" s="699"/>
      <c r="BF36" s="2615"/>
      <c r="BG36" s="2656"/>
      <c r="BH36" s="2620"/>
      <c r="BI36" s="2620"/>
      <c r="BJ36" s="2615"/>
      <c r="BK36" s="2621"/>
      <c r="BL36" s="2615"/>
      <c r="BM36" s="2620"/>
      <c r="BN36" s="2620"/>
      <c r="BO36" s="2621"/>
      <c r="BP36" s="2620"/>
      <c r="BQ36" s="2621"/>
      <c r="BR36" s="2615"/>
      <c r="BS36" s="2620"/>
      <c r="BT36" s="2620"/>
      <c r="BU36" s="2621"/>
      <c r="BV36" s="2615"/>
      <c r="BW36" s="2621"/>
      <c r="BX36" s="2623"/>
      <c r="BY36" s="2615"/>
      <c r="BZ36" s="2620"/>
      <c r="CA36" s="2620"/>
      <c r="CB36" s="2621"/>
      <c r="CC36" s="2623"/>
      <c r="CD36" s="699"/>
      <c r="CE36" s="2065">
        <f t="shared" si="2"/>
        <v>8</v>
      </c>
      <c r="CF36" s="699"/>
      <c r="CG36" s="2615"/>
      <c r="CH36" s="2620"/>
      <c r="CI36" s="2620"/>
      <c r="CJ36" s="2621"/>
      <c r="CK36" s="2615"/>
      <c r="CL36" s="2621"/>
      <c r="CM36" s="2615"/>
      <c r="CN36" s="2621"/>
      <c r="CO36" s="2623"/>
      <c r="CP36" s="2615"/>
      <c r="CQ36" s="2621"/>
      <c r="CR36" s="2615"/>
      <c r="CS36" s="2620"/>
      <c r="CT36" s="2620"/>
      <c r="CU36" s="2621"/>
      <c r="CV36" s="2620"/>
      <c r="CW36" s="2621"/>
      <c r="CX36" s="2615"/>
      <c r="CY36" s="2621"/>
      <c r="CZ36" s="2623"/>
      <c r="DA36" s="2615"/>
      <c r="DB36" s="2621"/>
      <c r="DC36" s="2615"/>
      <c r="DD36" s="2621"/>
      <c r="DE36" s="2682"/>
      <c r="DF36" s="2683"/>
      <c r="DG36" s="2683"/>
      <c r="DH36" s="2684"/>
      <c r="DI36" s="2687"/>
      <c r="DJ36" s="2688"/>
      <c r="DK36" s="2280"/>
      <c r="DL36" s="2698"/>
      <c r="DM36" s="2699"/>
      <c r="DN36" s="2700"/>
      <c r="DO36" s="200"/>
      <c r="DP36" s="200"/>
      <c r="DQ36" s="201"/>
      <c r="DR36" s="2687"/>
      <c r="DS36" s="2688"/>
      <c r="DT36" s="2688"/>
      <c r="DU36" s="2280"/>
      <c r="DV36" s="3198"/>
      <c r="DW36" s="2688"/>
      <c r="DX36" s="3199"/>
      <c r="DY36" s="3198"/>
      <c r="DZ36" s="2688"/>
      <c r="EA36" s="2688"/>
      <c r="EB36" s="3199"/>
      <c r="EC36" s="2687"/>
      <c r="ED36" s="2688"/>
      <c r="EE36" s="2280"/>
      <c r="EF36" s="2688"/>
      <c r="EG36" s="2688"/>
      <c r="EH36" s="2688"/>
      <c r="EI36" s="2280"/>
      <c r="EJ36" s="2687"/>
      <c r="EK36" s="2688"/>
      <c r="EL36" s="2688"/>
      <c r="EM36" s="2280"/>
      <c r="EN36" s="2687"/>
      <c r="EO36" s="2688"/>
      <c r="EP36" s="2688"/>
      <c r="EQ36" s="2280"/>
      <c r="ER36" s="2687"/>
      <c r="ES36" s="2688"/>
      <c r="ET36" s="2280"/>
      <c r="EU36" s="2701"/>
      <c r="EV36" s="2702"/>
      <c r="EW36" s="2702"/>
      <c r="EX36" s="2703"/>
      <c r="EY36" s="3145"/>
      <c r="EZ36" s="3145"/>
      <c r="FA36" s="3145"/>
      <c r="FB36" s="3145"/>
      <c r="FC36" s="1607"/>
      <c r="FD36" s="1604"/>
      <c r="FE36" s="1604"/>
      <c r="FF36" s="1604"/>
      <c r="FG36" s="1604"/>
      <c r="FH36" s="1604"/>
      <c r="FI36" s="1604"/>
      <c r="FJ36" s="1604"/>
      <c r="FK36" s="1605"/>
      <c r="FL36" s="3148"/>
      <c r="FM36" s="3150"/>
      <c r="FN36" s="3150"/>
      <c r="FO36" s="3150"/>
      <c r="FP36" s="3150"/>
      <c r="FQ36" s="3150"/>
      <c r="FR36" s="3150"/>
      <c r="FS36" s="3212"/>
      <c r="FT36" s="3150"/>
      <c r="FU36" s="3150"/>
      <c r="FV36" s="3150"/>
      <c r="FW36" s="3150"/>
      <c r="FX36" s="3150"/>
      <c r="FY36" s="3150"/>
      <c r="FZ36" s="3150"/>
      <c r="GA36" s="3212"/>
      <c r="GB36" s="3150"/>
      <c r="GC36" s="3150"/>
      <c r="GD36" s="3150"/>
      <c r="GE36" s="3150"/>
      <c r="GF36" s="3150"/>
      <c r="GG36" s="3150"/>
      <c r="GH36" s="3150"/>
      <c r="GI36" s="1605"/>
      <c r="GJ36" s="2687"/>
      <c r="GK36" s="2688"/>
      <c r="GL36" s="2688"/>
      <c r="GM36" s="2280"/>
      <c r="GN36" s="4604"/>
      <c r="GO36" s="4605"/>
      <c r="GP36" s="4605"/>
      <c r="GQ36" s="4605"/>
      <c r="GR36" s="4606"/>
      <c r="GS36" s="2687"/>
      <c r="GT36" s="2688"/>
      <c r="GU36" s="2688"/>
      <c r="GV36" s="2280"/>
      <c r="GW36" s="2687"/>
      <c r="GX36" s="2688"/>
      <c r="GY36" s="2688"/>
      <c r="GZ36" s="2280"/>
    </row>
    <row r="37" spans="1:208" ht="18" customHeight="1" x14ac:dyDescent="0.15">
      <c r="A37" s="77">
        <f t="shared" si="0"/>
        <v>9</v>
      </c>
      <c r="C37" s="2624"/>
      <c r="D37" s="2624"/>
      <c r="E37" s="2625"/>
      <c r="F37" s="2625"/>
      <c r="G37" s="2625"/>
      <c r="H37" s="2625"/>
      <c r="I37" s="2626"/>
      <c r="J37" s="2627"/>
      <c r="K37" s="2625"/>
      <c r="L37" s="2626"/>
      <c r="M37" s="2627"/>
      <c r="N37" s="2625"/>
      <c r="O37" s="2626"/>
      <c r="P37" s="2627"/>
      <c r="Q37" s="2625"/>
      <c r="R37" s="2626"/>
      <c r="S37" s="2627"/>
      <c r="T37" s="2625"/>
      <c r="U37" s="2626"/>
      <c r="V37" s="2627"/>
      <c r="W37" s="2625"/>
      <c r="X37" s="2626"/>
      <c r="Y37" s="2627"/>
      <c r="Z37" s="2625"/>
      <c r="AA37" s="2626"/>
      <c r="AB37" s="2627"/>
      <c r="AC37" s="2625"/>
      <c r="AD37" s="2626"/>
      <c r="AE37" s="2627"/>
      <c r="AF37" s="2625"/>
      <c r="AG37" s="2626"/>
      <c r="AH37" s="2627"/>
      <c r="AI37" s="2625"/>
      <c r="AJ37" s="2626"/>
      <c r="AK37" s="2627"/>
      <c r="AL37" s="2625"/>
      <c r="AM37" s="2626"/>
      <c r="AN37" s="2627"/>
      <c r="AO37" s="2625"/>
      <c r="AP37" s="2626"/>
      <c r="AQ37" s="2627"/>
      <c r="AR37" s="2625"/>
      <c r="AS37" s="2626"/>
      <c r="AT37" s="2627"/>
      <c r="AU37" s="2625"/>
      <c r="AV37" s="2626"/>
      <c r="AW37" s="2627"/>
      <c r="AX37" s="2625"/>
      <c r="AY37" s="2626"/>
      <c r="AZ37" s="2627"/>
      <c r="BA37" s="2628"/>
      <c r="BB37" s="699"/>
      <c r="BC37" s="699"/>
      <c r="BD37" s="2065">
        <f t="shared" si="1"/>
        <v>9</v>
      </c>
      <c r="BE37" s="699"/>
      <c r="BF37" s="2624"/>
      <c r="BG37" s="2657"/>
      <c r="BH37" s="2625"/>
      <c r="BI37" s="2625"/>
      <c r="BJ37" s="2624"/>
      <c r="BK37" s="2628"/>
      <c r="BL37" s="2624"/>
      <c r="BM37" s="2625"/>
      <c r="BN37" s="2625"/>
      <c r="BO37" s="2628"/>
      <c r="BP37" s="2625"/>
      <c r="BQ37" s="2628"/>
      <c r="BR37" s="2624"/>
      <c r="BS37" s="2625"/>
      <c r="BT37" s="2625"/>
      <c r="BU37" s="2628"/>
      <c r="BV37" s="2624"/>
      <c r="BW37" s="2628"/>
      <c r="BX37" s="2629"/>
      <c r="BY37" s="2624"/>
      <c r="BZ37" s="2625"/>
      <c r="CA37" s="2625"/>
      <c r="CB37" s="2628"/>
      <c r="CC37" s="2629"/>
      <c r="CD37" s="699"/>
      <c r="CE37" s="2065">
        <f t="shared" si="2"/>
        <v>9</v>
      </c>
      <c r="CF37" s="699"/>
      <c r="CG37" s="2624"/>
      <c r="CH37" s="2625"/>
      <c r="CI37" s="2625"/>
      <c r="CJ37" s="2628"/>
      <c r="CK37" s="2624"/>
      <c r="CL37" s="2628"/>
      <c r="CM37" s="2624"/>
      <c r="CN37" s="2628"/>
      <c r="CO37" s="2629"/>
      <c r="CP37" s="2615"/>
      <c r="CQ37" s="2621"/>
      <c r="CR37" s="2624"/>
      <c r="CS37" s="2625"/>
      <c r="CT37" s="2625"/>
      <c r="CU37" s="2628"/>
      <c r="CV37" s="2625"/>
      <c r="CW37" s="2628"/>
      <c r="CX37" s="2624"/>
      <c r="CY37" s="2628"/>
      <c r="CZ37" s="2629"/>
      <c r="DA37" s="2624"/>
      <c r="DB37" s="2628"/>
      <c r="DC37" s="2624"/>
      <c r="DD37" s="2628"/>
      <c r="DE37" s="2682"/>
      <c r="DF37" s="2683"/>
      <c r="DG37" s="2683"/>
      <c r="DH37" s="2684"/>
      <c r="DI37" s="2687"/>
      <c r="DJ37" s="2688"/>
      <c r="DK37" s="2280"/>
      <c r="DL37" s="2698"/>
      <c r="DM37" s="2699"/>
      <c r="DN37" s="2700"/>
      <c r="DO37" s="200"/>
      <c r="DP37" s="200"/>
      <c r="DQ37" s="201"/>
      <c r="DR37" s="2687"/>
      <c r="DS37" s="2688"/>
      <c r="DT37" s="2688"/>
      <c r="DU37" s="2280"/>
      <c r="DV37" s="3198"/>
      <c r="DW37" s="2688"/>
      <c r="DX37" s="3199"/>
      <c r="DY37" s="3198"/>
      <c r="DZ37" s="2688"/>
      <c r="EA37" s="2688"/>
      <c r="EB37" s="3199"/>
      <c r="EC37" s="2687"/>
      <c r="ED37" s="2688"/>
      <c r="EE37" s="2280"/>
      <c r="EF37" s="2688"/>
      <c r="EG37" s="2688"/>
      <c r="EH37" s="2688"/>
      <c r="EI37" s="2280"/>
      <c r="EJ37" s="2687"/>
      <c r="EK37" s="2688"/>
      <c r="EL37" s="2688"/>
      <c r="EM37" s="2280"/>
      <c r="EN37" s="2687"/>
      <c r="EO37" s="2688"/>
      <c r="EP37" s="2688"/>
      <c r="EQ37" s="2280"/>
      <c r="ER37" s="2687"/>
      <c r="ES37" s="2688"/>
      <c r="ET37" s="2280"/>
      <c r="EU37" s="2701"/>
      <c r="EV37" s="2702"/>
      <c r="EW37" s="2702"/>
      <c r="EX37" s="2703"/>
      <c r="EY37" s="3145"/>
      <c r="EZ37" s="3145"/>
      <c r="FA37" s="3145"/>
      <c r="FB37" s="3145"/>
      <c r="FC37" s="1607"/>
      <c r="FD37" s="1604"/>
      <c r="FE37" s="1604"/>
      <c r="FF37" s="1604"/>
      <c r="FG37" s="1604"/>
      <c r="FH37" s="1604"/>
      <c r="FI37" s="1604"/>
      <c r="FJ37" s="1604"/>
      <c r="FK37" s="1605"/>
      <c r="FL37" s="3148"/>
      <c r="FM37" s="3150"/>
      <c r="FN37" s="3150"/>
      <c r="FO37" s="3150"/>
      <c r="FP37" s="3150"/>
      <c r="FQ37" s="3150"/>
      <c r="FR37" s="3150"/>
      <c r="FS37" s="3212"/>
      <c r="FT37" s="3150"/>
      <c r="FU37" s="3150"/>
      <c r="FV37" s="3150"/>
      <c r="FW37" s="3150"/>
      <c r="FX37" s="3150"/>
      <c r="FY37" s="3150"/>
      <c r="FZ37" s="3150"/>
      <c r="GA37" s="3212"/>
      <c r="GB37" s="3150"/>
      <c r="GC37" s="3150"/>
      <c r="GD37" s="3150"/>
      <c r="GE37" s="3150"/>
      <c r="GF37" s="3150"/>
      <c r="GG37" s="3150"/>
      <c r="GH37" s="3150"/>
      <c r="GI37" s="1605"/>
      <c r="GJ37" s="2687"/>
      <c r="GK37" s="2688"/>
      <c r="GL37" s="2688"/>
      <c r="GM37" s="2280"/>
      <c r="GN37" s="4604"/>
      <c r="GO37" s="4605"/>
      <c r="GP37" s="4605"/>
      <c r="GQ37" s="4605"/>
      <c r="GR37" s="4606"/>
      <c r="GS37" s="2687"/>
      <c r="GT37" s="2688"/>
      <c r="GU37" s="2688"/>
      <c r="GV37" s="2280"/>
      <c r="GW37" s="2687"/>
      <c r="GX37" s="2688"/>
      <c r="GY37" s="2688"/>
      <c r="GZ37" s="2280"/>
    </row>
    <row r="38" spans="1:208" ht="18" customHeight="1" x14ac:dyDescent="0.15">
      <c r="A38" s="308">
        <f t="shared" si="0"/>
        <v>10</v>
      </c>
      <c r="C38" s="2615"/>
      <c r="D38" s="2615"/>
      <c r="E38" s="2620"/>
      <c r="F38" s="2620"/>
      <c r="G38" s="2620"/>
      <c r="H38" s="2620"/>
      <c r="I38" s="2618"/>
      <c r="J38" s="2619"/>
      <c r="K38" s="2620"/>
      <c r="L38" s="2618"/>
      <c r="M38" s="2619"/>
      <c r="N38" s="2620"/>
      <c r="O38" s="2618"/>
      <c r="P38" s="2619"/>
      <c r="Q38" s="2620"/>
      <c r="R38" s="2618"/>
      <c r="S38" s="2619"/>
      <c r="T38" s="2620"/>
      <c r="U38" s="2618"/>
      <c r="V38" s="2619"/>
      <c r="W38" s="2620"/>
      <c r="X38" s="2618"/>
      <c r="Y38" s="2619"/>
      <c r="Z38" s="2620"/>
      <c r="AA38" s="2618"/>
      <c r="AB38" s="2619"/>
      <c r="AC38" s="2620"/>
      <c r="AD38" s="2618"/>
      <c r="AE38" s="2619"/>
      <c r="AF38" s="2620"/>
      <c r="AG38" s="2618"/>
      <c r="AH38" s="2619"/>
      <c r="AI38" s="2620"/>
      <c r="AJ38" s="2618"/>
      <c r="AK38" s="2619"/>
      <c r="AL38" s="2620"/>
      <c r="AM38" s="2618"/>
      <c r="AN38" s="2619"/>
      <c r="AO38" s="2620"/>
      <c r="AP38" s="2618"/>
      <c r="AQ38" s="2619"/>
      <c r="AR38" s="2620"/>
      <c r="AS38" s="2618"/>
      <c r="AT38" s="2619"/>
      <c r="AU38" s="2620"/>
      <c r="AV38" s="2618"/>
      <c r="AW38" s="2619"/>
      <c r="AX38" s="2620"/>
      <c r="AY38" s="2618"/>
      <c r="AZ38" s="2619"/>
      <c r="BA38" s="2621"/>
      <c r="BB38" s="699"/>
      <c r="BC38" s="699"/>
      <c r="BD38" s="2066">
        <f t="shared" si="1"/>
        <v>10</v>
      </c>
      <c r="BE38" s="699"/>
      <c r="BF38" s="2615"/>
      <c r="BG38" s="2656"/>
      <c r="BH38" s="2620"/>
      <c r="BI38" s="2620"/>
      <c r="BJ38" s="2615"/>
      <c r="BK38" s="2621"/>
      <c r="BL38" s="2615"/>
      <c r="BM38" s="2620"/>
      <c r="BN38" s="2620"/>
      <c r="BO38" s="2621"/>
      <c r="BP38" s="2620"/>
      <c r="BQ38" s="2621"/>
      <c r="BR38" s="2615"/>
      <c r="BS38" s="2620"/>
      <c r="BT38" s="2620"/>
      <c r="BU38" s="2621"/>
      <c r="BV38" s="2615"/>
      <c r="BW38" s="2621"/>
      <c r="BX38" s="2623"/>
      <c r="BY38" s="2615"/>
      <c r="BZ38" s="2620"/>
      <c r="CA38" s="2620"/>
      <c r="CB38" s="2621"/>
      <c r="CC38" s="2623"/>
      <c r="CD38" s="699"/>
      <c r="CE38" s="2066">
        <f t="shared" si="2"/>
        <v>10</v>
      </c>
      <c r="CF38" s="699"/>
      <c r="CG38" s="2615"/>
      <c r="CH38" s="2620"/>
      <c r="CI38" s="2620"/>
      <c r="CJ38" s="2621"/>
      <c r="CK38" s="2615"/>
      <c r="CL38" s="2621"/>
      <c r="CM38" s="2615"/>
      <c r="CN38" s="2621"/>
      <c r="CO38" s="2623"/>
      <c r="CP38" s="2615"/>
      <c r="CQ38" s="2621"/>
      <c r="CR38" s="2615"/>
      <c r="CS38" s="2620"/>
      <c r="CT38" s="2620"/>
      <c r="CU38" s="2621"/>
      <c r="CV38" s="2620"/>
      <c r="CW38" s="2621"/>
      <c r="CX38" s="2615"/>
      <c r="CY38" s="2621"/>
      <c r="CZ38" s="2623"/>
      <c r="DA38" s="2615"/>
      <c r="DB38" s="2621"/>
      <c r="DC38" s="2615"/>
      <c r="DD38" s="2621"/>
      <c r="DE38" s="2682"/>
      <c r="DF38" s="2683"/>
      <c r="DG38" s="2683"/>
      <c r="DH38" s="2684"/>
      <c r="DI38" s="2687"/>
      <c r="DJ38" s="2688"/>
      <c r="DK38" s="2280"/>
      <c r="DL38" s="2698"/>
      <c r="DM38" s="2699"/>
      <c r="DN38" s="2700"/>
      <c r="DO38" s="200"/>
      <c r="DP38" s="200"/>
      <c r="DQ38" s="201"/>
      <c r="DR38" s="2687"/>
      <c r="DS38" s="2688"/>
      <c r="DT38" s="2688"/>
      <c r="DU38" s="2280"/>
      <c r="DV38" s="3198"/>
      <c r="DW38" s="2688"/>
      <c r="DX38" s="3199"/>
      <c r="DY38" s="3198"/>
      <c r="DZ38" s="2688"/>
      <c r="EA38" s="2688"/>
      <c r="EB38" s="3199"/>
      <c r="EC38" s="2687"/>
      <c r="ED38" s="2688"/>
      <c r="EE38" s="2280"/>
      <c r="EF38" s="2688"/>
      <c r="EG38" s="2688"/>
      <c r="EH38" s="2688"/>
      <c r="EI38" s="2280"/>
      <c r="EJ38" s="2687"/>
      <c r="EK38" s="2688"/>
      <c r="EL38" s="2688"/>
      <c r="EM38" s="2280"/>
      <c r="EN38" s="2687"/>
      <c r="EO38" s="2688"/>
      <c r="EP38" s="2688"/>
      <c r="EQ38" s="2280"/>
      <c r="ER38" s="2687"/>
      <c r="ES38" s="2688"/>
      <c r="ET38" s="2280"/>
      <c r="EU38" s="2701"/>
      <c r="EV38" s="2702"/>
      <c r="EW38" s="2702"/>
      <c r="EX38" s="2703"/>
      <c r="EY38" s="3145"/>
      <c r="EZ38" s="3145"/>
      <c r="FA38" s="3145"/>
      <c r="FB38" s="3145"/>
      <c r="FC38" s="1607"/>
      <c r="FD38" s="1604"/>
      <c r="FE38" s="1604"/>
      <c r="FF38" s="1604"/>
      <c r="FG38" s="1604"/>
      <c r="FH38" s="1604"/>
      <c r="FI38" s="1604"/>
      <c r="FJ38" s="1604"/>
      <c r="FK38" s="1605"/>
      <c r="FL38" s="3148"/>
      <c r="FM38" s="3150"/>
      <c r="FN38" s="3150"/>
      <c r="FO38" s="3150"/>
      <c r="FP38" s="3150"/>
      <c r="FQ38" s="3150"/>
      <c r="FR38" s="3150"/>
      <c r="FS38" s="3212"/>
      <c r="FT38" s="3150"/>
      <c r="FU38" s="3150"/>
      <c r="FV38" s="3150"/>
      <c r="FW38" s="3150"/>
      <c r="FX38" s="3150"/>
      <c r="FY38" s="3150"/>
      <c r="FZ38" s="3150"/>
      <c r="GA38" s="3212"/>
      <c r="GB38" s="3150"/>
      <c r="GC38" s="3150"/>
      <c r="GD38" s="3150"/>
      <c r="GE38" s="3150"/>
      <c r="GF38" s="3150"/>
      <c r="GG38" s="3150"/>
      <c r="GH38" s="3150"/>
      <c r="GI38" s="1605"/>
      <c r="GJ38" s="2687"/>
      <c r="GK38" s="2688"/>
      <c r="GL38" s="2688"/>
      <c r="GM38" s="2280"/>
      <c r="GN38" s="4604"/>
      <c r="GO38" s="4605"/>
      <c r="GP38" s="4605"/>
      <c r="GQ38" s="4605"/>
      <c r="GR38" s="4606"/>
      <c r="GS38" s="2687"/>
      <c r="GT38" s="2688"/>
      <c r="GU38" s="2688"/>
      <c r="GV38" s="2280"/>
      <c r="GW38" s="2687"/>
      <c r="GX38" s="2688"/>
      <c r="GY38" s="2688"/>
      <c r="GZ38" s="2280"/>
    </row>
    <row r="39" spans="1:208" ht="18" customHeight="1" x14ac:dyDescent="0.15">
      <c r="A39" s="1324">
        <f t="shared" si="0"/>
        <v>11</v>
      </c>
      <c r="C39" s="2615"/>
      <c r="D39" s="2615"/>
      <c r="E39" s="2620"/>
      <c r="F39" s="2620"/>
      <c r="G39" s="2620"/>
      <c r="H39" s="2620"/>
      <c r="I39" s="2618"/>
      <c r="J39" s="2619"/>
      <c r="K39" s="2620"/>
      <c r="L39" s="2618"/>
      <c r="M39" s="2619"/>
      <c r="N39" s="2620"/>
      <c r="O39" s="2618"/>
      <c r="P39" s="2619"/>
      <c r="Q39" s="2620"/>
      <c r="R39" s="2618"/>
      <c r="S39" s="2619"/>
      <c r="T39" s="2620"/>
      <c r="U39" s="2618"/>
      <c r="V39" s="2619"/>
      <c r="W39" s="2620"/>
      <c r="X39" s="2618"/>
      <c r="Y39" s="2619"/>
      <c r="Z39" s="2620"/>
      <c r="AA39" s="2618"/>
      <c r="AB39" s="2619"/>
      <c r="AC39" s="2620"/>
      <c r="AD39" s="2618"/>
      <c r="AE39" s="2619"/>
      <c r="AF39" s="2620"/>
      <c r="AG39" s="2618"/>
      <c r="AH39" s="2619"/>
      <c r="AI39" s="2620"/>
      <c r="AJ39" s="2618"/>
      <c r="AK39" s="2619"/>
      <c r="AL39" s="2620"/>
      <c r="AM39" s="2618"/>
      <c r="AN39" s="2619"/>
      <c r="AO39" s="2620"/>
      <c r="AP39" s="2618"/>
      <c r="AQ39" s="2619"/>
      <c r="AR39" s="2620"/>
      <c r="AS39" s="2618"/>
      <c r="AT39" s="2619"/>
      <c r="AU39" s="2620"/>
      <c r="AV39" s="2618"/>
      <c r="AW39" s="2619"/>
      <c r="AX39" s="2620"/>
      <c r="AY39" s="2618"/>
      <c r="AZ39" s="2619"/>
      <c r="BA39" s="2621"/>
      <c r="BB39" s="699"/>
      <c r="BC39" s="699"/>
      <c r="BD39" s="2063">
        <f t="shared" si="1"/>
        <v>11</v>
      </c>
      <c r="BE39" s="699"/>
      <c r="BF39" s="2615"/>
      <c r="BG39" s="2656"/>
      <c r="BH39" s="2620"/>
      <c r="BI39" s="2620"/>
      <c r="BJ39" s="2615"/>
      <c r="BK39" s="2621"/>
      <c r="BL39" s="2615"/>
      <c r="BM39" s="2620"/>
      <c r="BN39" s="2620"/>
      <c r="BO39" s="2621"/>
      <c r="BP39" s="2620"/>
      <c r="BQ39" s="2621"/>
      <c r="BR39" s="2615"/>
      <c r="BS39" s="2620"/>
      <c r="BT39" s="2620"/>
      <c r="BU39" s="2621"/>
      <c r="BV39" s="2615"/>
      <c r="BW39" s="2621"/>
      <c r="BX39" s="2623"/>
      <c r="BY39" s="2615"/>
      <c r="BZ39" s="2620"/>
      <c r="CA39" s="2620"/>
      <c r="CB39" s="2621"/>
      <c r="CC39" s="2623"/>
      <c r="CD39" s="699"/>
      <c r="CE39" s="2063">
        <f t="shared" si="2"/>
        <v>11</v>
      </c>
      <c r="CF39" s="699"/>
      <c r="CG39" s="2615"/>
      <c r="CH39" s="2620"/>
      <c r="CI39" s="2620"/>
      <c r="CJ39" s="2621"/>
      <c r="CK39" s="2615"/>
      <c r="CL39" s="2621"/>
      <c r="CM39" s="2615"/>
      <c r="CN39" s="2621"/>
      <c r="CO39" s="2623"/>
      <c r="CP39" s="2615"/>
      <c r="CQ39" s="2621"/>
      <c r="CR39" s="2615"/>
      <c r="CS39" s="2620"/>
      <c r="CT39" s="2620"/>
      <c r="CU39" s="2621"/>
      <c r="CV39" s="2620"/>
      <c r="CW39" s="2621"/>
      <c r="CX39" s="2615"/>
      <c r="CY39" s="2621"/>
      <c r="CZ39" s="2623"/>
      <c r="DA39" s="2615"/>
      <c r="DB39" s="2621"/>
      <c r="DC39" s="2615"/>
      <c r="DD39" s="2621"/>
      <c r="DE39" s="2682"/>
      <c r="DF39" s="2683"/>
      <c r="DG39" s="2683"/>
      <c r="DH39" s="2684"/>
      <c r="DI39" s="2687"/>
      <c r="DJ39" s="2688"/>
      <c r="DK39" s="2280"/>
      <c r="DL39" s="2698"/>
      <c r="DM39" s="2699"/>
      <c r="DN39" s="2700"/>
      <c r="DO39" s="200"/>
      <c r="DP39" s="200"/>
      <c r="DQ39" s="201"/>
      <c r="DR39" s="2687"/>
      <c r="DS39" s="2688"/>
      <c r="DT39" s="2688"/>
      <c r="DU39" s="2280"/>
      <c r="DV39" s="3198"/>
      <c r="DW39" s="2688"/>
      <c r="DX39" s="3199"/>
      <c r="DY39" s="3198"/>
      <c r="DZ39" s="2688"/>
      <c r="EA39" s="2688"/>
      <c r="EB39" s="3199"/>
      <c r="EC39" s="2687"/>
      <c r="ED39" s="2688"/>
      <c r="EE39" s="2280"/>
      <c r="EF39" s="2688"/>
      <c r="EG39" s="2688"/>
      <c r="EH39" s="2688"/>
      <c r="EI39" s="2280"/>
      <c r="EJ39" s="2687"/>
      <c r="EK39" s="2688"/>
      <c r="EL39" s="2688"/>
      <c r="EM39" s="2280"/>
      <c r="EN39" s="2687"/>
      <c r="EO39" s="2688"/>
      <c r="EP39" s="2688"/>
      <c r="EQ39" s="2280"/>
      <c r="ER39" s="2687"/>
      <c r="ES39" s="2688"/>
      <c r="ET39" s="2280"/>
      <c r="EU39" s="2701"/>
      <c r="EV39" s="2702"/>
      <c r="EW39" s="2702"/>
      <c r="EX39" s="2703"/>
      <c r="EY39" s="2702"/>
      <c r="EZ39" s="2702"/>
      <c r="FA39" s="2702"/>
      <c r="FB39" s="2702"/>
      <c r="FC39" s="2632"/>
      <c r="FD39" s="2633"/>
      <c r="FE39" s="2634"/>
      <c r="FF39" s="2633"/>
      <c r="FG39" s="2633"/>
      <c r="FH39" s="2634"/>
      <c r="FI39" s="2633"/>
      <c r="FJ39" s="2633"/>
      <c r="FK39" s="2635"/>
      <c r="FL39" s="2632"/>
      <c r="FM39" s="2633"/>
      <c r="FN39" s="2634"/>
      <c r="FO39" s="2633"/>
      <c r="FP39" s="2633"/>
      <c r="FQ39" s="2634"/>
      <c r="FR39" s="2633"/>
      <c r="FS39" s="2634"/>
      <c r="FT39" s="2633"/>
      <c r="FU39" s="2633"/>
      <c r="FV39" s="2633"/>
      <c r="FW39" s="2634"/>
      <c r="FX39" s="2633"/>
      <c r="FY39" s="2633"/>
      <c r="FZ39" s="2633"/>
      <c r="GA39" s="2634"/>
      <c r="GB39" s="2633"/>
      <c r="GC39" s="2634"/>
      <c r="GD39" s="2633"/>
      <c r="GE39" s="2633"/>
      <c r="GF39" s="2634"/>
      <c r="GG39" s="2633"/>
      <c r="GH39" s="2633"/>
      <c r="GI39" s="2635"/>
      <c r="GJ39" s="2687"/>
      <c r="GK39" s="2688"/>
      <c r="GL39" s="2688"/>
      <c r="GM39" s="2280"/>
      <c r="GN39" s="4604"/>
      <c r="GO39" s="4605"/>
      <c r="GP39" s="4605"/>
      <c r="GQ39" s="4605"/>
      <c r="GR39" s="4606"/>
      <c r="GS39" s="2687"/>
      <c r="GT39" s="2688"/>
      <c r="GU39" s="2688"/>
      <c r="GV39" s="2280"/>
      <c r="GW39" s="2687"/>
      <c r="GX39" s="2688"/>
      <c r="GY39" s="2688"/>
      <c r="GZ39" s="2280"/>
    </row>
    <row r="40" spans="1:208" ht="18" customHeight="1" x14ac:dyDescent="0.15">
      <c r="A40" s="1324">
        <f t="shared" si="0"/>
        <v>12</v>
      </c>
      <c r="C40" s="2624"/>
      <c r="D40" s="2624"/>
      <c r="E40" s="2625"/>
      <c r="F40" s="2625"/>
      <c r="G40" s="2625"/>
      <c r="H40" s="2625"/>
      <c r="I40" s="2626"/>
      <c r="J40" s="2627"/>
      <c r="K40" s="2625"/>
      <c r="L40" s="2626"/>
      <c r="M40" s="2627"/>
      <c r="N40" s="2625"/>
      <c r="O40" s="2626"/>
      <c r="P40" s="2627"/>
      <c r="Q40" s="2625"/>
      <c r="R40" s="2626"/>
      <c r="S40" s="2627"/>
      <c r="T40" s="2625"/>
      <c r="U40" s="2626"/>
      <c r="V40" s="2627"/>
      <c r="W40" s="2625"/>
      <c r="X40" s="2626"/>
      <c r="Y40" s="2627"/>
      <c r="Z40" s="2625"/>
      <c r="AA40" s="2626"/>
      <c r="AB40" s="2627"/>
      <c r="AC40" s="2625"/>
      <c r="AD40" s="2626"/>
      <c r="AE40" s="2627"/>
      <c r="AF40" s="2625"/>
      <c r="AG40" s="2626"/>
      <c r="AH40" s="2627"/>
      <c r="AI40" s="2625"/>
      <c r="AJ40" s="2626"/>
      <c r="AK40" s="2627"/>
      <c r="AL40" s="2625"/>
      <c r="AM40" s="2626"/>
      <c r="AN40" s="2627"/>
      <c r="AO40" s="2625"/>
      <c r="AP40" s="2626"/>
      <c r="AQ40" s="2627"/>
      <c r="AR40" s="2625"/>
      <c r="AS40" s="2626"/>
      <c r="AT40" s="2627"/>
      <c r="AU40" s="2625"/>
      <c r="AV40" s="2626"/>
      <c r="AW40" s="2627"/>
      <c r="AX40" s="2625"/>
      <c r="AY40" s="2626"/>
      <c r="AZ40" s="2627"/>
      <c r="BA40" s="2628"/>
      <c r="BB40" s="699"/>
      <c r="BC40" s="699"/>
      <c r="BD40" s="2636">
        <f t="shared" si="1"/>
        <v>12</v>
      </c>
      <c r="BE40" s="699"/>
      <c r="BF40" s="2624"/>
      <c r="BG40" s="2657"/>
      <c r="BH40" s="2625"/>
      <c r="BI40" s="2625"/>
      <c r="BJ40" s="2624"/>
      <c r="BK40" s="2628"/>
      <c r="BL40" s="2624"/>
      <c r="BM40" s="2625"/>
      <c r="BN40" s="2625"/>
      <c r="BO40" s="2628"/>
      <c r="BP40" s="2625"/>
      <c r="BQ40" s="2628"/>
      <c r="BR40" s="2624"/>
      <c r="BS40" s="2625"/>
      <c r="BT40" s="2625"/>
      <c r="BU40" s="2628"/>
      <c r="BV40" s="2624"/>
      <c r="BW40" s="2628"/>
      <c r="BX40" s="2629"/>
      <c r="BY40" s="2624"/>
      <c r="BZ40" s="2625"/>
      <c r="CA40" s="2625"/>
      <c r="CB40" s="2628"/>
      <c r="CC40" s="2629"/>
      <c r="CD40" s="699"/>
      <c r="CE40" s="2636">
        <f t="shared" si="2"/>
        <v>12</v>
      </c>
      <c r="CF40" s="699"/>
      <c r="CG40" s="2624"/>
      <c r="CH40" s="2625"/>
      <c r="CI40" s="2625"/>
      <c r="CJ40" s="2628"/>
      <c r="CK40" s="2624"/>
      <c r="CL40" s="2628"/>
      <c r="CM40" s="2624"/>
      <c r="CN40" s="2628"/>
      <c r="CO40" s="2629"/>
      <c r="CP40" s="2615"/>
      <c r="CQ40" s="2621"/>
      <c r="CR40" s="2624"/>
      <c r="CS40" s="2625"/>
      <c r="CT40" s="2625"/>
      <c r="CU40" s="2628"/>
      <c r="CV40" s="2625"/>
      <c r="CW40" s="2628"/>
      <c r="CX40" s="2624"/>
      <c r="CY40" s="2628"/>
      <c r="CZ40" s="2629"/>
      <c r="DA40" s="2624"/>
      <c r="DB40" s="2628"/>
      <c r="DC40" s="2624"/>
      <c r="DD40" s="2628"/>
      <c r="DE40" s="2682"/>
      <c r="DF40" s="2683"/>
      <c r="DG40" s="2683"/>
      <c r="DH40" s="2684"/>
      <c r="DI40" s="2687"/>
      <c r="DJ40" s="2688"/>
      <c r="DK40" s="2280"/>
      <c r="DL40" s="2698"/>
      <c r="DM40" s="2699"/>
      <c r="DN40" s="2700"/>
      <c r="DO40" s="200"/>
      <c r="DP40" s="200"/>
      <c r="DQ40" s="201"/>
      <c r="DR40" s="2687"/>
      <c r="DS40" s="2688"/>
      <c r="DT40" s="2688"/>
      <c r="DU40" s="2280"/>
      <c r="DV40" s="3198"/>
      <c r="DW40" s="2688"/>
      <c r="DX40" s="3199"/>
      <c r="DY40" s="3198"/>
      <c r="DZ40" s="2688"/>
      <c r="EA40" s="2688"/>
      <c r="EB40" s="3199"/>
      <c r="EC40" s="2687"/>
      <c r="ED40" s="2688"/>
      <c r="EE40" s="2280"/>
      <c r="EF40" s="2688"/>
      <c r="EG40" s="2688"/>
      <c r="EH40" s="2688"/>
      <c r="EI40" s="2280"/>
      <c r="EJ40" s="2687"/>
      <c r="EK40" s="2688"/>
      <c r="EL40" s="2688"/>
      <c r="EM40" s="2280"/>
      <c r="EN40" s="2687"/>
      <c r="EO40" s="2688"/>
      <c r="EP40" s="2688"/>
      <c r="EQ40" s="2280"/>
      <c r="ER40" s="2687"/>
      <c r="ES40" s="2688"/>
      <c r="ET40" s="2280"/>
      <c r="EU40" s="2701"/>
      <c r="EV40" s="2702"/>
      <c r="EW40" s="2702"/>
      <c r="EX40" s="2703"/>
      <c r="EY40" s="2702"/>
      <c r="EZ40" s="2702"/>
      <c r="FA40" s="2702"/>
      <c r="FB40" s="2702"/>
      <c r="FC40" s="2632"/>
      <c r="FD40" s="2633"/>
      <c r="FE40" s="2634"/>
      <c r="FF40" s="2633"/>
      <c r="FG40" s="2633"/>
      <c r="FH40" s="2634"/>
      <c r="FI40" s="2633"/>
      <c r="FJ40" s="2633"/>
      <c r="FK40" s="2635"/>
      <c r="FL40" s="2632"/>
      <c r="FM40" s="2633"/>
      <c r="FN40" s="2634"/>
      <c r="FO40" s="2633"/>
      <c r="FP40" s="2633"/>
      <c r="FQ40" s="2634"/>
      <c r="FR40" s="2633"/>
      <c r="FS40" s="2634"/>
      <c r="FT40" s="2633"/>
      <c r="FU40" s="2633"/>
      <c r="FV40" s="2633"/>
      <c r="FW40" s="2634"/>
      <c r="FX40" s="2633"/>
      <c r="FY40" s="2633"/>
      <c r="FZ40" s="2633"/>
      <c r="GA40" s="2634"/>
      <c r="GB40" s="2633"/>
      <c r="GC40" s="2634"/>
      <c r="GD40" s="2633"/>
      <c r="GE40" s="2633"/>
      <c r="GF40" s="2634"/>
      <c r="GG40" s="2633"/>
      <c r="GH40" s="2633"/>
      <c r="GI40" s="2635"/>
      <c r="GJ40" s="2687"/>
      <c r="GK40" s="2688"/>
      <c r="GL40" s="2688"/>
      <c r="GM40" s="2280"/>
      <c r="GN40" s="4604"/>
      <c r="GO40" s="4605"/>
      <c r="GP40" s="4605"/>
      <c r="GQ40" s="4605"/>
      <c r="GR40" s="4606"/>
      <c r="GS40" s="2687"/>
      <c r="GT40" s="2688"/>
      <c r="GU40" s="2688"/>
      <c r="GV40" s="2280"/>
      <c r="GW40" s="2687"/>
      <c r="GX40" s="2688"/>
      <c r="GY40" s="2688"/>
      <c r="GZ40" s="2280"/>
    </row>
    <row r="41" spans="1:208" ht="18" customHeight="1" x14ac:dyDescent="0.15">
      <c r="A41" s="1324">
        <f t="shared" si="0"/>
        <v>13</v>
      </c>
      <c r="C41" s="1330"/>
      <c r="D41" s="1330"/>
      <c r="E41" s="492"/>
      <c r="F41" s="492"/>
      <c r="G41" s="492"/>
      <c r="H41" s="496"/>
      <c r="I41" s="490"/>
      <c r="J41" s="491"/>
      <c r="K41" s="492"/>
      <c r="L41" s="490"/>
      <c r="M41" s="491"/>
      <c r="N41" s="492"/>
      <c r="O41" s="490"/>
      <c r="P41" s="491"/>
      <c r="Q41" s="492"/>
      <c r="R41" s="490"/>
      <c r="S41" s="491"/>
      <c r="T41" s="492"/>
      <c r="U41" s="490"/>
      <c r="V41" s="491"/>
      <c r="W41" s="492"/>
      <c r="X41" s="490"/>
      <c r="Y41" s="491"/>
      <c r="Z41" s="492"/>
      <c r="AA41" s="490"/>
      <c r="AB41" s="491"/>
      <c r="AC41" s="492"/>
      <c r="AD41" s="490"/>
      <c r="AE41" s="491"/>
      <c r="AF41" s="492"/>
      <c r="AG41" s="490"/>
      <c r="AH41" s="491"/>
      <c r="AI41" s="492"/>
      <c r="AJ41" s="490"/>
      <c r="AK41" s="491"/>
      <c r="AL41" s="492"/>
      <c r="AM41" s="490"/>
      <c r="AN41" s="491"/>
      <c r="AO41" s="492"/>
      <c r="AP41" s="490"/>
      <c r="AQ41" s="491"/>
      <c r="AR41" s="492"/>
      <c r="AS41" s="490"/>
      <c r="AT41" s="491"/>
      <c r="AU41" s="492"/>
      <c r="AV41" s="490"/>
      <c r="AW41" s="491"/>
      <c r="AX41" s="492"/>
      <c r="AY41" s="490"/>
      <c r="AZ41" s="491"/>
      <c r="BA41" s="493"/>
      <c r="BD41" s="87">
        <f t="shared" si="1"/>
        <v>13</v>
      </c>
      <c r="BF41" s="1330"/>
      <c r="BG41" s="2658"/>
      <c r="BH41" s="492"/>
      <c r="BI41" s="492"/>
      <c r="BJ41" s="1330"/>
      <c r="BK41" s="493"/>
      <c r="BL41" s="1330"/>
      <c r="BM41" s="492"/>
      <c r="BN41" s="492"/>
      <c r="BO41" s="493"/>
      <c r="BP41" s="492"/>
      <c r="BQ41" s="493"/>
      <c r="BR41" s="1330"/>
      <c r="BS41" s="492"/>
      <c r="BT41" s="492"/>
      <c r="BU41" s="493"/>
      <c r="BV41" s="1330"/>
      <c r="BW41" s="493"/>
      <c r="BX41" s="494"/>
      <c r="BY41" s="1330"/>
      <c r="BZ41" s="492"/>
      <c r="CA41" s="492"/>
      <c r="CB41" s="493"/>
      <c r="CC41" s="494"/>
      <c r="CE41" s="87">
        <f t="shared" si="2"/>
        <v>13</v>
      </c>
      <c r="CG41" s="1330"/>
      <c r="CH41" s="492"/>
      <c r="CI41" s="492"/>
      <c r="CJ41" s="493"/>
      <c r="CK41" s="1330"/>
      <c r="CL41" s="493"/>
      <c r="CM41" s="1330"/>
      <c r="CN41" s="493"/>
      <c r="CO41" s="494"/>
      <c r="CP41" s="1330"/>
      <c r="CQ41" s="493"/>
      <c r="CR41" s="1330"/>
      <c r="CS41" s="492"/>
      <c r="CT41" s="492"/>
      <c r="CU41" s="493"/>
      <c r="CV41" s="492"/>
      <c r="CW41" s="493"/>
      <c r="CX41" s="1330"/>
      <c r="CY41" s="493"/>
      <c r="CZ41" s="494"/>
      <c r="DA41" s="1330"/>
      <c r="DB41" s="493"/>
      <c r="DC41" s="1330"/>
      <c r="DD41" s="493"/>
      <c r="DE41" s="2682"/>
      <c r="DF41" s="2683"/>
      <c r="DG41" s="2683"/>
      <c r="DH41" s="2684"/>
      <c r="DI41" s="2687"/>
      <c r="DJ41" s="2688"/>
      <c r="DK41" s="2280"/>
      <c r="DL41" s="2698"/>
      <c r="DM41" s="2699"/>
      <c r="DN41" s="2700"/>
      <c r="DO41" s="200"/>
      <c r="DP41" s="200"/>
      <c r="DQ41" s="201"/>
      <c r="DR41" s="2687"/>
      <c r="DS41" s="2688"/>
      <c r="DT41" s="2688"/>
      <c r="DU41" s="2280"/>
      <c r="DV41" s="3198"/>
      <c r="DW41" s="2688"/>
      <c r="DX41" s="3199"/>
      <c r="DY41" s="3198"/>
      <c r="DZ41" s="2688"/>
      <c r="EA41" s="2688"/>
      <c r="EB41" s="3199"/>
      <c r="EC41" s="2687"/>
      <c r="ED41" s="2688"/>
      <c r="EE41" s="2280"/>
      <c r="EF41" s="2688"/>
      <c r="EG41" s="2688"/>
      <c r="EH41" s="2688"/>
      <c r="EI41" s="2280"/>
      <c r="EJ41" s="2687"/>
      <c r="EK41" s="2688"/>
      <c r="EL41" s="2688"/>
      <c r="EM41" s="2280"/>
      <c r="EN41" s="2687"/>
      <c r="EO41" s="2688"/>
      <c r="EP41" s="2688"/>
      <c r="EQ41" s="2280"/>
      <c r="ER41" s="2687"/>
      <c r="ES41" s="2688"/>
      <c r="ET41" s="2280"/>
      <c r="EU41" s="2701"/>
      <c r="EV41" s="2702"/>
      <c r="EW41" s="2702"/>
      <c r="EX41" s="2703"/>
      <c r="EY41" s="2702"/>
      <c r="EZ41" s="2702"/>
      <c r="FA41" s="2702"/>
      <c r="FB41" s="2702"/>
      <c r="FC41" s="1370"/>
      <c r="FD41" s="1371"/>
      <c r="FE41" s="1372"/>
      <c r="FF41" s="1371"/>
      <c r="FG41" s="1371"/>
      <c r="FH41" s="1372"/>
      <c r="FI41" s="1371"/>
      <c r="FJ41" s="1371"/>
      <c r="FK41" s="1373"/>
      <c r="FL41" s="1370"/>
      <c r="FM41" s="1371"/>
      <c r="FN41" s="1372"/>
      <c r="FO41" s="1371"/>
      <c r="FP41" s="1371"/>
      <c r="FQ41" s="1372"/>
      <c r="FR41" s="1371"/>
      <c r="FS41" s="1372"/>
      <c r="FT41" s="1371"/>
      <c r="FU41" s="1371"/>
      <c r="FV41" s="1371"/>
      <c r="FW41" s="1372"/>
      <c r="FX41" s="1371"/>
      <c r="FY41" s="1371"/>
      <c r="FZ41" s="1371"/>
      <c r="GA41" s="1372"/>
      <c r="GB41" s="1371"/>
      <c r="GC41" s="1372"/>
      <c r="GD41" s="1371"/>
      <c r="GE41" s="1371"/>
      <c r="GF41" s="1372"/>
      <c r="GG41" s="1371"/>
      <c r="GH41" s="1371"/>
      <c r="GI41" s="1373"/>
      <c r="GJ41" s="2687"/>
      <c r="GK41" s="2688"/>
      <c r="GL41" s="2688"/>
      <c r="GM41" s="2280"/>
      <c r="GN41" s="4604"/>
      <c r="GO41" s="4605"/>
      <c r="GP41" s="4605"/>
      <c r="GQ41" s="4605"/>
      <c r="GR41" s="4606"/>
      <c r="GS41" s="2687"/>
      <c r="GT41" s="2688"/>
      <c r="GU41" s="2688"/>
      <c r="GV41" s="2280"/>
      <c r="GW41" s="2687"/>
      <c r="GX41" s="2688"/>
      <c r="GY41" s="2688"/>
      <c r="GZ41" s="2280"/>
    </row>
    <row r="42" spans="1:208" ht="18" customHeight="1" x14ac:dyDescent="0.15">
      <c r="A42" s="1324">
        <f t="shared" si="0"/>
        <v>14</v>
      </c>
      <c r="C42" s="1330"/>
      <c r="D42" s="1330"/>
      <c r="E42" s="492"/>
      <c r="F42" s="492"/>
      <c r="G42" s="492"/>
      <c r="H42" s="492"/>
      <c r="I42" s="490"/>
      <c r="J42" s="491"/>
      <c r="K42" s="492"/>
      <c r="L42" s="490"/>
      <c r="M42" s="491"/>
      <c r="N42" s="492"/>
      <c r="O42" s="490"/>
      <c r="P42" s="491"/>
      <c r="Q42" s="492"/>
      <c r="R42" s="490"/>
      <c r="S42" s="491"/>
      <c r="T42" s="492"/>
      <c r="U42" s="490"/>
      <c r="V42" s="491"/>
      <c r="W42" s="492"/>
      <c r="X42" s="490"/>
      <c r="Y42" s="491"/>
      <c r="Z42" s="492"/>
      <c r="AA42" s="490"/>
      <c r="AB42" s="491"/>
      <c r="AC42" s="492"/>
      <c r="AD42" s="490"/>
      <c r="AE42" s="491"/>
      <c r="AF42" s="492"/>
      <c r="AG42" s="490"/>
      <c r="AH42" s="491"/>
      <c r="AI42" s="492"/>
      <c r="AJ42" s="490"/>
      <c r="AK42" s="491"/>
      <c r="AL42" s="492"/>
      <c r="AM42" s="490"/>
      <c r="AN42" s="491"/>
      <c r="AO42" s="492"/>
      <c r="AP42" s="490"/>
      <c r="AQ42" s="491"/>
      <c r="AR42" s="492"/>
      <c r="AS42" s="490"/>
      <c r="AT42" s="491"/>
      <c r="AU42" s="492"/>
      <c r="AV42" s="490"/>
      <c r="AW42" s="491"/>
      <c r="AX42" s="492"/>
      <c r="AY42" s="490"/>
      <c r="AZ42" s="491"/>
      <c r="BA42" s="493"/>
      <c r="BD42" s="87">
        <f t="shared" si="1"/>
        <v>14</v>
      </c>
      <c r="BF42" s="1330"/>
      <c r="BG42" s="2658"/>
      <c r="BH42" s="492"/>
      <c r="BI42" s="492"/>
      <c r="BJ42" s="1330"/>
      <c r="BK42" s="493"/>
      <c r="BL42" s="1330"/>
      <c r="BM42" s="492"/>
      <c r="BN42" s="492"/>
      <c r="BO42" s="493"/>
      <c r="BP42" s="492"/>
      <c r="BQ42" s="493"/>
      <c r="BR42" s="1331"/>
      <c r="BS42" s="496"/>
      <c r="BT42" s="496"/>
      <c r="BU42" s="499"/>
      <c r="BV42" s="1330"/>
      <c r="BW42" s="493"/>
      <c r="BX42" s="494"/>
      <c r="BY42" s="1330"/>
      <c r="BZ42" s="492"/>
      <c r="CA42" s="492"/>
      <c r="CB42" s="493"/>
      <c r="CC42" s="494"/>
      <c r="CE42" s="87">
        <f t="shared" si="2"/>
        <v>14</v>
      </c>
      <c r="CG42" s="1330"/>
      <c r="CH42" s="492"/>
      <c r="CI42" s="492"/>
      <c r="CJ42" s="493"/>
      <c r="CK42" s="1330"/>
      <c r="CL42" s="493"/>
      <c r="CM42" s="1330"/>
      <c r="CN42" s="493"/>
      <c r="CO42" s="494"/>
      <c r="CP42" s="1330"/>
      <c r="CQ42" s="493"/>
      <c r="CR42" s="1330"/>
      <c r="CS42" s="492"/>
      <c r="CT42" s="492"/>
      <c r="CU42" s="493"/>
      <c r="CV42" s="492"/>
      <c r="CW42" s="493"/>
      <c r="CX42" s="1330"/>
      <c r="CY42" s="493"/>
      <c r="CZ42" s="494"/>
      <c r="DA42" s="1330"/>
      <c r="DB42" s="493"/>
      <c r="DC42" s="1330"/>
      <c r="DD42" s="493"/>
      <c r="DE42" s="2682"/>
      <c r="DF42" s="2683"/>
      <c r="DG42" s="2683"/>
      <c r="DH42" s="2684"/>
      <c r="DI42" s="2687"/>
      <c r="DJ42" s="2688"/>
      <c r="DK42" s="2280"/>
      <c r="DL42" s="2698"/>
      <c r="DM42" s="2699"/>
      <c r="DN42" s="2700"/>
      <c r="DO42" s="200"/>
      <c r="DP42" s="200"/>
      <c r="DQ42" s="201"/>
      <c r="DR42" s="2687"/>
      <c r="DS42" s="2688"/>
      <c r="DT42" s="2688"/>
      <c r="DU42" s="2280"/>
      <c r="DV42" s="3198"/>
      <c r="DW42" s="2688"/>
      <c r="DX42" s="3199"/>
      <c r="DY42" s="3198"/>
      <c r="DZ42" s="2688"/>
      <c r="EA42" s="2688"/>
      <c r="EB42" s="3199"/>
      <c r="EC42" s="2687"/>
      <c r="ED42" s="2688"/>
      <c r="EE42" s="2280"/>
      <c r="EF42" s="2688"/>
      <c r="EG42" s="2688"/>
      <c r="EH42" s="2688"/>
      <c r="EI42" s="2280"/>
      <c r="EJ42" s="2687"/>
      <c r="EK42" s="2688"/>
      <c r="EL42" s="2688"/>
      <c r="EM42" s="2280"/>
      <c r="EN42" s="2687"/>
      <c r="EO42" s="2688"/>
      <c r="EP42" s="2688"/>
      <c r="EQ42" s="2280"/>
      <c r="ER42" s="2687"/>
      <c r="ES42" s="2688"/>
      <c r="ET42" s="2280"/>
      <c r="EU42" s="2701"/>
      <c r="EV42" s="2702"/>
      <c r="EW42" s="2702"/>
      <c r="EX42" s="2703"/>
      <c r="EY42" s="2702"/>
      <c r="EZ42" s="2702"/>
      <c r="FA42" s="2702"/>
      <c r="FB42" s="2702"/>
      <c r="FC42" s="1370"/>
      <c r="FD42" s="1371"/>
      <c r="FE42" s="1372"/>
      <c r="FF42" s="1371"/>
      <c r="FG42" s="1371"/>
      <c r="FH42" s="1372"/>
      <c r="FI42" s="1371"/>
      <c r="FJ42" s="1371"/>
      <c r="FK42" s="1373"/>
      <c r="FL42" s="1370"/>
      <c r="FM42" s="1371"/>
      <c r="FN42" s="1372"/>
      <c r="FO42" s="1371"/>
      <c r="FP42" s="1371"/>
      <c r="FQ42" s="1372"/>
      <c r="FR42" s="1371"/>
      <c r="FS42" s="1372"/>
      <c r="FT42" s="1371"/>
      <c r="FU42" s="1371"/>
      <c r="FV42" s="1371"/>
      <c r="FW42" s="1372"/>
      <c r="FX42" s="1371"/>
      <c r="FY42" s="1371"/>
      <c r="FZ42" s="1371"/>
      <c r="GA42" s="1372"/>
      <c r="GB42" s="1371"/>
      <c r="GC42" s="1372"/>
      <c r="GD42" s="1371"/>
      <c r="GE42" s="1371"/>
      <c r="GF42" s="1372"/>
      <c r="GG42" s="1371"/>
      <c r="GH42" s="1371"/>
      <c r="GI42" s="1373"/>
      <c r="GJ42" s="2687"/>
      <c r="GK42" s="2688"/>
      <c r="GL42" s="2688"/>
      <c r="GM42" s="2280"/>
      <c r="GN42" s="4604"/>
      <c r="GO42" s="4605"/>
      <c r="GP42" s="4605"/>
      <c r="GQ42" s="4605"/>
      <c r="GR42" s="4606"/>
      <c r="GS42" s="2687"/>
      <c r="GT42" s="2688"/>
      <c r="GU42" s="2688"/>
      <c r="GV42" s="2280"/>
      <c r="GW42" s="2687"/>
      <c r="GX42" s="2688"/>
      <c r="GY42" s="2688"/>
      <c r="GZ42" s="2280"/>
    </row>
    <row r="43" spans="1:208" ht="18" customHeight="1" x14ac:dyDescent="0.15">
      <c r="A43" s="1324">
        <f t="shared" si="0"/>
        <v>15</v>
      </c>
      <c r="C43" s="1331"/>
      <c r="D43" s="1331"/>
      <c r="E43" s="496"/>
      <c r="F43" s="496"/>
      <c r="G43" s="496"/>
      <c r="H43" s="496"/>
      <c r="I43" s="497"/>
      <c r="J43" s="498"/>
      <c r="K43" s="496"/>
      <c r="L43" s="497"/>
      <c r="M43" s="498"/>
      <c r="N43" s="496"/>
      <c r="O43" s="497"/>
      <c r="P43" s="498"/>
      <c r="Q43" s="496"/>
      <c r="R43" s="497"/>
      <c r="S43" s="498"/>
      <c r="T43" s="496"/>
      <c r="U43" s="497"/>
      <c r="V43" s="498"/>
      <c r="W43" s="496"/>
      <c r="X43" s="497"/>
      <c r="Y43" s="498"/>
      <c r="Z43" s="496"/>
      <c r="AA43" s="497"/>
      <c r="AB43" s="498"/>
      <c r="AC43" s="496"/>
      <c r="AD43" s="497"/>
      <c r="AE43" s="498"/>
      <c r="AF43" s="496"/>
      <c r="AG43" s="497"/>
      <c r="AH43" s="498"/>
      <c r="AI43" s="496"/>
      <c r="AJ43" s="497"/>
      <c r="AK43" s="498"/>
      <c r="AL43" s="496"/>
      <c r="AM43" s="497"/>
      <c r="AN43" s="498"/>
      <c r="AO43" s="496"/>
      <c r="AP43" s="497"/>
      <c r="AQ43" s="498"/>
      <c r="AR43" s="496"/>
      <c r="AS43" s="497"/>
      <c r="AT43" s="498"/>
      <c r="AU43" s="496"/>
      <c r="AV43" s="497"/>
      <c r="AW43" s="498"/>
      <c r="AX43" s="496"/>
      <c r="AY43" s="497"/>
      <c r="AZ43" s="498"/>
      <c r="BA43" s="499"/>
      <c r="BD43" s="1324">
        <f t="shared" si="1"/>
        <v>15</v>
      </c>
      <c r="BF43" s="1331"/>
      <c r="BG43" s="2659"/>
      <c r="BH43" s="496"/>
      <c r="BI43" s="496"/>
      <c r="BJ43" s="1331"/>
      <c r="BK43" s="499"/>
      <c r="BL43" s="1331"/>
      <c r="BM43" s="496"/>
      <c r="BN43" s="496"/>
      <c r="BO43" s="499"/>
      <c r="BP43" s="496"/>
      <c r="BQ43" s="499"/>
      <c r="BR43" s="496"/>
      <c r="BS43" s="496"/>
      <c r="BT43" s="496"/>
      <c r="BU43" s="496"/>
      <c r="BV43" s="1331"/>
      <c r="BW43" s="499"/>
      <c r="BX43" s="500"/>
      <c r="BY43" s="1331"/>
      <c r="BZ43" s="496"/>
      <c r="CA43" s="496"/>
      <c r="CB43" s="499"/>
      <c r="CC43" s="500"/>
      <c r="CE43" s="1324">
        <f t="shared" si="2"/>
        <v>15</v>
      </c>
      <c r="CG43" s="1331"/>
      <c r="CH43" s="496"/>
      <c r="CI43" s="496"/>
      <c r="CJ43" s="499"/>
      <c r="CK43" s="1331"/>
      <c r="CL43" s="499"/>
      <c r="CM43" s="1331"/>
      <c r="CN43" s="499"/>
      <c r="CO43" s="500"/>
      <c r="CP43" s="1331"/>
      <c r="CQ43" s="499"/>
      <c r="CR43" s="1331"/>
      <c r="CS43" s="496"/>
      <c r="CT43" s="496"/>
      <c r="CU43" s="499"/>
      <c r="CV43" s="496"/>
      <c r="CW43" s="499"/>
      <c r="CX43" s="1331"/>
      <c r="CY43" s="499"/>
      <c r="CZ43" s="500"/>
      <c r="DA43" s="1331"/>
      <c r="DB43" s="499"/>
      <c r="DC43" s="1331"/>
      <c r="DD43" s="499"/>
      <c r="DE43" s="2682"/>
      <c r="DF43" s="2683"/>
      <c r="DG43" s="2683"/>
      <c r="DH43" s="2684"/>
      <c r="DI43" s="2687"/>
      <c r="DJ43" s="2688"/>
      <c r="DK43" s="2280"/>
      <c r="DL43" s="2698"/>
      <c r="DM43" s="2699"/>
      <c r="DN43" s="2700"/>
      <c r="DO43" s="200"/>
      <c r="DP43" s="200"/>
      <c r="DQ43" s="201"/>
      <c r="DR43" s="2687"/>
      <c r="DS43" s="2688"/>
      <c r="DT43" s="2688"/>
      <c r="DU43" s="2280"/>
      <c r="DV43" s="3198"/>
      <c r="DW43" s="2688"/>
      <c r="DX43" s="3199"/>
      <c r="DY43" s="3198"/>
      <c r="DZ43" s="2688"/>
      <c r="EA43" s="2688"/>
      <c r="EB43" s="3199"/>
      <c r="EC43" s="2687"/>
      <c r="ED43" s="2688"/>
      <c r="EE43" s="2280"/>
      <c r="EF43" s="2688"/>
      <c r="EG43" s="2688"/>
      <c r="EH43" s="2688"/>
      <c r="EI43" s="2280"/>
      <c r="EJ43" s="2687"/>
      <c r="EK43" s="2688"/>
      <c r="EL43" s="2688"/>
      <c r="EM43" s="2280"/>
      <c r="EN43" s="2687"/>
      <c r="EO43" s="2688"/>
      <c r="EP43" s="2688"/>
      <c r="EQ43" s="2280"/>
      <c r="ER43" s="2687"/>
      <c r="ES43" s="2688"/>
      <c r="ET43" s="2280"/>
      <c r="EU43" s="2701"/>
      <c r="EV43" s="2702"/>
      <c r="EW43" s="2702"/>
      <c r="EX43" s="2703"/>
      <c r="EY43" s="2702"/>
      <c r="EZ43" s="2702"/>
      <c r="FA43" s="2702"/>
      <c r="FB43" s="2702"/>
      <c r="FC43" s="1370"/>
      <c r="FD43" s="1371"/>
      <c r="FE43" s="1372"/>
      <c r="FF43" s="1371"/>
      <c r="FG43" s="1371"/>
      <c r="FH43" s="1372"/>
      <c r="FI43" s="1371"/>
      <c r="FJ43" s="1371"/>
      <c r="FK43" s="1373"/>
      <c r="FL43" s="1370"/>
      <c r="FM43" s="1371"/>
      <c r="FN43" s="1372"/>
      <c r="FO43" s="1371"/>
      <c r="FP43" s="1371"/>
      <c r="FQ43" s="1372"/>
      <c r="FR43" s="1371"/>
      <c r="FS43" s="1372"/>
      <c r="FT43" s="1371"/>
      <c r="FU43" s="1371"/>
      <c r="FV43" s="1371"/>
      <c r="FW43" s="1372"/>
      <c r="FX43" s="1371"/>
      <c r="FY43" s="1371"/>
      <c r="FZ43" s="1371"/>
      <c r="GA43" s="1372"/>
      <c r="GB43" s="1371"/>
      <c r="GC43" s="1372"/>
      <c r="GD43" s="1371"/>
      <c r="GE43" s="1371"/>
      <c r="GF43" s="1372"/>
      <c r="GG43" s="1371"/>
      <c r="GH43" s="1371"/>
      <c r="GI43" s="1373"/>
      <c r="GJ43" s="2687"/>
      <c r="GK43" s="2688"/>
      <c r="GL43" s="2688"/>
      <c r="GM43" s="2280"/>
      <c r="GN43" s="4604"/>
      <c r="GO43" s="4605"/>
      <c r="GP43" s="4605"/>
      <c r="GQ43" s="4605"/>
      <c r="GR43" s="4606"/>
      <c r="GS43" s="2687"/>
      <c r="GT43" s="2688"/>
      <c r="GU43" s="2688"/>
      <c r="GV43" s="2280"/>
      <c r="GW43" s="2687"/>
      <c r="GX43" s="2688"/>
      <c r="GY43" s="2688"/>
      <c r="GZ43" s="2280"/>
    </row>
    <row r="44" spans="1:208" ht="25" x14ac:dyDescent="0.15">
      <c r="A44" s="92">
        <f t="shared" si="0"/>
        <v>16</v>
      </c>
      <c r="C44" s="1331"/>
      <c r="D44" s="1331"/>
      <c r="E44" s="496"/>
      <c r="F44" s="496"/>
      <c r="G44" s="496"/>
      <c r="H44" s="496"/>
      <c r="I44" s="497"/>
      <c r="J44" s="498"/>
      <c r="K44" s="496"/>
      <c r="L44" s="497"/>
      <c r="M44" s="498"/>
      <c r="N44" s="496"/>
      <c r="O44" s="497"/>
      <c r="P44" s="498"/>
      <c r="Q44" s="496"/>
      <c r="R44" s="497"/>
      <c r="S44" s="498"/>
      <c r="T44" s="496"/>
      <c r="U44" s="497"/>
      <c r="V44" s="498"/>
      <c r="W44" s="496"/>
      <c r="X44" s="497"/>
      <c r="Y44" s="498"/>
      <c r="Z44" s="496"/>
      <c r="AA44" s="497"/>
      <c r="AB44" s="498"/>
      <c r="AC44" s="496"/>
      <c r="AD44" s="497"/>
      <c r="AE44" s="498"/>
      <c r="AF44" s="496"/>
      <c r="AG44" s="497"/>
      <c r="AH44" s="498"/>
      <c r="AI44" s="496"/>
      <c r="AJ44" s="497"/>
      <c r="AK44" s="498"/>
      <c r="AL44" s="496"/>
      <c r="AM44" s="497"/>
      <c r="AN44" s="498"/>
      <c r="AO44" s="496"/>
      <c r="AP44" s="497"/>
      <c r="AQ44" s="498"/>
      <c r="AR44" s="496"/>
      <c r="AS44" s="497"/>
      <c r="AT44" s="498"/>
      <c r="AU44" s="496"/>
      <c r="AV44" s="497"/>
      <c r="AW44" s="498"/>
      <c r="AX44" s="496"/>
      <c r="AY44" s="497"/>
      <c r="AZ44" s="498"/>
      <c r="BA44" s="499"/>
      <c r="BD44" s="92">
        <f t="shared" si="1"/>
        <v>16</v>
      </c>
      <c r="BF44" s="1331"/>
      <c r="BG44" s="2659"/>
      <c r="BH44" s="496"/>
      <c r="BI44" s="496"/>
      <c r="BJ44" s="1331"/>
      <c r="BK44" s="499"/>
      <c r="BL44" s="1331"/>
      <c r="BM44" s="496"/>
      <c r="BN44" s="496"/>
      <c r="BO44" s="499"/>
      <c r="BP44" s="496"/>
      <c r="BQ44" s="499"/>
      <c r="BR44" s="1331"/>
      <c r="BS44" s="496"/>
      <c r="BT44" s="496"/>
      <c r="BU44" s="499"/>
      <c r="BV44" s="1331"/>
      <c r="BW44" s="499"/>
      <c r="BX44" s="500"/>
      <c r="BY44" s="1331"/>
      <c r="BZ44" s="496"/>
      <c r="CA44" s="496"/>
      <c r="CB44" s="499"/>
      <c r="CC44" s="500"/>
      <c r="CE44" s="92">
        <f t="shared" si="2"/>
        <v>16</v>
      </c>
      <c r="CG44" s="1331"/>
      <c r="CH44" s="496"/>
      <c r="CI44" s="496"/>
      <c r="CJ44" s="499"/>
      <c r="CK44" s="1331"/>
      <c r="CL44" s="499"/>
      <c r="CM44" s="1331"/>
      <c r="CN44" s="499"/>
      <c r="CO44" s="500"/>
      <c r="CP44" s="1330"/>
      <c r="CQ44" s="493"/>
      <c r="CR44" s="1331"/>
      <c r="CS44" s="496"/>
      <c r="CT44" s="496"/>
      <c r="CU44" s="499"/>
      <c r="CV44" s="496"/>
      <c r="CW44" s="499"/>
      <c r="CX44" s="1331"/>
      <c r="CY44" s="499"/>
      <c r="CZ44" s="500"/>
      <c r="DA44" s="1331"/>
      <c r="DB44" s="499"/>
      <c r="DC44" s="1331"/>
      <c r="DD44" s="499"/>
      <c r="DE44" s="2682"/>
      <c r="DF44" s="2683"/>
      <c r="DG44" s="2683"/>
      <c r="DH44" s="2684"/>
      <c r="DI44" s="2687"/>
      <c r="DJ44" s="2688"/>
      <c r="DK44" s="2280"/>
      <c r="DL44" s="2698"/>
      <c r="DM44" s="2699"/>
      <c r="DN44" s="2700"/>
      <c r="DO44" s="200"/>
      <c r="DP44" s="200"/>
      <c r="DQ44" s="201"/>
      <c r="DR44" s="2687"/>
      <c r="DS44" s="2688"/>
      <c r="DT44" s="2688"/>
      <c r="DU44" s="2280"/>
      <c r="DV44" s="3198"/>
      <c r="DW44" s="2688"/>
      <c r="DX44" s="3199"/>
      <c r="DY44" s="3198"/>
      <c r="DZ44" s="2688"/>
      <c r="EA44" s="2688"/>
      <c r="EB44" s="3199"/>
      <c r="EC44" s="2687"/>
      <c r="ED44" s="2688"/>
      <c r="EE44" s="2280"/>
      <c r="EF44" s="2688"/>
      <c r="EG44" s="2688"/>
      <c r="EH44" s="2688"/>
      <c r="EI44" s="2280"/>
      <c r="EJ44" s="2687"/>
      <c r="EK44" s="2688"/>
      <c r="EL44" s="2688"/>
      <c r="EM44" s="2280"/>
      <c r="EN44" s="2687"/>
      <c r="EO44" s="2688"/>
      <c r="EP44" s="2688"/>
      <c r="EQ44" s="2280"/>
      <c r="ER44" s="2687"/>
      <c r="ES44" s="2688"/>
      <c r="ET44" s="2280"/>
      <c r="EU44" s="2701"/>
      <c r="EV44" s="2702"/>
      <c r="EW44" s="2702"/>
      <c r="EX44" s="2703"/>
      <c r="EY44" s="2702"/>
      <c r="EZ44" s="2702"/>
      <c r="FA44" s="2702"/>
      <c r="FB44" s="2702"/>
      <c r="FC44" s="1370"/>
      <c r="FD44" s="1371"/>
      <c r="FE44" s="1372"/>
      <c r="FF44" s="1371"/>
      <c r="FG44" s="1371"/>
      <c r="FH44" s="1372"/>
      <c r="FI44" s="1371"/>
      <c r="FJ44" s="1371"/>
      <c r="FK44" s="1373"/>
      <c r="FL44" s="1370"/>
      <c r="FM44" s="1371"/>
      <c r="FN44" s="1372"/>
      <c r="FO44" s="1371"/>
      <c r="FP44" s="1371"/>
      <c r="FQ44" s="1372"/>
      <c r="FR44" s="1371"/>
      <c r="FS44" s="1372"/>
      <c r="FT44" s="1371"/>
      <c r="FU44" s="1371"/>
      <c r="FV44" s="1371"/>
      <c r="FW44" s="1372"/>
      <c r="FX44" s="1371"/>
      <c r="FY44" s="1371"/>
      <c r="FZ44" s="1371"/>
      <c r="GA44" s="1372"/>
      <c r="GB44" s="1371"/>
      <c r="GC44" s="1372"/>
      <c r="GD44" s="1371"/>
      <c r="GE44" s="1371"/>
      <c r="GF44" s="1372"/>
      <c r="GG44" s="1371"/>
      <c r="GH44" s="1371"/>
      <c r="GI44" s="1373"/>
      <c r="GJ44" s="2687"/>
      <c r="GK44" s="2688"/>
      <c r="GL44" s="2688"/>
      <c r="GM44" s="2280"/>
      <c r="GN44" s="4604"/>
      <c r="GO44" s="4605"/>
      <c r="GP44" s="4605"/>
      <c r="GQ44" s="4605"/>
      <c r="GR44" s="4606"/>
      <c r="GS44" s="2687"/>
      <c r="GT44" s="2688"/>
      <c r="GU44" s="2688"/>
      <c r="GV44" s="2280"/>
      <c r="GW44" s="2687"/>
      <c r="GX44" s="2688"/>
      <c r="GY44" s="2688"/>
      <c r="GZ44" s="2280"/>
    </row>
    <row r="45" spans="1:208" ht="25" x14ac:dyDescent="0.15">
      <c r="A45" s="77">
        <f t="shared" si="0"/>
        <v>17</v>
      </c>
      <c r="C45" s="1330"/>
      <c r="D45" s="1330"/>
      <c r="E45" s="492"/>
      <c r="F45" s="492"/>
      <c r="G45" s="492"/>
      <c r="H45" s="492"/>
      <c r="I45" s="490"/>
      <c r="J45" s="491"/>
      <c r="K45" s="492"/>
      <c r="L45" s="490"/>
      <c r="M45" s="491"/>
      <c r="N45" s="492"/>
      <c r="O45" s="490"/>
      <c r="P45" s="491"/>
      <c r="Q45" s="492"/>
      <c r="R45" s="490"/>
      <c r="S45" s="491"/>
      <c r="T45" s="492"/>
      <c r="U45" s="490"/>
      <c r="V45" s="491"/>
      <c r="W45" s="492"/>
      <c r="X45" s="490"/>
      <c r="Y45" s="491"/>
      <c r="Z45" s="492"/>
      <c r="AA45" s="490"/>
      <c r="AB45" s="491"/>
      <c r="AC45" s="492"/>
      <c r="AD45" s="490"/>
      <c r="AE45" s="491"/>
      <c r="AF45" s="492"/>
      <c r="AG45" s="490"/>
      <c r="AH45" s="491"/>
      <c r="AI45" s="492"/>
      <c r="AJ45" s="490"/>
      <c r="AK45" s="491"/>
      <c r="AL45" s="492"/>
      <c r="AM45" s="490"/>
      <c r="AN45" s="491"/>
      <c r="AO45" s="492"/>
      <c r="AP45" s="490"/>
      <c r="AQ45" s="491"/>
      <c r="AR45" s="492"/>
      <c r="AS45" s="490"/>
      <c r="AT45" s="491"/>
      <c r="AU45" s="492"/>
      <c r="AV45" s="490"/>
      <c r="AW45" s="491"/>
      <c r="AX45" s="492"/>
      <c r="AY45" s="490"/>
      <c r="AZ45" s="491"/>
      <c r="BA45" s="493"/>
      <c r="BD45" s="77">
        <f t="shared" si="1"/>
        <v>17</v>
      </c>
      <c r="BF45" s="1330"/>
      <c r="BG45" s="2658"/>
      <c r="BH45" s="492"/>
      <c r="BI45" s="492"/>
      <c r="BJ45" s="1330"/>
      <c r="BK45" s="493"/>
      <c r="BL45" s="1330"/>
      <c r="BM45" s="492"/>
      <c r="BN45" s="492"/>
      <c r="BO45" s="493"/>
      <c r="BP45" s="492"/>
      <c r="BQ45" s="493"/>
      <c r="BR45" s="1330"/>
      <c r="BS45" s="492"/>
      <c r="BT45" s="492"/>
      <c r="BU45" s="493"/>
      <c r="BV45" s="1330"/>
      <c r="BW45" s="493"/>
      <c r="BX45" s="494"/>
      <c r="BY45" s="1330"/>
      <c r="BZ45" s="492"/>
      <c r="CA45" s="492"/>
      <c r="CB45" s="493"/>
      <c r="CC45" s="494"/>
      <c r="CE45" s="77">
        <f t="shared" si="2"/>
        <v>17</v>
      </c>
      <c r="CG45" s="1330"/>
      <c r="CH45" s="492"/>
      <c r="CI45" s="492"/>
      <c r="CJ45" s="493"/>
      <c r="CK45" s="1330"/>
      <c r="CL45" s="493"/>
      <c r="CM45" s="1330"/>
      <c r="CN45" s="493"/>
      <c r="CO45" s="494"/>
      <c r="CP45" s="1330"/>
      <c r="CQ45" s="493"/>
      <c r="CR45" s="1330"/>
      <c r="CS45" s="492"/>
      <c r="CT45" s="492"/>
      <c r="CU45" s="493"/>
      <c r="CV45" s="492"/>
      <c r="CW45" s="493"/>
      <c r="CX45" s="1330"/>
      <c r="CY45" s="493"/>
      <c r="CZ45" s="494"/>
      <c r="DA45" s="1330"/>
      <c r="DB45" s="493"/>
      <c r="DC45" s="1330"/>
      <c r="DD45" s="493"/>
      <c r="DE45" s="2682"/>
      <c r="DF45" s="2683"/>
      <c r="DG45" s="2683"/>
      <c r="DH45" s="2684"/>
      <c r="DI45" s="2687"/>
      <c r="DJ45" s="2688"/>
      <c r="DK45" s="2280"/>
      <c r="DL45" s="2698"/>
      <c r="DM45" s="2699"/>
      <c r="DN45" s="2700"/>
      <c r="DO45" s="200"/>
      <c r="DP45" s="200"/>
      <c r="DQ45" s="201"/>
      <c r="DR45" s="2687"/>
      <c r="DS45" s="2688"/>
      <c r="DT45" s="2688"/>
      <c r="DU45" s="2280"/>
      <c r="DV45" s="3198"/>
      <c r="DW45" s="2688"/>
      <c r="DX45" s="3199"/>
      <c r="DY45" s="3198"/>
      <c r="DZ45" s="2688"/>
      <c r="EA45" s="2688"/>
      <c r="EB45" s="3199"/>
      <c r="EC45" s="2687"/>
      <c r="ED45" s="2688"/>
      <c r="EE45" s="2280"/>
      <c r="EF45" s="2688"/>
      <c r="EG45" s="2688"/>
      <c r="EH45" s="2688"/>
      <c r="EI45" s="2280"/>
      <c r="EJ45" s="2687"/>
      <c r="EK45" s="2688"/>
      <c r="EL45" s="2688"/>
      <c r="EM45" s="2280"/>
      <c r="EN45" s="2687"/>
      <c r="EO45" s="2688"/>
      <c r="EP45" s="2688"/>
      <c r="EQ45" s="2280"/>
      <c r="ER45" s="2687"/>
      <c r="ES45" s="2688"/>
      <c r="ET45" s="2280"/>
      <c r="EU45" s="2701"/>
      <c r="EV45" s="2702"/>
      <c r="EW45" s="2702"/>
      <c r="EX45" s="2703"/>
      <c r="EY45" s="2702"/>
      <c r="EZ45" s="2702"/>
      <c r="FA45" s="2702"/>
      <c r="FB45" s="2702"/>
      <c r="FC45" s="1370"/>
      <c r="FD45" s="1371"/>
      <c r="FE45" s="1372"/>
      <c r="FF45" s="1371"/>
      <c r="FG45" s="1371"/>
      <c r="FH45" s="1372"/>
      <c r="FI45" s="1371"/>
      <c r="FJ45" s="1371"/>
      <c r="FK45" s="1373"/>
      <c r="FL45" s="1370"/>
      <c r="FM45" s="1371"/>
      <c r="FN45" s="1372"/>
      <c r="FO45" s="1371"/>
      <c r="FP45" s="1371"/>
      <c r="FQ45" s="1372"/>
      <c r="FR45" s="1371"/>
      <c r="FS45" s="1372"/>
      <c r="FT45" s="1371"/>
      <c r="FU45" s="1371"/>
      <c r="FV45" s="1371"/>
      <c r="FW45" s="1372"/>
      <c r="FX45" s="1371"/>
      <c r="FY45" s="1371"/>
      <c r="FZ45" s="1371"/>
      <c r="GA45" s="1372"/>
      <c r="GB45" s="1371"/>
      <c r="GC45" s="1372"/>
      <c r="GD45" s="1371"/>
      <c r="GE45" s="1371"/>
      <c r="GF45" s="1372"/>
      <c r="GG45" s="1371"/>
      <c r="GH45" s="1371"/>
      <c r="GI45" s="1373"/>
      <c r="GJ45" s="2687"/>
      <c r="GK45" s="2688"/>
      <c r="GL45" s="2688"/>
      <c r="GM45" s="2280"/>
      <c r="GN45" s="4604"/>
      <c r="GO45" s="4605"/>
      <c r="GP45" s="4605"/>
      <c r="GQ45" s="4605"/>
      <c r="GR45" s="4606"/>
      <c r="GS45" s="2687"/>
      <c r="GT45" s="2688"/>
      <c r="GU45" s="2688"/>
      <c r="GV45" s="2280"/>
      <c r="GW45" s="2687"/>
      <c r="GX45" s="2688"/>
      <c r="GY45" s="2688"/>
      <c r="GZ45" s="2280"/>
    </row>
    <row r="46" spans="1:208" ht="25" x14ac:dyDescent="0.15">
      <c r="A46" s="77">
        <f t="shared" si="0"/>
        <v>18</v>
      </c>
      <c r="C46" s="1330"/>
      <c r="D46" s="1330"/>
      <c r="E46" s="492"/>
      <c r="F46" s="492"/>
      <c r="G46" s="492"/>
      <c r="H46" s="492"/>
      <c r="I46" s="490"/>
      <c r="J46" s="491"/>
      <c r="K46" s="492"/>
      <c r="L46" s="490"/>
      <c r="M46" s="491"/>
      <c r="N46" s="492"/>
      <c r="O46" s="490"/>
      <c r="P46" s="491"/>
      <c r="Q46" s="492"/>
      <c r="R46" s="490"/>
      <c r="S46" s="491"/>
      <c r="T46" s="492"/>
      <c r="U46" s="490"/>
      <c r="V46" s="491"/>
      <c r="W46" s="492"/>
      <c r="X46" s="490"/>
      <c r="Y46" s="491"/>
      <c r="Z46" s="492"/>
      <c r="AA46" s="490"/>
      <c r="AB46" s="491"/>
      <c r="AC46" s="492"/>
      <c r="AD46" s="490"/>
      <c r="AE46" s="491"/>
      <c r="AF46" s="492"/>
      <c r="AG46" s="490"/>
      <c r="AH46" s="491"/>
      <c r="AI46" s="492"/>
      <c r="AJ46" s="490"/>
      <c r="AK46" s="491"/>
      <c r="AL46" s="492"/>
      <c r="AM46" s="490"/>
      <c r="AN46" s="491"/>
      <c r="AO46" s="492"/>
      <c r="AP46" s="490"/>
      <c r="AQ46" s="491"/>
      <c r="AR46" s="492"/>
      <c r="AS46" s="490"/>
      <c r="AT46" s="491"/>
      <c r="AU46" s="492"/>
      <c r="AV46" s="490"/>
      <c r="AW46" s="491"/>
      <c r="AX46" s="492"/>
      <c r="AY46" s="490"/>
      <c r="AZ46" s="491"/>
      <c r="BA46" s="493"/>
      <c r="BD46" s="77">
        <f t="shared" si="1"/>
        <v>18</v>
      </c>
      <c r="BF46" s="1330"/>
      <c r="BG46" s="2658"/>
      <c r="BH46" s="492"/>
      <c r="BI46" s="492"/>
      <c r="BJ46" s="1330"/>
      <c r="BK46" s="493"/>
      <c r="BL46" s="1330"/>
      <c r="BM46" s="492"/>
      <c r="BN46" s="492"/>
      <c r="BO46" s="493"/>
      <c r="BP46" s="492"/>
      <c r="BQ46" s="493"/>
      <c r="BR46" s="1330"/>
      <c r="BS46" s="492"/>
      <c r="BT46" s="492"/>
      <c r="BU46" s="493"/>
      <c r="BV46" s="1330"/>
      <c r="BW46" s="493"/>
      <c r="BX46" s="494"/>
      <c r="BY46" s="1330"/>
      <c r="BZ46" s="492"/>
      <c r="CA46" s="492"/>
      <c r="CB46" s="493"/>
      <c r="CC46" s="494"/>
      <c r="CE46" s="77">
        <f t="shared" si="2"/>
        <v>18</v>
      </c>
      <c r="CG46" s="1330"/>
      <c r="CH46" s="492"/>
      <c r="CI46" s="492"/>
      <c r="CJ46" s="493"/>
      <c r="CK46" s="1330"/>
      <c r="CL46" s="493"/>
      <c r="CM46" s="1330"/>
      <c r="CN46" s="493"/>
      <c r="CO46" s="494"/>
      <c r="CP46" s="1330"/>
      <c r="CQ46" s="493"/>
      <c r="CR46" s="1330"/>
      <c r="CS46" s="492"/>
      <c r="CT46" s="492"/>
      <c r="CU46" s="493"/>
      <c r="CV46" s="492"/>
      <c r="CW46" s="493"/>
      <c r="CX46" s="1330"/>
      <c r="CY46" s="493"/>
      <c r="CZ46" s="494"/>
      <c r="DA46" s="1330"/>
      <c r="DB46" s="493"/>
      <c r="DC46" s="1330"/>
      <c r="DD46" s="493"/>
      <c r="DE46" s="2682"/>
      <c r="DF46" s="2683"/>
      <c r="DG46" s="2683"/>
      <c r="DH46" s="2684"/>
      <c r="DI46" s="2687"/>
      <c r="DJ46" s="2688"/>
      <c r="DK46" s="2280"/>
      <c r="DL46" s="2698"/>
      <c r="DM46" s="2699"/>
      <c r="DN46" s="2700"/>
      <c r="DO46" s="200"/>
      <c r="DP46" s="200"/>
      <c r="DQ46" s="201"/>
      <c r="DR46" s="2687"/>
      <c r="DS46" s="2688"/>
      <c r="DT46" s="2688"/>
      <c r="DU46" s="2280"/>
      <c r="DV46" s="3198"/>
      <c r="DW46" s="2688"/>
      <c r="DX46" s="3199"/>
      <c r="DY46" s="3198"/>
      <c r="DZ46" s="2688"/>
      <c r="EA46" s="2688"/>
      <c r="EB46" s="3199"/>
      <c r="EC46" s="2687"/>
      <c r="ED46" s="2688"/>
      <c r="EE46" s="2280"/>
      <c r="EF46" s="2688"/>
      <c r="EG46" s="2688"/>
      <c r="EH46" s="2688"/>
      <c r="EI46" s="2280"/>
      <c r="EJ46" s="2687"/>
      <c r="EK46" s="2688"/>
      <c r="EL46" s="2688"/>
      <c r="EM46" s="2280"/>
      <c r="EN46" s="2687"/>
      <c r="EO46" s="2688"/>
      <c r="EP46" s="2688"/>
      <c r="EQ46" s="2280"/>
      <c r="ER46" s="2687"/>
      <c r="ES46" s="2688"/>
      <c r="ET46" s="2280"/>
      <c r="EU46" s="2701"/>
      <c r="EV46" s="2702"/>
      <c r="EW46" s="2702"/>
      <c r="EX46" s="2703"/>
      <c r="EY46" s="2702"/>
      <c r="EZ46" s="2702"/>
      <c r="FA46" s="2702"/>
      <c r="FB46" s="2702"/>
      <c r="FC46" s="1370"/>
      <c r="FD46" s="1371"/>
      <c r="FE46" s="1372"/>
      <c r="FF46" s="1371"/>
      <c r="FG46" s="1371"/>
      <c r="FH46" s="1372"/>
      <c r="FI46" s="1371"/>
      <c r="FJ46" s="1371"/>
      <c r="FK46" s="1373"/>
      <c r="FL46" s="1370"/>
      <c r="FM46" s="1371"/>
      <c r="FN46" s="1372"/>
      <c r="FO46" s="1371"/>
      <c r="FP46" s="1371"/>
      <c r="FQ46" s="1372"/>
      <c r="FR46" s="1371"/>
      <c r="FS46" s="1372"/>
      <c r="FT46" s="1371"/>
      <c r="FU46" s="1371"/>
      <c r="FV46" s="1371"/>
      <c r="FW46" s="1372"/>
      <c r="FX46" s="1371"/>
      <c r="FY46" s="1371"/>
      <c r="FZ46" s="1371"/>
      <c r="GA46" s="1372"/>
      <c r="GB46" s="1371"/>
      <c r="GC46" s="1372"/>
      <c r="GD46" s="1371"/>
      <c r="GE46" s="1371"/>
      <c r="GF46" s="1372"/>
      <c r="GG46" s="1371"/>
      <c r="GH46" s="1371"/>
      <c r="GI46" s="1373"/>
      <c r="GJ46" s="2687"/>
      <c r="GK46" s="2688"/>
      <c r="GL46" s="2688"/>
      <c r="GM46" s="2280"/>
      <c r="GN46" s="4604"/>
      <c r="GO46" s="4605"/>
      <c r="GP46" s="4605"/>
      <c r="GQ46" s="4605"/>
      <c r="GR46" s="4606"/>
      <c r="GS46" s="2687"/>
      <c r="GT46" s="2688"/>
      <c r="GU46" s="2688"/>
      <c r="GV46" s="2280"/>
      <c r="GW46" s="2687"/>
      <c r="GX46" s="2688"/>
      <c r="GY46" s="2688"/>
      <c r="GZ46" s="2280"/>
    </row>
    <row r="47" spans="1:208" ht="25" x14ac:dyDescent="0.15">
      <c r="A47" s="77">
        <f t="shared" si="0"/>
        <v>19</v>
      </c>
      <c r="C47" s="1331"/>
      <c r="D47" s="1331"/>
      <c r="E47" s="496"/>
      <c r="F47" s="496"/>
      <c r="G47" s="496"/>
      <c r="H47" s="496"/>
      <c r="I47" s="497"/>
      <c r="J47" s="498"/>
      <c r="K47" s="496"/>
      <c r="L47" s="497"/>
      <c r="M47" s="498"/>
      <c r="N47" s="496"/>
      <c r="O47" s="497"/>
      <c r="P47" s="498"/>
      <c r="Q47" s="496"/>
      <c r="R47" s="497"/>
      <c r="S47" s="498"/>
      <c r="T47" s="496"/>
      <c r="U47" s="497"/>
      <c r="V47" s="498"/>
      <c r="W47" s="496"/>
      <c r="X47" s="497"/>
      <c r="Y47" s="498"/>
      <c r="Z47" s="496"/>
      <c r="AA47" s="497"/>
      <c r="AB47" s="498"/>
      <c r="AC47" s="496"/>
      <c r="AD47" s="497"/>
      <c r="AE47" s="498"/>
      <c r="AF47" s="496"/>
      <c r="AG47" s="497"/>
      <c r="AH47" s="498"/>
      <c r="AI47" s="496"/>
      <c r="AJ47" s="497"/>
      <c r="AK47" s="498"/>
      <c r="AL47" s="496"/>
      <c r="AM47" s="497"/>
      <c r="AN47" s="498"/>
      <c r="AO47" s="496"/>
      <c r="AP47" s="497"/>
      <c r="AQ47" s="498"/>
      <c r="AR47" s="496"/>
      <c r="AS47" s="497"/>
      <c r="AT47" s="498"/>
      <c r="AU47" s="496"/>
      <c r="AV47" s="497"/>
      <c r="AW47" s="498"/>
      <c r="AX47" s="496"/>
      <c r="AY47" s="497"/>
      <c r="AZ47" s="498"/>
      <c r="BA47" s="499"/>
      <c r="BD47" s="77">
        <f t="shared" si="1"/>
        <v>19</v>
      </c>
      <c r="BF47" s="1331"/>
      <c r="BG47" s="2659"/>
      <c r="BH47" s="496"/>
      <c r="BI47" s="496"/>
      <c r="BJ47" s="1331"/>
      <c r="BK47" s="499"/>
      <c r="BL47" s="1331"/>
      <c r="BM47" s="496"/>
      <c r="BN47" s="496"/>
      <c r="BO47" s="499"/>
      <c r="BP47" s="496"/>
      <c r="BQ47" s="499"/>
      <c r="BR47" s="1331"/>
      <c r="BS47" s="496"/>
      <c r="BT47" s="496"/>
      <c r="BU47" s="499"/>
      <c r="BV47" s="1331"/>
      <c r="BW47" s="499"/>
      <c r="BX47" s="500"/>
      <c r="BY47" s="1331"/>
      <c r="BZ47" s="496"/>
      <c r="CA47" s="496"/>
      <c r="CB47" s="499"/>
      <c r="CC47" s="500"/>
      <c r="CE47" s="77">
        <f t="shared" si="2"/>
        <v>19</v>
      </c>
      <c r="CG47" s="1331"/>
      <c r="CH47" s="496"/>
      <c r="CI47" s="496"/>
      <c r="CJ47" s="499"/>
      <c r="CK47" s="1331"/>
      <c r="CL47" s="499"/>
      <c r="CM47" s="1331"/>
      <c r="CN47" s="499"/>
      <c r="CO47" s="500"/>
      <c r="CP47" s="1330"/>
      <c r="CQ47" s="493"/>
      <c r="CR47" s="1331"/>
      <c r="CS47" s="496"/>
      <c r="CT47" s="496"/>
      <c r="CU47" s="499"/>
      <c r="CV47" s="496"/>
      <c r="CW47" s="499"/>
      <c r="CX47" s="1331"/>
      <c r="CY47" s="499"/>
      <c r="CZ47" s="500"/>
      <c r="DA47" s="1331"/>
      <c r="DB47" s="499"/>
      <c r="DC47" s="1331"/>
      <c r="DD47" s="499"/>
      <c r="DE47" s="2682"/>
      <c r="DF47" s="2683"/>
      <c r="DG47" s="2683"/>
      <c r="DH47" s="2684"/>
      <c r="DI47" s="2687"/>
      <c r="DJ47" s="2688"/>
      <c r="DK47" s="2280"/>
      <c r="DL47" s="2698"/>
      <c r="DM47" s="2699"/>
      <c r="DN47" s="2700"/>
      <c r="DO47" s="200"/>
      <c r="DP47" s="200"/>
      <c r="DQ47" s="201"/>
      <c r="DR47" s="2687"/>
      <c r="DS47" s="2688"/>
      <c r="DT47" s="2688"/>
      <c r="DU47" s="2280"/>
      <c r="DV47" s="3198"/>
      <c r="DW47" s="2688"/>
      <c r="DX47" s="3199"/>
      <c r="DY47" s="3198"/>
      <c r="DZ47" s="2688"/>
      <c r="EA47" s="2688"/>
      <c r="EB47" s="3199"/>
      <c r="EC47" s="2687"/>
      <c r="ED47" s="2688"/>
      <c r="EE47" s="2280"/>
      <c r="EF47" s="2688"/>
      <c r="EG47" s="2688"/>
      <c r="EH47" s="2688"/>
      <c r="EI47" s="2280"/>
      <c r="EJ47" s="2687"/>
      <c r="EK47" s="2688"/>
      <c r="EL47" s="2688"/>
      <c r="EM47" s="2280"/>
      <c r="EN47" s="2687"/>
      <c r="EO47" s="2688"/>
      <c r="EP47" s="2688"/>
      <c r="EQ47" s="2280"/>
      <c r="ER47" s="2687"/>
      <c r="ES47" s="2688"/>
      <c r="ET47" s="2280"/>
      <c r="EU47" s="2701"/>
      <c r="EV47" s="2702"/>
      <c r="EW47" s="2702"/>
      <c r="EX47" s="2703"/>
      <c r="EY47" s="3145"/>
      <c r="EZ47" s="3145"/>
      <c r="FA47" s="3145"/>
      <c r="FB47" s="3145"/>
      <c r="FC47" s="1375"/>
      <c r="FD47" s="1374"/>
      <c r="FE47" s="1376"/>
      <c r="FF47" s="1374"/>
      <c r="FG47" s="1374"/>
      <c r="FH47" s="1376"/>
      <c r="FI47" s="1374"/>
      <c r="FJ47" s="1374"/>
      <c r="FK47" s="670"/>
      <c r="FL47" s="1375"/>
      <c r="FM47" s="1374"/>
      <c r="FN47" s="1376"/>
      <c r="FO47" s="1374"/>
      <c r="FP47" s="1374"/>
      <c r="FQ47" s="1376"/>
      <c r="FR47" s="1374"/>
      <c r="FS47" s="1376"/>
      <c r="FT47" s="1374"/>
      <c r="FU47" s="1374"/>
      <c r="FV47" s="1374"/>
      <c r="FW47" s="1376"/>
      <c r="FX47" s="1374"/>
      <c r="FY47" s="1374"/>
      <c r="FZ47" s="1374"/>
      <c r="GA47" s="1376"/>
      <c r="GB47" s="1374"/>
      <c r="GC47" s="1376"/>
      <c r="GD47" s="1374"/>
      <c r="GE47" s="1374"/>
      <c r="GF47" s="1376"/>
      <c r="GG47" s="1374"/>
      <c r="GH47" s="1374"/>
      <c r="GI47" s="670"/>
      <c r="GJ47" s="2687"/>
      <c r="GK47" s="2688"/>
      <c r="GL47" s="2688"/>
      <c r="GM47" s="2280"/>
      <c r="GN47" s="4604"/>
      <c r="GO47" s="4605"/>
      <c r="GP47" s="4605"/>
      <c r="GQ47" s="4605"/>
      <c r="GR47" s="4606"/>
      <c r="GS47" s="2687"/>
      <c r="GT47" s="2688"/>
      <c r="GU47" s="2688"/>
      <c r="GV47" s="2280"/>
      <c r="GW47" s="2687"/>
      <c r="GX47" s="2688"/>
      <c r="GY47" s="2688"/>
      <c r="GZ47" s="2280"/>
    </row>
    <row r="48" spans="1:208" ht="26" thickBot="1" x14ac:dyDescent="0.2">
      <c r="A48" s="308">
        <f t="shared" si="0"/>
        <v>20</v>
      </c>
      <c r="C48" s="1330"/>
      <c r="D48" s="1330"/>
      <c r="E48" s="492"/>
      <c r="F48" s="492"/>
      <c r="G48" s="492"/>
      <c r="H48" s="492"/>
      <c r="I48" s="490"/>
      <c r="J48" s="491"/>
      <c r="K48" s="492"/>
      <c r="L48" s="490"/>
      <c r="M48" s="491"/>
      <c r="N48" s="492"/>
      <c r="O48" s="490"/>
      <c r="P48" s="491"/>
      <c r="Q48" s="492"/>
      <c r="R48" s="490"/>
      <c r="S48" s="491"/>
      <c r="T48" s="492"/>
      <c r="U48" s="490"/>
      <c r="V48" s="491"/>
      <c r="W48" s="492"/>
      <c r="X48" s="490"/>
      <c r="Y48" s="491"/>
      <c r="Z48" s="492"/>
      <c r="AA48" s="490"/>
      <c r="AB48" s="491"/>
      <c r="AC48" s="492"/>
      <c r="AD48" s="490"/>
      <c r="AE48" s="491"/>
      <c r="AF48" s="492"/>
      <c r="AG48" s="490"/>
      <c r="AH48" s="491"/>
      <c r="AI48" s="492"/>
      <c r="AJ48" s="490"/>
      <c r="AK48" s="491"/>
      <c r="AL48" s="492"/>
      <c r="AM48" s="490"/>
      <c r="AN48" s="491"/>
      <c r="AO48" s="492"/>
      <c r="AP48" s="490"/>
      <c r="AQ48" s="491"/>
      <c r="AR48" s="492"/>
      <c r="AS48" s="490"/>
      <c r="AT48" s="491"/>
      <c r="AU48" s="492"/>
      <c r="AV48" s="490"/>
      <c r="AW48" s="491"/>
      <c r="AX48" s="492"/>
      <c r="AY48" s="490"/>
      <c r="AZ48" s="491"/>
      <c r="BA48" s="493"/>
      <c r="BD48" s="308">
        <f t="shared" si="1"/>
        <v>20</v>
      </c>
      <c r="BF48" s="1330"/>
      <c r="BG48" s="2658"/>
      <c r="BH48" s="492"/>
      <c r="BI48" s="492"/>
      <c r="BJ48" s="1330"/>
      <c r="BK48" s="493"/>
      <c r="BL48" s="1330"/>
      <c r="BM48" s="492"/>
      <c r="BN48" s="492"/>
      <c r="BO48" s="493"/>
      <c r="BP48" s="492"/>
      <c r="BQ48" s="493"/>
      <c r="BR48" s="1330"/>
      <c r="BS48" s="492"/>
      <c r="BT48" s="492"/>
      <c r="BU48" s="493"/>
      <c r="BV48" s="1330"/>
      <c r="BW48" s="493"/>
      <c r="BX48" s="494"/>
      <c r="BY48" s="1330"/>
      <c r="BZ48" s="492"/>
      <c r="CA48" s="492"/>
      <c r="CB48" s="493"/>
      <c r="CC48" s="494"/>
      <c r="CE48" s="308">
        <f t="shared" si="2"/>
        <v>20</v>
      </c>
      <c r="CG48" s="1330"/>
      <c r="CH48" s="492"/>
      <c r="CI48" s="492"/>
      <c r="CJ48" s="493"/>
      <c r="CK48" s="1330"/>
      <c r="CL48" s="493"/>
      <c r="CM48" s="1330"/>
      <c r="CN48" s="493"/>
      <c r="CO48" s="494"/>
      <c r="CP48" s="1330"/>
      <c r="CQ48" s="493"/>
      <c r="CR48" s="1330"/>
      <c r="CS48" s="492"/>
      <c r="CT48" s="492"/>
      <c r="CU48" s="493"/>
      <c r="CV48" s="492"/>
      <c r="CW48" s="493"/>
      <c r="CX48" s="1330"/>
      <c r="CY48" s="493"/>
      <c r="CZ48" s="494"/>
      <c r="DA48" s="1330"/>
      <c r="DB48" s="493"/>
      <c r="DC48" s="1330"/>
      <c r="DD48" s="493"/>
      <c r="DE48" s="2682"/>
      <c r="DF48" s="2683"/>
      <c r="DG48" s="2683"/>
      <c r="DH48" s="2684"/>
      <c r="DI48" s="2687"/>
      <c r="DJ48" s="2688"/>
      <c r="DK48" s="2280"/>
      <c r="DL48" s="2698"/>
      <c r="DM48" s="2699"/>
      <c r="DN48" s="2700"/>
      <c r="DO48" s="200"/>
      <c r="DP48" s="200"/>
      <c r="DQ48" s="201"/>
      <c r="DR48" s="2687"/>
      <c r="DS48" s="2688"/>
      <c r="DT48" s="2688"/>
      <c r="DU48" s="2280"/>
      <c r="DV48" s="3200"/>
      <c r="DW48" s="3201"/>
      <c r="DX48" s="3202"/>
      <c r="DY48" s="3200"/>
      <c r="DZ48" s="3201"/>
      <c r="EA48" s="3201"/>
      <c r="EB48" s="3202"/>
      <c r="EC48" s="2687"/>
      <c r="ED48" s="2688"/>
      <c r="EE48" s="2280"/>
      <c r="EF48" s="2688"/>
      <c r="EG48" s="2688"/>
      <c r="EH48" s="2688"/>
      <c r="EI48" s="2280"/>
      <c r="EJ48" s="2687"/>
      <c r="EK48" s="2688"/>
      <c r="EL48" s="2688"/>
      <c r="EM48" s="2280"/>
      <c r="EN48" s="2687"/>
      <c r="EO48" s="2688"/>
      <c r="EP48" s="2688"/>
      <c r="EQ48" s="2280"/>
      <c r="ER48" s="2687"/>
      <c r="ES48" s="2688"/>
      <c r="ET48" s="2280"/>
      <c r="EU48" s="669"/>
      <c r="EV48" s="669"/>
      <c r="EW48" s="669"/>
      <c r="EX48" s="669"/>
      <c r="EY48" s="669"/>
      <c r="EZ48" s="669"/>
      <c r="FA48" s="669"/>
      <c r="FB48" s="669"/>
      <c r="FC48" s="1375"/>
      <c r="FD48" s="1374"/>
      <c r="FE48" s="1376"/>
      <c r="FF48" s="1374"/>
      <c r="FG48" s="1374"/>
      <c r="FH48" s="1376"/>
      <c r="FI48" s="1374"/>
      <c r="FJ48" s="1374"/>
      <c r="FK48" s="670"/>
      <c r="FL48" s="1375"/>
      <c r="FM48" s="1374"/>
      <c r="FN48" s="1376"/>
      <c r="FO48" s="1374"/>
      <c r="FP48" s="1374"/>
      <c r="FQ48" s="1376"/>
      <c r="FR48" s="1374"/>
      <c r="FS48" s="1376"/>
      <c r="FT48" s="1374"/>
      <c r="FU48" s="1374"/>
      <c r="FV48" s="1374"/>
      <c r="FW48" s="1376"/>
      <c r="FX48" s="1374"/>
      <c r="FY48" s="1374"/>
      <c r="FZ48" s="1374"/>
      <c r="GA48" s="1376"/>
      <c r="GB48" s="1374"/>
      <c r="GC48" s="1376"/>
      <c r="GD48" s="1374"/>
      <c r="GE48" s="1374"/>
      <c r="GF48" s="1376"/>
      <c r="GG48" s="1374"/>
      <c r="GH48" s="1374"/>
      <c r="GI48" s="670"/>
      <c r="GJ48" s="2687"/>
      <c r="GK48" s="2688"/>
      <c r="GL48" s="2688"/>
      <c r="GM48" s="2280"/>
      <c r="GN48" s="4604"/>
      <c r="GO48" s="4605"/>
      <c r="GP48" s="4605"/>
      <c r="GQ48" s="4605"/>
      <c r="GR48" s="4606"/>
      <c r="GS48" s="2687"/>
      <c r="GT48" s="2688"/>
      <c r="GU48" s="2688"/>
      <c r="GV48" s="2280"/>
      <c r="GW48" s="2687"/>
      <c r="GX48" s="2688"/>
      <c r="GY48" s="2688"/>
      <c r="GZ48" s="2280"/>
    </row>
    <row r="49" spans="1:205" ht="20" x14ac:dyDescent="0.15">
      <c r="A49" s="1377"/>
      <c r="BD49" s="1377"/>
      <c r="BQ49" s="100"/>
      <c r="BU49" s="100"/>
      <c r="BW49" s="100"/>
      <c r="CB49" s="100"/>
      <c r="CE49" s="1377"/>
      <c r="DL49" s="677"/>
      <c r="DM49" s="677"/>
      <c r="DN49" s="677"/>
      <c r="EF49" s="4799"/>
      <c r="EG49" s="4800"/>
      <c r="EH49" s="4800"/>
      <c r="EI49" s="4800"/>
      <c r="EJ49" s="192"/>
      <c r="GJ49" s="192"/>
      <c r="GN49" s="192"/>
      <c r="GS49" s="192"/>
      <c r="GW49" s="192"/>
    </row>
    <row r="50" spans="1:205" ht="20" x14ac:dyDescent="0.15">
      <c r="A50" s="1377"/>
      <c r="BD50" s="1377"/>
      <c r="BQ50" s="100"/>
      <c r="BU50" s="100"/>
      <c r="BW50" s="100"/>
      <c r="CB50" s="100"/>
      <c r="CE50" s="1377"/>
      <c r="EF50" s="4773"/>
      <c r="EG50" s="4774"/>
      <c r="EH50" s="4774"/>
      <c r="EI50" s="4774"/>
    </row>
    <row r="51" spans="1:205" ht="20" x14ac:dyDescent="0.15">
      <c r="A51" s="1377"/>
      <c r="BD51" s="1377"/>
      <c r="BQ51" s="100"/>
      <c r="BU51" s="100"/>
      <c r="BW51" s="100"/>
      <c r="CB51" s="100"/>
      <c r="CE51" s="1377"/>
    </row>
    <row r="52" spans="1:205" ht="20" x14ac:dyDescent="0.15">
      <c r="A52" s="1377"/>
      <c r="BD52" s="1377"/>
      <c r="CE52" s="1377"/>
    </row>
    <row r="53" spans="1:205" ht="20" x14ac:dyDescent="0.15">
      <c r="A53" s="1377"/>
      <c r="BD53" s="1377"/>
      <c r="CE53" s="1377"/>
    </row>
    <row r="54" spans="1:205" ht="20" x14ac:dyDescent="0.15">
      <c r="A54" s="1377"/>
      <c r="BD54" s="1377"/>
      <c r="CE54" s="1377"/>
    </row>
    <row r="55" spans="1:205" ht="20" x14ac:dyDescent="0.15">
      <c r="A55" s="1377"/>
      <c r="BD55" s="1377"/>
      <c r="CE55" s="1377"/>
    </row>
    <row r="56" spans="1:205" ht="20" x14ac:dyDescent="0.15">
      <c r="A56" s="1377"/>
      <c r="BD56" s="1377"/>
      <c r="CE56" s="1377"/>
    </row>
    <row r="57" spans="1:205" ht="20" x14ac:dyDescent="0.15">
      <c r="A57" s="1377"/>
      <c r="BD57" s="1377"/>
      <c r="CE57" s="1377"/>
    </row>
    <row r="59" spans="1:205" ht="20" x14ac:dyDescent="0.15">
      <c r="A59" s="1378"/>
      <c r="BD59" s="1378"/>
      <c r="CE59" s="1378"/>
    </row>
    <row r="60" spans="1:205" ht="20" x14ac:dyDescent="0.15">
      <c r="A60" s="1378"/>
      <c r="BD60" s="1378"/>
      <c r="CE60" s="1378"/>
    </row>
    <row r="61" spans="1:205" ht="20" x14ac:dyDescent="0.15">
      <c r="A61" s="1378"/>
      <c r="BD61" s="1378"/>
      <c r="CE61" s="1378"/>
    </row>
    <row r="62" spans="1:205" ht="20" x14ac:dyDescent="0.15">
      <c r="A62" s="1378"/>
      <c r="BD62" s="1378"/>
      <c r="CE62" s="1378"/>
    </row>
    <row r="63" spans="1:205" ht="20" x14ac:dyDescent="0.15">
      <c r="A63" s="1378"/>
      <c r="BD63" s="1378"/>
      <c r="CE63" s="1378"/>
    </row>
    <row r="64" spans="1:205" ht="20" x14ac:dyDescent="0.15">
      <c r="A64" s="1378"/>
      <c r="BD64" s="1378"/>
      <c r="CE64" s="1378"/>
    </row>
    <row r="65" spans="1:83" ht="20" x14ac:dyDescent="0.15">
      <c r="A65" s="1378"/>
      <c r="BD65" s="1378"/>
      <c r="CE65" s="1378"/>
    </row>
    <row r="66" spans="1:83" ht="20" x14ac:dyDescent="0.15">
      <c r="A66" s="1378"/>
      <c r="BD66" s="1378"/>
      <c r="CE66" s="1378"/>
    </row>
    <row r="67" spans="1:83" ht="20" x14ac:dyDescent="0.15">
      <c r="A67" s="1378"/>
      <c r="BD67" s="1378"/>
      <c r="CE67" s="1378"/>
    </row>
    <row r="68" spans="1:83" ht="20" x14ac:dyDescent="0.15">
      <c r="A68" s="1378"/>
      <c r="BD68" s="1378"/>
      <c r="CE68" s="1378"/>
    </row>
    <row r="69" spans="1:83" ht="20" x14ac:dyDescent="0.15">
      <c r="A69" s="1378"/>
      <c r="BD69" s="1378"/>
      <c r="CE69" s="1378"/>
    </row>
    <row r="70" spans="1:83" ht="20" x14ac:dyDescent="0.15">
      <c r="A70" s="1378"/>
      <c r="BD70" s="1378"/>
      <c r="CE70" s="1378"/>
    </row>
  </sheetData>
  <mergeCells count="282">
    <mergeCell ref="D22:E23"/>
    <mergeCell ref="D24:E25"/>
    <mergeCell ref="BY6:CB6"/>
    <mergeCell ref="CE6:CE28"/>
    <mergeCell ref="CK6:CL6"/>
    <mergeCell ref="P27:P28"/>
    <mergeCell ref="Q27:Q28"/>
    <mergeCell ref="R27:R28"/>
    <mergeCell ref="BF7:BI21"/>
    <mergeCell ref="BL7:BO21"/>
    <mergeCell ref="BL24:BO28"/>
    <mergeCell ref="BF24:BI28"/>
    <mergeCell ref="BR24:BU28"/>
    <mergeCell ref="AS27:AS28"/>
    <mergeCell ref="AG27:AG28"/>
    <mergeCell ref="CC7:CC20"/>
    <mergeCell ref="AA27:AA28"/>
    <mergeCell ref="AB27:AB28"/>
    <mergeCell ref="AC27:AC28"/>
    <mergeCell ref="AD27:AD28"/>
    <mergeCell ref="AR27:AR28"/>
    <mergeCell ref="V27:V28"/>
    <mergeCell ref="K27:K28"/>
    <mergeCell ref="I23:K26"/>
    <mergeCell ref="BY2:CB5"/>
    <mergeCell ref="A3:AO4"/>
    <mergeCell ref="A6:A28"/>
    <mergeCell ref="D6:H6"/>
    <mergeCell ref="I6:BA6"/>
    <mergeCell ref="BD6:BD28"/>
    <mergeCell ref="BF6:BI6"/>
    <mergeCell ref="BJ6:BK6"/>
    <mergeCell ref="BL6:BO6"/>
    <mergeCell ref="BP6:BQ6"/>
    <mergeCell ref="D16:H20"/>
    <mergeCell ref="BP7:BQ20"/>
    <mergeCell ref="BR7:BU18"/>
    <mergeCell ref="BV7:BW16"/>
    <mergeCell ref="BX7:BX18"/>
    <mergeCell ref="BY7:CB21"/>
    <mergeCell ref="G22:H23"/>
    <mergeCell ref="F22:F23"/>
    <mergeCell ref="W27:W28"/>
    <mergeCell ref="X27:X28"/>
    <mergeCell ref="Y27:Y28"/>
    <mergeCell ref="Z27:Z28"/>
    <mergeCell ref="I27:I28"/>
    <mergeCell ref="J27:J28"/>
    <mergeCell ref="FC6:FK6"/>
    <mergeCell ref="C7:C18"/>
    <mergeCell ref="D7:H15"/>
    <mergeCell ref="BJ7:BK21"/>
    <mergeCell ref="DE6:DH6"/>
    <mergeCell ref="DI6:DK6"/>
    <mergeCell ref="DL6:DN6"/>
    <mergeCell ref="DO6:DQ6"/>
    <mergeCell ref="DR6:DU6"/>
    <mergeCell ref="DV6:DX6"/>
    <mergeCell ref="CP6:CQ6"/>
    <mergeCell ref="CR6:CU6"/>
    <mergeCell ref="CV6:CW6"/>
    <mergeCell ref="CX6:CY6"/>
    <mergeCell ref="DA6:DB6"/>
    <mergeCell ref="DC6:DD6"/>
    <mergeCell ref="BR6:BU6"/>
    <mergeCell ref="BV6:BW6"/>
    <mergeCell ref="DR7:DU21"/>
    <mergeCell ref="EF7:EI21"/>
    <mergeCell ref="CM6:CN6"/>
    <mergeCell ref="FI12:FI13"/>
    <mergeCell ref="FI15:FI16"/>
    <mergeCell ref="CR7:CU21"/>
    <mergeCell ref="L23:N26"/>
    <mergeCell ref="L27:L28"/>
    <mergeCell ref="M27:M28"/>
    <mergeCell ref="N27:N28"/>
    <mergeCell ref="O27:O28"/>
    <mergeCell ref="EU6:EX6"/>
    <mergeCell ref="EF49:EI49"/>
    <mergeCell ref="EN16:ET21"/>
    <mergeCell ref="EN25:EP26"/>
    <mergeCell ref="EQ25:EQ26"/>
    <mergeCell ref="EQ22:EQ23"/>
    <mergeCell ref="EF6:EI6"/>
    <mergeCell ref="EJ6:EM6"/>
    <mergeCell ref="EN6:ET6"/>
    <mergeCell ref="EC6:EE6"/>
    <mergeCell ref="ER23:ES23"/>
    <mergeCell ref="EN7:ET10"/>
    <mergeCell ref="BY24:CB28"/>
    <mergeCell ref="CG7:CJ21"/>
    <mergeCell ref="CG24:CJ28"/>
    <mergeCell ref="CK7:CL21"/>
    <mergeCell ref="CM7:CN21"/>
    <mergeCell ref="CM24:CN28"/>
    <mergeCell ref="CP24:CQ26"/>
    <mergeCell ref="EF50:EI50"/>
    <mergeCell ref="DO24:DP24"/>
    <mergeCell ref="CY25:CY28"/>
    <mergeCell ref="DL23:DM23"/>
    <mergeCell ref="DO25:DP25"/>
    <mergeCell ref="DR24:DU28"/>
    <mergeCell ref="EF25:EI28"/>
    <mergeCell ref="DV7:DX28"/>
    <mergeCell ref="EJ7:EM21"/>
    <mergeCell ref="CY17:CY19"/>
    <mergeCell ref="CZ7:CZ18"/>
    <mergeCell ref="CY20:CY24"/>
    <mergeCell ref="DO23:DP23"/>
    <mergeCell ref="CP7:CQ21"/>
    <mergeCell ref="FJ23:FJ28"/>
    <mergeCell ref="FC14:FG14"/>
    <mergeCell ref="FC7:FK10"/>
    <mergeCell ref="FC11:FK11"/>
    <mergeCell ref="FC17:FF17"/>
    <mergeCell ref="FH17:FJ18"/>
    <mergeCell ref="FK17:FK18"/>
    <mergeCell ref="CW22:CW24"/>
    <mergeCell ref="FD23:FD28"/>
    <mergeCell ref="FE23:FE28"/>
    <mergeCell ref="CV16:CV18"/>
    <mergeCell ref="CW16:CW18"/>
    <mergeCell ref="CX17:CX19"/>
    <mergeCell ref="EN27:EP27"/>
    <mergeCell ref="ER27:ES28"/>
    <mergeCell ref="FG23:FG28"/>
    <mergeCell ref="FC12:FG13"/>
    <mergeCell ref="DL7:DN21"/>
    <mergeCell ref="FC23:FC28"/>
    <mergeCell ref="CV22:CV24"/>
    <mergeCell ref="CX20:CX24"/>
    <mergeCell ref="EC7:EE28"/>
    <mergeCell ref="CO7:CO20"/>
    <mergeCell ref="FK23:FK28"/>
    <mergeCell ref="ET27:ET28"/>
    <mergeCell ref="DI7:DK24"/>
    <mergeCell ref="FC15:FG16"/>
    <mergeCell ref="CX25:CX28"/>
    <mergeCell ref="CV12:CV15"/>
    <mergeCell ref="FC18:FF18"/>
    <mergeCell ref="FC19:FG19"/>
    <mergeCell ref="DO7:DQ21"/>
    <mergeCell ref="EU7:EX11"/>
    <mergeCell ref="EN11:ET11"/>
    <mergeCell ref="EN22:EP23"/>
    <mergeCell ref="DY7:EB21"/>
    <mergeCell ref="EY7:FB15"/>
    <mergeCell ref="CV7:CW10"/>
    <mergeCell ref="CX7:CY15"/>
    <mergeCell ref="CW12:CW15"/>
    <mergeCell ref="CV19:CV21"/>
    <mergeCell ref="CW19:CW21"/>
    <mergeCell ref="EN28:EP28"/>
    <mergeCell ref="FF23:FF28"/>
    <mergeCell ref="FH23:FH28"/>
    <mergeCell ref="FI23:FI28"/>
    <mergeCell ref="AP23:AR26"/>
    <mergeCell ref="AS23:AU26"/>
    <mergeCell ref="AV23:AX26"/>
    <mergeCell ref="AY23:BA26"/>
    <mergeCell ref="AP27:AP28"/>
    <mergeCell ref="AQ27:AQ28"/>
    <mergeCell ref="AT27:AT28"/>
    <mergeCell ref="AU27:AU28"/>
    <mergeCell ref="AV27:AV28"/>
    <mergeCell ref="AW27:AW28"/>
    <mergeCell ref="AX27:AX28"/>
    <mergeCell ref="AY27:AY28"/>
    <mergeCell ref="AZ27:AZ28"/>
    <mergeCell ref="BA27:BA28"/>
    <mergeCell ref="BV22:BV23"/>
    <mergeCell ref="CR24:CU28"/>
    <mergeCell ref="DA7:DB21"/>
    <mergeCell ref="DC7:DD21"/>
    <mergeCell ref="DE7:DH21"/>
    <mergeCell ref="S27:S28"/>
    <mergeCell ref="T27:T28"/>
    <mergeCell ref="U27:U28"/>
    <mergeCell ref="O23:Q26"/>
    <mergeCell ref="R23:T26"/>
    <mergeCell ref="U23:W26"/>
    <mergeCell ref="X23:Z26"/>
    <mergeCell ref="AA23:AC26"/>
    <mergeCell ref="AD23:AF26"/>
    <mergeCell ref="AG23:AI26"/>
    <mergeCell ref="AJ23:AL26"/>
    <mergeCell ref="AM23:AO26"/>
    <mergeCell ref="AE27:AE28"/>
    <mergeCell ref="AF27:AF28"/>
    <mergeCell ref="AL27:AL28"/>
    <mergeCell ref="AM27:AM28"/>
    <mergeCell ref="AN27:AN28"/>
    <mergeCell ref="AO27:AO28"/>
    <mergeCell ref="AH27:AH28"/>
    <mergeCell ref="AI27:AI28"/>
    <mergeCell ref="AJ27:AJ28"/>
    <mergeCell ref="AK27:AK28"/>
    <mergeCell ref="FL6:GI6"/>
    <mergeCell ref="GJ6:GM6"/>
    <mergeCell ref="GN6:GR6"/>
    <mergeCell ref="GS6:GV6"/>
    <mergeCell ref="GW6:GZ6"/>
    <mergeCell ref="FL7:GI10"/>
    <mergeCell ref="GJ7:GM21"/>
    <mergeCell ref="GN7:GR21"/>
    <mergeCell ref="GS7:GV21"/>
    <mergeCell ref="GW7:GZ21"/>
    <mergeCell ref="FL11:FR11"/>
    <mergeCell ref="FS11:FZ11"/>
    <mergeCell ref="GA11:GI11"/>
    <mergeCell ref="FL12:FP13"/>
    <mergeCell ref="FV12:FW12"/>
    <mergeCell ref="FV13:FW13"/>
    <mergeCell ref="FL14:FP14"/>
    <mergeCell ref="FV14:FW14"/>
    <mergeCell ref="GA14:GE14"/>
    <mergeCell ref="FL15:FP16"/>
    <mergeCell ref="GG15:GG16"/>
    <mergeCell ref="FL17:FO17"/>
    <mergeCell ref="FQ17:FQ18"/>
    <mergeCell ref="FR17:FR18"/>
    <mergeCell ref="FS17:FU17"/>
    <mergeCell ref="FW17:FY18"/>
    <mergeCell ref="FZ17:FZ18"/>
    <mergeCell ref="GA17:GD17"/>
    <mergeCell ref="GF17:GH18"/>
    <mergeCell ref="GI17:GI18"/>
    <mergeCell ref="FL18:FO18"/>
    <mergeCell ref="FS18:FU18"/>
    <mergeCell ref="GA18:GD18"/>
    <mergeCell ref="FL19:FP19"/>
    <mergeCell ref="FS19:FV19"/>
    <mergeCell ref="GA19:GE19"/>
    <mergeCell ref="GP22:GR22"/>
    <mergeCell ref="FL23:FL28"/>
    <mergeCell ref="FM23:FM28"/>
    <mergeCell ref="FN23:FN28"/>
    <mergeCell ref="FO23:FO28"/>
    <mergeCell ref="FP23:FP28"/>
    <mergeCell ref="FQ23:FQ28"/>
    <mergeCell ref="FR23:FR28"/>
    <mergeCell ref="FS23:FS28"/>
    <mergeCell ref="FT23:FT28"/>
    <mergeCell ref="FU23:FU28"/>
    <mergeCell ref="FV23:FV28"/>
    <mergeCell ref="FW23:FW28"/>
    <mergeCell ref="FX23:FX28"/>
    <mergeCell ref="FY23:FY28"/>
    <mergeCell ref="FZ23:FZ28"/>
    <mergeCell ref="GA23:GA28"/>
    <mergeCell ref="GB23:GB28"/>
    <mergeCell ref="GC23:GC28"/>
    <mergeCell ref="GD23:GD28"/>
    <mergeCell ref="GE23:GE28"/>
    <mergeCell ref="GF23:GF28"/>
    <mergeCell ref="GG23:GG28"/>
    <mergeCell ref="GH23:GH28"/>
    <mergeCell ref="GI23:GI28"/>
    <mergeCell ref="GQ23:GR23"/>
    <mergeCell ref="GO24:GR28"/>
    <mergeCell ref="GS26:GV27"/>
    <mergeCell ref="GW28:GZ28"/>
    <mergeCell ref="GN29:GR29"/>
    <mergeCell ref="GN30:GR30"/>
    <mergeCell ref="GN31:GR31"/>
    <mergeCell ref="GN32:GR32"/>
    <mergeCell ref="GN33:GR33"/>
    <mergeCell ref="GN34:GR34"/>
    <mergeCell ref="GN35:GR35"/>
    <mergeCell ref="GN36:GR36"/>
    <mergeCell ref="GN37:GR37"/>
    <mergeCell ref="GN47:GR47"/>
    <mergeCell ref="GN48:GR48"/>
    <mergeCell ref="GN38:GR38"/>
    <mergeCell ref="GN39:GR39"/>
    <mergeCell ref="GN40:GR40"/>
    <mergeCell ref="GN41:GR41"/>
    <mergeCell ref="GN42:GR42"/>
    <mergeCell ref="GN43:GR43"/>
    <mergeCell ref="GN44:GR44"/>
    <mergeCell ref="GN45:GR45"/>
    <mergeCell ref="GN46:GR46"/>
  </mergeCells>
  <pageMargins left="0.905555555555556" right="0.23611111111111099" top="0.27569444444444402" bottom="0.51180555555555596" header="0.51180555555555496" footer="0.23611111111111099"/>
  <pageSetup paperSize="9" scale="24" firstPageNumber="0" pageOrder="overThenDown" orientation="landscape" horizontalDpi="300" verticalDpi="300" r:id="rId1"/>
  <headerFooter>
    <oddFooter>&amp;LSection 14: Vaccination&amp;R&amp;P / &amp;N</oddFooter>
  </headerFooter>
  <colBreaks count="4" manualBreakCount="4">
    <brk id="55" max="1048575" man="1"/>
    <brk id="82" max="1048575" man="1"/>
    <brk id="154" max="47" man="1"/>
    <brk id="167" max="47"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N144"/>
  <sheetViews>
    <sheetView showGridLines="0" view="pageBreakPreview" topLeftCell="AM1" zoomScale="109" zoomScaleNormal="100" zoomScaleSheetLayoutView="140" zoomScalePageLayoutView="95" workbookViewId="0">
      <selection activeCell="AF37" sqref="AF37"/>
    </sheetView>
  </sheetViews>
  <sheetFormatPr baseColWidth="10" defaultColWidth="9" defaultRowHeight="11" x14ac:dyDescent="0.15"/>
  <cols>
    <col min="1" max="1" width="8.75" style="202" customWidth="1"/>
    <col min="2" max="2" width="1" style="53" customWidth="1"/>
    <col min="3" max="4" width="20.25" style="540" customWidth="1"/>
    <col min="5" max="5" width="2.25" style="540" bestFit="1" customWidth="1"/>
    <col min="6" max="6" width="3.75" style="540" bestFit="1" customWidth="1"/>
    <col min="7" max="7" width="21.25" style="540" bestFit="1" customWidth="1"/>
    <col min="8" max="8" width="14.75" style="541" customWidth="1"/>
    <col min="9" max="9" width="15.25" style="541" customWidth="1"/>
    <col min="10" max="10" width="14.25" style="541" customWidth="1"/>
    <col min="11" max="11" width="20.25" style="541" customWidth="1"/>
    <col min="12" max="12" width="16" style="541" customWidth="1"/>
    <col min="13" max="13" width="12.75" style="541" customWidth="1"/>
    <col min="14" max="14" width="13.75" style="541" customWidth="1"/>
    <col min="15" max="15" width="16.25" style="541" customWidth="1"/>
    <col min="16" max="16" width="17.25" style="541" customWidth="1"/>
    <col min="17" max="18" width="11.75" style="541" customWidth="1"/>
    <col min="19" max="19" width="16.75" style="541" customWidth="1"/>
    <col min="20" max="20" width="14" style="541" customWidth="1"/>
    <col min="21" max="21" width="18.25" style="541" customWidth="1"/>
    <col min="22" max="22" width="2.25" style="53" customWidth="1"/>
    <col min="23" max="23" width="8.75" style="202" customWidth="1"/>
    <col min="24" max="24" width="1" style="53" customWidth="1"/>
    <col min="25" max="25" width="6.25" style="540" bestFit="1" customWidth="1"/>
    <col min="26" max="27" width="4.75" style="540" customWidth="1"/>
    <col min="28" max="28" width="9.5" style="540" customWidth="1"/>
    <col min="29" max="29" width="9.25" style="540" customWidth="1"/>
    <col min="30" max="30" width="17.25" style="540" customWidth="1"/>
    <col min="31" max="31" width="16.25" style="541" customWidth="1"/>
    <col min="32" max="32" width="17.25" style="541" customWidth="1"/>
    <col min="33" max="34" width="16.75" style="541" customWidth="1"/>
    <col min="35" max="35" width="14.25" style="541" customWidth="1"/>
    <col min="36" max="36" width="14.75" style="541" customWidth="1"/>
    <col min="37" max="37" width="15.75" style="541" customWidth="1"/>
    <col min="38" max="38" width="7.75" style="540" customWidth="1"/>
    <col min="39" max="39" width="5.75" style="540" customWidth="1"/>
    <col min="40" max="40" width="6.25" style="542" customWidth="1"/>
    <col min="41" max="41" width="10.25" style="542" customWidth="1"/>
    <col min="42" max="43" width="8" style="542" customWidth="1"/>
    <col min="44" max="44" width="20.25" style="542" customWidth="1"/>
    <col min="45" max="45" width="10.75" style="542" customWidth="1"/>
    <col min="46" max="46" width="2.25" style="53" customWidth="1"/>
    <col min="47" max="47" width="8.75" style="202" customWidth="1"/>
    <col min="48" max="48" width="1" style="53" customWidth="1"/>
    <col min="49" max="56" width="13" style="543" customWidth="1"/>
    <col min="57" max="57" width="4.75" style="543" customWidth="1"/>
    <col min="58" max="16384" width="9" style="543"/>
  </cols>
  <sheetData>
    <row r="1" spans="1:66" s="912" customFormat="1" ht="25" customHeight="1" x14ac:dyDescent="0.2">
      <c r="A1" s="1004">
        <v>17</v>
      </c>
      <c r="B1" s="910" t="s">
        <v>803</v>
      </c>
      <c r="C1" s="909"/>
      <c r="D1" s="909"/>
      <c r="E1" s="909"/>
      <c r="F1" s="909"/>
      <c r="G1" s="931"/>
      <c r="H1" s="931"/>
      <c r="I1" s="932"/>
      <c r="J1" s="932"/>
      <c r="K1" s="932"/>
      <c r="L1" s="932"/>
      <c r="M1" s="932"/>
      <c r="N1" s="932"/>
      <c r="O1" s="932"/>
      <c r="P1" s="1004"/>
      <c r="Q1" s="1004"/>
      <c r="R1" s="1004"/>
      <c r="S1" s="1004"/>
      <c r="T1" s="1004"/>
      <c r="U1" s="910"/>
      <c r="V1" s="910"/>
      <c r="W1" s="1004">
        <v>17</v>
      </c>
      <c r="X1" s="910" t="s">
        <v>803</v>
      </c>
      <c r="Y1" s="909"/>
      <c r="Z1" s="909"/>
      <c r="AA1" s="909"/>
      <c r="AB1" s="931"/>
      <c r="AC1" s="909"/>
      <c r="AD1" s="931"/>
      <c r="AE1" s="932"/>
      <c r="AF1" s="932"/>
      <c r="AG1" s="932"/>
      <c r="AH1" s="910"/>
      <c r="AI1" s="910"/>
      <c r="AJ1" s="910"/>
      <c r="AK1" s="910"/>
      <c r="AL1" s="910"/>
      <c r="AM1" s="910"/>
      <c r="AN1" s="910"/>
      <c r="AO1" s="910"/>
      <c r="AP1" s="910"/>
      <c r="AQ1" s="910"/>
      <c r="AR1" s="910"/>
      <c r="AS1" s="910"/>
      <c r="AT1" s="910"/>
      <c r="AU1" s="1004">
        <v>17</v>
      </c>
      <c r="AV1" s="910" t="s">
        <v>803</v>
      </c>
      <c r="AW1" s="910"/>
      <c r="AX1" s="910"/>
      <c r="AY1" s="910"/>
      <c r="AZ1" s="910"/>
      <c r="BA1" s="910"/>
      <c r="BB1" s="910"/>
      <c r="BC1" s="910"/>
      <c r="BD1" s="910"/>
      <c r="BE1" s="910"/>
      <c r="BF1" s="3514"/>
      <c r="BG1" s="3514"/>
    </row>
    <row r="2" spans="1:66" ht="13" customHeight="1" x14ac:dyDescent="0.15">
      <c r="A2" s="290"/>
      <c r="B2" s="291"/>
      <c r="C2" s="544"/>
      <c r="D2" s="544"/>
      <c r="E2" s="544"/>
      <c r="F2" s="544"/>
      <c r="G2" s="545"/>
      <c r="H2" s="546"/>
      <c r="I2" s="546"/>
      <c r="J2" s="546"/>
      <c r="K2" s="546"/>
      <c r="L2" s="546"/>
      <c r="M2" s="546"/>
      <c r="N2" s="546"/>
      <c r="O2" s="546"/>
      <c r="P2" s="546"/>
      <c r="Q2" s="546"/>
      <c r="R2" s="546"/>
      <c r="S2" s="546"/>
      <c r="T2" s="546"/>
      <c r="U2" s="546"/>
      <c r="V2" s="291"/>
      <c r="W2" s="290"/>
      <c r="X2" s="291"/>
      <c r="Y2" s="544"/>
      <c r="Z2" s="544"/>
      <c r="AA2" s="544"/>
      <c r="AB2" s="545"/>
      <c r="AC2" s="544"/>
      <c r="AD2" s="545"/>
      <c r="AE2" s="546"/>
      <c r="AF2" s="546"/>
      <c r="AG2" s="546"/>
      <c r="AH2" s="546"/>
      <c r="AI2" s="546"/>
      <c r="AJ2" s="546"/>
      <c r="AK2" s="546"/>
      <c r="AL2" s="545"/>
      <c r="AM2" s="545"/>
      <c r="AN2" s="545"/>
      <c r="AO2" s="545"/>
      <c r="AP2" s="545"/>
      <c r="AQ2" s="545"/>
      <c r="AR2" s="545"/>
      <c r="AS2" s="545"/>
      <c r="AT2" s="291"/>
      <c r="AU2" s="290"/>
      <c r="AV2" s="291"/>
    </row>
    <row r="3" spans="1:66" s="161" customFormat="1" ht="13" customHeight="1" x14ac:dyDescent="0.15">
      <c r="A3" s="4895" t="s">
        <v>804</v>
      </c>
      <c r="B3" s="4895"/>
      <c r="C3" s="4895"/>
      <c r="D3" s="4895"/>
      <c r="E3" s="4895"/>
      <c r="F3" s="4895"/>
      <c r="G3" s="4895"/>
      <c r="H3" s="4895"/>
      <c r="I3" s="4895"/>
      <c r="J3" s="214"/>
      <c r="K3" s="330"/>
      <c r="L3" s="214"/>
      <c r="M3" s="214"/>
      <c r="N3" s="214"/>
      <c r="O3" s="330"/>
      <c r="P3" s="330"/>
      <c r="Q3" s="330"/>
      <c r="R3" s="330"/>
      <c r="S3" s="330"/>
      <c r="T3" s="330"/>
      <c r="U3" s="214"/>
      <c r="V3" s="214"/>
      <c r="W3" s="214"/>
      <c r="X3" s="214"/>
      <c r="Y3" s="473"/>
      <c r="Z3" s="473"/>
      <c r="AA3" s="473"/>
      <c r="AB3" s="330"/>
      <c r="AC3" s="473"/>
      <c r="AD3" s="330"/>
      <c r="AE3" s="473"/>
      <c r="AF3" s="473"/>
      <c r="AG3" s="330"/>
      <c r="AH3" s="214"/>
      <c r="AI3" s="330"/>
      <c r="AJ3" s="330"/>
      <c r="AK3" s="330"/>
      <c r="AL3" s="330"/>
      <c r="AM3" s="330"/>
      <c r="AN3" s="214"/>
      <c r="AO3" s="330"/>
      <c r="AP3" s="330"/>
      <c r="AQ3" s="330"/>
      <c r="AR3" s="330"/>
      <c r="AS3" s="214"/>
      <c r="AT3" s="214"/>
      <c r="AU3" s="214"/>
      <c r="AV3" s="214"/>
    </row>
    <row r="4" spans="1:66" s="161" customFormat="1" ht="13" customHeight="1" x14ac:dyDescent="0.15">
      <c r="A4" s="4895" t="s">
        <v>375</v>
      </c>
      <c r="B4" s="4895"/>
      <c r="C4" s="4895"/>
      <c r="D4" s="4895"/>
      <c r="E4" s="4895"/>
      <c r="F4" s="4895"/>
      <c r="G4" s="4895"/>
      <c r="H4" s="4895"/>
      <c r="I4" s="4895"/>
      <c r="J4" s="473"/>
      <c r="K4" s="214"/>
      <c r="L4" s="214"/>
      <c r="M4" s="214"/>
      <c r="N4" s="214"/>
      <c r="O4" s="214"/>
      <c r="P4" s="330"/>
      <c r="Q4" s="330"/>
      <c r="R4" s="330"/>
      <c r="S4" s="330"/>
      <c r="T4" s="330"/>
      <c r="V4" s="64"/>
      <c r="W4" s="233"/>
      <c r="X4" s="64"/>
      <c r="Y4" s="473"/>
      <c r="Z4" s="473"/>
      <c r="AA4" s="473"/>
      <c r="AB4" s="214"/>
      <c r="AC4" s="473"/>
      <c r="AD4" s="214"/>
      <c r="AE4" s="473"/>
      <c r="AF4" s="473"/>
      <c r="AG4" s="330"/>
      <c r="AH4" s="330"/>
      <c r="AI4" s="330"/>
      <c r="AJ4" s="330"/>
      <c r="AK4" s="330"/>
      <c r="AL4" s="330"/>
      <c r="AM4" s="330"/>
      <c r="AT4" s="64"/>
      <c r="AU4" s="233"/>
      <c r="AV4" s="64"/>
      <c r="AW4" s="4908" t="s">
        <v>1467</v>
      </c>
      <c r="AX4" s="4908"/>
      <c r="AY4" s="4908"/>
      <c r="AZ4" s="4908"/>
      <c r="BA4" s="4908"/>
      <c r="BB4" s="4908"/>
      <c r="BC4" s="4908"/>
      <c r="BD4" s="4908"/>
      <c r="BE4" s="330"/>
      <c r="BF4" s="330"/>
      <c r="BG4" s="330"/>
      <c r="BH4" s="330"/>
      <c r="BI4" s="214"/>
      <c r="BJ4" s="330"/>
      <c r="BK4" s="330"/>
      <c r="BL4" s="330"/>
      <c r="BM4" s="214"/>
      <c r="BN4" s="330"/>
    </row>
    <row r="5" spans="1:66" s="548" customFormat="1" ht="13" customHeight="1" x14ac:dyDescent="0.15">
      <c r="A5" s="233"/>
      <c r="B5" s="64"/>
      <c r="C5" s="547"/>
      <c r="D5" s="547"/>
      <c r="E5" s="547"/>
      <c r="F5" s="547"/>
      <c r="G5" s="547"/>
      <c r="H5" s="547"/>
      <c r="I5" s="547"/>
      <c r="J5" s="547"/>
      <c r="K5" s="547"/>
      <c r="L5" s="547"/>
      <c r="M5" s="547"/>
      <c r="N5" s="547"/>
      <c r="O5" s="547"/>
      <c r="P5" s="547"/>
      <c r="Q5" s="547"/>
      <c r="R5" s="547"/>
      <c r="S5" s="547"/>
      <c r="T5" s="547"/>
      <c r="U5" s="547"/>
      <c r="V5" s="64"/>
      <c r="W5" s="233"/>
      <c r="X5" s="64"/>
      <c r="Y5" s="547"/>
      <c r="Z5" s="547"/>
      <c r="AA5" s="547"/>
      <c r="AB5" s="547"/>
      <c r="AC5" s="547"/>
      <c r="AD5" s="547"/>
      <c r="AE5" s="547"/>
      <c r="AF5" s="547"/>
      <c r="AG5" s="547"/>
      <c r="AH5" s="547"/>
      <c r="AI5" s="547"/>
      <c r="AJ5" s="547"/>
      <c r="AK5" s="547"/>
      <c r="AL5" s="547"/>
      <c r="AM5" s="547"/>
      <c r="AN5" s="547"/>
      <c r="AO5" s="547"/>
      <c r="AP5" s="547"/>
      <c r="AQ5" s="547"/>
      <c r="AR5" s="547"/>
      <c r="AS5" s="547"/>
      <c r="AT5" s="64"/>
      <c r="AU5" s="233"/>
      <c r="AV5" s="64"/>
      <c r="AW5" s="4908"/>
      <c r="AX5" s="4908"/>
      <c r="AY5" s="4908"/>
      <c r="AZ5" s="4908"/>
      <c r="BA5" s="4908"/>
      <c r="BB5" s="4908"/>
      <c r="BC5" s="4908"/>
      <c r="BD5" s="4908"/>
    </row>
    <row r="6" spans="1:66" s="553" customFormat="1" ht="15.75" customHeight="1" x14ac:dyDescent="0.15">
      <c r="A6" s="3926" t="s">
        <v>44</v>
      </c>
      <c r="B6" s="65"/>
      <c r="C6" s="549">
        <f>-A1-0.01</f>
        <v>-17.010000000000002</v>
      </c>
      <c r="D6" s="2882"/>
      <c r="E6" s="2882"/>
      <c r="F6" s="2882"/>
      <c r="G6" s="550"/>
      <c r="H6" s="4909">
        <f>C6-0.01</f>
        <v>-17.020000000000003</v>
      </c>
      <c r="I6" s="4909"/>
      <c r="J6" s="4909"/>
      <c r="K6" s="4909"/>
      <c r="L6" s="4909"/>
      <c r="M6" s="4909"/>
      <c r="N6" s="4909"/>
      <c r="O6" s="4909"/>
      <c r="P6" s="4909"/>
      <c r="Q6" s="4909"/>
      <c r="R6" s="4909"/>
      <c r="S6" s="4909"/>
      <c r="T6" s="4909"/>
      <c r="U6" s="4909"/>
      <c r="V6" s="65"/>
      <c r="W6" s="3926" t="s">
        <v>44</v>
      </c>
      <c r="X6" s="65"/>
      <c r="Y6" s="4909">
        <f>H6-0.01</f>
        <v>-17.030000000000005</v>
      </c>
      <c r="Z6" s="4909"/>
      <c r="AA6" s="4909"/>
      <c r="AB6" s="4909"/>
      <c r="AC6" s="4909">
        <f>Y6-0.01</f>
        <v>-17.040000000000006</v>
      </c>
      <c r="AD6" s="4909"/>
      <c r="AE6" s="4909">
        <f>AC6-0.01</f>
        <v>-17.050000000000008</v>
      </c>
      <c r="AF6" s="4909"/>
      <c r="AG6" s="4909"/>
      <c r="AH6" s="4909"/>
      <c r="AI6" s="4909"/>
      <c r="AJ6" s="4909"/>
      <c r="AK6" s="4909"/>
      <c r="AL6" s="4910">
        <f>AE6-0.01</f>
        <v>-17.060000000000009</v>
      </c>
      <c r="AM6" s="4911"/>
      <c r="AN6" s="4911"/>
      <c r="AO6" s="4912"/>
      <c r="AP6" s="4913">
        <f>AL6-0.01</f>
        <v>-17.070000000000011</v>
      </c>
      <c r="AQ6" s="4913"/>
      <c r="AR6" s="4913"/>
      <c r="AS6" s="4913"/>
      <c r="AT6" s="65"/>
      <c r="AU6" s="3926" t="s">
        <v>44</v>
      </c>
      <c r="AV6" s="65"/>
      <c r="AW6" s="551">
        <f>AP6-0.01</f>
        <v>-17.080000000000013</v>
      </c>
      <c r="AX6" s="552"/>
      <c r="AY6" s="551">
        <f>AW6-0.01</f>
        <v>-17.090000000000014</v>
      </c>
      <c r="AZ6" s="552"/>
      <c r="BA6" s="551">
        <f>AY6-0.02</f>
        <v>-17.110000000000014</v>
      </c>
      <c r="BB6" s="552"/>
      <c r="BC6" s="551">
        <f>BA6-0.01</f>
        <v>-17.120000000000015</v>
      </c>
      <c r="BD6" s="552"/>
    </row>
    <row r="7" spans="1:66" ht="15.5" customHeight="1" x14ac:dyDescent="0.15">
      <c r="A7" s="3926"/>
      <c r="B7" s="65"/>
      <c r="C7" s="4914" t="s">
        <v>805</v>
      </c>
      <c r="D7" s="4914"/>
      <c r="E7" s="4914"/>
      <c r="F7" s="4914"/>
      <c r="G7" s="4914"/>
      <c r="H7" s="554" t="s">
        <v>806</v>
      </c>
      <c r="I7" s="555"/>
      <c r="J7" s="555"/>
      <c r="K7" s="555"/>
      <c r="L7" s="555"/>
      <c r="M7" s="555"/>
      <c r="N7" s="556"/>
      <c r="O7" s="556"/>
      <c r="P7" s="556"/>
      <c r="Q7" s="556"/>
      <c r="R7" s="556"/>
      <c r="S7" s="556"/>
      <c r="T7" s="556"/>
      <c r="U7" s="557"/>
      <c r="V7" s="445"/>
      <c r="W7" s="3926"/>
      <c r="X7" s="65"/>
      <c r="Y7" s="4886" t="s">
        <v>807</v>
      </c>
      <c r="Z7" s="4887"/>
      <c r="AA7" s="4887"/>
      <c r="AB7" s="4888"/>
      <c r="AC7" s="4916" t="s">
        <v>808</v>
      </c>
      <c r="AD7" s="4916"/>
      <c r="AE7" s="4917" t="s">
        <v>1465</v>
      </c>
      <c r="AF7" s="4917"/>
      <c r="AG7" s="4917"/>
      <c r="AH7" s="4917"/>
      <c r="AI7" s="4917"/>
      <c r="AJ7" s="4917"/>
      <c r="AK7" s="4917"/>
      <c r="AL7" s="4886" t="s">
        <v>809</v>
      </c>
      <c r="AM7" s="4887"/>
      <c r="AN7" s="4887"/>
      <c r="AO7" s="4888"/>
      <c r="AP7" s="4916" t="s">
        <v>810</v>
      </c>
      <c r="AQ7" s="4916"/>
      <c r="AR7" s="4916"/>
      <c r="AS7" s="4916"/>
      <c r="AT7" s="445"/>
      <c r="AU7" s="3926"/>
      <c r="AV7" s="65"/>
      <c r="AW7" s="4919" t="s">
        <v>255</v>
      </c>
      <c r="AX7" s="4919"/>
      <c r="AY7" s="4919" t="s">
        <v>259</v>
      </c>
      <c r="AZ7" s="4919"/>
      <c r="BA7" s="4919" t="s">
        <v>811</v>
      </c>
      <c r="BB7" s="4919"/>
      <c r="BC7" s="4919" t="s">
        <v>260</v>
      </c>
      <c r="BD7" s="4919"/>
    </row>
    <row r="8" spans="1:66" ht="13" customHeight="1" x14ac:dyDescent="0.15">
      <c r="A8" s="3926"/>
      <c r="B8" s="65"/>
      <c r="C8" s="4914"/>
      <c r="D8" s="4914"/>
      <c r="E8" s="4914"/>
      <c r="F8" s="4914"/>
      <c r="G8" s="4914"/>
      <c r="H8" s="558"/>
      <c r="I8" s="559"/>
      <c r="J8" s="559"/>
      <c r="K8" s="559"/>
      <c r="L8" s="559"/>
      <c r="M8" s="559"/>
      <c r="N8" s="559"/>
      <c r="O8" s="559"/>
      <c r="P8" s="559"/>
      <c r="Q8" s="559"/>
      <c r="R8" s="559"/>
      <c r="S8" s="559"/>
      <c r="T8" s="559"/>
      <c r="U8" s="560"/>
      <c r="V8" s="445"/>
      <c r="W8" s="3926"/>
      <c r="X8" s="65"/>
      <c r="Y8" s="4889"/>
      <c r="Z8" s="4890"/>
      <c r="AA8" s="4890"/>
      <c r="AB8" s="4891"/>
      <c r="AC8" s="4916"/>
      <c r="AD8" s="4916"/>
      <c r="AE8" s="4917"/>
      <c r="AF8" s="4917"/>
      <c r="AG8" s="4917"/>
      <c r="AH8" s="4917"/>
      <c r="AI8" s="4917"/>
      <c r="AJ8" s="4917"/>
      <c r="AK8" s="4917"/>
      <c r="AL8" s="4889"/>
      <c r="AM8" s="4890"/>
      <c r="AN8" s="4890"/>
      <c r="AO8" s="4891"/>
      <c r="AP8" s="4916"/>
      <c r="AQ8" s="4916"/>
      <c r="AR8" s="4916"/>
      <c r="AS8" s="4916"/>
      <c r="AT8" s="445"/>
      <c r="AU8" s="3926"/>
      <c r="AV8" s="65"/>
      <c r="AW8" s="4919"/>
      <c r="AX8" s="4919"/>
      <c r="AY8" s="4919"/>
      <c r="AZ8" s="4919"/>
      <c r="BA8" s="4919"/>
      <c r="BB8" s="4919"/>
      <c r="BC8" s="4919"/>
      <c r="BD8" s="4919"/>
    </row>
    <row r="9" spans="1:66" ht="13" customHeight="1" x14ac:dyDescent="0.15">
      <c r="A9" s="3926"/>
      <c r="B9" s="65"/>
      <c r="C9" s="4914"/>
      <c r="D9" s="4914"/>
      <c r="E9" s="4914"/>
      <c r="F9" s="4914"/>
      <c r="G9" s="4914"/>
      <c r="H9" s="561" t="s">
        <v>1093</v>
      </c>
      <c r="I9" s="559"/>
      <c r="J9" s="559"/>
      <c r="K9" s="559"/>
      <c r="L9" s="559"/>
      <c r="M9" s="559"/>
      <c r="N9" s="559"/>
      <c r="O9" s="559"/>
      <c r="P9" s="559"/>
      <c r="Q9" s="559"/>
      <c r="R9" s="559"/>
      <c r="S9" s="559"/>
      <c r="T9" s="559"/>
      <c r="U9" s="560"/>
      <c r="V9" s="65"/>
      <c r="W9" s="3926"/>
      <c r="X9" s="65"/>
      <c r="Y9" s="4889"/>
      <c r="Z9" s="4890"/>
      <c r="AA9" s="4890"/>
      <c r="AB9" s="4891"/>
      <c r="AC9" s="4916"/>
      <c r="AD9" s="4916"/>
      <c r="AE9" s="4917"/>
      <c r="AF9" s="4917"/>
      <c r="AG9" s="4917"/>
      <c r="AH9" s="4917"/>
      <c r="AI9" s="4917"/>
      <c r="AJ9" s="4917"/>
      <c r="AK9" s="4917"/>
      <c r="AL9" s="4889"/>
      <c r="AM9" s="4890"/>
      <c r="AN9" s="4890"/>
      <c r="AO9" s="4891"/>
      <c r="AP9" s="4916"/>
      <c r="AQ9" s="4916"/>
      <c r="AR9" s="4916"/>
      <c r="AS9" s="4916"/>
      <c r="AT9" s="65"/>
      <c r="AU9" s="3926"/>
      <c r="AV9" s="65"/>
      <c r="AW9" s="4919"/>
      <c r="AX9" s="4919"/>
      <c r="AY9" s="4919"/>
      <c r="AZ9" s="4919"/>
      <c r="BA9" s="4919"/>
      <c r="BB9" s="4919"/>
      <c r="BC9" s="4919"/>
      <c r="BD9" s="4919"/>
    </row>
    <row r="10" spans="1:66" ht="13" customHeight="1" x14ac:dyDescent="0.15">
      <c r="A10" s="3926"/>
      <c r="B10" s="66"/>
      <c r="C10" s="4914"/>
      <c r="D10" s="4914"/>
      <c r="E10" s="4914"/>
      <c r="F10" s="4914"/>
      <c r="G10" s="4914"/>
      <c r="H10" s="558"/>
      <c r="I10" s="559"/>
      <c r="J10" s="559"/>
      <c r="K10" s="559"/>
      <c r="L10" s="559"/>
      <c r="M10" s="559"/>
      <c r="N10" s="559"/>
      <c r="O10" s="559"/>
      <c r="P10" s="559"/>
      <c r="Q10" s="559"/>
      <c r="R10" s="559"/>
      <c r="S10" s="559"/>
      <c r="T10" s="559"/>
      <c r="U10" s="560"/>
      <c r="V10" s="66"/>
      <c r="W10" s="3926"/>
      <c r="X10" s="66"/>
      <c r="Y10" s="4889"/>
      <c r="Z10" s="4890"/>
      <c r="AA10" s="4890"/>
      <c r="AB10" s="4891"/>
      <c r="AC10" s="4916"/>
      <c r="AD10" s="4916"/>
      <c r="AE10" s="4917"/>
      <c r="AF10" s="4917"/>
      <c r="AG10" s="4917"/>
      <c r="AH10" s="4917"/>
      <c r="AI10" s="4917"/>
      <c r="AJ10" s="4917"/>
      <c r="AK10" s="4917"/>
      <c r="AL10" s="4889"/>
      <c r="AM10" s="4890"/>
      <c r="AN10" s="4890"/>
      <c r="AO10" s="4891"/>
      <c r="AP10" s="4920" t="s">
        <v>1123</v>
      </c>
      <c r="AQ10" s="4920"/>
      <c r="AR10" s="4920"/>
      <c r="AS10" s="4920"/>
      <c r="AT10" s="66"/>
      <c r="AU10" s="3926"/>
      <c r="AV10" s="66"/>
      <c r="AW10" s="4919"/>
      <c r="AX10" s="4919"/>
      <c r="AY10" s="4919"/>
      <c r="AZ10" s="4919"/>
      <c r="BA10" s="4919"/>
      <c r="BB10" s="4919"/>
      <c r="BC10" s="4919"/>
      <c r="BD10" s="4919"/>
    </row>
    <row r="11" spans="1:66" ht="13" customHeight="1" x14ac:dyDescent="0.15">
      <c r="A11" s="3926"/>
      <c r="C11" s="4914"/>
      <c r="D11" s="4914"/>
      <c r="E11" s="4914"/>
      <c r="F11" s="4914"/>
      <c r="G11" s="4914"/>
      <c r="H11" s="562"/>
      <c r="I11" s="563"/>
      <c r="J11" s="563"/>
      <c r="K11" s="563"/>
      <c r="L11" s="563"/>
      <c r="M11" s="563"/>
      <c r="N11" s="563"/>
      <c r="O11" s="563"/>
      <c r="P11" s="563"/>
      <c r="Q11" s="563"/>
      <c r="R11" s="563"/>
      <c r="S11" s="563"/>
      <c r="T11" s="563"/>
      <c r="U11" s="564"/>
      <c r="W11" s="3926"/>
      <c r="Y11" s="4889"/>
      <c r="Z11" s="4890"/>
      <c r="AA11" s="4890"/>
      <c r="AB11" s="4891"/>
      <c r="AC11" s="4916"/>
      <c r="AD11" s="4916"/>
      <c r="AE11" s="562"/>
      <c r="AF11" s="563"/>
      <c r="AG11" s="563"/>
      <c r="AH11" s="563"/>
      <c r="AI11" s="563"/>
      <c r="AJ11" s="563"/>
      <c r="AK11" s="563"/>
      <c r="AL11" s="4889"/>
      <c r="AM11" s="4890"/>
      <c r="AN11" s="4890"/>
      <c r="AO11" s="4891"/>
      <c r="AP11" s="4921"/>
      <c r="AQ11" s="4921"/>
      <c r="AR11" s="4921"/>
      <c r="AS11" s="4921"/>
      <c r="AU11" s="3926"/>
      <c r="AW11" s="4919"/>
      <c r="AX11" s="4919"/>
      <c r="AY11" s="4919"/>
      <c r="AZ11" s="4919"/>
      <c r="BA11" s="4919"/>
      <c r="BB11" s="4919"/>
      <c r="BC11" s="4919"/>
      <c r="BD11" s="4919"/>
    </row>
    <row r="12" spans="1:66" ht="13" customHeight="1" x14ac:dyDescent="0.15">
      <c r="A12" s="3926"/>
      <c r="C12" s="4914"/>
      <c r="D12" s="4914"/>
      <c r="E12" s="4914"/>
      <c r="F12" s="4914"/>
      <c r="G12" s="4914"/>
      <c r="H12" s="565"/>
      <c r="I12" s="566"/>
      <c r="J12" s="566"/>
      <c r="K12" s="567" t="s">
        <v>39</v>
      </c>
      <c r="L12" s="568">
        <v>1</v>
      </c>
      <c r="M12" s="566"/>
      <c r="N12" s="566"/>
      <c r="O12" s="566"/>
      <c r="P12" s="566"/>
      <c r="Q12" s="566"/>
      <c r="R12" s="566"/>
      <c r="S12" s="566"/>
      <c r="T12" s="566"/>
      <c r="U12" s="569"/>
      <c r="W12" s="3926"/>
      <c r="Y12" s="4889"/>
      <c r="Z12" s="4890"/>
      <c r="AA12" s="4890"/>
      <c r="AB12" s="4891"/>
      <c r="AC12" s="4916"/>
      <c r="AD12" s="4916"/>
      <c r="AE12" s="565"/>
      <c r="AF12" s="566"/>
      <c r="AG12" s="566"/>
      <c r="AH12" s="566"/>
      <c r="AI12" s="566"/>
      <c r="AJ12" s="566"/>
      <c r="AK12" s="566"/>
      <c r="AL12" s="4889"/>
      <c r="AM12" s="4890"/>
      <c r="AN12" s="4890"/>
      <c r="AO12" s="4890"/>
      <c r="AP12" s="4922" t="s">
        <v>331</v>
      </c>
      <c r="AQ12" s="4922"/>
      <c r="AR12" s="4922"/>
      <c r="AS12" s="4924">
        <v>1</v>
      </c>
      <c r="AU12" s="3926"/>
      <c r="AW12" s="4919"/>
      <c r="AX12" s="4919"/>
      <c r="AY12" s="4919"/>
      <c r="AZ12" s="4919"/>
      <c r="BA12" s="4919"/>
      <c r="BB12" s="4919"/>
      <c r="BC12" s="4919"/>
      <c r="BD12" s="4919"/>
    </row>
    <row r="13" spans="1:66" ht="13" customHeight="1" x14ac:dyDescent="0.15">
      <c r="A13" s="3926"/>
      <c r="C13" s="4914"/>
      <c r="D13" s="4914"/>
      <c r="E13" s="4914"/>
      <c r="F13" s="4914"/>
      <c r="G13" s="4914"/>
      <c r="H13" s="570"/>
      <c r="I13" s="571"/>
      <c r="J13" s="572"/>
      <c r="K13" s="573" t="s">
        <v>40</v>
      </c>
      <c r="L13" s="574">
        <v>2</v>
      </c>
      <c r="M13" s="572"/>
      <c r="N13" s="572"/>
      <c r="O13" s="572"/>
      <c r="P13" s="572"/>
      <c r="Q13" s="572"/>
      <c r="R13" s="572"/>
      <c r="S13" s="572"/>
      <c r="T13" s="572"/>
      <c r="U13" s="575"/>
      <c r="W13" s="3926"/>
      <c r="Y13" s="4889"/>
      <c r="Z13" s="4890"/>
      <c r="AA13" s="4890"/>
      <c r="AB13" s="4891"/>
      <c r="AC13" s="4916"/>
      <c r="AD13" s="4916"/>
      <c r="AE13" s="570"/>
      <c r="AF13" s="571"/>
      <c r="AG13" s="3115"/>
      <c r="AH13" s="576"/>
      <c r="AI13" s="576"/>
      <c r="AJ13" s="572"/>
      <c r="AK13" s="577"/>
      <c r="AL13" s="4889"/>
      <c r="AM13" s="4890"/>
      <c r="AN13" s="4890"/>
      <c r="AO13" s="4890"/>
      <c r="AP13" s="4923"/>
      <c r="AQ13" s="4923"/>
      <c r="AR13" s="4923"/>
      <c r="AS13" s="4918"/>
      <c r="AU13" s="3926"/>
      <c r="AW13" s="4919"/>
      <c r="AX13" s="4919"/>
      <c r="AY13" s="4919"/>
      <c r="AZ13" s="4919"/>
      <c r="BA13" s="4919"/>
      <c r="BB13" s="4919"/>
      <c r="BC13" s="4919"/>
      <c r="BD13" s="4919"/>
    </row>
    <row r="14" spans="1:66" ht="13" customHeight="1" x14ac:dyDescent="0.15">
      <c r="A14" s="3926"/>
      <c r="C14" s="4914"/>
      <c r="D14" s="4914"/>
      <c r="E14" s="4914"/>
      <c r="F14" s="4914"/>
      <c r="G14" s="4914"/>
      <c r="H14" s="578"/>
      <c r="I14" s="579"/>
      <c r="J14" s="543"/>
      <c r="M14" s="580"/>
      <c r="N14" s="580"/>
      <c r="O14" s="581"/>
      <c r="P14" s="581"/>
      <c r="Q14" s="581"/>
      <c r="R14" s="581"/>
      <c r="S14" s="581"/>
      <c r="T14" s="581"/>
      <c r="U14" s="582"/>
      <c r="W14" s="3926"/>
      <c r="Y14" s="4889"/>
      <c r="Z14" s="4890"/>
      <c r="AA14" s="4890"/>
      <c r="AB14" s="4891"/>
      <c r="AC14" s="4916"/>
      <c r="AD14" s="4916"/>
      <c r="AE14" s="583"/>
      <c r="AF14" s="548"/>
      <c r="AG14" s="573" t="s">
        <v>812</v>
      </c>
      <c r="AH14" s="567"/>
      <c r="AI14" s="568">
        <v>1</v>
      </c>
      <c r="AJ14" s="581"/>
      <c r="AK14" s="582"/>
      <c r="AL14" s="4889"/>
      <c r="AM14" s="4890"/>
      <c r="AN14" s="4890"/>
      <c r="AO14" s="4890"/>
      <c r="AP14" s="4941" t="s">
        <v>813</v>
      </c>
      <c r="AQ14" s="4941"/>
      <c r="AR14" s="4941"/>
      <c r="AS14" s="1625">
        <v>2</v>
      </c>
      <c r="AU14" s="3926"/>
      <c r="AW14" s="4919"/>
      <c r="AX14" s="4919"/>
      <c r="AY14" s="4919"/>
      <c r="AZ14" s="4919"/>
      <c r="BA14" s="4919"/>
      <c r="BB14" s="4919"/>
      <c r="BC14" s="4919"/>
      <c r="BD14" s="4919"/>
    </row>
    <row r="15" spans="1:66" ht="13" customHeight="1" x14ac:dyDescent="0.15">
      <c r="A15" s="3926"/>
      <c r="C15" s="4914"/>
      <c r="D15" s="4914"/>
      <c r="E15" s="4914"/>
      <c r="F15" s="4914"/>
      <c r="G15" s="4914"/>
      <c r="H15" s="578"/>
      <c r="I15" s="579"/>
      <c r="J15" s="543"/>
      <c r="K15" s="584"/>
      <c r="L15" s="584"/>
      <c r="M15" s="585"/>
      <c r="N15" s="585"/>
      <c r="O15" s="579"/>
      <c r="P15" s="579"/>
      <c r="Q15" s="579"/>
      <c r="R15" s="579"/>
      <c r="S15" s="579"/>
      <c r="T15" s="579"/>
      <c r="U15" s="582"/>
      <c r="W15" s="3926"/>
      <c r="Y15" s="4889"/>
      <c r="Z15" s="4890"/>
      <c r="AA15" s="4890"/>
      <c r="AB15" s="4891"/>
      <c r="AC15" s="586"/>
      <c r="AD15" s="587"/>
      <c r="AE15" s="583"/>
      <c r="AF15" s="548"/>
      <c r="AG15" s="573" t="s">
        <v>814</v>
      </c>
      <c r="AH15" s="573"/>
      <c r="AI15" s="574">
        <v>2</v>
      </c>
      <c r="AJ15" s="579"/>
      <c r="AK15" s="582"/>
      <c r="AL15" s="4889"/>
      <c r="AM15" s="4890"/>
      <c r="AN15" s="4890"/>
      <c r="AO15" s="4890"/>
      <c r="AP15" s="4923" t="s">
        <v>815</v>
      </c>
      <c r="AQ15" s="4923"/>
      <c r="AR15" s="4923"/>
      <c r="AS15" s="4918">
        <v>3</v>
      </c>
      <c r="AU15" s="3926"/>
      <c r="AW15" s="4919"/>
      <c r="AX15" s="4919"/>
      <c r="AY15" s="4919"/>
      <c r="AZ15" s="4919"/>
      <c r="BA15" s="4919"/>
      <c r="BB15" s="4919"/>
      <c r="BC15" s="4919"/>
      <c r="BD15" s="4919"/>
    </row>
    <row r="16" spans="1:66" ht="13" customHeight="1" x14ac:dyDescent="0.15">
      <c r="A16" s="3926"/>
      <c r="C16" s="4914"/>
      <c r="D16" s="4914"/>
      <c r="E16" s="4914"/>
      <c r="F16" s="4914"/>
      <c r="G16" s="4914"/>
      <c r="H16" s="588" t="s">
        <v>63</v>
      </c>
      <c r="I16" s="589" t="s">
        <v>64</v>
      </c>
      <c r="J16" s="589" t="s">
        <v>65</v>
      </c>
      <c r="K16" s="589" t="s">
        <v>816</v>
      </c>
      <c r="L16" s="589" t="s">
        <v>489</v>
      </c>
      <c r="M16" s="3279" t="s">
        <v>490</v>
      </c>
      <c r="N16" s="589" t="s">
        <v>692</v>
      </c>
      <c r="O16" s="589" t="s">
        <v>492</v>
      </c>
      <c r="P16" s="589" t="s">
        <v>693</v>
      </c>
      <c r="Q16" s="589" t="s">
        <v>494</v>
      </c>
      <c r="R16" s="589" t="s">
        <v>801</v>
      </c>
      <c r="S16" s="589" t="s">
        <v>802</v>
      </c>
      <c r="T16" s="589" t="s">
        <v>817</v>
      </c>
      <c r="U16" s="589" t="s">
        <v>694</v>
      </c>
      <c r="V16" s="590"/>
      <c r="W16" s="3926"/>
      <c r="Y16" s="4889"/>
      <c r="Z16" s="4890"/>
      <c r="AA16" s="4890"/>
      <c r="AB16" s="4891"/>
      <c r="AC16" s="586"/>
      <c r="AD16" s="587"/>
      <c r="AE16" s="583"/>
      <c r="AF16" s="548"/>
      <c r="AG16" s="573" t="s">
        <v>818</v>
      </c>
      <c r="AH16" s="567"/>
      <c r="AI16" s="568">
        <v>3</v>
      </c>
      <c r="AJ16" s="581"/>
      <c r="AK16" s="582"/>
      <c r="AL16" s="4889"/>
      <c r="AM16" s="4890"/>
      <c r="AN16" s="4890"/>
      <c r="AO16" s="4890"/>
      <c r="AP16" s="4923"/>
      <c r="AQ16" s="4923"/>
      <c r="AR16" s="4923"/>
      <c r="AS16" s="4918"/>
      <c r="AT16" s="590"/>
      <c r="AU16" s="3926"/>
      <c r="AW16" s="4919"/>
      <c r="AX16" s="4919"/>
      <c r="AY16" s="4919"/>
      <c r="AZ16" s="4919"/>
      <c r="BA16" s="4919"/>
      <c r="BB16" s="4919"/>
      <c r="BC16" s="4919"/>
      <c r="BD16" s="4919"/>
    </row>
    <row r="17" spans="1:56" ht="13" customHeight="1" x14ac:dyDescent="0.15">
      <c r="A17" s="3926"/>
      <c r="C17" s="4915"/>
      <c r="D17" s="4915"/>
      <c r="E17" s="4915"/>
      <c r="F17" s="4915"/>
      <c r="G17" s="4915"/>
      <c r="H17" s="4904" t="s">
        <v>819</v>
      </c>
      <c r="I17" s="4904" t="s">
        <v>820</v>
      </c>
      <c r="J17" s="4904" t="s">
        <v>821</v>
      </c>
      <c r="K17" s="4906" t="s">
        <v>822</v>
      </c>
      <c r="L17" s="4904" t="s">
        <v>823</v>
      </c>
      <c r="M17" s="4907" t="s">
        <v>824</v>
      </c>
      <c r="N17" s="4904" t="s">
        <v>825</v>
      </c>
      <c r="O17" s="4904" t="s">
        <v>826</v>
      </c>
      <c r="P17" s="4904" t="s">
        <v>827</v>
      </c>
      <c r="Q17" s="4904" t="s">
        <v>828</v>
      </c>
      <c r="R17" s="4904" t="s">
        <v>829</v>
      </c>
      <c r="S17" s="592" t="s">
        <v>830</v>
      </c>
      <c r="T17" s="591" t="s">
        <v>831</v>
      </c>
      <c r="U17" s="4932" t="s">
        <v>832</v>
      </c>
      <c r="W17" s="3926"/>
      <c r="Y17" s="4892"/>
      <c r="Z17" s="4893"/>
      <c r="AA17" s="4893"/>
      <c r="AB17" s="4894"/>
      <c r="AC17" s="586"/>
      <c r="AD17" s="587"/>
      <c r="AE17" s="583"/>
      <c r="AF17" s="548"/>
      <c r="AG17" s="573" t="s">
        <v>833</v>
      </c>
      <c r="AH17" s="593"/>
      <c r="AI17" s="594">
        <v>4</v>
      </c>
      <c r="AJ17" s="595"/>
      <c r="AK17" s="582"/>
      <c r="AL17" s="4889"/>
      <c r="AM17" s="4890"/>
      <c r="AN17" s="4890"/>
      <c r="AO17" s="4890"/>
      <c r="AP17" s="4923"/>
      <c r="AQ17" s="4923"/>
      <c r="AR17" s="4923"/>
      <c r="AS17" s="4918"/>
      <c r="AU17" s="3926"/>
      <c r="AW17" s="4919"/>
      <c r="AX17" s="4919"/>
      <c r="AY17" s="4919"/>
      <c r="AZ17" s="4919"/>
      <c r="BA17" s="4919"/>
      <c r="BB17" s="4919"/>
      <c r="BC17" s="4919"/>
      <c r="BD17" s="4919"/>
    </row>
    <row r="18" spans="1:56" ht="13" customHeight="1" x14ac:dyDescent="0.15">
      <c r="A18" s="3926"/>
      <c r="C18" s="4898" t="s">
        <v>834</v>
      </c>
      <c r="D18" s="4899"/>
      <c r="E18" s="2887">
        <v>1</v>
      </c>
      <c r="F18" s="2887"/>
      <c r="G18" s="2888"/>
      <c r="H18" s="4904"/>
      <c r="I18" s="4904"/>
      <c r="J18" s="4904"/>
      <c r="K18" s="4904"/>
      <c r="L18" s="4904"/>
      <c r="M18" s="4907"/>
      <c r="N18" s="4904"/>
      <c r="O18" s="4904"/>
      <c r="P18" s="4904"/>
      <c r="Q18" s="4904"/>
      <c r="R18" s="4904"/>
      <c r="S18" s="592" t="s">
        <v>835</v>
      </c>
      <c r="T18" s="592" t="s">
        <v>836</v>
      </c>
      <c r="U18" s="4932"/>
      <c r="W18" s="3926"/>
      <c r="X18" s="707"/>
      <c r="Y18" s="2851" t="s">
        <v>39</v>
      </c>
      <c r="Z18" s="2852">
        <v>1</v>
      </c>
      <c r="AA18" s="2852"/>
      <c r="AB18" s="2853"/>
      <c r="AC18" s="596"/>
      <c r="AD18" s="597"/>
      <c r="AE18" s="562"/>
      <c r="AF18" s="563"/>
      <c r="AG18" s="563"/>
      <c r="AH18" s="563"/>
      <c r="AI18" s="563"/>
      <c r="AJ18" s="563"/>
      <c r="AK18" s="563"/>
      <c r="AL18" s="4892"/>
      <c r="AM18" s="4893"/>
      <c r="AN18" s="4893"/>
      <c r="AO18" s="4893"/>
      <c r="AP18" s="4923" t="s">
        <v>837</v>
      </c>
      <c r="AQ18" s="4923"/>
      <c r="AR18" s="4923"/>
      <c r="AS18" s="4918">
        <v>4</v>
      </c>
      <c r="AU18" s="3926"/>
      <c r="AW18" s="4919"/>
      <c r="AX18" s="4919"/>
      <c r="AY18" s="4919"/>
      <c r="AZ18" s="4919"/>
      <c r="BA18" s="4919"/>
      <c r="BB18" s="4919"/>
      <c r="BC18" s="4919"/>
      <c r="BD18" s="4919"/>
    </row>
    <row r="19" spans="1:56" ht="15.5" customHeight="1" x14ac:dyDescent="0.15">
      <c r="A19" s="3926"/>
      <c r="C19" s="4900" t="s">
        <v>838</v>
      </c>
      <c r="D19" s="4901"/>
      <c r="E19" s="4883">
        <v>2</v>
      </c>
      <c r="F19" s="2883"/>
      <c r="G19" s="2889"/>
      <c r="H19" s="4904"/>
      <c r="I19" s="4904"/>
      <c r="J19" s="4904"/>
      <c r="K19" s="4904"/>
      <c r="L19" s="4904"/>
      <c r="M19" s="4907"/>
      <c r="N19" s="4904"/>
      <c r="O19" s="4904"/>
      <c r="P19" s="4904"/>
      <c r="Q19" s="4904"/>
      <c r="R19" s="4904"/>
      <c r="S19" s="592" t="s">
        <v>839</v>
      </c>
      <c r="T19" s="592" t="s">
        <v>840</v>
      </c>
      <c r="U19" s="4932"/>
      <c r="W19" s="3926"/>
      <c r="Y19" s="2704" t="s">
        <v>40</v>
      </c>
      <c r="Z19" s="2854">
        <v>2</v>
      </c>
      <c r="AA19" s="2855" t="s">
        <v>41</v>
      </c>
      <c r="AB19" s="2779">
        <f>AE6</f>
        <v>-17.050000000000008</v>
      </c>
      <c r="AC19" s="596"/>
      <c r="AD19" s="597"/>
      <c r="AE19" s="565"/>
      <c r="AF19" s="598"/>
      <c r="AG19" s="566"/>
      <c r="AH19" s="566"/>
      <c r="AI19" s="566"/>
      <c r="AJ19" s="566"/>
      <c r="AK19" s="566"/>
      <c r="AL19" s="2851" t="s">
        <v>39</v>
      </c>
      <c r="AM19" s="2852">
        <v>1</v>
      </c>
      <c r="AN19" s="2852" t="s">
        <v>41</v>
      </c>
      <c r="AO19" s="2894">
        <f>AW6</f>
        <v>-17.080000000000013</v>
      </c>
      <c r="AP19" s="4923"/>
      <c r="AQ19" s="4923"/>
      <c r="AR19" s="4923"/>
      <c r="AS19" s="4918"/>
      <c r="AU19" s="3926"/>
      <c r="AW19" s="4919"/>
      <c r="AX19" s="4919"/>
      <c r="AY19" s="4919"/>
      <c r="AZ19" s="4919"/>
      <c r="BA19" s="4919"/>
      <c r="BB19" s="4919"/>
      <c r="BC19" s="4919"/>
      <c r="BD19" s="4919"/>
    </row>
    <row r="20" spans="1:56" ht="14" x14ac:dyDescent="0.15">
      <c r="A20" s="3926"/>
      <c r="C20" s="4902"/>
      <c r="D20" s="4903"/>
      <c r="E20" s="4884"/>
      <c r="F20" s="2884"/>
      <c r="G20" s="2890"/>
      <c r="H20" s="4904"/>
      <c r="I20" s="4904"/>
      <c r="J20" s="4904"/>
      <c r="K20" s="4904"/>
      <c r="L20" s="4904"/>
      <c r="M20" s="4907"/>
      <c r="N20" s="4904"/>
      <c r="O20" s="4904"/>
      <c r="P20" s="4904"/>
      <c r="Q20" s="4904"/>
      <c r="R20" s="4904"/>
      <c r="S20" s="592" t="s">
        <v>841</v>
      </c>
      <c r="T20" s="592" t="s">
        <v>842</v>
      </c>
      <c r="U20" s="4932"/>
      <c r="W20" s="3926"/>
      <c r="Y20" s="4886"/>
      <c r="Z20" s="4887"/>
      <c r="AA20" s="4887"/>
      <c r="AB20" s="4888"/>
      <c r="AC20" s="596"/>
      <c r="AD20" s="599"/>
      <c r="AE20" s="600" t="s">
        <v>63</v>
      </c>
      <c r="AF20" s="601" t="s">
        <v>64</v>
      </c>
      <c r="AG20" s="601" t="s">
        <v>65</v>
      </c>
      <c r="AH20" s="601" t="s">
        <v>332</v>
      </c>
      <c r="AI20" s="601" t="s">
        <v>489</v>
      </c>
      <c r="AJ20" s="601" t="s">
        <v>490</v>
      </c>
      <c r="AK20" s="602" t="s">
        <v>692</v>
      </c>
      <c r="AL20" s="2704" t="s">
        <v>40</v>
      </c>
      <c r="AM20" s="2854">
        <v>2</v>
      </c>
      <c r="AN20" s="2855"/>
      <c r="AO20" s="2895"/>
      <c r="AP20" s="4923" t="s">
        <v>843</v>
      </c>
      <c r="AQ20" s="4923"/>
      <c r="AR20" s="4923"/>
      <c r="AS20" s="4918">
        <v>5</v>
      </c>
      <c r="AU20" s="3926"/>
      <c r="AW20" s="583" t="s">
        <v>1466</v>
      </c>
      <c r="AX20" s="603"/>
      <c r="AY20" s="583" t="str">
        <f>AW20</f>
        <v>NOM DE l'ÉTABLISSEMENT</v>
      </c>
      <c r="AZ20" s="603"/>
      <c r="BA20" s="583" t="str">
        <f>AY20</f>
        <v>NOM DE l'ÉTABLISSEMENT</v>
      </c>
      <c r="BB20" s="603"/>
      <c r="BC20" s="583" t="str">
        <f>BA20</f>
        <v>NOM DE l'ÉTABLISSEMENT</v>
      </c>
      <c r="BD20" s="603"/>
    </row>
    <row r="21" spans="1:56" ht="14" customHeight="1" x14ac:dyDescent="0.15">
      <c r="A21" s="3926"/>
      <c r="C21" s="4925" t="s">
        <v>844</v>
      </c>
      <c r="D21" s="4926"/>
      <c r="E21" s="4883">
        <v>3</v>
      </c>
      <c r="F21" s="2893"/>
      <c r="G21" s="4905"/>
      <c r="H21" s="4904"/>
      <c r="I21" s="4904"/>
      <c r="J21" s="4904"/>
      <c r="K21" s="4904"/>
      <c r="L21" s="4904"/>
      <c r="M21" s="4907"/>
      <c r="N21" s="4904"/>
      <c r="O21" s="4904"/>
      <c r="P21" s="4904"/>
      <c r="Q21" s="4904"/>
      <c r="R21" s="4904"/>
      <c r="S21" s="592"/>
      <c r="T21" s="592" t="s">
        <v>845</v>
      </c>
      <c r="U21" s="4932"/>
      <c r="W21" s="3926"/>
      <c r="Y21" s="4889"/>
      <c r="Z21" s="4890"/>
      <c r="AA21" s="4890"/>
      <c r="AB21" s="4891"/>
      <c r="AC21" s="604"/>
      <c r="AD21" s="597"/>
      <c r="AE21" s="4949" t="s">
        <v>846</v>
      </c>
      <c r="AF21" s="4947" t="s">
        <v>847</v>
      </c>
      <c r="AG21" s="4947" t="s">
        <v>848</v>
      </c>
      <c r="AH21" s="4946" t="s">
        <v>849</v>
      </c>
      <c r="AI21" s="4947" t="s">
        <v>850</v>
      </c>
      <c r="AJ21" s="4947" t="s">
        <v>851</v>
      </c>
      <c r="AK21" s="4948" t="s">
        <v>852</v>
      </c>
      <c r="AL21" s="4933"/>
      <c r="AM21" s="4934"/>
      <c r="AN21" s="4934"/>
      <c r="AO21" s="4934"/>
      <c r="AP21" s="4923"/>
      <c r="AQ21" s="4923"/>
      <c r="AR21" s="4923"/>
      <c r="AS21" s="4918"/>
      <c r="AU21" s="3926"/>
      <c r="AW21" s="583" t="s">
        <v>853</v>
      </c>
      <c r="AX21" s="603"/>
      <c r="AY21" s="583" t="s">
        <v>853</v>
      </c>
      <c r="AZ21" s="603"/>
      <c r="BA21" s="583" t="s">
        <v>853</v>
      </c>
      <c r="BB21" s="603"/>
      <c r="BC21" s="583" t="s">
        <v>853</v>
      </c>
      <c r="BD21" s="603"/>
    </row>
    <row r="22" spans="1:56" ht="14" customHeight="1" x14ac:dyDescent="0.15">
      <c r="A22" s="3926"/>
      <c r="C22" s="4927"/>
      <c r="D22" s="4928"/>
      <c r="E22" s="4885"/>
      <c r="F22" s="2886"/>
      <c r="G22" s="4905"/>
      <c r="H22" s="4904"/>
      <c r="I22" s="4904"/>
      <c r="J22" s="4904"/>
      <c r="K22" s="4904"/>
      <c r="L22" s="4904"/>
      <c r="M22" s="4907"/>
      <c r="N22" s="4904"/>
      <c r="O22" s="4904"/>
      <c r="P22" s="4904"/>
      <c r="Q22" s="4904"/>
      <c r="R22" s="4904"/>
      <c r="S22" s="592"/>
      <c r="T22" s="4921" t="s">
        <v>854</v>
      </c>
      <c r="U22" s="4932"/>
      <c r="W22" s="3926"/>
      <c r="Y22" s="4889"/>
      <c r="Z22" s="4890"/>
      <c r="AA22" s="4890"/>
      <c r="AB22" s="4891"/>
      <c r="AC22" s="604"/>
      <c r="AD22" s="599"/>
      <c r="AE22" s="4949"/>
      <c r="AF22" s="4947"/>
      <c r="AG22" s="4947"/>
      <c r="AH22" s="4946"/>
      <c r="AI22" s="4947"/>
      <c r="AJ22" s="4947"/>
      <c r="AK22" s="4948"/>
      <c r="AL22" s="4935"/>
      <c r="AM22" s="4936"/>
      <c r="AN22" s="4936"/>
      <c r="AO22" s="4936"/>
      <c r="AP22" s="4923" t="s">
        <v>855</v>
      </c>
      <c r="AQ22" s="4923"/>
      <c r="AR22" s="4923"/>
      <c r="AS22" s="4918">
        <v>6</v>
      </c>
      <c r="AU22" s="3926"/>
      <c r="AW22" s="583"/>
      <c r="AX22" s="603"/>
      <c r="AY22" s="583"/>
      <c r="AZ22" s="603"/>
      <c r="BA22" s="583"/>
      <c r="BB22" s="603"/>
      <c r="BC22" s="583"/>
      <c r="BD22" s="603"/>
    </row>
    <row r="23" spans="1:56" ht="4" customHeight="1" x14ac:dyDescent="0.15">
      <c r="A23" s="3926"/>
      <c r="C23" s="4929"/>
      <c r="D23" s="4930"/>
      <c r="E23" s="4884"/>
      <c r="F23" s="2892"/>
      <c r="G23" s="4905"/>
      <c r="H23" s="4904"/>
      <c r="I23" s="4904"/>
      <c r="J23" s="4904"/>
      <c r="K23" s="4904"/>
      <c r="L23" s="4904"/>
      <c r="M23" s="4907"/>
      <c r="N23" s="4904"/>
      <c r="O23" s="4904"/>
      <c r="P23" s="4904"/>
      <c r="Q23" s="4904"/>
      <c r="R23" s="4904"/>
      <c r="S23" s="592"/>
      <c r="T23" s="4921"/>
      <c r="U23" s="4932"/>
      <c r="W23" s="3926"/>
      <c r="Y23" s="4889"/>
      <c r="Z23" s="4890"/>
      <c r="AA23" s="4890"/>
      <c r="AB23" s="4891"/>
      <c r="AC23" s="604"/>
      <c r="AD23" s="605"/>
      <c r="AE23" s="4949"/>
      <c r="AF23" s="4947"/>
      <c r="AG23" s="4947"/>
      <c r="AH23" s="4946"/>
      <c r="AI23" s="4947"/>
      <c r="AJ23" s="4947"/>
      <c r="AK23" s="4948"/>
      <c r="AL23" s="4935"/>
      <c r="AM23" s="4936"/>
      <c r="AN23" s="4936"/>
      <c r="AO23" s="4936"/>
      <c r="AP23" s="4923"/>
      <c r="AQ23" s="4923"/>
      <c r="AR23" s="4923"/>
      <c r="AS23" s="4918"/>
      <c r="AU23" s="3926"/>
      <c r="AW23" s="583" t="s">
        <v>856</v>
      </c>
      <c r="AX23" s="606"/>
      <c r="AY23" s="583" t="s">
        <v>856</v>
      </c>
      <c r="AZ23" s="606"/>
      <c r="BA23" s="583" t="s">
        <v>856</v>
      </c>
      <c r="BB23" s="606"/>
      <c r="BC23" s="583" t="s">
        <v>856</v>
      </c>
      <c r="BD23" s="606"/>
    </row>
    <row r="24" spans="1:56" ht="14" customHeight="1" x14ac:dyDescent="0.15">
      <c r="A24" s="3926"/>
      <c r="C24" s="4879" t="s">
        <v>1415</v>
      </c>
      <c r="D24" s="4880"/>
      <c r="E24" s="2885">
        <v>4</v>
      </c>
      <c r="F24" s="2885"/>
      <c r="G24" s="607"/>
      <c r="H24" s="4904"/>
      <c r="I24" s="4904"/>
      <c r="J24" s="4904"/>
      <c r="K24" s="4904"/>
      <c r="L24" s="4904"/>
      <c r="M24" s="4907"/>
      <c r="N24" s="4904"/>
      <c r="O24" s="4904"/>
      <c r="P24" s="4904"/>
      <c r="Q24" s="4904"/>
      <c r="R24" s="4904"/>
      <c r="S24" s="592"/>
      <c r="T24" s="4921"/>
      <c r="U24" s="4932"/>
      <c r="W24" s="3926"/>
      <c r="Y24" s="4889"/>
      <c r="Z24" s="4890"/>
      <c r="AA24" s="4890"/>
      <c r="AB24" s="4891"/>
      <c r="AC24" s="604"/>
      <c r="AD24" s="605"/>
      <c r="AE24" s="4949"/>
      <c r="AF24" s="4947"/>
      <c r="AG24" s="4947"/>
      <c r="AH24" s="4946"/>
      <c r="AI24" s="4947"/>
      <c r="AJ24" s="4947"/>
      <c r="AK24" s="4948"/>
      <c r="AL24" s="4935"/>
      <c r="AM24" s="4936"/>
      <c r="AN24" s="4936"/>
      <c r="AO24" s="4936"/>
      <c r="AP24" s="4923"/>
      <c r="AQ24" s="4923"/>
      <c r="AR24" s="4923"/>
      <c r="AS24" s="4918"/>
      <c r="AU24" s="3926"/>
      <c r="AW24" s="583"/>
      <c r="AX24" s="603"/>
      <c r="AY24" s="583"/>
      <c r="AZ24" s="603"/>
      <c r="BA24" s="583"/>
      <c r="BB24" s="603"/>
      <c r="BC24" s="583"/>
      <c r="BD24" s="603"/>
    </row>
    <row r="25" spans="1:56" ht="12" x14ac:dyDescent="0.15">
      <c r="A25" s="3926"/>
      <c r="C25" s="4879" t="s">
        <v>1414</v>
      </c>
      <c r="D25" s="4880"/>
      <c r="E25" s="2885">
        <v>5</v>
      </c>
      <c r="F25" s="2885"/>
      <c r="G25" s="607"/>
      <c r="H25" s="4904"/>
      <c r="I25" s="4904"/>
      <c r="J25" s="4904"/>
      <c r="K25" s="4904"/>
      <c r="L25" s="4904"/>
      <c r="M25" s="4907"/>
      <c r="N25" s="4904"/>
      <c r="O25" s="4904"/>
      <c r="P25" s="4904"/>
      <c r="Q25" s="4904"/>
      <c r="R25" s="4904"/>
      <c r="S25" s="592"/>
      <c r="T25" s="4921"/>
      <c r="U25" s="4932"/>
      <c r="W25" s="3926"/>
      <c r="Y25" s="4889"/>
      <c r="Z25" s="4890"/>
      <c r="AA25" s="4890"/>
      <c r="AB25" s="4891"/>
      <c r="AC25" s="604"/>
      <c r="AD25" s="605"/>
      <c r="AE25" s="4949"/>
      <c r="AF25" s="4947"/>
      <c r="AG25" s="4947"/>
      <c r="AH25" s="4946"/>
      <c r="AI25" s="4947"/>
      <c r="AJ25" s="4947"/>
      <c r="AK25" s="4948"/>
      <c r="AL25" s="4935"/>
      <c r="AM25" s="4936"/>
      <c r="AN25" s="4936"/>
      <c r="AO25" s="4936"/>
      <c r="AP25" s="4923"/>
      <c r="AQ25" s="4923"/>
      <c r="AR25" s="4923"/>
      <c r="AS25" s="4918"/>
      <c r="AU25" s="3926"/>
      <c r="AW25" s="583"/>
      <c r="AX25" s="603"/>
      <c r="AY25" s="583"/>
      <c r="AZ25" s="603"/>
      <c r="BA25" s="583"/>
      <c r="BB25" s="603"/>
      <c r="BC25" s="583"/>
      <c r="BD25" s="603"/>
    </row>
    <row r="26" spans="1:56" ht="13" customHeight="1" x14ac:dyDescent="0.15">
      <c r="A26" s="3926"/>
      <c r="C26" s="4881" t="s">
        <v>40</v>
      </c>
      <c r="D26" s="4882"/>
      <c r="E26" s="2891">
        <v>6</v>
      </c>
      <c r="F26" s="2891" t="s">
        <v>41</v>
      </c>
      <c r="G26" s="3513">
        <f>AW6</f>
        <v>-17.080000000000013</v>
      </c>
      <c r="H26" s="4904"/>
      <c r="I26" s="4904"/>
      <c r="J26" s="4904"/>
      <c r="K26" s="4904"/>
      <c r="L26" s="4904"/>
      <c r="M26" s="4907"/>
      <c r="N26" s="4904"/>
      <c r="O26" s="4904"/>
      <c r="P26" s="4904"/>
      <c r="Q26" s="4904"/>
      <c r="R26" s="4904"/>
      <c r="S26" s="592"/>
      <c r="T26" s="592"/>
      <c r="U26" s="4932"/>
      <c r="W26" s="3926"/>
      <c r="Y26" s="4889"/>
      <c r="Z26" s="4890"/>
      <c r="AA26" s="4890"/>
      <c r="AB26" s="4891"/>
      <c r="AC26" s="596"/>
      <c r="AD26" s="597"/>
      <c r="AE26" s="4949"/>
      <c r="AF26" s="4947"/>
      <c r="AG26" s="4947"/>
      <c r="AH26" s="4946"/>
      <c r="AI26" s="4947"/>
      <c r="AJ26" s="4947"/>
      <c r="AK26" s="4948"/>
      <c r="AL26" s="4935"/>
      <c r="AM26" s="4936"/>
      <c r="AN26" s="4936"/>
      <c r="AO26" s="4936"/>
      <c r="AP26" s="4923"/>
      <c r="AQ26" s="4923"/>
      <c r="AR26" s="4923"/>
      <c r="AS26" s="4918"/>
      <c r="AU26" s="3926"/>
      <c r="AW26" s="583"/>
      <c r="AX26" s="603"/>
      <c r="AY26" s="583"/>
      <c r="AZ26" s="603"/>
      <c r="BA26" s="583"/>
      <c r="BB26" s="603"/>
      <c r="BC26" s="583"/>
      <c r="BD26" s="603"/>
    </row>
    <row r="27" spans="1:56" ht="13" customHeight="1" x14ac:dyDescent="0.15">
      <c r="A27" s="3926"/>
      <c r="C27" s="4896"/>
      <c r="D27" s="4896"/>
      <c r="E27" s="4896"/>
      <c r="F27" s="4896"/>
      <c r="G27" s="4897"/>
      <c r="H27" s="608"/>
      <c r="I27" s="608"/>
      <c r="J27" s="608"/>
      <c r="K27" s="4906"/>
      <c r="L27" s="608"/>
      <c r="M27" s="3280"/>
      <c r="N27" s="608"/>
      <c r="O27" s="608"/>
      <c r="P27" s="608"/>
      <c r="Q27" s="608"/>
      <c r="R27" s="608"/>
      <c r="S27" s="608"/>
      <c r="T27" s="608"/>
      <c r="U27" s="4932"/>
      <c r="W27" s="3926"/>
      <c r="Y27" s="4889"/>
      <c r="Z27" s="4890"/>
      <c r="AA27" s="4890"/>
      <c r="AB27" s="4891"/>
      <c r="AC27" s="609"/>
      <c r="AD27" s="610"/>
      <c r="AE27" s="4949"/>
      <c r="AF27" s="4947"/>
      <c r="AG27" s="4947"/>
      <c r="AH27" s="4946"/>
      <c r="AI27" s="4947"/>
      <c r="AJ27" s="4947"/>
      <c r="AK27" s="4948"/>
      <c r="AL27" s="4935"/>
      <c r="AM27" s="4936"/>
      <c r="AN27" s="4936"/>
      <c r="AO27" s="4936"/>
      <c r="AP27" s="2896" t="s">
        <v>1416</v>
      </c>
      <c r="AQ27" s="2897"/>
      <c r="AR27" s="2897"/>
      <c r="AS27" s="2898">
        <v>7</v>
      </c>
      <c r="AU27" s="3926"/>
      <c r="AW27" s="583"/>
      <c r="AX27" s="603"/>
      <c r="AY27" s="583"/>
      <c r="AZ27" s="603"/>
      <c r="BA27" s="583"/>
      <c r="BB27" s="603"/>
      <c r="BC27" s="583"/>
      <c r="BD27" s="603"/>
    </row>
    <row r="28" spans="1:56" ht="13" customHeight="1" x14ac:dyDescent="0.15">
      <c r="A28" s="3926"/>
      <c r="C28" s="583"/>
      <c r="D28" s="548"/>
      <c r="E28" s="548"/>
      <c r="F28" s="548"/>
      <c r="G28" s="603"/>
      <c r="H28" s="608"/>
      <c r="I28" s="608"/>
      <c r="J28" s="608"/>
      <c r="K28" s="4906"/>
      <c r="L28" s="608"/>
      <c r="M28" s="3280"/>
      <c r="N28" s="608"/>
      <c r="O28" s="608"/>
      <c r="P28" s="608"/>
      <c r="Q28" s="608"/>
      <c r="R28" s="608"/>
      <c r="S28" s="608"/>
      <c r="T28" s="608"/>
      <c r="U28" s="4932"/>
      <c r="W28" s="3926"/>
      <c r="Y28" s="4889"/>
      <c r="Z28" s="4890"/>
      <c r="AA28" s="4890"/>
      <c r="AB28" s="4891"/>
      <c r="AC28" s="583"/>
      <c r="AD28" s="603"/>
      <c r="AE28" s="4949"/>
      <c r="AF28" s="4947"/>
      <c r="AG28" s="4947"/>
      <c r="AH28" s="4946"/>
      <c r="AI28" s="4947"/>
      <c r="AJ28" s="4947"/>
      <c r="AK28" s="4948"/>
      <c r="AL28" s="4935"/>
      <c r="AM28" s="4936"/>
      <c r="AN28" s="4936"/>
      <c r="AO28" s="4937"/>
      <c r="AP28" s="611"/>
      <c r="AQ28" s="611"/>
      <c r="AR28" s="611"/>
      <c r="AS28" s="612"/>
      <c r="AU28" s="3926"/>
      <c r="AW28" s="583"/>
      <c r="AX28" s="603"/>
      <c r="AY28" s="583"/>
      <c r="AZ28" s="603"/>
      <c r="BA28" s="583"/>
      <c r="BB28" s="603"/>
      <c r="BC28" s="583"/>
      <c r="BD28" s="603"/>
    </row>
    <row r="29" spans="1:56" ht="13" customHeight="1" x14ac:dyDescent="0.15">
      <c r="A29" s="3926"/>
      <c r="C29" s="583"/>
      <c r="D29" s="548"/>
      <c r="E29" s="548"/>
      <c r="F29" s="548"/>
      <c r="G29" s="548"/>
      <c r="H29" s="608"/>
      <c r="I29" s="608"/>
      <c r="J29" s="608"/>
      <c r="K29" s="4906"/>
      <c r="L29" s="608"/>
      <c r="M29" s="3280"/>
      <c r="N29" s="608"/>
      <c r="O29" s="608"/>
      <c r="P29" s="608"/>
      <c r="Q29" s="608"/>
      <c r="R29" s="608"/>
      <c r="S29" s="608"/>
      <c r="T29" s="608"/>
      <c r="U29" s="4932"/>
      <c r="W29" s="3926"/>
      <c r="Y29" s="4889"/>
      <c r="Z29" s="4890"/>
      <c r="AA29" s="4890"/>
      <c r="AB29" s="4891"/>
      <c r="AC29" s="583"/>
      <c r="AD29" s="603"/>
      <c r="AE29" s="4949"/>
      <c r="AF29" s="4947"/>
      <c r="AG29" s="4947"/>
      <c r="AH29" s="4946"/>
      <c r="AI29" s="4947"/>
      <c r="AJ29" s="4947"/>
      <c r="AK29" s="4948"/>
      <c r="AL29" s="4935"/>
      <c r="AM29" s="4936"/>
      <c r="AN29" s="4936"/>
      <c r="AO29" s="4937"/>
      <c r="AP29" s="4942"/>
      <c r="AQ29" s="4942"/>
      <c r="AR29" s="4942"/>
      <c r="AS29" s="4942"/>
      <c r="AU29" s="3926"/>
      <c r="AW29" s="583"/>
      <c r="AX29" s="603"/>
      <c r="AY29" s="583"/>
      <c r="AZ29" s="603"/>
      <c r="BA29" s="583"/>
      <c r="BB29" s="603"/>
      <c r="BC29" s="583"/>
      <c r="BD29" s="603"/>
    </row>
    <row r="30" spans="1:56" ht="13" customHeight="1" x14ac:dyDescent="0.15">
      <c r="A30" s="3926"/>
      <c r="C30" s="613"/>
      <c r="D30" s="614"/>
      <c r="E30" s="614"/>
      <c r="F30" s="614"/>
      <c r="G30" s="614"/>
      <c r="H30" s="615"/>
      <c r="I30" s="615"/>
      <c r="J30" s="615"/>
      <c r="K30" s="4906"/>
      <c r="L30" s="615"/>
      <c r="M30" s="3281"/>
      <c r="N30" s="615"/>
      <c r="O30" s="615"/>
      <c r="P30" s="615"/>
      <c r="Q30" s="615"/>
      <c r="R30" s="615"/>
      <c r="S30" s="615"/>
      <c r="T30" s="615"/>
      <c r="U30" s="4932"/>
      <c r="W30" s="3926"/>
      <c r="Y30" s="4892"/>
      <c r="Z30" s="4893"/>
      <c r="AA30" s="4893"/>
      <c r="AB30" s="4894"/>
      <c r="AC30" s="4950" t="s">
        <v>1315</v>
      </c>
      <c r="AD30" s="4950"/>
      <c r="AE30" s="4949"/>
      <c r="AF30" s="4947"/>
      <c r="AG30" s="4947"/>
      <c r="AH30" s="4946"/>
      <c r="AI30" s="4947"/>
      <c r="AJ30" s="4947"/>
      <c r="AK30" s="4948"/>
      <c r="AL30" s="4938"/>
      <c r="AM30" s="4939"/>
      <c r="AN30" s="4939"/>
      <c r="AO30" s="4940"/>
      <c r="AP30" s="617">
        <v>1</v>
      </c>
      <c r="AQ30" s="618">
        <v>2</v>
      </c>
      <c r="AR30" s="4931">
        <v>3</v>
      </c>
      <c r="AS30" s="4931"/>
      <c r="AU30" s="3926"/>
      <c r="AW30" s="583"/>
      <c r="AX30" s="603"/>
      <c r="AY30" s="583"/>
      <c r="AZ30" s="603"/>
      <c r="BA30" s="583"/>
      <c r="BB30" s="603"/>
      <c r="BC30" s="583"/>
      <c r="BD30" s="603"/>
    </row>
    <row r="31" spans="1:56" ht="18" customHeight="1" x14ac:dyDescent="0.2">
      <c r="A31" s="87">
        <v>1</v>
      </c>
      <c r="B31" s="71"/>
      <c r="C31" s="619"/>
      <c r="D31" s="620"/>
      <c r="E31" s="620"/>
      <c r="F31" s="620"/>
      <c r="G31" s="620"/>
      <c r="H31" s="621"/>
      <c r="I31" s="621"/>
      <c r="J31" s="621"/>
      <c r="K31" s="621"/>
      <c r="L31" s="622"/>
      <c r="M31" s="622"/>
      <c r="N31" s="622"/>
      <c r="O31" s="622"/>
      <c r="P31" s="622"/>
      <c r="Q31" s="622"/>
      <c r="R31" s="622"/>
      <c r="S31" s="622"/>
      <c r="T31" s="622"/>
      <c r="U31" s="622"/>
      <c r="V31" s="71"/>
      <c r="W31" s="87">
        <v>1</v>
      </c>
      <c r="X31" s="71"/>
      <c r="Y31" s="619"/>
      <c r="Z31" s="620"/>
      <c r="AA31" s="620"/>
      <c r="AB31" s="623"/>
      <c r="AC31" s="4944" t="s">
        <v>857</v>
      </c>
      <c r="AD31" s="4944"/>
      <c r="AE31" s="624"/>
      <c r="AF31" s="625"/>
      <c r="AG31" s="626"/>
      <c r="AH31" s="625"/>
      <c r="AI31" s="625"/>
      <c r="AJ31" s="627"/>
      <c r="AK31" s="628"/>
      <c r="AL31" s="4943"/>
      <c r="AM31" s="4943"/>
      <c r="AN31" s="4943"/>
      <c r="AO31" s="4943"/>
      <c r="AP31" s="630"/>
      <c r="AQ31" s="631"/>
      <c r="AR31" s="632"/>
      <c r="AS31" s="633"/>
      <c r="AT31" s="71"/>
      <c r="AU31" s="87">
        <v>1</v>
      </c>
      <c r="AV31" s="71"/>
      <c r="AW31" s="583"/>
      <c r="AX31" s="603"/>
      <c r="AY31" s="583"/>
      <c r="AZ31" s="603"/>
      <c r="BA31" s="583"/>
      <c r="BB31" s="603"/>
      <c r="BC31" s="583"/>
      <c r="BD31" s="603"/>
    </row>
    <row r="32" spans="1:56" ht="18" customHeight="1" x14ac:dyDescent="0.2">
      <c r="A32" s="87">
        <f t="shared" ref="A32:A50" si="0">A31+1</f>
        <v>2</v>
      </c>
      <c r="B32" s="71"/>
      <c r="C32" s="634"/>
      <c r="D32" s="628"/>
      <c r="E32" s="628"/>
      <c r="F32" s="628"/>
      <c r="G32" s="628"/>
      <c r="H32" s="629"/>
      <c r="I32" s="629"/>
      <c r="J32" s="629"/>
      <c r="K32" s="629"/>
      <c r="L32" s="635"/>
      <c r="M32" s="635"/>
      <c r="N32" s="635"/>
      <c r="O32" s="635"/>
      <c r="P32" s="635"/>
      <c r="Q32" s="635"/>
      <c r="R32" s="635"/>
      <c r="S32" s="635"/>
      <c r="T32" s="635"/>
      <c r="U32" s="635"/>
      <c r="V32" s="71"/>
      <c r="W32" s="87">
        <f t="shared" ref="W32:W50" si="1">W31+1</f>
        <v>2</v>
      </c>
      <c r="X32" s="71"/>
      <c r="Y32" s="634"/>
      <c r="Z32" s="628"/>
      <c r="AA32" s="628"/>
      <c r="AB32" s="636"/>
      <c r="AC32" s="4944" t="s">
        <v>857</v>
      </c>
      <c r="AD32" s="4944"/>
      <c r="AE32" s="624"/>
      <c r="AF32" s="625"/>
      <c r="AG32" s="625"/>
      <c r="AH32" s="625"/>
      <c r="AI32" s="625"/>
      <c r="AJ32" s="627"/>
      <c r="AK32" s="628"/>
      <c r="AL32" s="4945"/>
      <c r="AM32" s="4945"/>
      <c r="AN32" s="4945"/>
      <c r="AO32" s="4945"/>
      <c r="AP32" s="637"/>
      <c r="AQ32" s="638"/>
      <c r="AR32" s="639"/>
      <c r="AS32" s="640"/>
      <c r="AT32" s="71"/>
      <c r="AU32" s="87">
        <f t="shared" ref="AU32:AU50" si="2">AU31+1</f>
        <v>2</v>
      </c>
      <c r="AV32" s="71"/>
      <c r="AW32" s="583"/>
      <c r="AX32" s="603"/>
      <c r="AY32" s="583"/>
      <c r="AZ32" s="603"/>
      <c r="BA32" s="583"/>
      <c r="BB32" s="603"/>
      <c r="BC32" s="583"/>
      <c r="BD32" s="603"/>
    </row>
    <row r="33" spans="1:56" ht="18" customHeight="1" x14ac:dyDescent="0.2">
      <c r="A33" s="90">
        <f t="shared" si="0"/>
        <v>3</v>
      </c>
      <c r="B33" s="71"/>
      <c r="C33" s="634"/>
      <c r="D33" s="628"/>
      <c r="E33" s="628"/>
      <c r="F33" s="628"/>
      <c r="G33" s="628"/>
      <c r="H33" s="629"/>
      <c r="I33" s="629"/>
      <c r="J33" s="629"/>
      <c r="K33" s="629"/>
      <c r="L33" s="635"/>
      <c r="M33" s="635"/>
      <c r="N33" s="635"/>
      <c r="O33" s="635"/>
      <c r="P33" s="635"/>
      <c r="Q33" s="635"/>
      <c r="R33" s="635"/>
      <c r="S33" s="635"/>
      <c r="T33" s="635"/>
      <c r="U33" s="635"/>
      <c r="V33" s="71"/>
      <c r="W33" s="90">
        <f t="shared" si="1"/>
        <v>3</v>
      </c>
      <c r="X33" s="71"/>
      <c r="Y33" s="634"/>
      <c r="Z33" s="628"/>
      <c r="AA33" s="628"/>
      <c r="AB33" s="636"/>
      <c r="AC33" s="4944" t="s">
        <v>857</v>
      </c>
      <c r="AD33" s="4944"/>
      <c r="AE33" s="624"/>
      <c r="AF33" s="625"/>
      <c r="AG33" s="625"/>
      <c r="AH33" s="625"/>
      <c r="AI33" s="625"/>
      <c r="AJ33" s="627"/>
      <c r="AK33" s="628"/>
      <c r="AL33" s="4943"/>
      <c r="AM33" s="4943"/>
      <c r="AN33" s="4943"/>
      <c r="AO33" s="4943"/>
      <c r="AP33" s="641"/>
      <c r="AQ33" s="625"/>
      <c r="AR33" s="642"/>
      <c r="AS33" s="643"/>
      <c r="AT33" s="71"/>
      <c r="AU33" s="90">
        <f t="shared" si="2"/>
        <v>3</v>
      </c>
      <c r="AV33" s="71"/>
      <c r="AW33" s="583"/>
      <c r="AX33" s="603"/>
      <c r="AY33" s="583"/>
      <c r="AZ33" s="603"/>
      <c r="BA33" s="583"/>
      <c r="BB33" s="603"/>
      <c r="BC33" s="583"/>
      <c r="BD33" s="603"/>
    </row>
    <row r="34" spans="1:56" s="548" customFormat="1" ht="18" customHeight="1" x14ac:dyDescent="0.2">
      <c r="A34" s="501">
        <f t="shared" si="0"/>
        <v>4</v>
      </c>
      <c r="B34" s="71"/>
      <c r="C34" s="634"/>
      <c r="D34" s="628"/>
      <c r="E34" s="628"/>
      <c r="F34" s="628"/>
      <c r="G34" s="628"/>
      <c r="H34" s="629"/>
      <c r="I34" s="629"/>
      <c r="J34" s="629"/>
      <c r="K34" s="629"/>
      <c r="L34" s="635"/>
      <c r="M34" s="635"/>
      <c r="N34" s="635"/>
      <c r="O34" s="635"/>
      <c r="P34" s="635"/>
      <c r="Q34" s="635"/>
      <c r="R34" s="635"/>
      <c r="S34" s="635"/>
      <c r="T34" s="635"/>
      <c r="U34" s="635"/>
      <c r="V34" s="71"/>
      <c r="W34" s="87">
        <f t="shared" si="1"/>
        <v>4</v>
      </c>
      <c r="X34" s="71"/>
      <c r="Y34" s="634"/>
      <c r="Z34" s="628"/>
      <c r="AA34" s="628"/>
      <c r="AB34" s="636"/>
      <c r="AC34" s="4944" t="s">
        <v>857</v>
      </c>
      <c r="AD34" s="4944"/>
      <c r="AE34" s="624"/>
      <c r="AF34" s="625"/>
      <c r="AG34" s="625"/>
      <c r="AH34" s="625"/>
      <c r="AI34" s="625"/>
      <c r="AJ34" s="627"/>
      <c r="AK34" s="628"/>
      <c r="AL34" s="4945"/>
      <c r="AM34" s="4945"/>
      <c r="AN34" s="4945"/>
      <c r="AO34" s="4945"/>
      <c r="AP34" s="637"/>
      <c r="AQ34" s="638"/>
      <c r="AR34" s="639"/>
      <c r="AS34" s="640"/>
      <c r="AT34" s="71"/>
      <c r="AU34" s="87">
        <f t="shared" si="2"/>
        <v>4</v>
      </c>
      <c r="AV34" s="71"/>
      <c r="AW34" s="583"/>
      <c r="AX34" s="603"/>
      <c r="AY34" s="583"/>
      <c r="AZ34" s="603"/>
      <c r="BA34" s="583"/>
      <c r="BB34" s="603"/>
      <c r="BC34" s="583"/>
      <c r="BD34" s="603"/>
    </row>
    <row r="35" spans="1:56" s="548" customFormat="1" ht="18" customHeight="1" x14ac:dyDescent="0.2">
      <c r="A35" s="502">
        <f t="shared" si="0"/>
        <v>5</v>
      </c>
      <c r="B35" s="71"/>
      <c r="C35" s="634"/>
      <c r="D35" s="628"/>
      <c r="E35" s="628"/>
      <c r="F35" s="628"/>
      <c r="G35" s="628"/>
      <c r="H35" s="629"/>
      <c r="I35" s="629"/>
      <c r="J35" s="629"/>
      <c r="K35" s="629"/>
      <c r="L35" s="635"/>
      <c r="M35" s="635"/>
      <c r="N35" s="635"/>
      <c r="O35" s="635"/>
      <c r="P35" s="635"/>
      <c r="Q35" s="635"/>
      <c r="R35" s="635"/>
      <c r="S35" s="635"/>
      <c r="T35" s="635"/>
      <c r="U35" s="635"/>
      <c r="V35" s="71"/>
      <c r="W35" s="90">
        <f t="shared" si="1"/>
        <v>5</v>
      </c>
      <c r="X35" s="71"/>
      <c r="Y35" s="634"/>
      <c r="Z35" s="628"/>
      <c r="AA35" s="628"/>
      <c r="AB35" s="636"/>
      <c r="AC35" s="4944" t="s">
        <v>857</v>
      </c>
      <c r="AD35" s="4944"/>
      <c r="AE35" s="624"/>
      <c r="AF35" s="625"/>
      <c r="AG35" s="625"/>
      <c r="AH35" s="625"/>
      <c r="AI35" s="625"/>
      <c r="AJ35" s="627"/>
      <c r="AK35" s="628"/>
      <c r="AL35" s="4945"/>
      <c r="AM35" s="4945"/>
      <c r="AN35" s="4945"/>
      <c r="AO35" s="4945"/>
      <c r="AP35" s="637"/>
      <c r="AQ35" s="638"/>
      <c r="AR35" s="639"/>
      <c r="AS35" s="640"/>
      <c r="AT35" s="71"/>
      <c r="AU35" s="90">
        <f t="shared" si="2"/>
        <v>5</v>
      </c>
      <c r="AV35" s="71"/>
      <c r="AW35" s="583"/>
      <c r="AX35" s="603"/>
      <c r="AY35" s="583"/>
      <c r="AZ35" s="603"/>
      <c r="BA35" s="583"/>
      <c r="BB35" s="603"/>
      <c r="BC35" s="583"/>
      <c r="BD35" s="603"/>
    </row>
    <row r="36" spans="1:56" s="548" customFormat="1" ht="18" customHeight="1" x14ac:dyDescent="0.2">
      <c r="A36" s="92">
        <f t="shared" si="0"/>
        <v>6</v>
      </c>
      <c r="B36" s="71"/>
      <c r="C36" s="634"/>
      <c r="D36" s="628"/>
      <c r="E36" s="628"/>
      <c r="F36" s="628"/>
      <c r="G36" s="628"/>
      <c r="H36" s="629"/>
      <c r="I36" s="629"/>
      <c r="J36" s="629"/>
      <c r="K36" s="629"/>
      <c r="L36" s="635"/>
      <c r="M36" s="635"/>
      <c r="N36" s="635"/>
      <c r="O36" s="635"/>
      <c r="P36" s="635"/>
      <c r="Q36" s="635"/>
      <c r="R36" s="635"/>
      <c r="S36" s="635"/>
      <c r="T36" s="635"/>
      <c r="U36" s="635"/>
      <c r="V36" s="71"/>
      <c r="W36" s="92">
        <f t="shared" si="1"/>
        <v>6</v>
      </c>
      <c r="X36" s="71"/>
      <c r="Y36" s="634"/>
      <c r="Z36" s="628"/>
      <c r="AA36" s="628"/>
      <c r="AB36" s="636"/>
      <c r="AC36" s="4944" t="s">
        <v>857</v>
      </c>
      <c r="AD36" s="4944"/>
      <c r="AE36" s="624"/>
      <c r="AF36" s="625"/>
      <c r="AG36" s="625"/>
      <c r="AH36" s="625"/>
      <c r="AI36" s="625"/>
      <c r="AJ36" s="627"/>
      <c r="AK36" s="628"/>
      <c r="AL36" s="4943"/>
      <c r="AM36" s="4943"/>
      <c r="AN36" s="4943"/>
      <c r="AO36" s="4943"/>
      <c r="AP36" s="641"/>
      <c r="AQ36" s="625"/>
      <c r="AR36" s="642"/>
      <c r="AS36" s="643"/>
      <c r="AT36" s="71"/>
      <c r="AU36" s="92">
        <f t="shared" si="2"/>
        <v>6</v>
      </c>
      <c r="AV36" s="71"/>
      <c r="AW36" s="583"/>
      <c r="AX36" s="603"/>
      <c r="AY36" s="583"/>
      <c r="AZ36" s="603"/>
      <c r="BA36" s="583"/>
      <c r="BB36" s="603"/>
      <c r="BC36" s="583"/>
      <c r="BD36" s="603"/>
    </row>
    <row r="37" spans="1:56" s="548" customFormat="1" ht="18" customHeight="1" x14ac:dyDescent="0.2">
      <c r="A37" s="77">
        <f t="shared" si="0"/>
        <v>7</v>
      </c>
      <c r="B37" s="71"/>
      <c r="C37" s="634"/>
      <c r="D37" s="628"/>
      <c r="E37" s="628"/>
      <c r="F37" s="628"/>
      <c r="G37" s="628"/>
      <c r="H37" s="629"/>
      <c r="I37" s="629"/>
      <c r="J37" s="629"/>
      <c r="K37" s="629"/>
      <c r="L37" s="635"/>
      <c r="M37" s="635"/>
      <c r="N37" s="635"/>
      <c r="O37" s="635"/>
      <c r="P37" s="635"/>
      <c r="Q37" s="635"/>
      <c r="R37" s="635"/>
      <c r="S37" s="635"/>
      <c r="T37" s="635"/>
      <c r="U37" s="635"/>
      <c r="V37" s="71"/>
      <c r="W37" s="77">
        <f t="shared" si="1"/>
        <v>7</v>
      </c>
      <c r="X37" s="71"/>
      <c r="Y37" s="634"/>
      <c r="Z37" s="628"/>
      <c r="AA37" s="628"/>
      <c r="AB37" s="636"/>
      <c r="AC37" s="4944" t="s">
        <v>857</v>
      </c>
      <c r="AD37" s="4944"/>
      <c r="AE37" s="624"/>
      <c r="AF37" s="625"/>
      <c r="AG37" s="625"/>
      <c r="AH37" s="625"/>
      <c r="AI37" s="625"/>
      <c r="AJ37" s="627"/>
      <c r="AK37" s="628"/>
      <c r="AL37" s="4945"/>
      <c r="AM37" s="4945"/>
      <c r="AN37" s="4945"/>
      <c r="AO37" s="4945"/>
      <c r="AP37" s="637"/>
      <c r="AQ37" s="638"/>
      <c r="AR37" s="639"/>
      <c r="AS37" s="640"/>
      <c r="AT37" s="71"/>
      <c r="AU37" s="77">
        <f t="shared" si="2"/>
        <v>7</v>
      </c>
      <c r="AV37" s="71"/>
      <c r="AW37" s="583"/>
      <c r="AX37" s="603"/>
      <c r="AY37" s="583"/>
      <c r="AZ37" s="603"/>
      <c r="BA37" s="583"/>
      <c r="BB37" s="603"/>
      <c r="BC37" s="583"/>
      <c r="BD37" s="603"/>
    </row>
    <row r="38" spans="1:56" s="548" customFormat="1" ht="18" customHeight="1" x14ac:dyDescent="0.2">
      <c r="A38" s="77">
        <f t="shared" si="0"/>
        <v>8</v>
      </c>
      <c r="B38" s="71"/>
      <c r="C38" s="634"/>
      <c r="D38" s="628"/>
      <c r="E38" s="628"/>
      <c r="F38" s="628"/>
      <c r="G38" s="628"/>
      <c r="H38" s="629"/>
      <c r="I38" s="629"/>
      <c r="J38" s="629"/>
      <c r="K38" s="629"/>
      <c r="L38" s="635"/>
      <c r="M38" s="635"/>
      <c r="N38" s="635"/>
      <c r="O38" s="635"/>
      <c r="P38" s="635"/>
      <c r="Q38" s="635"/>
      <c r="R38" s="635"/>
      <c r="S38" s="635"/>
      <c r="T38" s="635"/>
      <c r="U38" s="635"/>
      <c r="V38" s="71"/>
      <c r="W38" s="77">
        <f t="shared" si="1"/>
        <v>8</v>
      </c>
      <c r="X38" s="71"/>
      <c r="Y38" s="634"/>
      <c r="Z38" s="628"/>
      <c r="AA38" s="628"/>
      <c r="AB38" s="636"/>
      <c r="AC38" s="4944" t="s">
        <v>857</v>
      </c>
      <c r="AD38" s="4944"/>
      <c r="AE38" s="624"/>
      <c r="AF38" s="625"/>
      <c r="AG38" s="625"/>
      <c r="AH38" s="625"/>
      <c r="AI38" s="625"/>
      <c r="AJ38" s="627"/>
      <c r="AK38" s="628"/>
      <c r="AL38" s="4945"/>
      <c r="AM38" s="4945"/>
      <c r="AN38" s="4945"/>
      <c r="AO38" s="4945"/>
      <c r="AP38" s="637"/>
      <c r="AQ38" s="638"/>
      <c r="AR38" s="639"/>
      <c r="AS38" s="640"/>
      <c r="AT38" s="71"/>
      <c r="AU38" s="77">
        <f t="shared" si="2"/>
        <v>8</v>
      </c>
      <c r="AV38" s="71"/>
      <c r="AW38" s="583"/>
      <c r="AX38" s="603"/>
      <c r="AY38" s="583"/>
      <c r="AZ38" s="603"/>
      <c r="BA38" s="583"/>
      <c r="BB38" s="603"/>
      <c r="BC38" s="583"/>
      <c r="BD38" s="603"/>
    </row>
    <row r="39" spans="1:56" s="548" customFormat="1" ht="18" customHeight="1" x14ac:dyDescent="0.2">
      <c r="A39" s="77">
        <f t="shared" si="0"/>
        <v>9</v>
      </c>
      <c r="B39" s="71"/>
      <c r="C39" s="634"/>
      <c r="D39" s="628"/>
      <c r="E39" s="628"/>
      <c r="F39" s="628"/>
      <c r="G39" s="628"/>
      <c r="H39" s="629"/>
      <c r="I39" s="629"/>
      <c r="J39" s="629"/>
      <c r="K39" s="629"/>
      <c r="L39" s="635"/>
      <c r="M39" s="635"/>
      <c r="N39" s="635"/>
      <c r="O39" s="635"/>
      <c r="P39" s="635"/>
      <c r="Q39" s="635"/>
      <c r="R39" s="635"/>
      <c r="S39" s="635"/>
      <c r="T39" s="635"/>
      <c r="U39" s="635"/>
      <c r="V39" s="71"/>
      <c r="W39" s="77">
        <f t="shared" si="1"/>
        <v>9</v>
      </c>
      <c r="X39" s="71"/>
      <c r="Y39" s="634"/>
      <c r="Z39" s="628"/>
      <c r="AA39" s="628"/>
      <c r="AB39" s="636"/>
      <c r="AC39" s="4944" t="s">
        <v>857</v>
      </c>
      <c r="AD39" s="4944"/>
      <c r="AE39" s="624"/>
      <c r="AF39" s="625"/>
      <c r="AG39" s="625"/>
      <c r="AH39" s="625"/>
      <c r="AI39" s="625"/>
      <c r="AJ39" s="627"/>
      <c r="AK39" s="628"/>
      <c r="AL39" s="4943"/>
      <c r="AM39" s="4943"/>
      <c r="AN39" s="4943"/>
      <c r="AO39" s="4943"/>
      <c r="AP39" s="641"/>
      <c r="AQ39" s="625"/>
      <c r="AR39" s="642"/>
      <c r="AS39" s="643"/>
      <c r="AT39" s="71"/>
      <c r="AU39" s="77">
        <f t="shared" si="2"/>
        <v>9</v>
      </c>
      <c r="AV39" s="71"/>
      <c r="AW39" s="583"/>
      <c r="AX39" s="603"/>
      <c r="AY39" s="583"/>
      <c r="AZ39" s="603"/>
      <c r="BA39" s="583"/>
      <c r="BB39" s="603"/>
      <c r="BC39" s="583"/>
      <c r="BD39" s="603"/>
    </row>
    <row r="40" spans="1:56" s="548" customFormat="1" ht="18" customHeight="1" x14ac:dyDescent="0.2">
      <c r="A40" s="308">
        <f t="shared" si="0"/>
        <v>10</v>
      </c>
      <c r="B40" s="71"/>
      <c r="C40" s="634"/>
      <c r="D40" s="628"/>
      <c r="E40" s="628"/>
      <c r="F40" s="628"/>
      <c r="G40" s="628"/>
      <c r="H40" s="629"/>
      <c r="I40" s="629"/>
      <c r="J40" s="629"/>
      <c r="K40" s="629"/>
      <c r="L40" s="635"/>
      <c r="M40" s="635"/>
      <c r="N40" s="635"/>
      <c r="O40" s="635"/>
      <c r="P40" s="635"/>
      <c r="Q40" s="635"/>
      <c r="R40" s="635"/>
      <c r="S40" s="635"/>
      <c r="T40" s="635"/>
      <c r="U40" s="635"/>
      <c r="V40" s="71"/>
      <c r="W40" s="308">
        <f t="shared" si="1"/>
        <v>10</v>
      </c>
      <c r="X40" s="71"/>
      <c r="Y40" s="634"/>
      <c r="Z40" s="628"/>
      <c r="AA40" s="628"/>
      <c r="AB40" s="636"/>
      <c r="AC40" s="4944" t="s">
        <v>857</v>
      </c>
      <c r="AD40" s="4944"/>
      <c r="AE40" s="624"/>
      <c r="AF40" s="625"/>
      <c r="AG40" s="625"/>
      <c r="AH40" s="625"/>
      <c r="AI40" s="625"/>
      <c r="AJ40" s="627"/>
      <c r="AK40" s="628"/>
      <c r="AL40" s="4945"/>
      <c r="AM40" s="4945"/>
      <c r="AN40" s="4945"/>
      <c r="AO40" s="4945"/>
      <c r="AP40" s="637"/>
      <c r="AQ40" s="638"/>
      <c r="AR40" s="639"/>
      <c r="AS40" s="640"/>
      <c r="AT40" s="71"/>
      <c r="AU40" s="308">
        <f t="shared" si="2"/>
        <v>10</v>
      </c>
      <c r="AV40" s="71"/>
      <c r="AW40" s="583"/>
      <c r="AX40" s="603"/>
      <c r="AY40" s="583"/>
      <c r="AZ40" s="603"/>
      <c r="BA40" s="583"/>
      <c r="BB40" s="603"/>
      <c r="BC40" s="583"/>
      <c r="BD40" s="603"/>
    </row>
    <row r="41" spans="1:56" s="548" customFormat="1" ht="18" customHeight="1" x14ac:dyDescent="0.2">
      <c r="A41" s="90">
        <f t="shared" si="0"/>
        <v>11</v>
      </c>
      <c r="B41" s="71"/>
      <c r="C41" s="634"/>
      <c r="D41" s="628"/>
      <c r="E41" s="628"/>
      <c r="F41" s="628"/>
      <c r="G41" s="628"/>
      <c r="H41" s="629"/>
      <c r="I41" s="629"/>
      <c r="J41" s="629"/>
      <c r="K41" s="629"/>
      <c r="L41" s="635"/>
      <c r="M41" s="635"/>
      <c r="N41" s="635"/>
      <c r="O41" s="635"/>
      <c r="P41" s="635"/>
      <c r="Q41" s="635"/>
      <c r="R41" s="635"/>
      <c r="S41" s="635"/>
      <c r="T41" s="635"/>
      <c r="U41" s="635"/>
      <c r="V41" s="71"/>
      <c r="W41" s="90">
        <f t="shared" si="1"/>
        <v>11</v>
      </c>
      <c r="X41" s="71"/>
      <c r="Y41" s="634"/>
      <c r="Z41" s="628"/>
      <c r="AA41" s="628"/>
      <c r="AB41" s="636"/>
      <c r="AC41" s="4944" t="s">
        <v>857</v>
      </c>
      <c r="AD41" s="4944"/>
      <c r="AE41" s="624"/>
      <c r="AF41" s="625"/>
      <c r="AG41" s="625"/>
      <c r="AH41" s="625"/>
      <c r="AI41" s="625"/>
      <c r="AJ41" s="627"/>
      <c r="AK41" s="628"/>
      <c r="AL41" s="4945"/>
      <c r="AM41" s="4945"/>
      <c r="AN41" s="4945"/>
      <c r="AO41" s="4945"/>
      <c r="AP41" s="637"/>
      <c r="AQ41" s="638"/>
      <c r="AR41" s="639"/>
      <c r="AS41" s="640"/>
      <c r="AT41" s="71"/>
      <c r="AU41" s="90">
        <f t="shared" si="2"/>
        <v>11</v>
      </c>
      <c r="AV41" s="71"/>
      <c r="AW41" s="583"/>
      <c r="AX41" s="603"/>
      <c r="AY41" s="583"/>
      <c r="AZ41" s="603"/>
      <c r="BA41" s="583"/>
      <c r="BB41" s="603"/>
      <c r="BC41" s="583"/>
      <c r="BD41" s="603"/>
    </row>
    <row r="42" spans="1:56" s="548" customFormat="1" ht="18" customHeight="1" x14ac:dyDescent="0.2">
      <c r="A42" s="503">
        <f t="shared" si="0"/>
        <v>12</v>
      </c>
      <c r="B42" s="71"/>
      <c r="C42" s="634"/>
      <c r="D42" s="628"/>
      <c r="E42" s="628"/>
      <c r="F42" s="628"/>
      <c r="G42" s="628"/>
      <c r="H42" s="629"/>
      <c r="I42" s="629"/>
      <c r="J42" s="629"/>
      <c r="K42" s="629"/>
      <c r="L42" s="635"/>
      <c r="M42" s="635"/>
      <c r="N42" s="635"/>
      <c r="O42" s="635"/>
      <c r="P42" s="635"/>
      <c r="Q42" s="635"/>
      <c r="R42" s="635"/>
      <c r="S42" s="635"/>
      <c r="T42" s="635"/>
      <c r="U42" s="635"/>
      <c r="V42" s="71"/>
      <c r="W42" s="503">
        <f t="shared" si="1"/>
        <v>12</v>
      </c>
      <c r="X42" s="71"/>
      <c r="Y42" s="634"/>
      <c r="Z42" s="628"/>
      <c r="AA42" s="628"/>
      <c r="AB42" s="636"/>
      <c r="AC42" s="4944" t="s">
        <v>857</v>
      </c>
      <c r="AD42" s="4944"/>
      <c r="AE42" s="624"/>
      <c r="AF42" s="625"/>
      <c r="AG42" s="625"/>
      <c r="AH42" s="625"/>
      <c r="AI42" s="625"/>
      <c r="AJ42" s="627"/>
      <c r="AK42" s="628"/>
      <c r="AL42" s="4943"/>
      <c r="AM42" s="4943"/>
      <c r="AN42" s="4943"/>
      <c r="AO42" s="4943"/>
      <c r="AP42" s="641"/>
      <c r="AQ42" s="625"/>
      <c r="AR42" s="642"/>
      <c r="AS42" s="643"/>
      <c r="AT42" s="71"/>
      <c r="AU42" s="503">
        <f t="shared" si="2"/>
        <v>12</v>
      </c>
      <c r="AV42" s="71"/>
      <c r="AW42" s="583"/>
      <c r="AX42" s="603"/>
      <c r="AY42" s="583"/>
      <c r="AZ42" s="603"/>
      <c r="BA42" s="583"/>
      <c r="BB42" s="603"/>
      <c r="BC42" s="583"/>
      <c r="BD42" s="603"/>
    </row>
    <row r="43" spans="1:56" s="548" customFormat="1" ht="18" customHeight="1" x14ac:dyDescent="0.2">
      <c r="A43" s="87">
        <f t="shared" si="0"/>
        <v>13</v>
      </c>
      <c r="B43" s="71"/>
      <c r="C43" s="634"/>
      <c r="D43" s="628"/>
      <c r="E43" s="628"/>
      <c r="F43" s="628"/>
      <c r="G43" s="628"/>
      <c r="H43" s="629"/>
      <c r="I43" s="629"/>
      <c r="J43" s="629"/>
      <c r="K43" s="629"/>
      <c r="L43" s="635"/>
      <c r="M43" s="635"/>
      <c r="N43" s="635"/>
      <c r="O43" s="635"/>
      <c r="P43" s="635"/>
      <c r="Q43" s="635"/>
      <c r="R43" s="635"/>
      <c r="S43" s="635"/>
      <c r="T43" s="635"/>
      <c r="U43" s="635"/>
      <c r="V43" s="71"/>
      <c r="W43" s="87">
        <f t="shared" si="1"/>
        <v>13</v>
      </c>
      <c r="X43" s="71"/>
      <c r="Y43" s="634"/>
      <c r="Z43" s="628"/>
      <c r="AA43" s="628"/>
      <c r="AB43" s="636"/>
      <c r="AC43" s="4944" t="s">
        <v>857</v>
      </c>
      <c r="AD43" s="4944"/>
      <c r="AE43" s="624"/>
      <c r="AF43" s="625"/>
      <c r="AG43" s="625"/>
      <c r="AH43" s="625"/>
      <c r="AI43" s="625"/>
      <c r="AJ43" s="627"/>
      <c r="AK43" s="628"/>
      <c r="AL43" s="4945"/>
      <c r="AM43" s="4945"/>
      <c r="AN43" s="4945"/>
      <c r="AO43" s="4945"/>
      <c r="AP43" s="637"/>
      <c r="AQ43" s="638"/>
      <c r="AR43" s="639"/>
      <c r="AS43" s="640"/>
      <c r="AT43" s="71"/>
      <c r="AU43" s="87">
        <f t="shared" si="2"/>
        <v>13</v>
      </c>
      <c r="AV43" s="71"/>
      <c r="AW43" s="583"/>
      <c r="AX43" s="603"/>
      <c r="AY43" s="583"/>
      <c r="AZ43" s="603"/>
      <c r="BA43" s="583"/>
      <c r="BB43" s="603"/>
      <c r="BC43" s="583"/>
      <c r="BD43" s="603"/>
    </row>
    <row r="44" spans="1:56" s="548" customFormat="1" ht="18" customHeight="1" x14ac:dyDescent="0.2">
      <c r="A44" s="87">
        <f t="shared" si="0"/>
        <v>14</v>
      </c>
      <c r="B44" s="71"/>
      <c r="C44" s="634"/>
      <c r="D44" s="628"/>
      <c r="E44" s="628"/>
      <c r="F44" s="628"/>
      <c r="G44" s="628"/>
      <c r="H44" s="629"/>
      <c r="I44" s="629"/>
      <c r="J44" s="629"/>
      <c r="K44" s="629"/>
      <c r="L44" s="635"/>
      <c r="M44" s="635"/>
      <c r="N44" s="635"/>
      <c r="O44" s="635"/>
      <c r="P44" s="635"/>
      <c r="Q44" s="635"/>
      <c r="R44" s="635"/>
      <c r="S44" s="635"/>
      <c r="T44" s="635"/>
      <c r="U44" s="635"/>
      <c r="V44" s="71"/>
      <c r="W44" s="87">
        <f t="shared" si="1"/>
        <v>14</v>
      </c>
      <c r="X44" s="71"/>
      <c r="Y44" s="634"/>
      <c r="Z44" s="628"/>
      <c r="AA44" s="628"/>
      <c r="AB44" s="636"/>
      <c r="AC44" s="4944" t="s">
        <v>857</v>
      </c>
      <c r="AD44" s="4944"/>
      <c r="AE44" s="624"/>
      <c r="AF44" s="625"/>
      <c r="AG44" s="625"/>
      <c r="AH44" s="625"/>
      <c r="AI44" s="625"/>
      <c r="AJ44" s="627"/>
      <c r="AK44" s="628"/>
      <c r="AL44" s="4945"/>
      <c r="AM44" s="4945"/>
      <c r="AN44" s="4945"/>
      <c r="AO44" s="4945"/>
      <c r="AP44" s="637"/>
      <c r="AQ44" s="638"/>
      <c r="AR44" s="639"/>
      <c r="AS44" s="640"/>
      <c r="AT44" s="71"/>
      <c r="AU44" s="87">
        <f t="shared" si="2"/>
        <v>14</v>
      </c>
      <c r="AV44" s="71"/>
      <c r="AW44" s="583"/>
      <c r="AX44" s="603"/>
      <c r="AY44" s="583"/>
      <c r="AZ44" s="603"/>
      <c r="BA44" s="583"/>
      <c r="BB44" s="603"/>
      <c r="BC44" s="583"/>
      <c r="BD44" s="603"/>
    </row>
    <row r="45" spans="1:56" s="548" customFormat="1" ht="18" customHeight="1" x14ac:dyDescent="0.2">
      <c r="A45" s="90">
        <f t="shared" si="0"/>
        <v>15</v>
      </c>
      <c r="B45" s="71"/>
      <c r="C45" s="634"/>
      <c r="D45" s="628"/>
      <c r="E45" s="628"/>
      <c r="F45" s="628"/>
      <c r="G45" s="628"/>
      <c r="H45" s="629"/>
      <c r="I45" s="629"/>
      <c r="J45" s="629"/>
      <c r="K45" s="629"/>
      <c r="L45" s="635"/>
      <c r="M45" s="635"/>
      <c r="N45" s="635"/>
      <c r="O45" s="635"/>
      <c r="P45" s="635"/>
      <c r="Q45" s="635"/>
      <c r="R45" s="635"/>
      <c r="S45" s="635"/>
      <c r="T45" s="635"/>
      <c r="U45" s="635"/>
      <c r="V45" s="71"/>
      <c r="W45" s="90">
        <f t="shared" si="1"/>
        <v>15</v>
      </c>
      <c r="X45" s="71"/>
      <c r="Y45" s="634"/>
      <c r="Z45" s="628"/>
      <c r="AA45" s="628"/>
      <c r="AB45" s="636"/>
      <c r="AC45" s="4944" t="s">
        <v>857</v>
      </c>
      <c r="AD45" s="4944"/>
      <c r="AE45" s="624"/>
      <c r="AF45" s="625"/>
      <c r="AG45" s="625"/>
      <c r="AH45" s="625"/>
      <c r="AI45" s="625"/>
      <c r="AJ45" s="627"/>
      <c r="AK45" s="628"/>
      <c r="AL45" s="4943"/>
      <c r="AM45" s="4943"/>
      <c r="AN45" s="4943"/>
      <c r="AO45" s="4943"/>
      <c r="AP45" s="641"/>
      <c r="AQ45" s="625"/>
      <c r="AR45" s="642"/>
      <c r="AS45" s="643"/>
      <c r="AT45" s="71"/>
      <c r="AU45" s="90">
        <f t="shared" si="2"/>
        <v>15</v>
      </c>
      <c r="AV45" s="71"/>
      <c r="AW45" s="583"/>
      <c r="AX45" s="603"/>
      <c r="AY45" s="583"/>
      <c r="AZ45" s="603"/>
      <c r="BA45" s="583"/>
      <c r="BB45" s="603"/>
      <c r="BC45" s="583"/>
      <c r="BD45" s="603"/>
    </row>
    <row r="46" spans="1:56" s="548" customFormat="1" ht="18" customHeight="1" x14ac:dyDescent="0.2">
      <c r="A46" s="92">
        <f t="shared" si="0"/>
        <v>16</v>
      </c>
      <c r="B46" s="71"/>
      <c r="C46" s="634"/>
      <c r="D46" s="628"/>
      <c r="E46" s="628"/>
      <c r="F46" s="628"/>
      <c r="G46" s="628"/>
      <c r="H46" s="629"/>
      <c r="I46" s="629"/>
      <c r="J46" s="629"/>
      <c r="K46" s="629"/>
      <c r="L46" s="635"/>
      <c r="M46" s="635"/>
      <c r="N46" s="635"/>
      <c r="O46" s="635"/>
      <c r="P46" s="635"/>
      <c r="Q46" s="635"/>
      <c r="R46" s="635"/>
      <c r="S46" s="635"/>
      <c r="T46" s="635"/>
      <c r="U46" s="635"/>
      <c r="V46" s="71"/>
      <c r="W46" s="92">
        <f t="shared" si="1"/>
        <v>16</v>
      </c>
      <c r="X46" s="71"/>
      <c r="Y46" s="634"/>
      <c r="Z46" s="628"/>
      <c r="AA46" s="628"/>
      <c r="AB46" s="636"/>
      <c r="AC46" s="4944" t="s">
        <v>857</v>
      </c>
      <c r="AD46" s="4944"/>
      <c r="AE46" s="624"/>
      <c r="AF46" s="625"/>
      <c r="AG46" s="625"/>
      <c r="AH46" s="625"/>
      <c r="AI46" s="625"/>
      <c r="AJ46" s="627"/>
      <c r="AK46" s="628"/>
      <c r="AL46" s="4943"/>
      <c r="AM46" s="4943"/>
      <c r="AN46" s="4943"/>
      <c r="AO46" s="4943"/>
      <c r="AP46" s="641"/>
      <c r="AQ46" s="625"/>
      <c r="AR46" s="642"/>
      <c r="AS46" s="643"/>
      <c r="AT46" s="71"/>
      <c r="AU46" s="92">
        <f t="shared" si="2"/>
        <v>16</v>
      </c>
      <c r="AV46" s="71"/>
      <c r="AW46" s="583"/>
      <c r="AX46" s="603"/>
      <c r="AY46" s="583"/>
      <c r="AZ46" s="603"/>
      <c r="BA46" s="583"/>
      <c r="BB46" s="603"/>
      <c r="BC46" s="583"/>
      <c r="BD46" s="603"/>
    </row>
    <row r="47" spans="1:56" s="548" customFormat="1" ht="18" customHeight="1" x14ac:dyDescent="0.2">
      <c r="A47" s="77">
        <f t="shared" si="0"/>
        <v>17</v>
      </c>
      <c r="B47" s="71"/>
      <c r="C47" s="634"/>
      <c r="D47" s="628"/>
      <c r="E47" s="628"/>
      <c r="F47" s="628"/>
      <c r="G47" s="628"/>
      <c r="H47" s="629"/>
      <c r="I47" s="629"/>
      <c r="J47" s="629"/>
      <c r="K47" s="629"/>
      <c r="L47" s="635"/>
      <c r="M47" s="635"/>
      <c r="N47" s="635"/>
      <c r="O47" s="635"/>
      <c r="P47" s="635"/>
      <c r="Q47" s="635"/>
      <c r="R47" s="635"/>
      <c r="S47" s="635"/>
      <c r="T47" s="635"/>
      <c r="U47" s="635"/>
      <c r="V47" s="71"/>
      <c r="W47" s="77">
        <f t="shared" si="1"/>
        <v>17</v>
      </c>
      <c r="X47" s="71"/>
      <c r="Y47" s="634"/>
      <c r="Z47" s="628"/>
      <c r="AA47" s="628"/>
      <c r="AB47" s="636"/>
      <c r="AC47" s="4944" t="s">
        <v>857</v>
      </c>
      <c r="AD47" s="4944"/>
      <c r="AE47" s="624"/>
      <c r="AF47" s="625"/>
      <c r="AG47" s="625"/>
      <c r="AH47" s="625"/>
      <c r="AI47" s="625"/>
      <c r="AJ47" s="627"/>
      <c r="AK47" s="628"/>
      <c r="AL47" s="4945"/>
      <c r="AM47" s="4945"/>
      <c r="AN47" s="4945"/>
      <c r="AO47" s="4945"/>
      <c r="AP47" s="637"/>
      <c r="AQ47" s="638"/>
      <c r="AR47" s="639"/>
      <c r="AS47" s="640"/>
      <c r="AT47" s="71"/>
      <c r="AU47" s="77">
        <f t="shared" si="2"/>
        <v>17</v>
      </c>
      <c r="AV47" s="71"/>
      <c r="AW47" s="583"/>
      <c r="AX47" s="603"/>
      <c r="AY47" s="583"/>
      <c r="AZ47" s="603"/>
      <c r="BA47" s="583"/>
      <c r="BB47" s="603"/>
      <c r="BC47" s="583"/>
      <c r="BD47" s="603"/>
    </row>
    <row r="48" spans="1:56" s="548" customFormat="1" ht="18" customHeight="1" x14ac:dyDescent="0.2">
      <c r="A48" s="77">
        <f t="shared" si="0"/>
        <v>18</v>
      </c>
      <c r="B48" s="71"/>
      <c r="C48" s="634"/>
      <c r="D48" s="628"/>
      <c r="E48" s="628"/>
      <c r="F48" s="628"/>
      <c r="G48" s="628"/>
      <c r="H48" s="629"/>
      <c r="I48" s="629"/>
      <c r="J48" s="629"/>
      <c r="K48" s="629"/>
      <c r="L48" s="635"/>
      <c r="M48" s="635"/>
      <c r="N48" s="635"/>
      <c r="O48" s="635"/>
      <c r="P48" s="635"/>
      <c r="Q48" s="635"/>
      <c r="R48" s="635"/>
      <c r="S48" s="635"/>
      <c r="T48" s="635"/>
      <c r="U48" s="635"/>
      <c r="V48" s="71"/>
      <c r="W48" s="77">
        <f t="shared" si="1"/>
        <v>18</v>
      </c>
      <c r="X48" s="71"/>
      <c r="Y48" s="634"/>
      <c r="Z48" s="628"/>
      <c r="AA48" s="628"/>
      <c r="AB48" s="636"/>
      <c r="AC48" s="4944" t="s">
        <v>857</v>
      </c>
      <c r="AD48" s="4944"/>
      <c r="AE48" s="624"/>
      <c r="AF48" s="625"/>
      <c r="AG48" s="625"/>
      <c r="AH48" s="625"/>
      <c r="AI48" s="625"/>
      <c r="AJ48" s="627"/>
      <c r="AK48" s="628"/>
      <c r="AL48" s="4945"/>
      <c r="AM48" s="4945"/>
      <c r="AN48" s="4945"/>
      <c r="AO48" s="4945"/>
      <c r="AP48" s="637"/>
      <c r="AQ48" s="638"/>
      <c r="AR48" s="639"/>
      <c r="AS48" s="640"/>
      <c r="AT48" s="71"/>
      <c r="AU48" s="77">
        <f t="shared" si="2"/>
        <v>18</v>
      </c>
      <c r="AV48" s="71"/>
      <c r="AW48" s="583"/>
      <c r="AX48" s="603"/>
      <c r="AY48" s="583"/>
      <c r="AZ48" s="603"/>
      <c r="BA48" s="583"/>
      <c r="BB48" s="603"/>
      <c r="BC48" s="583"/>
      <c r="BD48" s="603"/>
    </row>
    <row r="49" spans="1:56" s="548" customFormat="1" ht="18" customHeight="1" x14ac:dyDescent="0.2">
      <c r="A49" s="77">
        <f t="shared" si="0"/>
        <v>19</v>
      </c>
      <c r="B49" s="71"/>
      <c r="C49" s="634"/>
      <c r="D49" s="628"/>
      <c r="E49" s="628"/>
      <c r="F49" s="628"/>
      <c r="G49" s="628"/>
      <c r="H49" s="629"/>
      <c r="I49" s="629"/>
      <c r="J49" s="629"/>
      <c r="K49" s="629"/>
      <c r="L49" s="635"/>
      <c r="M49" s="635"/>
      <c r="N49" s="635"/>
      <c r="O49" s="635"/>
      <c r="P49" s="635"/>
      <c r="Q49" s="635"/>
      <c r="R49" s="635"/>
      <c r="S49" s="635"/>
      <c r="T49" s="635"/>
      <c r="U49" s="635"/>
      <c r="V49" s="71"/>
      <c r="W49" s="77">
        <f t="shared" si="1"/>
        <v>19</v>
      </c>
      <c r="X49" s="71"/>
      <c r="Y49" s="634"/>
      <c r="Z49" s="628"/>
      <c r="AA49" s="628"/>
      <c r="AB49" s="636"/>
      <c r="AC49" s="4944" t="s">
        <v>857</v>
      </c>
      <c r="AD49" s="4944"/>
      <c r="AE49" s="624"/>
      <c r="AF49" s="625"/>
      <c r="AG49" s="625"/>
      <c r="AH49" s="625"/>
      <c r="AI49" s="625"/>
      <c r="AJ49" s="627"/>
      <c r="AK49" s="628"/>
      <c r="AL49" s="4943"/>
      <c r="AM49" s="4943"/>
      <c r="AN49" s="4943"/>
      <c r="AO49" s="4943"/>
      <c r="AP49" s="641"/>
      <c r="AQ49" s="625"/>
      <c r="AR49" s="642"/>
      <c r="AS49" s="643"/>
      <c r="AT49" s="71"/>
      <c r="AU49" s="77">
        <f t="shared" si="2"/>
        <v>19</v>
      </c>
      <c r="AV49" s="71"/>
      <c r="AW49" s="583"/>
      <c r="AX49" s="603"/>
      <c r="AY49" s="583"/>
      <c r="AZ49" s="603"/>
      <c r="BA49" s="583"/>
      <c r="BB49" s="603"/>
      <c r="BC49" s="583"/>
      <c r="BD49" s="603"/>
    </row>
    <row r="50" spans="1:56" s="548" customFormat="1" ht="18" customHeight="1" x14ac:dyDescent="0.2">
      <c r="A50" s="308">
        <f t="shared" si="0"/>
        <v>20</v>
      </c>
      <c r="B50" s="71"/>
      <c r="C50" s="634"/>
      <c r="D50" s="628"/>
      <c r="E50" s="628"/>
      <c r="F50" s="628"/>
      <c r="G50" s="628"/>
      <c r="H50" s="629"/>
      <c r="I50" s="629"/>
      <c r="J50" s="629"/>
      <c r="K50" s="629"/>
      <c r="L50" s="635"/>
      <c r="M50" s="635"/>
      <c r="N50" s="635"/>
      <c r="O50" s="635"/>
      <c r="P50" s="635"/>
      <c r="Q50" s="635"/>
      <c r="R50" s="635"/>
      <c r="S50" s="635"/>
      <c r="T50" s="635"/>
      <c r="U50" s="635"/>
      <c r="V50" s="71"/>
      <c r="W50" s="308">
        <f t="shared" si="1"/>
        <v>20</v>
      </c>
      <c r="X50" s="71"/>
      <c r="Y50" s="634"/>
      <c r="Z50" s="628"/>
      <c r="AA50" s="628"/>
      <c r="AB50" s="636"/>
      <c r="AC50" s="4944" t="s">
        <v>857</v>
      </c>
      <c r="AD50" s="4944"/>
      <c r="AE50" s="624"/>
      <c r="AF50" s="625"/>
      <c r="AG50" s="625"/>
      <c r="AH50" s="625"/>
      <c r="AI50" s="625"/>
      <c r="AJ50" s="627"/>
      <c r="AK50" s="628"/>
      <c r="AL50" s="4945"/>
      <c r="AM50" s="4945"/>
      <c r="AN50" s="4945"/>
      <c r="AO50" s="4945"/>
      <c r="AP50" s="637"/>
      <c r="AQ50" s="638"/>
      <c r="AR50" s="639"/>
      <c r="AS50" s="640"/>
      <c r="AT50" s="71"/>
      <c r="AU50" s="308">
        <f t="shared" si="2"/>
        <v>20</v>
      </c>
      <c r="AV50" s="71"/>
      <c r="AW50" s="613"/>
      <c r="AX50" s="616"/>
      <c r="AY50" s="613"/>
      <c r="AZ50" s="616"/>
      <c r="BA50" s="583"/>
      <c r="BB50" s="603"/>
      <c r="BC50" s="613"/>
      <c r="BD50" s="616"/>
    </row>
    <row r="51" spans="1:56" s="548" customFormat="1" ht="12.75" customHeight="1" x14ac:dyDescent="0.15">
      <c r="A51" s="283"/>
      <c r="B51" s="60"/>
      <c r="C51" s="585"/>
      <c r="D51" s="585"/>
      <c r="E51" s="585"/>
      <c r="F51" s="585"/>
      <c r="G51" s="585"/>
      <c r="H51" s="585"/>
      <c r="I51" s="585"/>
      <c r="J51" s="585"/>
      <c r="K51" s="585"/>
      <c r="L51" s="585"/>
      <c r="M51" s="585"/>
      <c r="N51" s="585"/>
      <c r="O51" s="585"/>
      <c r="P51" s="585"/>
      <c r="Q51" s="585"/>
      <c r="R51" s="585"/>
      <c r="S51" s="585"/>
      <c r="T51" s="585"/>
      <c r="U51" s="585"/>
      <c r="V51" s="60"/>
      <c r="W51" s="283"/>
      <c r="X51" s="60"/>
      <c r="Y51" s="585"/>
      <c r="Z51" s="585"/>
      <c r="AA51" s="585"/>
      <c r="AB51" s="585"/>
      <c r="AC51" s="585"/>
      <c r="AD51" s="585"/>
      <c r="AE51" s="585"/>
      <c r="AF51" s="585"/>
      <c r="AG51" s="585"/>
      <c r="AH51" s="585"/>
      <c r="AI51" s="585"/>
      <c r="AJ51" s="585"/>
      <c r="AK51" s="585"/>
      <c r="AL51" s="585"/>
      <c r="AM51" s="585"/>
      <c r="AN51" s="585"/>
      <c r="AO51" s="585"/>
      <c r="AP51" s="585"/>
      <c r="AQ51" s="585"/>
      <c r="AR51" s="585"/>
      <c r="AS51" s="585"/>
      <c r="AT51" s="60"/>
      <c r="AU51" s="283"/>
      <c r="AV51" s="60"/>
    </row>
    <row r="52" spans="1:56" s="548" customFormat="1" ht="12.75" customHeight="1" x14ac:dyDescent="0.15">
      <c r="A52" s="283"/>
      <c r="B52" s="60"/>
      <c r="C52" s="585"/>
      <c r="D52" s="585"/>
      <c r="E52" s="585"/>
      <c r="F52" s="585"/>
      <c r="G52" s="585"/>
      <c r="H52" s="585"/>
      <c r="I52" s="585"/>
      <c r="J52" s="585"/>
      <c r="K52" s="585"/>
      <c r="L52" s="585"/>
      <c r="M52" s="585"/>
      <c r="N52" s="585"/>
      <c r="O52" s="585"/>
      <c r="P52" s="585"/>
      <c r="Q52" s="585"/>
      <c r="R52" s="585"/>
      <c r="S52" s="585"/>
      <c r="T52" s="585"/>
      <c r="U52" s="585"/>
      <c r="V52" s="60"/>
      <c r="W52" s="283"/>
      <c r="X52" s="60"/>
      <c r="Y52" s="585"/>
      <c r="Z52" s="585"/>
      <c r="AA52" s="585"/>
      <c r="AB52" s="585"/>
      <c r="AC52" s="585"/>
      <c r="AD52" s="585"/>
      <c r="AE52" s="585"/>
      <c r="AF52" s="585"/>
      <c r="AG52" s="585"/>
      <c r="AH52" s="585"/>
      <c r="AI52" s="585"/>
      <c r="AJ52" s="585"/>
      <c r="AK52" s="585"/>
      <c r="AL52" s="585"/>
      <c r="AM52" s="585"/>
      <c r="AN52" s="585"/>
      <c r="AO52" s="585"/>
      <c r="AP52" s="585"/>
      <c r="AQ52" s="585"/>
      <c r="AR52" s="585"/>
      <c r="AS52" s="585"/>
      <c r="AT52" s="60"/>
      <c r="AU52" s="283"/>
      <c r="AV52" s="60"/>
    </row>
    <row r="53" spans="1:56" s="548" customFormat="1" ht="12.75" customHeight="1" x14ac:dyDescent="0.15">
      <c r="A53" s="283"/>
      <c r="B53" s="60"/>
      <c r="C53" s="585"/>
      <c r="D53" s="585"/>
      <c r="E53" s="585"/>
      <c r="F53" s="585"/>
      <c r="G53" s="585"/>
      <c r="H53" s="585"/>
      <c r="I53" s="585"/>
      <c r="J53" s="585"/>
      <c r="K53" s="585"/>
      <c r="L53" s="585"/>
      <c r="M53" s="585"/>
      <c r="N53" s="585"/>
      <c r="O53" s="585"/>
      <c r="P53" s="585"/>
      <c r="Q53" s="585"/>
      <c r="R53" s="585"/>
      <c r="S53" s="585"/>
      <c r="T53" s="585"/>
      <c r="U53" s="585"/>
      <c r="V53" s="60"/>
      <c r="W53" s="283"/>
      <c r="X53" s="60"/>
      <c r="Y53" s="585"/>
      <c r="Z53" s="585"/>
      <c r="AA53" s="585"/>
      <c r="AB53" s="585"/>
      <c r="AC53" s="585"/>
      <c r="AD53" s="585"/>
      <c r="AE53" s="585"/>
      <c r="AF53" s="585"/>
      <c r="AG53" s="585"/>
      <c r="AH53" s="585"/>
      <c r="AI53" s="585"/>
      <c r="AJ53" s="585"/>
      <c r="AK53" s="585"/>
      <c r="AL53" s="585"/>
      <c r="AM53" s="585"/>
      <c r="AN53" s="585"/>
      <c r="AO53" s="585"/>
      <c r="AP53" s="585"/>
      <c r="AQ53" s="585"/>
      <c r="AR53" s="585"/>
      <c r="AS53" s="585"/>
      <c r="AT53" s="60"/>
      <c r="AU53" s="283"/>
      <c r="AV53" s="60"/>
    </row>
    <row r="54" spans="1:56" s="548" customFormat="1" ht="12.75" customHeight="1" x14ac:dyDescent="0.15">
      <c r="A54" s="283"/>
      <c r="B54" s="60"/>
      <c r="C54" s="585"/>
      <c r="D54" s="585"/>
      <c r="E54" s="585"/>
      <c r="F54" s="585"/>
      <c r="G54" s="585"/>
      <c r="H54" s="585"/>
      <c r="I54" s="585"/>
      <c r="J54" s="585"/>
      <c r="K54" s="585"/>
      <c r="L54" s="585"/>
      <c r="M54" s="585"/>
      <c r="N54" s="585"/>
      <c r="O54" s="585"/>
      <c r="P54" s="585"/>
      <c r="Q54" s="585"/>
      <c r="R54" s="585"/>
      <c r="S54" s="585"/>
      <c r="T54" s="585"/>
      <c r="U54" s="585"/>
      <c r="V54" s="60"/>
      <c r="W54" s="283"/>
      <c r="X54" s="60"/>
      <c r="Y54" s="585"/>
      <c r="Z54" s="585"/>
      <c r="AA54" s="585"/>
      <c r="AB54" s="585"/>
      <c r="AC54" s="585"/>
      <c r="AD54" s="585"/>
      <c r="AE54" s="585"/>
      <c r="AF54" s="585"/>
      <c r="AG54" s="585"/>
      <c r="AH54" s="585"/>
      <c r="AI54" s="585"/>
      <c r="AJ54" s="585"/>
      <c r="AK54" s="585"/>
      <c r="AL54" s="585"/>
      <c r="AM54" s="585"/>
      <c r="AN54" s="585"/>
      <c r="AO54" s="585"/>
      <c r="AP54" s="585"/>
      <c r="AQ54" s="585"/>
      <c r="AR54" s="585"/>
      <c r="AS54" s="585"/>
      <c r="AT54" s="60"/>
      <c r="AU54" s="283"/>
      <c r="AV54" s="60"/>
    </row>
    <row r="55" spans="1:56" s="548" customFormat="1" ht="12.75" customHeight="1" x14ac:dyDescent="0.15">
      <c r="A55" s="283"/>
      <c r="B55" s="60"/>
      <c r="C55" s="585"/>
      <c r="D55" s="585"/>
      <c r="E55" s="585"/>
      <c r="F55" s="585"/>
      <c r="G55" s="585"/>
      <c r="H55" s="585"/>
      <c r="I55" s="585"/>
      <c r="J55" s="585"/>
      <c r="K55" s="585"/>
      <c r="L55" s="585"/>
      <c r="M55" s="585"/>
      <c r="N55" s="585"/>
      <c r="O55" s="585"/>
      <c r="P55" s="585"/>
      <c r="Q55" s="585"/>
      <c r="R55" s="585"/>
      <c r="S55" s="585"/>
      <c r="T55" s="585"/>
      <c r="U55" s="585"/>
      <c r="V55" s="60"/>
      <c r="W55" s="283"/>
      <c r="X55" s="60"/>
      <c r="Y55" s="585"/>
      <c r="Z55" s="585"/>
      <c r="AA55" s="585"/>
      <c r="AB55" s="585"/>
      <c r="AC55" s="585"/>
      <c r="AD55" s="585"/>
      <c r="AE55" s="585"/>
      <c r="AF55" s="585"/>
      <c r="AG55" s="585"/>
      <c r="AH55" s="585"/>
      <c r="AI55" s="585"/>
      <c r="AJ55" s="585"/>
      <c r="AK55" s="585"/>
      <c r="AL55" s="585"/>
      <c r="AM55" s="585"/>
      <c r="AN55" s="585"/>
      <c r="AO55" s="585"/>
      <c r="AP55" s="585"/>
      <c r="AQ55" s="585"/>
      <c r="AR55" s="585"/>
      <c r="AS55" s="585"/>
      <c r="AT55" s="60"/>
      <c r="AU55" s="283"/>
      <c r="AV55" s="60"/>
    </row>
    <row r="56" spans="1:56" s="548" customFormat="1" ht="12.75" customHeight="1" x14ac:dyDescent="0.15">
      <c r="A56" s="330"/>
      <c r="B56" s="330"/>
      <c r="C56" s="585"/>
      <c r="D56" s="585"/>
      <c r="E56" s="585"/>
      <c r="F56" s="585"/>
      <c r="G56" s="585"/>
      <c r="H56" s="585"/>
      <c r="I56" s="585"/>
      <c r="J56" s="585"/>
      <c r="K56" s="585"/>
      <c r="L56" s="585"/>
      <c r="M56" s="585"/>
      <c r="N56" s="585"/>
      <c r="O56" s="585"/>
      <c r="P56" s="585"/>
      <c r="Q56" s="585"/>
      <c r="R56" s="585"/>
      <c r="S56" s="585"/>
      <c r="T56" s="585"/>
      <c r="U56" s="585"/>
      <c r="V56" s="330"/>
      <c r="W56" s="330"/>
      <c r="X56" s="330"/>
      <c r="Y56" s="585"/>
      <c r="Z56" s="585"/>
      <c r="AA56" s="585"/>
      <c r="AB56" s="585"/>
      <c r="AC56" s="585"/>
      <c r="AD56" s="585"/>
      <c r="AE56" s="585"/>
      <c r="AF56" s="585"/>
      <c r="AG56" s="585"/>
      <c r="AH56" s="585"/>
      <c r="AI56" s="585"/>
      <c r="AJ56" s="585"/>
      <c r="AK56" s="585"/>
      <c r="AL56" s="585"/>
      <c r="AM56" s="585"/>
      <c r="AN56" s="585"/>
      <c r="AO56" s="585"/>
      <c r="AP56" s="585"/>
      <c r="AQ56" s="585"/>
      <c r="AR56" s="585"/>
      <c r="AS56" s="585"/>
      <c r="AT56" s="330"/>
      <c r="AU56" s="330"/>
      <c r="AV56" s="330"/>
    </row>
    <row r="57" spans="1:56" s="548" customFormat="1" ht="12.75" customHeight="1" x14ac:dyDescent="0.15">
      <c r="A57" s="332"/>
      <c r="B57" s="332"/>
      <c r="C57" s="585"/>
      <c r="D57" s="585"/>
      <c r="E57" s="585"/>
      <c r="F57" s="585"/>
      <c r="G57" s="585"/>
      <c r="H57" s="585"/>
      <c r="I57" s="585"/>
      <c r="J57" s="585"/>
      <c r="K57" s="585"/>
      <c r="L57" s="585"/>
      <c r="M57" s="585"/>
      <c r="N57" s="585"/>
      <c r="O57" s="585"/>
      <c r="P57" s="585"/>
      <c r="Q57" s="585"/>
      <c r="R57" s="585"/>
      <c r="S57" s="585"/>
      <c r="T57" s="585"/>
      <c r="U57" s="585"/>
      <c r="V57" s="332"/>
      <c r="W57" s="332"/>
      <c r="X57" s="332"/>
      <c r="Y57" s="585"/>
      <c r="Z57" s="585"/>
      <c r="AA57" s="585"/>
      <c r="AB57" s="585"/>
      <c r="AC57" s="585"/>
      <c r="AD57" s="585"/>
      <c r="AE57" s="585"/>
      <c r="AF57" s="585"/>
      <c r="AG57" s="585"/>
      <c r="AH57" s="585"/>
      <c r="AI57" s="585"/>
      <c r="AJ57" s="585"/>
      <c r="AK57" s="585"/>
      <c r="AL57" s="585"/>
      <c r="AM57" s="585"/>
      <c r="AN57" s="585"/>
      <c r="AO57" s="585"/>
      <c r="AP57" s="585"/>
      <c r="AQ57" s="585"/>
      <c r="AR57" s="585"/>
      <c r="AS57" s="585"/>
      <c r="AT57" s="332"/>
      <c r="AU57" s="332"/>
      <c r="AV57" s="332"/>
    </row>
    <row r="58" spans="1:56" s="548" customFormat="1" ht="12.75" customHeight="1" x14ac:dyDescent="0.15">
      <c r="A58" s="271"/>
      <c r="B58" s="272"/>
      <c r="C58" s="585"/>
      <c r="D58" s="585"/>
      <c r="E58" s="585"/>
      <c r="F58" s="585"/>
      <c r="G58" s="585"/>
      <c r="H58" s="585"/>
      <c r="I58" s="585"/>
      <c r="J58" s="585"/>
      <c r="K58" s="585"/>
      <c r="L58" s="585"/>
      <c r="M58" s="585"/>
      <c r="N58" s="585"/>
      <c r="O58" s="585"/>
      <c r="P58" s="585"/>
      <c r="Q58" s="585"/>
      <c r="R58" s="585"/>
      <c r="S58" s="585"/>
      <c r="T58" s="585"/>
      <c r="U58" s="585"/>
      <c r="V58" s="272"/>
      <c r="W58" s="271"/>
      <c r="X58" s="272"/>
      <c r="Y58" s="585"/>
      <c r="Z58" s="585"/>
      <c r="AA58" s="585"/>
      <c r="AB58" s="585"/>
      <c r="AC58" s="585"/>
      <c r="AD58" s="585"/>
      <c r="AE58" s="585"/>
      <c r="AF58" s="585"/>
      <c r="AG58" s="585"/>
      <c r="AH58" s="585"/>
      <c r="AI58" s="585"/>
      <c r="AJ58" s="585"/>
      <c r="AK58" s="585"/>
      <c r="AL58" s="585"/>
      <c r="AM58" s="585"/>
      <c r="AN58" s="585"/>
      <c r="AO58" s="585"/>
      <c r="AP58" s="585"/>
      <c r="AQ58" s="585"/>
      <c r="AR58" s="585"/>
      <c r="AS58" s="585"/>
      <c r="AT58" s="272"/>
      <c r="AU58" s="271"/>
      <c r="AV58" s="272"/>
    </row>
    <row r="59" spans="1:56" s="548" customFormat="1" ht="12.75" customHeight="1" x14ac:dyDescent="0.15">
      <c r="A59" s="271"/>
      <c r="B59" s="272"/>
      <c r="C59" s="585"/>
      <c r="D59" s="585"/>
      <c r="E59" s="585"/>
      <c r="F59" s="585"/>
      <c r="G59" s="585"/>
      <c r="H59" s="585"/>
      <c r="I59" s="585"/>
      <c r="J59" s="585"/>
      <c r="K59" s="585"/>
      <c r="L59" s="585"/>
      <c r="M59" s="585"/>
      <c r="N59" s="585"/>
      <c r="O59" s="585"/>
      <c r="P59" s="585"/>
      <c r="Q59" s="585"/>
      <c r="R59" s="585"/>
      <c r="S59" s="585"/>
      <c r="T59" s="585"/>
      <c r="U59" s="585"/>
      <c r="V59" s="272"/>
      <c r="W59" s="271"/>
      <c r="X59" s="272"/>
      <c r="Y59" s="585"/>
      <c r="Z59" s="585"/>
      <c r="AA59" s="585"/>
      <c r="AB59" s="585"/>
      <c r="AC59" s="585"/>
      <c r="AD59" s="585"/>
      <c r="AE59" s="585"/>
      <c r="AF59" s="585"/>
      <c r="AG59" s="585"/>
      <c r="AH59" s="585"/>
      <c r="AI59" s="585"/>
      <c r="AJ59" s="585"/>
      <c r="AK59" s="585"/>
      <c r="AL59" s="585"/>
      <c r="AM59" s="585"/>
      <c r="AN59" s="585"/>
      <c r="AO59" s="585"/>
      <c r="AP59" s="585"/>
      <c r="AQ59" s="585"/>
      <c r="AR59" s="585"/>
      <c r="AS59" s="585"/>
      <c r="AT59" s="272"/>
      <c r="AU59" s="271"/>
      <c r="AV59" s="272"/>
    </row>
    <row r="60" spans="1:56" s="548" customFormat="1" x14ac:dyDescent="0.15">
      <c r="A60" s="59"/>
      <c r="B60" s="277"/>
      <c r="C60" s="585"/>
      <c r="D60" s="585"/>
      <c r="E60" s="585"/>
      <c r="F60" s="585"/>
      <c r="G60" s="585"/>
      <c r="H60" s="585"/>
      <c r="I60" s="585"/>
      <c r="J60" s="585"/>
      <c r="K60" s="585"/>
      <c r="L60" s="585"/>
      <c r="M60" s="585"/>
      <c r="N60" s="585"/>
      <c r="O60" s="585"/>
      <c r="P60" s="585"/>
      <c r="Q60" s="585"/>
      <c r="R60" s="585"/>
      <c r="S60" s="585"/>
      <c r="T60" s="585"/>
      <c r="U60" s="585"/>
      <c r="V60" s="277"/>
      <c r="W60" s="59"/>
      <c r="X60" s="277"/>
      <c r="Y60" s="585"/>
      <c r="Z60" s="585"/>
      <c r="AA60" s="585"/>
      <c r="AB60" s="585"/>
      <c r="AC60" s="585"/>
      <c r="AD60" s="585"/>
      <c r="AE60" s="585"/>
      <c r="AF60" s="585"/>
      <c r="AG60" s="585"/>
      <c r="AH60" s="585"/>
      <c r="AI60" s="585"/>
      <c r="AJ60" s="585"/>
      <c r="AK60" s="585"/>
      <c r="AL60" s="585"/>
      <c r="AM60" s="585"/>
      <c r="AN60" s="585"/>
      <c r="AO60" s="585"/>
      <c r="AP60" s="585"/>
      <c r="AQ60" s="585"/>
      <c r="AR60" s="585"/>
      <c r="AS60" s="585"/>
      <c r="AT60" s="277"/>
      <c r="AU60" s="59"/>
      <c r="AV60" s="277"/>
    </row>
    <row r="61" spans="1:56" s="548" customFormat="1" ht="12.75" customHeight="1" x14ac:dyDescent="0.15">
      <c r="A61" s="59"/>
      <c r="B61" s="370"/>
      <c r="C61" s="585"/>
      <c r="D61" s="585"/>
      <c r="E61" s="585"/>
      <c r="F61" s="585"/>
      <c r="G61" s="585"/>
      <c r="H61" s="585"/>
      <c r="I61" s="585"/>
      <c r="J61" s="585"/>
      <c r="K61" s="585"/>
      <c r="L61" s="585"/>
      <c r="M61" s="585"/>
      <c r="N61" s="585"/>
      <c r="O61" s="585"/>
      <c r="P61" s="585"/>
      <c r="Q61" s="585"/>
      <c r="R61" s="585"/>
      <c r="S61" s="585"/>
      <c r="T61" s="585"/>
      <c r="U61" s="585"/>
      <c r="V61" s="370"/>
      <c r="W61" s="59"/>
      <c r="X61" s="370"/>
      <c r="Y61" s="585"/>
      <c r="Z61" s="585"/>
      <c r="AA61" s="585"/>
      <c r="AB61" s="585"/>
      <c r="AC61" s="585"/>
      <c r="AD61" s="585"/>
      <c r="AE61" s="585"/>
      <c r="AF61" s="585"/>
      <c r="AG61" s="585"/>
      <c r="AH61" s="585"/>
      <c r="AI61" s="585"/>
      <c r="AJ61" s="585"/>
      <c r="AK61" s="585"/>
      <c r="AL61" s="585"/>
      <c r="AM61" s="585"/>
      <c r="AN61" s="585"/>
      <c r="AO61" s="585"/>
      <c r="AP61" s="585"/>
      <c r="AQ61" s="585"/>
      <c r="AR61" s="585"/>
      <c r="AS61" s="585"/>
      <c r="AT61" s="370"/>
      <c r="AU61" s="59"/>
      <c r="AV61" s="370"/>
    </row>
    <row r="62" spans="1:56" s="548" customFormat="1" ht="12.75" customHeight="1" x14ac:dyDescent="0.15">
      <c r="A62" s="59"/>
      <c r="B62" s="60"/>
      <c r="C62" s="585"/>
      <c r="D62" s="585"/>
      <c r="E62" s="585"/>
      <c r="F62" s="585"/>
      <c r="G62" s="585"/>
      <c r="H62" s="585"/>
      <c r="I62" s="585"/>
      <c r="J62" s="585"/>
      <c r="K62" s="585"/>
      <c r="L62" s="585"/>
      <c r="M62" s="585"/>
      <c r="N62" s="585"/>
      <c r="O62" s="585"/>
      <c r="P62" s="585"/>
      <c r="Q62" s="585"/>
      <c r="R62" s="585"/>
      <c r="S62" s="585"/>
      <c r="T62" s="585"/>
      <c r="U62" s="585"/>
      <c r="V62" s="60"/>
      <c r="W62" s="59"/>
      <c r="X62" s="60"/>
      <c r="Y62" s="585"/>
      <c r="Z62" s="585"/>
      <c r="AA62" s="585"/>
      <c r="AB62" s="585"/>
      <c r="AC62" s="585"/>
      <c r="AD62" s="585"/>
      <c r="AE62" s="585"/>
      <c r="AF62" s="585"/>
      <c r="AG62" s="585"/>
      <c r="AH62" s="585"/>
      <c r="AI62" s="585"/>
      <c r="AJ62" s="585"/>
      <c r="AK62" s="585"/>
      <c r="AL62" s="585"/>
      <c r="AM62" s="585"/>
      <c r="AN62" s="585"/>
      <c r="AO62" s="585"/>
      <c r="AP62" s="585"/>
      <c r="AQ62" s="585"/>
      <c r="AR62" s="585"/>
      <c r="AS62" s="585"/>
      <c r="AT62" s="60"/>
      <c r="AU62" s="59"/>
      <c r="AV62" s="60"/>
    </row>
    <row r="63" spans="1:56" s="548" customFormat="1" ht="12.75" customHeight="1" x14ac:dyDescent="0.15">
      <c r="A63" s="59"/>
      <c r="B63" s="60"/>
      <c r="C63" s="585"/>
      <c r="D63" s="585"/>
      <c r="E63" s="585"/>
      <c r="F63" s="585"/>
      <c r="G63" s="585"/>
      <c r="H63" s="585"/>
      <c r="I63" s="585"/>
      <c r="J63" s="585"/>
      <c r="K63" s="585"/>
      <c r="L63" s="585"/>
      <c r="M63" s="585"/>
      <c r="N63" s="585"/>
      <c r="O63" s="585"/>
      <c r="P63" s="585"/>
      <c r="Q63" s="585"/>
      <c r="R63" s="585"/>
      <c r="S63" s="585"/>
      <c r="T63" s="585"/>
      <c r="U63" s="585"/>
      <c r="V63" s="60"/>
      <c r="W63" s="59"/>
      <c r="X63" s="60"/>
      <c r="Y63" s="585"/>
      <c r="Z63" s="585"/>
      <c r="AA63" s="585"/>
      <c r="AB63" s="585"/>
      <c r="AC63" s="585"/>
      <c r="AD63" s="585"/>
      <c r="AE63" s="585"/>
      <c r="AF63" s="585"/>
      <c r="AG63" s="585"/>
      <c r="AH63" s="585"/>
      <c r="AI63" s="585"/>
      <c r="AJ63" s="585"/>
      <c r="AK63" s="585"/>
      <c r="AL63" s="585"/>
      <c r="AM63" s="585"/>
      <c r="AN63" s="585"/>
      <c r="AO63" s="585"/>
      <c r="AP63" s="585"/>
      <c r="AQ63" s="585"/>
      <c r="AR63" s="585"/>
      <c r="AS63" s="585"/>
      <c r="AT63" s="60"/>
      <c r="AU63" s="59"/>
      <c r="AV63" s="60"/>
    </row>
    <row r="64" spans="1:56" s="548" customFormat="1" ht="12.75" customHeight="1" x14ac:dyDescent="0.15">
      <c r="A64" s="59"/>
      <c r="B64" s="60"/>
      <c r="C64" s="585"/>
      <c r="D64" s="585"/>
      <c r="E64" s="585"/>
      <c r="F64" s="585"/>
      <c r="G64" s="585"/>
      <c r="H64" s="585"/>
      <c r="I64" s="585"/>
      <c r="J64" s="585"/>
      <c r="K64" s="585"/>
      <c r="L64" s="585"/>
      <c r="M64" s="585"/>
      <c r="N64" s="585"/>
      <c r="O64" s="585"/>
      <c r="P64" s="585"/>
      <c r="Q64" s="585"/>
      <c r="R64" s="585"/>
      <c r="S64" s="585"/>
      <c r="T64" s="585"/>
      <c r="U64" s="585"/>
      <c r="V64" s="60"/>
      <c r="W64" s="59"/>
      <c r="X64" s="60"/>
      <c r="Y64" s="585"/>
      <c r="Z64" s="585"/>
      <c r="AA64" s="585"/>
      <c r="AB64" s="585"/>
      <c r="AC64" s="585"/>
      <c r="AD64" s="585"/>
      <c r="AE64" s="585"/>
      <c r="AF64" s="585"/>
      <c r="AG64" s="585"/>
      <c r="AH64" s="585"/>
      <c r="AI64" s="585"/>
      <c r="AJ64" s="585"/>
      <c r="AK64" s="585"/>
      <c r="AL64" s="585"/>
      <c r="AM64" s="585"/>
      <c r="AN64" s="585"/>
      <c r="AO64" s="585"/>
      <c r="AP64" s="585"/>
      <c r="AQ64" s="585"/>
      <c r="AR64" s="585"/>
      <c r="AS64" s="585"/>
      <c r="AT64" s="60"/>
      <c r="AU64" s="59"/>
      <c r="AV64" s="60"/>
    </row>
    <row r="65" spans="1:48" s="548" customFormat="1" ht="12.75" customHeight="1" x14ac:dyDescent="0.15">
      <c r="A65" s="59"/>
      <c r="B65" s="60"/>
      <c r="C65" s="585"/>
      <c r="D65" s="585"/>
      <c r="E65" s="585"/>
      <c r="F65" s="585"/>
      <c r="G65" s="585"/>
      <c r="H65" s="585"/>
      <c r="I65" s="585"/>
      <c r="J65" s="585"/>
      <c r="K65" s="585"/>
      <c r="L65" s="585"/>
      <c r="M65" s="585"/>
      <c r="N65" s="585"/>
      <c r="O65" s="585"/>
      <c r="P65" s="585"/>
      <c r="Q65" s="585"/>
      <c r="R65" s="585"/>
      <c r="S65" s="585"/>
      <c r="T65" s="585"/>
      <c r="U65" s="585"/>
      <c r="V65" s="60"/>
      <c r="W65" s="59"/>
      <c r="X65" s="60"/>
      <c r="Y65" s="585"/>
      <c r="Z65" s="585"/>
      <c r="AA65" s="585"/>
      <c r="AB65" s="585"/>
      <c r="AC65" s="585"/>
      <c r="AD65" s="585"/>
      <c r="AE65" s="585"/>
      <c r="AF65" s="585"/>
      <c r="AG65" s="585"/>
      <c r="AH65" s="585"/>
      <c r="AI65" s="585"/>
      <c r="AJ65" s="585"/>
      <c r="AK65" s="585"/>
      <c r="AL65" s="585"/>
      <c r="AM65" s="585"/>
      <c r="AN65" s="585"/>
      <c r="AO65" s="585"/>
      <c r="AP65" s="585"/>
      <c r="AQ65" s="585"/>
      <c r="AR65" s="585"/>
      <c r="AS65" s="585"/>
      <c r="AT65" s="60"/>
      <c r="AU65" s="59"/>
      <c r="AV65" s="60"/>
    </row>
    <row r="66" spans="1:48" s="548" customFormat="1" ht="12.75" customHeight="1" x14ac:dyDescent="0.15">
      <c r="A66" s="59"/>
      <c r="B66" s="60"/>
      <c r="C66" s="585"/>
      <c r="D66" s="585"/>
      <c r="E66" s="585"/>
      <c r="F66" s="585"/>
      <c r="G66" s="585"/>
      <c r="H66" s="585"/>
      <c r="I66" s="585"/>
      <c r="J66" s="585"/>
      <c r="K66" s="585"/>
      <c r="L66" s="585"/>
      <c r="M66" s="585"/>
      <c r="N66" s="585"/>
      <c r="O66" s="585"/>
      <c r="P66" s="585"/>
      <c r="Q66" s="585"/>
      <c r="R66" s="585"/>
      <c r="S66" s="585"/>
      <c r="T66" s="585"/>
      <c r="U66" s="585"/>
      <c r="V66" s="60"/>
      <c r="W66" s="59"/>
      <c r="X66" s="60"/>
      <c r="Y66" s="585"/>
      <c r="Z66" s="585"/>
      <c r="AA66" s="585"/>
      <c r="AB66" s="585"/>
      <c r="AC66" s="585"/>
      <c r="AD66" s="585"/>
      <c r="AE66" s="585"/>
      <c r="AF66" s="585"/>
      <c r="AG66" s="585"/>
      <c r="AH66" s="585"/>
      <c r="AI66" s="585"/>
      <c r="AJ66" s="585"/>
      <c r="AK66" s="585"/>
      <c r="AL66" s="585"/>
      <c r="AM66" s="585"/>
      <c r="AN66" s="585"/>
      <c r="AO66" s="585"/>
      <c r="AP66" s="585"/>
      <c r="AQ66" s="585"/>
      <c r="AR66" s="585"/>
      <c r="AS66" s="585"/>
      <c r="AT66" s="60"/>
      <c r="AU66" s="59"/>
      <c r="AV66" s="60"/>
    </row>
    <row r="67" spans="1:48" s="548" customFormat="1" ht="12.75" customHeight="1" x14ac:dyDescent="0.15">
      <c r="A67" s="59"/>
      <c r="B67" s="60"/>
      <c r="C67" s="585"/>
      <c r="D67" s="585"/>
      <c r="E67" s="585"/>
      <c r="F67" s="585"/>
      <c r="G67" s="585"/>
      <c r="H67" s="585"/>
      <c r="I67" s="585"/>
      <c r="J67" s="585"/>
      <c r="K67" s="585"/>
      <c r="L67" s="585"/>
      <c r="M67" s="585"/>
      <c r="N67" s="585"/>
      <c r="O67" s="585"/>
      <c r="P67" s="585"/>
      <c r="Q67" s="585"/>
      <c r="R67" s="585"/>
      <c r="S67" s="585"/>
      <c r="T67" s="585"/>
      <c r="U67" s="585"/>
      <c r="V67" s="60"/>
      <c r="W67" s="59"/>
      <c r="X67" s="60"/>
      <c r="Y67" s="585"/>
      <c r="Z67" s="585"/>
      <c r="AA67" s="585"/>
      <c r="AB67" s="585"/>
      <c r="AC67" s="585"/>
      <c r="AD67" s="585"/>
      <c r="AE67" s="585"/>
      <c r="AF67" s="585"/>
      <c r="AG67" s="585"/>
      <c r="AH67" s="585"/>
      <c r="AI67" s="585"/>
      <c r="AJ67" s="585"/>
      <c r="AK67" s="585"/>
      <c r="AL67" s="585"/>
      <c r="AM67" s="585"/>
      <c r="AN67" s="585"/>
      <c r="AO67" s="585"/>
      <c r="AT67" s="60"/>
      <c r="AU67" s="59"/>
      <c r="AV67" s="60"/>
    </row>
    <row r="68" spans="1:48" s="548" customFormat="1" ht="12.75" customHeight="1" x14ac:dyDescent="0.15">
      <c r="A68" s="59"/>
      <c r="B68" s="60"/>
      <c r="C68" s="585"/>
      <c r="D68" s="585"/>
      <c r="E68" s="585"/>
      <c r="F68" s="585"/>
      <c r="G68" s="585"/>
      <c r="H68" s="585"/>
      <c r="I68" s="585"/>
      <c r="J68" s="585"/>
      <c r="K68" s="585"/>
      <c r="L68" s="585"/>
      <c r="M68" s="585"/>
      <c r="N68" s="585"/>
      <c r="O68" s="585"/>
      <c r="P68" s="585"/>
      <c r="Q68" s="585"/>
      <c r="R68" s="585"/>
      <c r="S68" s="585"/>
      <c r="T68" s="585"/>
      <c r="U68" s="585"/>
      <c r="V68" s="60"/>
      <c r="W68" s="59"/>
      <c r="X68" s="60"/>
      <c r="Y68" s="585"/>
      <c r="Z68" s="585"/>
      <c r="AA68" s="585"/>
      <c r="AB68" s="585"/>
      <c r="AC68" s="585"/>
      <c r="AD68" s="585"/>
      <c r="AE68" s="585"/>
      <c r="AF68" s="585"/>
      <c r="AG68" s="585"/>
      <c r="AH68" s="585"/>
      <c r="AI68" s="585"/>
      <c r="AJ68" s="585"/>
      <c r="AK68" s="585"/>
      <c r="AL68" s="585"/>
      <c r="AM68" s="585"/>
      <c r="AN68" s="585"/>
      <c r="AO68" s="585"/>
      <c r="AT68" s="60"/>
      <c r="AU68" s="59"/>
      <c r="AV68" s="60"/>
    </row>
    <row r="69" spans="1:48" s="548" customFormat="1" ht="12.75" customHeight="1" x14ac:dyDescent="0.15">
      <c r="A69" s="59"/>
      <c r="B69" s="60"/>
      <c r="C69" s="585"/>
      <c r="D69" s="585"/>
      <c r="E69" s="585"/>
      <c r="F69" s="585"/>
      <c r="G69" s="585"/>
      <c r="H69" s="585"/>
      <c r="I69" s="585"/>
      <c r="J69" s="585"/>
      <c r="K69" s="585"/>
      <c r="L69" s="585"/>
      <c r="M69" s="585"/>
      <c r="N69" s="585"/>
      <c r="O69" s="585"/>
      <c r="P69" s="585"/>
      <c r="Q69" s="585"/>
      <c r="R69" s="585"/>
      <c r="S69" s="585"/>
      <c r="T69" s="585"/>
      <c r="U69" s="585"/>
      <c r="V69" s="60"/>
      <c r="W69" s="59"/>
      <c r="X69" s="60"/>
      <c r="Y69" s="585"/>
      <c r="Z69" s="585"/>
      <c r="AA69" s="585"/>
      <c r="AB69" s="585"/>
      <c r="AC69" s="585"/>
      <c r="AD69" s="585"/>
      <c r="AE69" s="585"/>
      <c r="AF69" s="585"/>
      <c r="AG69" s="585"/>
      <c r="AH69" s="585"/>
      <c r="AI69" s="585"/>
      <c r="AJ69" s="585"/>
      <c r="AK69" s="585"/>
      <c r="AL69" s="585"/>
      <c r="AM69" s="585"/>
      <c r="AN69" s="585"/>
      <c r="AO69" s="585"/>
      <c r="AT69" s="60"/>
      <c r="AU69" s="59"/>
      <c r="AV69" s="60"/>
    </row>
    <row r="70" spans="1:48" s="548" customFormat="1" ht="12.75" customHeight="1" x14ac:dyDescent="0.15">
      <c r="A70" s="59"/>
      <c r="B70" s="60"/>
      <c r="C70" s="585"/>
      <c r="D70" s="585"/>
      <c r="E70" s="585"/>
      <c r="F70" s="585"/>
      <c r="G70" s="585"/>
      <c r="H70" s="585"/>
      <c r="I70" s="585"/>
      <c r="J70" s="585"/>
      <c r="K70" s="585"/>
      <c r="L70" s="585"/>
      <c r="M70" s="585"/>
      <c r="N70" s="585"/>
      <c r="O70" s="585"/>
      <c r="P70" s="585"/>
      <c r="Q70" s="585"/>
      <c r="R70" s="585"/>
      <c r="S70" s="585"/>
      <c r="T70" s="585"/>
      <c r="U70" s="585"/>
      <c r="V70" s="60"/>
      <c r="W70" s="59"/>
      <c r="X70" s="60"/>
      <c r="Y70" s="585"/>
      <c r="Z70" s="585"/>
      <c r="AA70" s="585"/>
      <c r="AB70" s="585"/>
      <c r="AC70" s="585"/>
      <c r="AD70" s="585"/>
      <c r="AE70" s="585"/>
      <c r="AF70" s="585"/>
      <c r="AG70" s="585"/>
      <c r="AH70" s="585"/>
      <c r="AI70" s="585"/>
      <c r="AJ70" s="585"/>
      <c r="AK70" s="585"/>
      <c r="AL70" s="585"/>
      <c r="AM70" s="585"/>
      <c r="AN70" s="585"/>
      <c r="AO70" s="585"/>
      <c r="AT70" s="60"/>
      <c r="AU70" s="59"/>
      <c r="AV70" s="60"/>
    </row>
    <row r="71" spans="1:48" s="548" customFormat="1" ht="12.75" customHeight="1" x14ac:dyDescent="0.15">
      <c r="A71" s="59"/>
      <c r="B71" s="60"/>
      <c r="C71" s="585"/>
      <c r="D71" s="585"/>
      <c r="E71" s="585"/>
      <c r="F71" s="585"/>
      <c r="G71" s="585"/>
      <c r="H71" s="585"/>
      <c r="I71" s="585"/>
      <c r="J71" s="585"/>
      <c r="K71" s="585"/>
      <c r="L71" s="585"/>
      <c r="M71" s="585"/>
      <c r="N71" s="585"/>
      <c r="O71" s="585"/>
      <c r="P71" s="585"/>
      <c r="Q71" s="585"/>
      <c r="R71" s="585"/>
      <c r="S71" s="585"/>
      <c r="T71" s="585"/>
      <c r="U71" s="585"/>
      <c r="V71" s="60"/>
      <c r="W71" s="59"/>
      <c r="X71" s="60"/>
      <c r="Y71" s="585"/>
      <c r="Z71" s="585"/>
      <c r="AA71" s="585"/>
      <c r="AB71" s="585"/>
      <c r="AC71" s="585"/>
      <c r="AD71" s="585"/>
      <c r="AE71" s="585"/>
      <c r="AF71" s="585"/>
      <c r="AG71" s="585"/>
      <c r="AH71" s="585"/>
      <c r="AI71" s="585"/>
      <c r="AJ71" s="585"/>
      <c r="AK71" s="585"/>
      <c r="AL71" s="585"/>
      <c r="AM71" s="585"/>
      <c r="AN71" s="585"/>
      <c r="AO71" s="585"/>
      <c r="AT71" s="60"/>
      <c r="AU71" s="59"/>
      <c r="AV71" s="60"/>
    </row>
    <row r="72" spans="1:48" s="548" customFormat="1" ht="12.75" customHeight="1" x14ac:dyDescent="0.15">
      <c r="A72" s="59"/>
      <c r="B72" s="60"/>
      <c r="C72" s="585"/>
      <c r="D72" s="585"/>
      <c r="E72" s="585"/>
      <c r="F72" s="585"/>
      <c r="G72" s="585"/>
      <c r="H72" s="585"/>
      <c r="I72" s="585"/>
      <c r="J72" s="585"/>
      <c r="K72" s="585"/>
      <c r="L72" s="585"/>
      <c r="M72" s="585"/>
      <c r="N72" s="585"/>
      <c r="O72" s="585"/>
      <c r="P72" s="585"/>
      <c r="Q72" s="585"/>
      <c r="R72" s="585"/>
      <c r="S72" s="585"/>
      <c r="T72" s="585"/>
      <c r="U72" s="585"/>
      <c r="V72" s="60"/>
      <c r="W72" s="59"/>
      <c r="X72" s="60"/>
      <c r="Y72" s="585"/>
      <c r="Z72" s="585"/>
      <c r="AA72" s="585"/>
      <c r="AB72" s="585"/>
      <c r="AC72" s="585"/>
      <c r="AD72" s="585"/>
      <c r="AE72" s="585"/>
      <c r="AF72" s="585"/>
      <c r="AG72" s="585"/>
      <c r="AH72" s="585"/>
      <c r="AI72" s="585"/>
      <c r="AJ72" s="585"/>
      <c r="AK72" s="585"/>
      <c r="AL72" s="585"/>
      <c r="AM72" s="585"/>
      <c r="AN72" s="585"/>
      <c r="AO72" s="585"/>
      <c r="AT72" s="60"/>
      <c r="AU72" s="59"/>
      <c r="AV72" s="60"/>
    </row>
    <row r="73" spans="1:48" s="548" customFormat="1" x14ac:dyDescent="0.15">
      <c r="A73" s="59"/>
      <c r="B73" s="60"/>
      <c r="C73" s="644"/>
      <c r="D73" s="644"/>
      <c r="E73" s="644"/>
      <c r="F73" s="644"/>
      <c r="G73" s="644"/>
      <c r="V73" s="60"/>
      <c r="W73" s="59"/>
      <c r="X73" s="60"/>
      <c r="Y73" s="644"/>
      <c r="Z73" s="644"/>
      <c r="AA73" s="644"/>
      <c r="AB73" s="644"/>
      <c r="AC73" s="644"/>
      <c r="AD73" s="644"/>
      <c r="AE73" s="585"/>
      <c r="AF73" s="585"/>
      <c r="AG73" s="585"/>
      <c r="AH73" s="585"/>
      <c r="AI73" s="585"/>
      <c r="AJ73" s="585"/>
      <c r="AK73" s="585"/>
      <c r="AL73" s="644"/>
      <c r="AM73" s="644"/>
      <c r="AN73" s="644"/>
      <c r="AO73" s="644"/>
      <c r="AT73" s="60"/>
      <c r="AU73" s="59"/>
      <c r="AV73" s="60"/>
    </row>
    <row r="74" spans="1:48" s="548" customFormat="1" x14ac:dyDescent="0.15">
      <c r="A74" s="59"/>
      <c r="B74" s="60"/>
      <c r="C74" s="645"/>
      <c r="D74" s="645"/>
      <c r="E74" s="645"/>
      <c r="F74" s="645"/>
      <c r="G74" s="645"/>
      <c r="V74" s="60"/>
      <c r="W74" s="59"/>
      <c r="X74" s="60"/>
      <c r="Y74" s="645"/>
      <c r="Z74" s="645"/>
      <c r="AA74" s="645"/>
      <c r="AB74" s="645"/>
      <c r="AC74" s="645"/>
      <c r="AD74" s="645"/>
      <c r="AE74" s="584"/>
      <c r="AF74" s="584"/>
      <c r="AG74" s="584"/>
      <c r="AH74" s="584"/>
      <c r="AI74" s="584"/>
      <c r="AJ74" s="584"/>
      <c r="AK74" s="584"/>
      <c r="AL74" s="645"/>
      <c r="AM74" s="645"/>
      <c r="AN74" s="559"/>
      <c r="AO74" s="559"/>
      <c r="AT74" s="60"/>
      <c r="AU74" s="59"/>
      <c r="AV74" s="60"/>
    </row>
    <row r="75" spans="1:48" s="548" customFormat="1" x14ac:dyDescent="0.15">
      <c r="A75" s="59"/>
      <c r="B75" s="60"/>
      <c r="C75" s="645"/>
      <c r="D75" s="645"/>
      <c r="E75" s="645"/>
      <c r="F75" s="645"/>
      <c r="G75" s="645"/>
      <c r="V75" s="60"/>
      <c r="W75" s="59"/>
      <c r="X75" s="60"/>
      <c r="Y75" s="645"/>
      <c r="Z75" s="645"/>
      <c r="AA75" s="645"/>
      <c r="AB75" s="645"/>
      <c r="AC75" s="645"/>
      <c r="AD75" s="645"/>
      <c r="AE75" s="584"/>
      <c r="AF75" s="584"/>
      <c r="AG75" s="584"/>
      <c r="AH75" s="584"/>
      <c r="AI75" s="584"/>
      <c r="AJ75" s="584"/>
      <c r="AK75" s="584"/>
      <c r="AL75" s="645"/>
      <c r="AM75" s="645"/>
      <c r="AN75" s="559"/>
      <c r="AO75" s="559"/>
      <c r="AT75" s="60"/>
      <c r="AU75" s="59"/>
      <c r="AV75" s="60"/>
    </row>
    <row r="76" spans="1:48" s="548" customFormat="1" x14ac:dyDescent="0.15">
      <c r="A76" s="59"/>
      <c r="B76" s="60"/>
      <c r="C76" s="645"/>
      <c r="D76" s="645"/>
      <c r="E76" s="645"/>
      <c r="F76" s="645"/>
      <c r="G76" s="645"/>
      <c r="V76" s="60"/>
      <c r="W76" s="59"/>
      <c r="X76" s="60"/>
      <c r="Y76" s="645"/>
      <c r="Z76" s="645"/>
      <c r="AA76" s="645"/>
      <c r="AB76" s="645"/>
      <c r="AC76" s="645"/>
      <c r="AD76" s="645"/>
      <c r="AE76" s="584"/>
      <c r="AF76" s="584"/>
      <c r="AG76" s="584"/>
      <c r="AH76" s="584"/>
      <c r="AI76" s="584"/>
      <c r="AJ76" s="584"/>
      <c r="AK76" s="584"/>
      <c r="AL76" s="645"/>
      <c r="AM76" s="645"/>
      <c r="AN76" s="559"/>
      <c r="AO76" s="559"/>
      <c r="AT76" s="60"/>
      <c r="AU76" s="59"/>
      <c r="AV76" s="60"/>
    </row>
    <row r="77" spans="1:48" s="548" customFormat="1" x14ac:dyDescent="0.15">
      <c r="A77" s="59"/>
      <c r="B77" s="60"/>
      <c r="C77" s="645"/>
      <c r="D77" s="645"/>
      <c r="E77" s="645"/>
      <c r="F77" s="645"/>
      <c r="G77" s="645"/>
      <c r="V77" s="60"/>
      <c r="W77" s="59"/>
      <c r="X77" s="60"/>
      <c r="Y77" s="645"/>
      <c r="Z77" s="645"/>
      <c r="AA77" s="645"/>
      <c r="AB77" s="645"/>
      <c r="AC77" s="645"/>
      <c r="AD77" s="645"/>
      <c r="AE77" s="584"/>
      <c r="AF77" s="584"/>
      <c r="AG77" s="584"/>
      <c r="AH77" s="584"/>
      <c r="AI77" s="584"/>
      <c r="AJ77" s="584"/>
      <c r="AK77" s="584"/>
      <c r="AL77" s="645"/>
      <c r="AM77" s="645"/>
      <c r="AN77" s="559"/>
      <c r="AO77" s="559"/>
      <c r="AT77" s="60"/>
      <c r="AU77" s="59"/>
      <c r="AV77" s="60"/>
    </row>
    <row r="78" spans="1:48" s="548" customFormat="1" x14ac:dyDescent="0.15">
      <c r="A78" s="59"/>
      <c r="B78" s="60"/>
      <c r="V78" s="60"/>
      <c r="W78" s="59"/>
      <c r="X78" s="60"/>
      <c r="AE78" s="584"/>
      <c r="AF78" s="584"/>
      <c r="AG78" s="584"/>
      <c r="AH78" s="584"/>
      <c r="AI78" s="584"/>
      <c r="AJ78" s="584"/>
      <c r="AK78" s="584"/>
      <c r="AL78" s="645"/>
      <c r="AM78" s="645"/>
      <c r="AN78" s="559"/>
      <c r="AO78" s="559"/>
      <c r="AP78" s="559"/>
      <c r="AQ78" s="559"/>
      <c r="AR78" s="559"/>
      <c r="AS78" s="559"/>
      <c r="AT78" s="60"/>
      <c r="AU78" s="59"/>
      <c r="AV78" s="60"/>
    </row>
    <row r="79" spans="1:48" s="548" customFormat="1" x14ac:dyDescent="0.15">
      <c r="A79" s="59"/>
      <c r="B79" s="60"/>
      <c r="V79" s="60"/>
      <c r="W79" s="59"/>
      <c r="X79" s="60"/>
      <c r="AE79" s="584"/>
      <c r="AF79" s="584"/>
      <c r="AG79" s="584"/>
      <c r="AH79" s="584"/>
      <c r="AI79" s="584"/>
      <c r="AJ79" s="584"/>
      <c r="AK79" s="584"/>
      <c r="AL79" s="645"/>
      <c r="AM79" s="645"/>
      <c r="AN79" s="559"/>
      <c r="AO79" s="559"/>
      <c r="AP79" s="559"/>
      <c r="AQ79" s="559"/>
      <c r="AR79" s="559"/>
      <c r="AS79" s="559"/>
      <c r="AT79" s="60"/>
      <c r="AU79" s="59"/>
      <c r="AV79" s="60"/>
    </row>
    <row r="80" spans="1:48" s="548" customFormat="1" x14ac:dyDescent="0.15">
      <c r="A80" s="59"/>
      <c r="B80" s="60"/>
      <c r="V80" s="60"/>
      <c r="W80" s="59"/>
      <c r="X80" s="60"/>
      <c r="AE80" s="584"/>
      <c r="AF80" s="584"/>
      <c r="AG80" s="584"/>
      <c r="AH80" s="584"/>
      <c r="AI80" s="584"/>
      <c r="AJ80" s="584"/>
      <c r="AK80" s="584"/>
      <c r="AL80" s="645"/>
      <c r="AM80" s="645"/>
      <c r="AN80" s="559"/>
      <c r="AO80" s="559"/>
      <c r="AP80" s="559"/>
      <c r="AQ80" s="559"/>
      <c r="AR80" s="559"/>
      <c r="AS80" s="559"/>
      <c r="AT80" s="60"/>
      <c r="AU80" s="59"/>
      <c r="AV80" s="60"/>
    </row>
    <row r="81" spans="1:48" s="548" customFormat="1" x14ac:dyDescent="0.15">
      <c r="A81" s="283"/>
      <c r="B81" s="283"/>
      <c r="V81" s="283"/>
      <c r="W81" s="283"/>
      <c r="X81" s="283"/>
      <c r="AE81" s="585"/>
      <c r="AF81" s="585"/>
      <c r="AG81" s="585"/>
      <c r="AH81" s="585"/>
      <c r="AI81" s="585"/>
      <c r="AJ81" s="585"/>
      <c r="AK81" s="585"/>
      <c r="AL81" s="585"/>
      <c r="AM81" s="585"/>
      <c r="AN81" s="585"/>
      <c r="AO81" s="585"/>
      <c r="AP81" s="585"/>
      <c r="AQ81" s="585"/>
      <c r="AR81" s="585"/>
      <c r="AS81" s="585"/>
      <c r="AT81" s="283"/>
      <c r="AU81" s="283"/>
      <c r="AV81" s="283"/>
    </row>
    <row r="82" spans="1:48" s="548" customFormat="1" ht="20" x14ac:dyDescent="0.15">
      <c r="A82" s="285"/>
      <c r="B82" s="283"/>
      <c r="V82" s="283"/>
      <c r="W82" s="285"/>
      <c r="X82" s="283"/>
      <c r="AE82" s="584"/>
      <c r="AF82" s="584"/>
      <c r="AG82" s="584"/>
      <c r="AH82" s="584"/>
      <c r="AI82" s="584"/>
      <c r="AJ82" s="584"/>
      <c r="AK82" s="584"/>
      <c r="AL82" s="645"/>
      <c r="AM82" s="645"/>
      <c r="AN82" s="559"/>
      <c r="AO82" s="559"/>
      <c r="AP82" s="559"/>
      <c r="AQ82" s="559"/>
      <c r="AR82" s="559"/>
      <c r="AS82" s="559"/>
      <c r="AT82" s="283"/>
      <c r="AU82" s="285"/>
      <c r="AV82" s="283"/>
    </row>
    <row r="83" spans="1:48" s="548" customFormat="1" ht="20" x14ac:dyDescent="0.15">
      <c r="A83" s="285"/>
      <c r="B83" s="283"/>
      <c r="V83" s="283"/>
      <c r="W83" s="285"/>
      <c r="X83" s="283"/>
      <c r="AE83" s="584"/>
      <c r="AF83" s="584"/>
      <c r="AG83" s="584"/>
      <c r="AH83" s="584"/>
      <c r="AI83" s="584"/>
      <c r="AJ83" s="584"/>
      <c r="AK83" s="584"/>
      <c r="AL83" s="645"/>
      <c r="AM83" s="645"/>
      <c r="AN83" s="559"/>
      <c r="AO83" s="559"/>
      <c r="AP83" s="559"/>
      <c r="AQ83" s="559"/>
      <c r="AR83" s="559"/>
      <c r="AS83" s="559"/>
      <c r="AT83" s="283"/>
      <c r="AU83" s="285"/>
      <c r="AV83" s="283"/>
    </row>
    <row r="84" spans="1:48" s="548" customFormat="1" ht="20" x14ac:dyDescent="0.15">
      <c r="A84" s="285"/>
      <c r="B84" s="283"/>
      <c r="H84" s="584"/>
      <c r="I84" s="584"/>
      <c r="J84" s="584"/>
      <c r="K84" s="584"/>
      <c r="L84" s="584"/>
      <c r="M84" s="584"/>
      <c r="N84" s="584"/>
      <c r="O84" s="584"/>
      <c r="P84" s="584"/>
      <c r="Q84" s="584"/>
      <c r="R84" s="584"/>
      <c r="S84" s="584"/>
      <c r="T84" s="584"/>
      <c r="U84" s="584"/>
      <c r="V84" s="283"/>
      <c r="W84" s="285"/>
      <c r="X84" s="283"/>
      <c r="AE84" s="584"/>
      <c r="AF84" s="584"/>
      <c r="AG84" s="584"/>
      <c r="AH84" s="584"/>
      <c r="AI84" s="584"/>
      <c r="AJ84" s="584"/>
      <c r="AK84" s="584"/>
      <c r="AL84" s="645"/>
      <c r="AM84" s="645"/>
      <c r="AN84" s="559"/>
      <c r="AO84" s="559"/>
      <c r="AP84" s="559"/>
      <c r="AQ84" s="559"/>
      <c r="AR84" s="559"/>
      <c r="AS84" s="559"/>
      <c r="AT84" s="283"/>
      <c r="AU84" s="285"/>
      <c r="AV84" s="283"/>
    </row>
    <row r="85" spans="1:48" ht="20" x14ac:dyDescent="0.15">
      <c r="A85" s="285"/>
      <c r="B85" s="283"/>
      <c r="C85" s="543"/>
      <c r="D85" s="543"/>
      <c r="E85" s="543"/>
      <c r="F85" s="543"/>
      <c r="G85" s="543"/>
      <c r="V85" s="283"/>
      <c r="W85" s="285"/>
      <c r="X85" s="283"/>
      <c r="Y85" s="543"/>
      <c r="Z85" s="543"/>
      <c r="AA85" s="543"/>
      <c r="AB85" s="543"/>
      <c r="AC85" s="543"/>
      <c r="AD85" s="543"/>
      <c r="AT85" s="283"/>
      <c r="AU85" s="285"/>
      <c r="AV85" s="283"/>
    </row>
    <row r="86" spans="1:48" ht="20" x14ac:dyDescent="0.15">
      <c r="A86" s="285"/>
      <c r="B86" s="283"/>
      <c r="V86" s="283"/>
      <c r="W86" s="285"/>
      <c r="X86" s="283"/>
      <c r="AT86" s="283"/>
      <c r="AU86" s="285"/>
      <c r="AV86" s="283"/>
    </row>
    <row r="87" spans="1:48" ht="20" x14ac:dyDescent="0.15">
      <c r="A87" s="285"/>
      <c r="B87" s="283"/>
      <c r="V87" s="283"/>
      <c r="W87" s="285"/>
      <c r="X87" s="283"/>
      <c r="AT87" s="283"/>
      <c r="AU87" s="285"/>
      <c r="AV87" s="283"/>
    </row>
    <row r="88" spans="1:48" ht="20" x14ac:dyDescent="0.15">
      <c r="A88" s="285"/>
      <c r="B88" s="283"/>
      <c r="V88" s="283"/>
      <c r="W88" s="285"/>
      <c r="X88" s="283"/>
      <c r="AT88" s="283"/>
      <c r="AU88" s="285"/>
      <c r="AV88" s="283"/>
    </row>
    <row r="89" spans="1:48" ht="20" x14ac:dyDescent="0.15">
      <c r="A89" s="285"/>
      <c r="B89" s="283"/>
      <c r="V89" s="283"/>
      <c r="W89" s="285"/>
      <c r="X89" s="283"/>
      <c r="AT89" s="283"/>
      <c r="AU89" s="285"/>
      <c r="AV89" s="283"/>
    </row>
    <row r="90" spans="1:48" ht="20" x14ac:dyDescent="0.15">
      <c r="A90" s="285"/>
      <c r="B90" s="283"/>
      <c r="V90" s="283"/>
      <c r="W90" s="285"/>
      <c r="X90" s="283"/>
      <c r="AT90" s="283"/>
      <c r="AU90" s="285"/>
      <c r="AV90" s="283"/>
    </row>
    <row r="91" spans="1:48" ht="20" x14ac:dyDescent="0.15">
      <c r="A91" s="285"/>
      <c r="B91" s="283"/>
      <c r="V91" s="283"/>
      <c r="W91" s="285"/>
      <c r="X91" s="283"/>
      <c r="AT91" s="283"/>
      <c r="AU91" s="285"/>
      <c r="AV91" s="283"/>
    </row>
    <row r="92" spans="1:48" ht="20" x14ac:dyDescent="0.15">
      <c r="A92" s="285"/>
      <c r="B92" s="283"/>
      <c r="V92" s="283"/>
      <c r="W92" s="285"/>
      <c r="X92" s="283"/>
      <c r="AT92" s="283"/>
      <c r="AU92" s="285"/>
      <c r="AV92" s="283"/>
    </row>
    <row r="93" spans="1:48" ht="20" x14ac:dyDescent="0.15">
      <c r="A93" s="285"/>
      <c r="B93" s="283"/>
      <c r="V93" s="283"/>
      <c r="W93" s="285"/>
      <c r="X93" s="283"/>
      <c r="AT93" s="283"/>
      <c r="AU93" s="285"/>
      <c r="AV93" s="283"/>
    </row>
    <row r="94" spans="1:48" x14ac:dyDescent="0.15">
      <c r="A94" s="283"/>
      <c r="B94" s="283"/>
      <c r="V94" s="283"/>
      <c r="W94" s="283"/>
      <c r="X94" s="283"/>
      <c r="AT94" s="283"/>
      <c r="AU94" s="283"/>
      <c r="AV94" s="283"/>
    </row>
    <row r="95" spans="1:48" ht="20" x14ac:dyDescent="0.15">
      <c r="A95" s="285"/>
      <c r="B95" s="283"/>
      <c r="V95" s="283"/>
      <c r="W95" s="285"/>
      <c r="X95" s="283"/>
      <c r="AT95" s="283"/>
      <c r="AU95" s="285"/>
      <c r="AV95" s="283"/>
    </row>
    <row r="96" spans="1:48" ht="20" x14ac:dyDescent="0.15">
      <c r="A96" s="285"/>
      <c r="B96" s="283"/>
      <c r="V96" s="283"/>
      <c r="W96" s="285"/>
      <c r="X96" s="283"/>
      <c r="AT96" s="283"/>
      <c r="AU96" s="285"/>
      <c r="AV96" s="283"/>
    </row>
    <row r="97" spans="1:48" ht="20" x14ac:dyDescent="0.15">
      <c r="A97" s="285"/>
      <c r="B97" s="283"/>
      <c r="V97" s="283"/>
      <c r="W97" s="285"/>
      <c r="X97" s="283"/>
      <c r="AT97" s="283"/>
      <c r="AU97" s="285"/>
      <c r="AV97" s="283"/>
    </row>
    <row r="98" spans="1:48" ht="20" x14ac:dyDescent="0.15">
      <c r="A98" s="285"/>
      <c r="B98" s="283"/>
      <c r="V98" s="283"/>
      <c r="W98" s="285"/>
      <c r="X98" s="283"/>
      <c r="AT98" s="283"/>
      <c r="AU98" s="285"/>
      <c r="AV98" s="283"/>
    </row>
    <row r="99" spans="1:48" ht="20" x14ac:dyDescent="0.15">
      <c r="A99" s="285"/>
      <c r="B99" s="283"/>
      <c r="V99" s="283"/>
      <c r="W99" s="285"/>
      <c r="X99" s="283"/>
      <c r="AT99" s="283"/>
      <c r="AU99" s="285"/>
      <c r="AV99" s="283"/>
    </row>
    <row r="100" spans="1:48" ht="20" x14ac:dyDescent="0.15">
      <c r="A100" s="285"/>
      <c r="B100" s="283"/>
      <c r="V100" s="283"/>
      <c r="W100" s="285"/>
      <c r="X100" s="283"/>
      <c r="AT100" s="283"/>
      <c r="AU100" s="285"/>
      <c r="AV100" s="283"/>
    </row>
    <row r="101" spans="1:48" ht="20" x14ac:dyDescent="0.15">
      <c r="A101" s="285"/>
      <c r="B101" s="283"/>
      <c r="V101" s="283"/>
      <c r="W101" s="285"/>
      <c r="X101" s="283"/>
      <c r="AT101" s="283"/>
      <c r="AU101" s="285"/>
      <c r="AV101" s="283"/>
    </row>
    <row r="102" spans="1:48" ht="20" x14ac:dyDescent="0.15">
      <c r="A102" s="285"/>
      <c r="B102" s="283"/>
      <c r="V102" s="283"/>
      <c r="W102" s="285"/>
      <c r="X102" s="283"/>
      <c r="AT102" s="283"/>
      <c r="AU102" s="285"/>
      <c r="AV102" s="283"/>
    </row>
    <row r="103" spans="1:48" ht="20" x14ac:dyDescent="0.15">
      <c r="A103" s="285"/>
      <c r="B103" s="283"/>
      <c r="V103" s="283"/>
      <c r="W103" s="285"/>
      <c r="X103" s="283"/>
      <c r="AT103" s="283"/>
      <c r="AU103" s="285"/>
      <c r="AV103" s="283"/>
    </row>
    <row r="104" spans="1:48" ht="20" x14ac:dyDescent="0.15">
      <c r="A104" s="285"/>
      <c r="B104" s="283"/>
      <c r="V104" s="283"/>
      <c r="W104" s="285"/>
      <c r="X104" s="283"/>
      <c r="AT104" s="283"/>
      <c r="AU104" s="285"/>
      <c r="AV104" s="283"/>
    </row>
    <row r="105" spans="1:48" ht="20" x14ac:dyDescent="0.15">
      <c r="A105" s="285"/>
      <c r="B105" s="283"/>
      <c r="V105" s="283"/>
      <c r="W105" s="285"/>
      <c r="X105" s="283"/>
      <c r="AT105" s="283"/>
      <c r="AU105" s="285"/>
      <c r="AV105" s="283"/>
    </row>
    <row r="106" spans="1:48" ht="20" x14ac:dyDescent="0.15">
      <c r="A106" s="285"/>
      <c r="B106" s="283"/>
      <c r="V106" s="283"/>
      <c r="W106" s="285"/>
      <c r="X106" s="283"/>
      <c r="AT106" s="283"/>
      <c r="AU106" s="285"/>
      <c r="AV106" s="283"/>
    </row>
    <row r="107" spans="1:48" x14ac:dyDescent="0.15">
      <c r="A107" s="283"/>
      <c r="B107" s="283"/>
      <c r="V107" s="283"/>
      <c r="W107" s="283"/>
      <c r="X107" s="283"/>
      <c r="AT107" s="283"/>
      <c r="AU107" s="283"/>
      <c r="AV107" s="283"/>
    </row>
    <row r="108" spans="1:48" ht="20" x14ac:dyDescent="0.15">
      <c r="A108" s="285"/>
      <c r="B108" s="283"/>
      <c r="V108" s="283"/>
      <c r="W108" s="285"/>
      <c r="X108" s="283"/>
      <c r="AT108" s="283"/>
      <c r="AU108" s="285"/>
      <c r="AV108" s="283"/>
    </row>
    <row r="109" spans="1:48" ht="20" x14ac:dyDescent="0.15">
      <c r="A109" s="285"/>
      <c r="B109" s="283"/>
      <c r="V109" s="283"/>
      <c r="W109" s="285"/>
      <c r="X109" s="283"/>
      <c r="AT109" s="283"/>
      <c r="AU109" s="285"/>
      <c r="AV109" s="283"/>
    </row>
    <row r="110" spans="1:48" ht="20" x14ac:dyDescent="0.15">
      <c r="A110" s="285"/>
      <c r="B110" s="283"/>
      <c r="V110" s="283"/>
      <c r="W110" s="285"/>
      <c r="X110" s="283"/>
      <c r="AT110" s="283"/>
      <c r="AU110" s="285"/>
      <c r="AV110" s="283"/>
    </row>
    <row r="111" spans="1:48" ht="20" x14ac:dyDescent="0.15">
      <c r="A111" s="285"/>
      <c r="B111" s="283"/>
      <c r="V111" s="283"/>
      <c r="W111" s="285"/>
      <c r="X111" s="283"/>
      <c r="AT111" s="283"/>
      <c r="AU111" s="285"/>
      <c r="AV111" s="283"/>
    </row>
    <row r="112" spans="1:48" ht="20" x14ac:dyDescent="0.15">
      <c r="A112" s="285"/>
      <c r="B112" s="283"/>
      <c r="V112" s="283"/>
      <c r="W112" s="285"/>
      <c r="X112" s="283"/>
      <c r="AT112" s="283"/>
      <c r="AU112" s="285"/>
      <c r="AV112" s="283"/>
    </row>
    <row r="113" spans="1:48" ht="20" x14ac:dyDescent="0.15">
      <c r="A113" s="285"/>
      <c r="B113" s="283"/>
      <c r="V113" s="283"/>
      <c r="W113" s="285"/>
      <c r="X113" s="283"/>
      <c r="AT113" s="283"/>
      <c r="AU113" s="285"/>
      <c r="AV113" s="283"/>
    </row>
    <row r="114" spans="1:48" ht="20" x14ac:dyDescent="0.15">
      <c r="A114" s="285"/>
      <c r="B114" s="283"/>
      <c r="V114" s="283"/>
      <c r="W114" s="285"/>
      <c r="X114" s="283"/>
      <c r="AT114" s="283"/>
      <c r="AU114" s="285"/>
      <c r="AV114" s="283"/>
    </row>
    <row r="115" spans="1:48" ht="20" x14ac:dyDescent="0.15">
      <c r="A115" s="285"/>
      <c r="B115" s="283"/>
      <c r="V115" s="283"/>
      <c r="W115" s="285"/>
      <c r="X115" s="283"/>
      <c r="AT115" s="283"/>
      <c r="AU115" s="285"/>
      <c r="AV115" s="283"/>
    </row>
    <row r="116" spans="1:48" ht="20" x14ac:dyDescent="0.15">
      <c r="A116" s="285"/>
      <c r="B116" s="283"/>
      <c r="V116" s="283"/>
      <c r="W116" s="285"/>
      <c r="X116" s="283"/>
      <c r="AT116" s="283"/>
      <c r="AU116" s="285"/>
      <c r="AV116" s="283"/>
    </row>
    <row r="117" spans="1:48" ht="20" x14ac:dyDescent="0.15">
      <c r="A117" s="285"/>
      <c r="B117" s="283"/>
      <c r="V117" s="283"/>
      <c r="W117" s="285"/>
      <c r="X117" s="283"/>
      <c r="AT117" s="283"/>
      <c r="AU117" s="285"/>
      <c r="AV117" s="283"/>
    </row>
    <row r="118" spans="1:48" ht="20" x14ac:dyDescent="0.15">
      <c r="A118" s="285"/>
      <c r="B118" s="283"/>
      <c r="V118" s="283"/>
      <c r="W118" s="285"/>
      <c r="X118" s="283"/>
      <c r="AT118" s="283"/>
      <c r="AU118" s="285"/>
      <c r="AV118" s="283"/>
    </row>
    <row r="119" spans="1:48" ht="20" x14ac:dyDescent="0.15">
      <c r="A119" s="285"/>
      <c r="B119" s="283"/>
      <c r="V119" s="283"/>
      <c r="W119" s="285"/>
      <c r="X119" s="283"/>
      <c r="AT119" s="283"/>
      <c r="AU119" s="285"/>
      <c r="AV119" s="283"/>
    </row>
    <row r="120" spans="1:48" x14ac:dyDescent="0.15">
      <c r="A120" s="283"/>
      <c r="B120" s="283"/>
      <c r="V120" s="283"/>
      <c r="W120" s="283"/>
      <c r="X120" s="283"/>
      <c r="AT120" s="283"/>
      <c r="AU120" s="283"/>
      <c r="AV120" s="283"/>
    </row>
    <row r="121" spans="1:48" ht="20" x14ac:dyDescent="0.15">
      <c r="A121" s="285"/>
      <c r="B121" s="283"/>
      <c r="V121" s="283"/>
      <c r="W121" s="285"/>
      <c r="X121" s="283"/>
      <c r="AT121" s="283"/>
      <c r="AU121" s="285"/>
      <c r="AV121" s="283"/>
    </row>
    <row r="122" spans="1:48" ht="20" x14ac:dyDescent="0.15">
      <c r="A122" s="285"/>
      <c r="B122" s="283"/>
      <c r="V122" s="283"/>
      <c r="W122" s="285"/>
      <c r="X122" s="283"/>
      <c r="AT122" s="283"/>
      <c r="AU122" s="285"/>
      <c r="AV122" s="283"/>
    </row>
    <row r="123" spans="1:48" ht="20" x14ac:dyDescent="0.15">
      <c r="A123" s="285"/>
      <c r="B123" s="283"/>
      <c r="V123" s="283"/>
      <c r="W123" s="285"/>
      <c r="X123" s="283"/>
      <c r="AT123" s="283"/>
      <c r="AU123" s="285"/>
      <c r="AV123" s="283"/>
    </row>
    <row r="124" spans="1:48" ht="20" x14ac:dyDescent="0.15">
      <c r="A124" s="285"/>
      <c r="B124" s="283"/>
      <c r="V124" s="283"/>
      <c r="W124" s="285"/>
      <c r="X124" s="283"/>
      <c r="AT124" s="283"/>
      <c r="AU124" s="285"/>
      <c r="AV124" s="283"/>
    </row>
    <row r="125" spans="1:48" ht="20" x14ac:dyDescent="0.15">
      <c r="A125" s="285"/>
      <c r="B125" s="283"/>
      <c r="V125" s="283"/>
      <c r="W125" s="285"/>
      <c r="X125" s="283"/>
      <c r="AT125" s="283"/>
      <c r="AU125" s="285"/>
      <c r="AV125" s="283"/>
    </row>
    <row r="126" spans="1:48" ht="20" x14ac:dyDescent="0.15">
      <c r="A126" s="285"/>
      <c r="B126" s="283"/>
      <c r="V126" s="283"/>
      <c r="W126" s="285"/>
      <c r="X126" s="283"/>
      <c r="AT126" s="283"/>
      <c r="AU126" s="285"/>
      <c r="AV126" s="283"/>
    </row>
    <row r="127" spans="1:48" ht="20" x14ac:dyDescent="0.15">
      <c r="A127" s="285"/>
      <c r="B127" s="283"/>
      <c r="V127" s="283"/>
      <c r="W127" s="285"/>
      <c r="X127" s="283"/>
      <c r="AT127" s="283"/>
      <c r="AU127" s="285"/>
      <c r="AV127" s="283"/>
    </row>
    <row r="128" spans="1:48" ht="20" x14ac:dyDescent="0.15">
      <c r="A128" s="285"/>
      <c r="B128" s="283"/>
      <c r="V128" s="283"/>
      <c r="W128" s="285"/>
      <c r="X128" s="283"/>
      <c r="AT128" s="283"/>
      <c r="AU128" s="285"/>
      <c r="AV128" s="283"/>
    </row>
    <row r="129" spans="1:48" ht="20" x14ac:dyDescent="0.15">
      <c r="A129" s="285"/>
      <c r="B129" s="283"/>
      <c r="V129" s="283"/>
      <c r="W129" s="285"/>
      <c r="X129" s="283"/>
      <c r="AT129" s="283"/>
      <c r="AU129" s="285"/>
      <c r="AV129" s="283"/>
    </row>
    <row r="130" spans="1:48" ht="20" x14ac:dyDescent="0.15">
      <c r="A130" s="285"/>
      <c r="B130" s="283"/>
      <c r="V130" s="283"/>
      <c r="W130" s="285"/>
      <c r="X130" s="283"/>
      <c r="AT130" s="283"/>
      <c r="AU130" s="285"/>
      <c r="AV130" s="283"/>
    </row>
    <row r="131" spans="1:48" ht="20" x14ac:dyDescent="0.15">
      <c r="A131" s="285"/>
      <c r="B131" s="283"/>
      <c r="V131" s="283"/>
      <c r="W131" s="285"/>
      <c r="X131" s="283"/>
      <c r="AT131" s="283"/>
      <c r="AU131" s="285"/>
      <c r="AV131" s="283"/>
    </row>
    <row r="132" spans="1:48" ht="20" x14ac:dyDescent="0.15">
      <c r="A132" s="285"/>
      <c r="B132" s="283"/>
      <c r="V132" s="283"/>
      <c r="W132" s="285"/>
      <c r="X132" s="283"/>
      <c r="AT132" s="283"/>
      <c r="AU132" s="285"/>
      <c r="AV132" s="283"/>
    </row>
    <row r="133" spans="1:48" x14ac:dyDescent="0.15">
      <c r="A133" s="283"/>
      <c r="B133" s="646"/>
      <c r="V133" s="646"/>
      <c r="W133" s="283"/>
      <c r="X133" s="646"/>
      <c r="AT133" s="646"/>
      <c r="AU133" s="283"/>
      <c r="AV133" s="646"/>
    </row>
    <row r="134" spans="1:48" x14ac:dyDescent="0.15">
      <c r="A134" s="283"/>
      <c r="B134" s="60"/>
      <c r="V134" s="60"/>
      <c r="W134" s="283"/>
      <c r="X134" s="60"/>
      <c r="AT134" s="60"/>
      <c r="AU134" s="283"/>
      <c r="AV134" s="60"/>
    </row>
    <row r="135" spans="1:48" x14ac:dyDescent="0.15">
      <c r="A135" s="283"/>
      <c r="B135" s="60"/>
      <c r="V135" s="60"/>
      <c r="W135" s="283"/>
      <c r="X135" s="60"/>
      <c r="AT135" s="60"/>
      <c r="AU135" s="283"/>
      <c r="AV135" s="60"/>
    </row>
    <row r="136" spans="1:48" x14ac:dyDescent="0.15">
      <c r="A136" s="283"/>
      <c r="B136" s="60"/>
      <c r="V136" s="60"/>
      <c r="W136" s="283"/>
      <c r="X136" s="60"/>
      <c r="AT136" s="60"/>
      <c r="AU136" s="283"/>
      <c r="AV136" s="60"/>
    </row>
    <row r="137" spans="1:48" x14ac:dyDescent="0.15">
      <c r="A137" s="283"/>
      <c r="B137" s="60"/>
      <c r="V137" s="60"/>
      <c r="W137" s="283"/>
      <c r="X137" s="60"/>
      <c r="AT137" s="60"/>
      <c r="AU137" s="283"/>
      <c r="AV137" s="60"/>
    </row>
    <row r="138" spans="1:48" x14ac:dyDescent="0.15">
      <c r="A138" s="283"/>
      <c r="B138" s="60"/>
      <c r="V138" s="60"/>
      <c r="W138" s="283"/>
      <c r="X138" s="60"/>
      <c r="AT138" s="60"/>
      <c r="AU138" s="283"/>
      <c r="AV138" s="60"/>
    </row>
    <row r="139" spans="1:48" x14ac:dyDescent="0.15">
      <c r="A139" s="283"/>
      <c r="B139" s="60"/>
      <c r="V139" s="60"/>
      <c r="W139" s="283"/>
      <c r="X139" s="60"/>
      <c r="AT139" s="60"/>
      <c r="AU139" s="283"/>
      <c r="AV139" s="60"/>
    </row>
    <row r="140" spans="1:48" x14ac:dyDescent="0.15">
      <c r="A140" s="283"/>
      <c r="B140" s="60"/>
      <c r="V140" s="60"/>
      <c r="W140" s="283"/>
      <c r="X140" s="60"/>
      <c r="AT140" s="60"/>
      <c r="AU140" s="283"/>
      <c r="AV140" s="60"/>
    </row>
    <row r="141" spans="1:48" x14ac:dyDescent="0.15">
      <c r="A141" s="283"/>
      <c r="B141" s="283"/>
      <c r="V141" s="283"/>
      <c r="W141" s="283"/>
      <c r="X141" s="283"/>
      <c r="AT141" s="283"/>
      <c r="AU141" s="283"/>
      <c r="AV141" s="283"/>
    </row>
    <row r="142" spans="1:48" x14ac:dyDescent="0.15">
      <c r="A142" s="283"/>
      <c r="B142" s="60"/>
      <c r="V142" s="60"/>
      <c r="W142" s="283"/>
      <c r="X142" s="60"/>
      <c r="AT142" s="60"/>
      <c r="AU142" s="283"/>
      <c r="AV142" s="60"/>
    </row>
    <row r="143" spans="1:48" x14ac:dyDescent="0.15">
      <c r="A143" s="283"/>
      <c r="B143" s="60"/>
      <c r="V143" s="60"/>
      <c r="W143" s="283"/>
      <c r="X143" s="60"/>
      <c r="AT143" s="60"/>
      <c r="AU143" s="283"/>
      <c r="AV143" s="60"/>
    </row>
    <row r="144" spans="1:48" x14ac:dyDescent="0.15">
      <c r="A144" s="283"/>
      <c r="B144" s="60"/>
      <c r="V144" s="60"/>
      <c r="W144" s="283"/>
      <c r="X144" s="60"/>
      <c r="AT144" s="60"/>
      <c r="AU144" s="283"/>
      <c r="AV144" s="60"/>
    </row>
  </sheetData>
  <mergeCells count="109">
    <mergeCell ref="AU6:AU30"/>
    <mergeCell ref="AC50:AD50"/>
    <mergeCell ref="AL50:AO50"/>
    <mergeCell ref="AC46:AD46"/>
    <mergeCell ref="AL46:AO46"/>
    <mergeCell ref="AC47:AD47"/>
    <mergeCell ref="AL47:AO47"/>
    <mergeCell ref="AC48:AD48"/>
    <mergeCell ref="AL48:AO48"/>
    <mergeCell ref="AC44:AD44"/>
    <mergeCell ref="AL44:AO44"/>
    <mergeCell ref="AC45:AD45"/>
    <mergeCell ref="AL45:AO45"/>
    <mergeCell ref="AC49:AD49"/>
    <mergeCell ref="AL49:AO49"/>
    <mergeCell ref="AC41:AD41"/>
    <mergeCell ref="AL41:AO41"/>
    <mergeCell ref="AC42:AD42"/>
    <mergeCell ref="AL42:AO42"/>
    <mergeCell ref="AC43:AD43"/>
    <mergeCell ref="AL43:AO43"/>
    <mergeCell ref="AC38:AD38"/>
    <mergeCell ref="AL38:AO38"/>
    <mergeCell ref="AC39:AD39"/>
    <mergeCell ref="AC32:AD32"/>
    <mergeCell ref="AL32:AO32"/>
    <mergeCell ref="AC33:AD33"/>
    <mergeCell ref="AL33:AO33"/>
    <mergeCell ref="AC34:AD34"/>
    <mergeCell ref="AL34:AO34"/>
    <mergeCell ref="AC31:AD31"/>
    <mergeCell ref="AL31:AO31"/>
    <mergeCell ref="AH21:AH30"/>
    <mergeCell ref="AI21:AI30"/>
    <mergeCell ref="AJ21:AJ30"/>
    <mergeCell ref="AK21:AK30"/>
    <mergeCell ref="AE21:AE30"/>
    <mergeCell ref="AF21:AF30"/>
    <mergeCell ref="AG21:AG30"/>
    <mergeCell ref="AC30:AD30"/>
    <mergeCell ref="AL39:AO39"/>
    <mergeCell ref="AC40:AD40"/>
    <mergeCell ref="AL40:AO40"/>
    <mergeCell ref="AC35:AD35"/>
    <mergeCell ref="AL35:AO35"/>
    <mergeCell ref="AC36:AD36"/>
    <mergeCell ref="AL36:AO36"/>
    <mergeCell ref="AC37:AD37"/>
    <mergeCell ref="AL37:AO37"/>
    <mergeCell ref="AR30:AS30"/>
    <mergeCell ref="P17:P26"/>
    <mergeCell ref="Q17:Q26"/>
    <mergeCell ref="T22:T25"/>
    <mergeCell ref="AP22:AR26"/>
    <mergeCell ref="AS22:AS26"/>
    <mergeCell ref="R17:R26"/>
    <mergeCell ref="U17:U30"/>
    <mergeCell ref="AL7:AO18"/>
    <mergeCell ref="AL21:AO30"/>
    <mergeCell ref="AP14:AR14"/>
    <mergeCell ref="AP15:AR17"/>
    <mergeCell ref="AP29:AS29"/>
    <mergeCell ref="AP20:AR21"/>
    <mergeCell ref="AP18:AR19"/>
    <mergeCell ref="AS18:AS19"/>
    <mergeCell ref="AS20:AS21"/>
    <mergeCell ref="AW4:BD5"/>
    <mergeCell ref="A6:A30"/>
    <mergeCell ref="H6:U6"/>
    <mergeCell ref="W6:W30"/>
    <mergeCell ref="Y6:AB6"/>
    <mergeCell ref="AC6:AD6"/>
    <mergeCell ref="AE6:AK6"/>
    <mergeCell ref="AL6:AO6"/>
    <mergeCell ref="AP6:AS6"/>
    <mergeCell ref="C7:G17"/>
    <mergeCell ref="AC7:AD14"/>
    <mergeCell ref="AE7:AK10"/>
    <mergeCell ref="AP7:AS9"/>
    <mergeCell ref="AS15:AS17"/>
    <mergeCell ref="H17:H26"/>
    <mergeCell ref="I17:I26"/>
    <mergeCell ref="BA7:BB19"/>
    <mergeCell ref="BC7:BD19"/>
    <mergeCell ref="AP10:AS11"/>
    <mergeCell ref="AP12:AR13"/>
    <mergeCell ref="AS12:AS13"/>
    <mergeCell ref="AW7:AX19"/>
    <mergeCell ref="AY7:AZ19"/>
    <mergeCell ref="C21:D23"/>
    <mergeCell ref="C24:D24"/>
    <mergeCell ref="C25:D25"/>
    <mergeCell ref="C26:D26"/>
    <mergeCell ref="E19:E20"/>
    <mergeCell ref="E21:E23"/>
    <mergeCell ref="Y7:AB17"/>
    <mergeCell ref="Y20:AB30"/>
    <mergeCell ref="A3:I3"/>
    <mergeCell ref="A4:I4"/>
    <mergeCell ref="C27:G27"/>
    <mergeCell ref="C18:D18"/>
    <mergeCell ref="C19:D20"/>
    <mergeCell ref="N17:N26"/>
    <mergeCell ref="O17:O26"/>
    <mergeCell ref="G21:G23"/>
    <mergeCell ref="J17:J26"/>
    <mergeCell ref="K17:K30"/>
    <mergeCell ref="L17:L26"/>
    <mergeCell ref="M17:M26"/>
  </mergeCells>
  <pageMargins left="0.5" right="0.45" top="0.31527777777777799" bottom="0.51180555555555596" header="0.51180555555555496" footer="0.23611111111111099"/>
  <pageSetup paperSize="9" scale="68" firstPageNumber="0" pageOrder="overThenDown" orientation="landscape" horizontalDpi="300" verticalDpi="300" r:id="rId1"/>
  <headerFooter>
    <oddFooter>&amp;R&amp;P / &amp;N</oddFooter>
  </headerFooter>
  <colBreaks count="2" manualBreakCount="2">
    <brk id="21" max="1048575" man="1"/>
    <brk id="45" max="49"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E29468-092F-420A-A1F2-ADFF2EE67E67}">
  <dimension ref="A1:EP133"/>
  <sheetViews>
    <sheetView showGridLines="0" view="pageBreakPreview" topLeftCell="DQ1" zoomScale="92" zoomScaleNormal="100" zoomScaleSheetLayoutView="120" zoomScalePageLayoutView="95" workbookViewId="0">
      <selection activeCell="CU7" sqref="CU7:CV18"/>
    </sheetView>
  </sheetViews>
  <sheetFormatPr baseColWidth="10" defaultColWidth="18.75" defaultRowHeight="11" x14ac:dyDescent="0.15"/>
  <cols>
    <col min="1" max="1" width="10.25" style="287" customWidth="1"/>
    <col min="2" max="2" width="1" style="203" customWidth="1"/>
    <col min="3" max="3" width="14.25" style="203" customWidth="1"/>
    <col min="4" max="4" width="12.25" style="207" customWidth="1"/>
    <col min="5" max="6" width="3.25" style="205" customWidth="1"/>
    <col min="7" max="7" width="10.25" style="205" customWidth="1"/>
    <col min="8" max="9" width="18.75" style="205" customWidth="1"/>
    <col min="10" max="10" width="18" style="205" customWidth="1"/>
    <col min="11" max="11" width="4.25" style="205" bestFit="1" customWidth="1"/>
    <col min="12" max="12" width="8.75" style="205" bestFit="1" customWidth="1"/>
    <col min="13" max="13" width="43.75" style="205" bestFit="1" customWidth="1"/>
    <col min="14" max="14" width="11" style="205" customWidth="1"/>
    <col min="15" max="15" width="2.75" style="205" bestFit="1" customWidth="1"/>
    <col min="16" max="16" width="4" style="205" bestFit="1" customWidth="1"/>
    <col min="17" max="17" width="13.75" style="205" customWidth="1"/>
    <col min="18" max="18" width="17.25" style="205" customWidth="1"/>
    <col min="19" max="19" width="4.75" style="205" customWidth="1"/>
    <col min="20" max="20" width="4.25" style="205" bestFit="1" customWidth="1"/>
    <col min="21" max="21" width="8.75" style="205" bestFit="1" customWidth="1"/>
    <col min="22" max="22" width="14.75" style="205" customWidth="1"/>
    <col min="23" max="23" width="18.25" style="205" customWidth="1"/>
    <col min="24" max="24" width="28" style="205" customWidth="1"/>
    <col min="25" max="25" width="5.75" style="205" customWidth="1"/>
    <col min="26" max="26" width="1.75" style="205" customWidth="1"/>
    <col min="27" max="27" width="7" style="287" customWidth="1"/>
    <col min="28" max="28" width="1" style="203" customWidth="1"/>
    <col min="29" max="29" width="12" style="208" customWidth="1"/>
    <col min="30" max="31" width="2.75" style="208" customWidth="1"/>
    <col min="32" max="32" width="11.75" style="208" customWidth="1"/>
    <col min="33" max="33" width="10.75" style="205" customWidth="1"/>
    <col min="34" max="34" width="10.25" style="205" customWidth="1"/>
    <col min="35" max="35" width="10.75" style="208" customWidth="1"/>
    <col min="36" max="36" width="37.75" style="208" customWidth="1"/>
    <col min="37" max="37" width="14.25" style="208" customWidth="1"/>
    <col min="38" max="38" width="5.75" style="208" customWidth="1"/>
    <col min="39" max="39" width="8.25" style="208" customWidth="1"/>
    <col min="40" max="40" width="10.25" style="208" customWidth="1"/>
    <col min="41" max="41" width="13.25" style="208" customWidth="1"/>
    <col min="42" max="42" width="12.25" style="208" customWidth="1"/>
    <col min="43" max="43" width="11.25" style="208" customWidth="1"/>
    <col min="44" max="44" width="19.25" style="208" customWidth="1"/>
    <col min="45" max="45" width="20" style="208" customWidth="1"/>
    <col min="46" max="46" width="11.25" style="208" customWidth="1"/>
    <col min="47" max="47" width="4.75" style="208" bestFit="1" customWidth="1"/>
    <col min="48" max="48" width="19.75" style="208" customWidth="1"/>
    <col min="49" max="49" width="21.25" style="208" customWidth="1"/>
    <col min="50" max="50" width="20" style="208" customWidth="1"/>
    <col min="51" max="51" width="21" style="208" customWidth="1"/>
    <col min="52" max="59" width="14.25" style="54" customWidth="1"/>
    <col min="60" max="60" width="14.25" style="208" customWidth="1"/>
    <col min="61" max="61" width="7" style="287" customWidth="1"/>
    <col min="62" max="62" width="1" style="203" customWidth="1"/>
    <col min="63" max="63" width="4.75" style="208" customWidth="1"/>
    <col min="64" max="64" width="16.25" style="208" customWidth="1"/>
    <col min="65" max="65" width="31" style="208" customWidth="1"/>
    <col min="66" max="66" width="16.25" style="208" customWidth="1"/>
    <col min="67" max="67" width="8.75" style="208" customWidth="1"/>
    <col min="68" max="68" width="5.25" style="208" customWidth="1"/>
    <col min="69" max="69" width="3.25" style="208" customWidth="1"/>
    <col min="70" max="70" width="11.25" style="208" customWidth="1"/>
    <col min="71" max="71" width="53.25" style="208" customWidth="1"/>
    <col min="72" max="72" width="14.25" style="208" customWidth="1"/>
    <col min="73" max="73" width="9.75" style="208" customWidth="1"/>
    <col min="74" max="74" width="7.75" style="208" customWidth="1"/>
    <col min="75" max="75" width="11.75" style="208" customWidth="1"/>
    <col min="76" max="76" width="8.25" style="208" customWidth="1"/>
    <col min="77" max="77" width="11" style="208" customWidth="1"/>
    <col min="78" max="78" width="9.25" style="208" customWidth="1"/>
    <col min="79" max="79" width="19.25" style="208" customWidth="1"/>
    <col min="80" max="80" width="15.75" style="208" customWidth="1"/>
    <col min="81" max="81" width="2.75" style="208" bestFit="1" customWidth="1"/>
    <col min="82" max="82" width="4.25" style="208" bestFit="1" customWidth="1"/>
    <col min="83" max="83" width="15" style="208" customWidth="1"/>
    <col min="84" max="84" width="42.75" style="208" customWidth="1"/>
    <col min="85" max="85" width="11.75" style="208" customWidth="1"/>
    <col min="86" max="86" width="4.25" style="208" bestFit="1" customWidth="1"/>
    <col min="87" max="87" width="8.75" style="208" bestFit="1" customWidth="1"/>
    <col min="88" max="88" width="15" style="208" customWidth="1"/>
    <col min="89" max="89" width="2.75" style="208" bestFit="1" customWidth="1"/>
    <col min="90" max="90" width="4.25" style="208" bestFit="1" customWidth="1"/>
    <col min="91" max="91" width="8.75" style="208" bestFit="1" customWidth="1"/>
    <col min="92" max="92" width="28.5" style="208" customWidth="1"/>
    <col min="93" max="93" width="48.75" style="208" customWidth="1"/>
    <col min="94" max="94" width="5.75" style="208" customWidth="1"/>
    <col min="95" max="96" width="15" style="208" customWidth="1"/>
    <col min="97" max="97" width="19.25" style="208" customWidth="1"/>
    <col min="98" max="98" width="10.25" style="208" customWidth="1"/>
    <col min="99" max="99" width="8" style="208" customWidth="1"/>
    <col min="100" max="100" width="10" style="208" customWidth="1"/>
    <col min="101" max="101" width="7" style="287" customWidth="1"/>
    <col min="102" max="102" width="35" style="208" customWidth="1"/>
    <col min="103" max="103" width="34.25" style="208" customWidth="1"/>
    <col min="104" max="104" width="33.25" style="1543" customWidth="1"/>
    <col min="105" max="105" width="33.75" style="208" customWidth="1"/>
    <col min="106" max="106" width="34.25" style="206" customWidth="1"/>
    <col min="107" max="107" width="32.75" style="206" customWidth="1"/>
    <col min="108" max="108" width="3.75" style="206" customWidth="1"/>
    <col min="109" max="109" width="7" style="287" customWidth="1"/>
    <col min="110" max="111" width="9.25" style="1335" customWidth="1"/>
    <col min="112" max="112" width="4" style="1335" bestFit="1" customWidth="1"/>
    <col min="113" max="113" width="8.75" style="1335" bestFit="1" customWidth="1"/>
    <col min="114" max="114" width="16.75" style="1335" customWidth="1"/>
    <col min="115" max="115" width="13.75" style="1335" customWidth="1"/>
    <col min="116" max="116" width="18.75" style="1335" customWidth="1"/>
    <col min="117" max="117" width="13.25" style="1335" customWidth="1"/>
    <col min="118" max="118" width="8.75" style="1335" customWidth="1"/>
    <col min="119" max="119" width="9.75" style="178" customWidth="1"/>
    <col min="120" max="120" width="4" style="178" bestFit="1" customWidth="1"/>
    <col min="121" max="121" width="8.75" style="178" customWidth="1"/>
    <col min="122" max="122" width="3.25" style="178" customWidth="1"/>
    <col min="123" max="123" width="46.25" style="178" customWidth="1"/>
    <col min="124" max="124" width="12.75" style="178" customWidth="1"/>
    <col min="125" max="125" width="30.75" style="178" customWidth="1"/>
    <col min="126" max="126" width="13.25" style="203" customWidth="1"/>
    <col min="127" max="127" width="14.75" style="203" customWidth="1"/>
    <col min="128" max="128" width="3" style="203" bestFit="1" customWidth="1"/>
    <col min="129" max="129" width="4" style="203" bestFit="1" customWidth="1"/>
    <col min="130" max="130" width="23.25" style="208" bestFit="1" customWidth="1"/>
    <col min="131" max="131" width="50" style="208" customWidth="1"/>
    <col min="132" max="132" width="8" style="1385" customWidth="1"/>
    <col min="133" max="133" width="37.25" style="208" customWidth="1"/>
    <col min="134" max="134" width="3.25" style="1386" customWidth="1"/>
    <col min="135" max="135" width="8.25" style="1386" customWidth="1"/>
    <col min="136" max="136" width="6.75" style="1386" customWidth="1"/>
    <col min="137" max="224" width="8.25" style="1386" customWidth="1"/>
    <col min="225" max="225" width="10.25" style="1386" customWidth="1"/>
    <col min="226" max="226" width="1" style="1386" customWidth="1"/>
    <col min="227" max="227" width="14.25" style="1386" customWidth="1"/>
    <col min="228" max="228" width="15.75" style="1386" customWidth="1"/>
    <col min="229" max="229" width="5.75" style="1386" customWidth="1"/>
    <col min="230" max="230" width="13.25" style="1386" customWidth="1"/>
    <col min="231" max="231" width="7.75" style="1386" customWidth="1"/>
    <col min="232" max="232" width="12.25" style="1386" customWidth="1"/>
    <col min="233" max="235" width="8.25" style="1386" customWidth="1"/>
    <col min="236" max="236" width="14.25" style="1386" customWidth="1"/>
    <col min="237" max="237" width="19.75" style="1386" customWidth="1"/>
    <col min="238" max="238" width="6.75" style="1386" customWidth="1"/>
    <col min="239" max="239" width="3.75" style="1386" customWidth="1"/>
    <col min="240" max="240" width="4.25" style="1386" customWidth="1"/>
    <col min="241" max="241" width="14" style="1386" customWidth="1"/>
    <col min="242" max="242" width="19" style="1386" customWidth="1"/>
    <col min="243" max="243" width="17" style="1386" customWidth="1"/>
    <col min="244" max="244" width="15.25" style="1386" customWidth="1"/>
    <col min="245" max="245" width="24.25" style="1386" customWidth="1"/>
    <col min="246" max="246" width="5.25" style="1386" customWidth="1"/>
    <col min="247" max="247" width="13.25" style="1386" customWidth="1"/>
    <col min="248" max="248" width="5.75" style="1386" customWidth="1"/>
    <col min="249" max="249" width="12.25" style="1386" customWidth="1"/>
    <col min="250" max="251" width="3.25" style="1386" customWidth="1"/>
    <col min="252" max="252" width="12.75" style="1386" customWidth="1"/>
    <col min="253" max="16384" width="18.75" style="1386"/>
  </cols>
  <sheetData>
    <row r="1" spans="1:146" s="912" customFormat="1" ht="25" customHeight="1" x14ac:dyDescent="0.2">
      <c r="A1" s="1004">
        <v>15</v>
      </c>
      <c r="B1" s="910" t="s">
        <v>1193</v>
      </c>
      <c r="C1" s="909"/>
      <c r="D1" s="911"/>
      <c r="E1" s="911"/>
      <c r="F1" s="911"/>
      <c r="G1" s="911"/>
      <c r="H1" s="911"/>
      <c r="I1" s="911"/>
      <c r="J1" s="911"/>
      <c r="K1" s="911"/>
      <c r="L1" s="911"/>
      <c r="M1" s="911"/>
      <c r="N1" s="911"/>
      <c r="O1" s="911"/>
      <c r="P1" s="911"/>
      <c r="Q1" s="911"/>
      <c r="R1" s="911"/>
      <c r="S1" s="911"/>
      <c r="T1" s="911"/>
      <c r="U1" s="911"/>
      <c r="V1" s="911"/>
      <c r="W1" s="911"/>
      <c r="X1" s="911"/>
      <c r="Y1" s="911"/>
      <c r="Z1" s="911"/>
      <c r="AA1" s="1005"/>
      <c r="AB1" s="910" t="s">
        <v>261</v>
      </c>
      <c r="AC1" s="932">
        <v>8</v>
      </c>
      <c r="AD1" s="910" t="s">
        <v>716</v>
      </c>
      <c r="AE1" s="910"/>
      <c r="AF1" s="1008"/>
      <c r="AG1" s="910"/>
      <c r="AH1" s="910"/>
      <c r="AI1" s="1008"/>
      <c r="AJ1" s="1008"/>
      <c r="AK1" s="1008"/>
      <c r="AL1" s="1008"/>
      <c r="AM1" s="1008"/>
      <c r="AN1" s="1008"/>
      <c r="AO1" s="1008"/>
      <c r="AP1" s="1008"/>
      <c r="AQ1" s="1008"/>
      <c r="AR1" s="1008"/>
      <c r="AS1" s="1008"/>
      <c r="AT1" s="1008"/>
      <c r="AU1" s="1008"/>
      <c r="AV1" s="1008"/>
      <c r="AW1" s="1008"/>
      <c r="AX1" s="1008"/>
      <c r="AY1" s="1008"/>
      <c r="AZ1" s="1008"/>
      <c r="BA1" s="1008"/>
      <c r="BB1" s="1008"/>
      <c r="BC1" s="1008"/>
      <c r="BD1" s="1008"/>
      <c r="BE1" s="1008"/>
      <c r="BF1" s="1008"/>
      <c r="BG1" s="1008"/>
      <c r="BH1" s="1008"/>
      <c r="BI1" s="1005"/>
      <c r="BJ1" s="910" t="s">
        <v>261</v>
      </c>
      <c r="BK1" s="932">
        <v>8</v>
      </c>
      <c r="BL1" s="910" t="s">
        <v>716</v>
      </c>
      <c r="BM1" s="910"/>
      <c r="BN1" s="910"/>
      <c r="BO1" s="1008"/>
      <c r="BP1" s="1008"/>
      <c r="BQ1" s="1008"/>
      <c r="BR1" s="1008"/>
      <c r="BS1" s="1008"/>
      <c r="BT1" s="1008"/>
      <c r="BU1" s="1008"/>
      <c r="BV1" s="1008"/>
      <c r="BW1" s="1008"/>
      <c r="BX1" s="1008"/>
      <c r="BY1" s="1008"/>
      <c r="BZ1" s="1008"/>
      <c r="CA1" s="1008"/>
      <c r="CB1" s="1008"/>
      <c r="CC1" s="1008"/>
      <c r="CD1" s="1008"/>
      <c r="CE1" s="1008"/>
      <c r="CF1" s="1008"/>
      <c r="CG1" s="1008"/>
      <c r="CH1" s="1008"/>
      <c r="CI1" s="1008"/>
      <c r="CJ1" s="1008"/>
      <c r="CK1" s="1008"/>
      <c r="CL1" s="1008"/>
      <c r="CM1" s="1008"/>
      <c r="CN1" s="1008"/>
      <c r="CO1" s="1008"/>
      <c r="CP1" s="1008"/>
      <c r="CQ1" s="1008"/>
      <c r="CR1" s="1008"/>
      <c r="CS1" s="1008"/>
      <c r="CT1" s="1008"/>
      <c r="CU1" s="1008"/>
      <c r="CV1" s="1008"/>
      <c r="CW1" s="1005"/>
      <c r="CX1" s="931" t="s">
        <v>717</v>
      </c>
      <c r="CY1" s="910"/>
      <c r="CZ1" s="910"/>
      <c r="DA1" s="910"/>
      <c r="DB1" s="910"/>
      <c r="DC1" s="910"/>
      <c r="DD1" s="910"/>
      <c r="DE1" s="1005"/>
      <c r="DF1" s="931" t="s">
        <v>718</v>
      </c>
      <c r="DG1" s="931"/>
      <c r="DH1" s="931"/>
      <c r="DI1" s="931"/>
      <c r="DJ1" s="931"/>
      <c r="DK1" s="931"/>
      <c r="DL1" s="931"/>
      <c r="DM1" s="931"/>
      <c r="DN1" s="931"/>
      <c r="DO1" s="931"/>
      <c r="DP1" s="931"/>
      <c r="DQ1" s="931"/>
      <c r="DR1" s="931"/>
      <c r="DS1" s="931"/>
      <c r="DT1" s="931"/>
      <c r="DU1" s="931"/>
      <c r="DV1" s="931"/>
      <c r="DW1" s="931"/>
      <c r="DX1" s="931"/>
      <c r="DY1" s="931"/>
      <c r="DZ1" s="931"/>
      <c r="EA1" s="931"/>
      <c r="EB1" s="931"/>
      <c r="EC1" s="931"/>
      <c r="ED1" s="931"/>
    </row>
    <row r="2" spans="1:146" s="178" customFormat="1" ht="13" customHeight="1" x14ac:dyDescent="0.15">
      <c r="A2" s="2715" t="s">
        <v>1405</v>
      </c>
      <c r="B2" s="2716"/>
      <c r="C2" s="2716"/>
      <c r="D2" s="161"/>
      <c r="E2" s="161"/>
      <c r="F2" s="161"/>
      <c r="G2" s="161"/>
      <c r="H2" s="161"/>
      <c r="R2" s="1379"/>
      <c r="S2" s="1379"/>
      <c r="T2" s="1379"/>
    </row>
    <row r="3" spans="1:146" ht="12.5" customHeight="1" x14ac:dyDescent="0.15">
      <c r="A3" s="2716" t="s">
        <v>1271</v>
      </c>
      <c r="B3" s="2717"/>
      <c r="C3" s="2717"/>
      <c r="D3" s="218"/>
      <c r="E3" s="216"/>
      <c r="F3" s="216"/>
      <c r="G3" s="216"/>
      <c r="H3" s="216"/>
      <c r="Y3" s="1381"/>
      <c r="Z3" s="1381"/>
      <c r="AA3" s="55"/>
      <c r="AB3" s="55"/>
      <c r="AC3" s="1382"/>
      <c r="AD3" s="1382"/>
      <c r="AE3" s="1382"/>
      <c r="AF3" s="1382"/>
      <c r="AG3" s="226"/>
      <c r="AH3" s="226"/>
      <c r="AT3" s="228"/>
      <c r="AU3" s="228"/>
      <c r="AV3" s="228"/>
      <c r="BI3" s="55"/>
      <c r="BJ3" s="55"/>
      <c r="CW3" s="55"/>
      <c r="CY3" s="228"/>
      <c r="CZ3" s="1383"/>
      <c r="DB3" s="1384"/>
      <c r="DC3" s="1384"/>
      <c r="DD3" s="1384"/>
      <c r="DE3" s="55"/>
      <c r="DV3" s="214"/>
      <c r="DW3" s="214"/>
      <c r="DX3" s="214"/>
      <c r="DY3" s="214"/>
      <c r="EC3" s="228"/>
    </row>
    <row r="4" spans="1:146" s="1334" customFormat="1" ht="12.5" customHeight="1" thickBot="1" x14ac:dyDescent="0.2">
      <c r="A4" s="1380"/>
      <c r="B4" s="1380"/>
      <c r="C4" s="1380"/>
      <c r="D4" s="207"/>
      <c r="E4" s="205"/>
      <c r="F4" s="205"/>
      <c r="G4" s="205"/>
      <c r="H4" s="205"/>
      <c r="I4" s="205"/>
      <c r="J4" s="205"/>
      <c r="K4" s="205"/>
      <c r="L4" s="205"/>
      <c r="M4" s="205"/>
      <c r="N4" s="205"/>
      <c r="O4" s="205"/>
      <c r="P4" s="205"/>
      <c r="Q4" s="205"/>
      <c r="R4" s="205"/>
      <c r="S4" s="205"/>
      <c r="T4" s="205"/>
      <c r="U4" s="205"/>
      <c r="V4" s="205"/>
      <c r="W4" s="205"/>
      <c r="X4" s="205"/>
      <c r="Y4" s="1381"/>
      <c r="Z4" s="1387"/>
      <c r="AA4" s="55"/>
      <c r="AB4" s="55"/>
      <c r="AC4" s="208"/>
      <c r="AD4" s="208"/>
      <c r="AE4" s="208"/>
      <c r="AF4" s="208"/>
      <c r="AG4" s="226"/>
      <c r="AH4" s="226"/>
      <c r="AI4" s="208"/>
      <c r="AJ4" s="208"/>
      <c r="AK4" s="208"/>
      <c r="AL4" s="208"/>
      <c r="AM4" s="208"/>
      <c r="AN4" s="208"/>
      <c r="AO4" s="208"/>
      <c r="AP4" s="208"/>
      <c r="AQ4" s="208"/>
      <c r="AR4" s="208"/>
      <c r="AS4" s="208"/>
      <c r="AT4" s="228"/>
      <c r="AU4" s="228"/>
      <c r="AV4" s="228"/>
      <c r="AW4" s="208"/>
      <c r="AX4" s="208"/>
      <c r="AY4" s="208"/>
      <c r="AZ4" s="54"/>
      <c r="BA4" s="54"/>
      <c r="BB4" s="54"/>
      <c r="BC4" s="54"/>
      <c r="BD4" s="54"/>
      <c r="BE4" s="54"/>
      <c r="BF4" s="54"/>
      <c r="BG4" s="54"/>
      <c r="BH4" s="208"/>
      <c r="BI4" s="55"/>
      <c r="BJ4" s="55"/>
      <c r="BK4" s="208"/>
      <c r="BL4" s="208"/>
      <c r="BM4" s="208"/>
      <c r="BN4" s="208"/>
      <c r="BO4" s="208"/>
      <c r="BP4" s="208"/>
      <c r="BQ4" s="208"/>
      <c r="BR4" s="208"/>
      <c r="BS4" s="208"/>
      <c r="BT4" s="208"/>
      <c r="BU4" s="208"/>
      <c r="BV4" s="208"/>
      <c r="BW4" s="208"/>
      <c r="BX4" s="208"/>
      <c r="BY4" s="208"/>
      <c r="BZ4" s="208"/>
      <c r="CA4" s="208"/>
      <c r="CB4" s="208"/>
      <c r="CC4" s="208"/>
      <c r="CD4" s="208"/>
      <c r="CE4" s="208"/>
      <c r="CF4" s="208"/>
      <c r="CG4" s="208"/>
      <c r="CH4" s="208"/>
      <c r="CI4" s="208"/>
      <c r="CJ4" s="208"/>
      <c r="CK4" s="208"/>
      <c r="CL4" s="208"/>
      <c r="CM4" s="208"/>
      <c r="CN4" s="208"/>
      <c r="CO4" s="208"/>
      <c r="CP4" s="208"/>
      <c r="CQ4" s="208"/>
      <c r="CR4" s="208"/>
      <c r="CS4" s="208"/>
      <c r="CU4" s="208"/>
      <c r="CV4" s="208"/>
      <c r="CW4" s="55"/>
      <c r="CX4" s="208"/>
      <c r="CY4" s="228"/>
      <c r="CZ4" s="1383"/>
      <c r="DA4" s="208"/>
      <c r="DB4" s="1384"/>
      <c r="DC4" s="1384"/>
      <c r="DD4" s="1384"/>
      <c r="DE4" s="55"/>
      <c r="DF4" s="1335"/>
      <c r="DG4" s="1335"/>
      <c r="DH4" s="1335"/>
      <c r="DI4" s="1335"/>
      <c r="DJ4" s="1335"/>
      <c r="DK4" s="1335"/>
      <c r="DL4" s="1335"/>
      <c r="DM4" s="1335"/>
      <c r="DN4" s="1335"/>
      <c r="DO4" s="178"/>
      <c r="DP4" s="178"/>
      <c r="DQ4" s="178"/>
      <c r="DR4" s="178"/>
      <c r="DS4" s="178"/>
      <c r="DT4" s="178"/>
      <c r="DU4" s="178"/>
      <c r="DV4" s="214"/>
      <c r="DW4" s="214"/>
      <c r="DX4" s="214"/>
      <c r="DY4" s="214"/>
      <c r="DZ4" s="208"/>
      <c r="EA4" s="208"/>
      <c r="EB4" s="1385"/>
      <c r="EC4" s="228"/>
    </row>
    <row r="5" spans="1:146" s="1390" customFormat="1" ht="14" customHeight="1" thickBot="1" x14ac:dyDescent="0.2">
      <c r="A5" s="1388"/>
      <c r="B5" s="1389"/>
      <c r="C5" s="1389"/>
      <c r="D5" s="5237" t="s">
        <v>265</v>
      </c>
      <c r="E5" s="5238"/>
      <c r="F5" s="5238"/>
      <c r="G5" s="5238"/>
      <c r="H5" s="5238"/>
      <c r="I5" s="5238"/>
      <c r="J5" s="5238"/>
      <c r="K5" s="5238"/>
      <c r="L5" s="5238"/>
      <c r="M5" s="5238"/>
      <c r="N5" s="5238"/>
      <c r="O5" s="5238"/>
      <c r="P5" s="5238"/>
      <c r="Q5" s="5238"/>
      <c r="R5" s="5238"/>
      <c r="S5" s="5238"/>
      <c r="T5" s="5238"/>
      <c r="U5" s="5238"/>
      <c r="V5" s="5238"/>
      <c r="W5" s="5238"/>
      <c r="X5" s="5238"/>
      <c r="Y5" s="5239"/>
      <c r="Z5" s="2735"/>
      <c r="AB5" s="1391"/>
      <c r="AC5" s="5240" t="s">
        <v>266</v>
      </c>
      <c r="AD5" s="5240"/>
      <c r="AE5" s="5240"/>
      <c r="AF5" s="5240"/>
      <c r="AG5" s="5240"/>
      <c r="AH5" s="5240"/>
      <c r="AI5" s="5240"/>
      <c r="AJ5" s="5240"/>
      <c r="AK5" s="5240"/>
      <c r="AL5" s="5240"/>
      <c r="AM5" s="5240"/>
      <c r="AN5" s="5240"/>
      <c r="AO5" s="5240"/>
      <c r="AP5" s="5240"/>
      <c r="AQ5" s="5240"/>
      <c r="AR5" s="5240"/>
      <c r="AS5" s="5240"/>
      <c r="AT5" s="5240"/>
      <c r="AU5" s="5240"/>
      <c r="AV5" s="5240"/>
      <c r="AW5" s="5240"/>
      <c r="AX5" s="5240"/>
      <c r="AY5" s="5240"/>
      <c r="AZ5" s="5240"/>
      <c r="BA5" s="5240"/>
      <c r="BB5" s="5240"/>
      <c r="BC5" s="5240"/>
      <c r="BD5" s="5240"/>
      <c r="BE5" s="5240"/>
      <c r="BF5" s="5240"/>
      <c r="BG5" s="5240"/>
      <c r="BH5" s="5240"/>
      <c r="BJ5" s="1391"/>
      <c r="BK5" s="5240" t="s">
        <v>266</v>
      </c>
      <c r="BL5" s="5240"/>
      <c r="BM5" s="5240"/>
      <c r="BN5" s="5240"/>
      <c r="BO5" s="5240"/>
      <c r="BP5" s="5240"/>
      <c r="BQ5" s="5240"/>
      <c r="BR5" s="5240"/>
      <c r="BS5" s="5240"/>
      <c r="BT5" s="5240"/>
      <c r="BU5" s="5240"/>
      <c r="BV5" s="5240"/>
      <c r="BW5" s="5240"/>
      <c r="BX5" s="5240"/>
      <c r="BY5" s="5240"/>
      <c r="BZ5" s="5240"/>
      <c r="CA5" s="5240"/>
      <c r="CB5" s="5240"/>
      <c r="CC5" s="5240"/>
      <c r="CD5" s="5240"/>
      <c r="CE5" s="5240"/>
      <c r="CF5" s="5240"/>
      <c r="CG5" s="5240"/>
      <c r="CH5" s="5240"/>
      <c r="CI5" s="5240"/>
      <c r="CJ5" s="5240"/>
      <c r="CK5" s="5240"/>
      <c r="CL5" s="5240"/>
      <c r="CM5" s="5240"/>
      <c r="CN5" s="5240"/>
      <c r="CO5" s="5240"/>
      <c r="CP5" s="5240"/>
      <c r="CQ5" s="5240"/>
      <c r="CR5" s="5240"/>
      <c r="CS5" s="5240"/>
      <c r="CT5" s="5240"/>
      <c r="CU5" s="5240"/>
      <c r="CV5" s="5240"/>
      <c r="CX5" s="5298" t="s">
        <v>267</v>
      </c>
      <c r="CY5" s="5298"/>
      <c r="CZ5" s="5298"/>
      <c r="DA5" s="5298"/>
      <c r="DB5" s="5298"/>
      <c r="DC5" s="5299"/>
      <c r="DD5" s="1392"/>
      <c r="DF5" s="5299" t="s">
        <v>1084</v>
      </c>
      <c r="DG5" s="5299"/>
      <c r="DH5" s="5299"/>
      <c r="DI5" s="5299"/>
      <c r="DJ5" s="5299"/>
      <c r="DK5" s="5299"/>
      <c r="DL5" s="5299"/>
      <c r="DM5" s="5299"/>
      <c r="DN5" s="5299"/>
      <c r="DO5" s="5299"/>
      <c r="DP5" s="5299"/>
      <c r="DQ5" s="5299"/>
      <c r="DR5" s="5299"/>
      <c r="DS5" s="5299"/>
      <c r="DT5" s="5299"/>
      <c r="DU5" s="5299"/>
      <c r="DV5" s="5299"/>
      <c r="DW5" s="5300" t="s">
        <v>719</v>
      </c>
      <c r="DX5" s="5300"/>
      <c r="DY5" s="5300"/>
      <c r="DZ5" s="5300"/>
      <c r="EA5" s="5300"/>
      <c r="EB5" s="5300"/>
      <c r="EC5" s="5300"/>
      <c r="EG5" s="1393"/>
      <c r="EH5" s="1393"/>
      <c r="EI5" s="1393"/>
      <c r="EJ5" s="1393"/>
      <c r="EK5" s="1393"/>
      <c r="EL5" s="1393"/>
      <c r="EM5" s="1393"/>
      <c r="EN5" s="1393"/>
      <c r="EO5" s="1393"/>
      <c r="EP5" s="1393"/>
    </row>
    <row r="6" spans="1:146" s="1334" customFormat="1" ht="14" customHeight="1" x14ac:dyDescent="0.15">
      <c r="A6" s="3926" t="s">
        <v>44</v>
      </c>
      <c r="B6" s="1304"/>
      <c r="C6" s="1394">
        <f>-A1-0.01</f>
        <v>-15.01</v>
      </c>
      <c r="D6" s="5274">
        <v>-15.1</v>
      </c>
      <c r="E6" s="4272"/>
      <c r="F6" s="4272"/>
      <c r="G6" s="4272"/>
      <c r="H6" s="1620" t="s">
        <v>1468</v>
      </c>
      <c r="I6" s="1621" t="s">
        <v>1469</v>
      </c>
      <c r="J6" s="5275" t="s">
        <v>1470</v>
      </c>
      <c r="K6" s="5276"/>
      <c r="L6" s="5276"/>
      <c r="M6" s="5131" t="s">
        <v>1471</v>
      </c>
      <c r="N6" s="5132"/>
      <c r="O6" s="5132"/>
      <c r="P6" s="5132"/>
      <c r="Q6" s="5133"/>
      <c r="R6" s="5277">
        <v>-15.12</v>
      </c>
      <c r="S6" s="5277"/>
      <c r="T6" s="5277"/>
      <c r="U6" s="5277"/>
      <c r="V6" s="5250">
        <f>R6-0.01</f>
        <v>-15.129999999999999</v>
      </c>
      <c r="W6" s="5241"/>
      <c r="X6" s="5275">
        <f>V6-0.01</f>
        <v>-15.139999999999999</v>
      </c>
      <c r="Y6" s="5278"/>
      <c r="Z6" s="2736"/>
      <c r="AA6" s="4438" t="s">
        <v>44</v>
      </c>
      <c r="AB6" s="1304"/>
      <c r="AC6" s="5120">
        <v>-15.21</v>
      </c>
      <c r="AD6" s="5120"/>
      <c r="AE6" s="5120"/>
      <c r="AF6" s="5120"/>
      <c r="AG6" s="5121">
        <f>AC6-0.01</f>
        <v>-15.22</v>
      </c>
      <c r="AH6" s="5121"/>
      <c r="AI6" s="5122"/>
      <c r="AJ6" s="5123">
        <f>AG6-0.01</f>
        <v>-15.23</v>
      </c>
      <c r="AK6" s="3827"/>
      <c r="AL6" s="3827"/>
      <c r="AM6" s="3827"/>
      <c r="AN6" s="5124"/>
      <c r="AO6" s="5125">
        <f>AJ6-0.01</f>
        <v>-15.24</v>
      </c>
      <c r="AP6" s="5120"/>
      <c r="AQ6" s="5126"/>
      <c r="AR6" s="5127">
        <f>AO6-0.01</f>
        <v>-15.25</v>
      </c>
      <c r="AS6" s="5128"/>
      <c r="AT6" s="5128"/>
      <c r="AU6" s="5128"/>
      <c r="AV6" s="5129"/>
      <c r="AW6" s="5134">
        <f>AR6-0.01</f>
        <v>-15.26</v>
      </c>
      <c r="AX6" s="5135"/>
      <c r="AY6" s="5136"/>
      <c r="AZ6" s="5236">
        <f>AW6-0.01</f>
        <v>-15.27</v>
      </c>
      <c r="BA6" s="3866"/>
      <c r="BB6" s="3866"/>
      <c r="BC6" s="3866"/>
      <c r="BD6" s="3866"/>
      <c r="BE6" s="3866"/>
      <c r="BF6" s="3866"/>
      <c r="BG6" s="3866"/>
      <c r="BH6" s="3867"/>
      <c r="BI6" s="5137" t="s">
        <v>44</v>
      </c>
      <c r="BJ6" s="1304"/>
      <c r="BK6" s="5120">
        <f>AZ6-0.01</f>
        <v>-15.28</v>
      </c>
      <c r="BL6" s="5120"/>
      <c r="BM6" s="5262" t="s">
        <v>1172</v>
      </c>
      <c r="BN6" s="5263"/>
      <c r="BO6" s="5120">
        <f>BK6-0.01</f>
        <v>-15.29</v>
      </c>
      <c r="BP6" s="5120"/>
      <c r="BQ6" s="5120"/>
      <c r="BR6" s="5120"/>
      <c r="BS6" s="5120">
        <f>BO6-0.01</f>
        <v>-15.299999999999999</v>
      </c>
      <c r="BT6" s="5120"/>
      <c r="BU6" s="5249">
        <f>BS6-0.01</f>
        <v>-15.309999999999999</v>
      </c>
      <c r="BV6" s="5249"/>
      <c r="BW6" s="5249"/>
      <c r="BX6" s="5250">
        <f>BU6-0.01</f>
        <v>-15.319999999999999</v>
      </c>
      <c r="BY6" s="5250"/>
      <c r="BZ6" s="5198">
        <f>BX6-0.01</f>
        <v>-15.329999999999998</v>
      </c>
      <c r="CA6" s="5198"/>
      <c r="CB6" s="5198">
        <f>BZ6-0.01</f>
        <v>-15.339999999999998</v>
      </c>
      <c r="CC6" s="5198"/>
      <c r="CD6" s="5198"/>
      <c r="CE6" s="5198"/>
      <c r="CF6" s="3833" t="s">
        <v>1272</v>
      </c>
      <c r="CG6" s="3833"/>
      <c r="CH6" s="3833"/>
      <c r="CI6" s="3833"/>
      <c r="CJ6" s="3800" t="s">
        <v>1273</v>
      </c>
      <c r="CK6" s="3799"/>
      <c r="CL6" s="3799"/>
      <c r="CM6" s="3836"/>
      <c r="CN6" s="3800" t="s">
        <v>1274</v>
      </c>
      <c r="CO6" s="3799"/>
      <c r="CP6" s="3836"/>
      <c r="CQ6" s="3800" t="s">
        <v>1275</v>
      </c>
      <c r="CR6" s="3836"/>
      <c r="CS6" s="5198">
        <f>CB6-0.01</f>
        <v>-15.349999999999998</v>
      </c>
      <c r="CT6" s="5198"/>
      <c r="CU6" s="5241">
        <v>-15.38</v>
      </c>
      <c r="CV6" s="5241"/>
      <c r="CW6" s="5242" t="s">
        <v>44</v>
      </c>
      <c r="CX6" s="5303">
        <f>CU6-0.01</f>
        <v>-15.39</v>
      </c>
      <c r="CY6" s="5303"/>
      <c r="CZ6" s="5303"/>
      <c r="DA6" s="5303"/>
      <c r="DB6" s="5303"/>
      <c r="DC6" s="5304"/>
      <c r="DD6" s="1395"/>
      <c r="DE6" s="5305" t="s">
        <v>44</v>
      </c>
      <c r="DF6" s="5308">
        <v>-15.45</v>
      </c>
      <c r="DG6" s="5308"/>
      <c r="DH6" s="5308"/>
      <c r="DI6" s="5308"/>
      <c r="DJ6" s="5309">
        <f>DF6-0.01</f>
        <v>-15.459999999999999</v>
      </c>
      <c r="DK6" s="5309"/>
      <c r="DL6" s="5121">
        <f>DJ6-0.01</f>
        <v>-15.469999999999999</v>
      </c>
      <c r="DM6" s="5121"/>
      <c r="DN6" s="5310">
        <f>DL6-0.01</f>
        <v>-15.479999999999999</v>
      </c>
      <c r="DO6" s="5310"/>
      <c r="DP6" s="5310"/>
      <c r="DQ6" s="5310"/>
      <c r="DR6" s="5121">
        <f>DN6-0.01</f>
        <v>-15.489999999999998</v>
      </c>
      <c r="DS6" s="5121"/>
      <c r="DT6" s="5121"/>
      <c r="DU6" s="5301">
        <f>DR6-0.01</f>
        <v>-15.499999999999998</v>
      </c>
      <c r="DV6" s="5301"/>
      <c r="DW6" s="5302">
        <f>DU6-0.01</f>
        <v>-15.509999999999998</v>
      </c>
      <c r="DX6" s="5302"/>
      <c r="DY6" s="5302"/>
      <c r="DZ6" s="5302"/>
      <c r="EA6" s="5120">
        <f>DW6-0.01</f>
        <v>-15.519999999999998</v>
      </c>
      <c r="EB6" s="5120"/>
      <c r="EC6" s="1619">
        <f>EA6-0.01</f>
        <v>-15.529999999999998</v>
      </c>
      <c r="EF6" s="1396"/>
      <c r="EG6" s="1397"/>
      <c r="EH6" s="1397"/>
      <c r="EI6" s="1397"/>
      <c r="EJ6" s="1397"/>
      <c r="EK6" s="1397"/>
      <c r="EL6" s="1397"/>
      <c r="EM6" s="1397"/>
      <c r="EN6" s="1397"/>
      <c r="EO6" s="1397"/>
      <c r="EP6" s="1397"/>
    </row>
    <row r="7" spans="1:146" s="1334" customFormat="1" ht="15" customHeight="1" x14ac:dyDescent="0.15">
      <c r="A7" s="3926"/>
      <c r="B7" s="65"/>
      <c r="C7" s="5281" t="s">
        <v>1083</v>
      </c>
      <c r="D7" s="3845" t="s">
        <v>1404</v>
      </c>
      <c r="E7" s="3814"/>
      <c r="F7" s="3814"/>
      <c r="G7" s="3814"/>
      <c r="H7" s="5260" t="s">
        <v>1406</v>
      </c>
      <c r="I7" s="5261" t="s">
        <v>1564</v>
      </c>
      <c r="J7" s="4991" t="s">
        <v>721</v>
      </c>
      <c r="K7" s="4991"/>
      <c r="L7" s="4991"/>
      <c r="M7" s="5283" t="s">
        <v>1472</v>
      </c>
      <c r="N7" s="5284"/>
      <c r="O7" s="5284"/>
      <c r="P7" s="5284"/>
      <c r="Q7" s="5285"/>
      <c r="R7" s="5229" t="s">
        <v>722</v>
      </c>
      <c r="S7" s="5229"/>
      <c r="T7" s="5229"/>
      <c r="U7" s="5229"/>
      <c r="V7" s="5021" t="s">
        <v>1276</v>
      </c>
      <c r="W7" s="5053"/>
      <c r="X7" s="5199" t="s">
        <v>723</v>
      </c>
      <c r="Y7" s="5279"/>
      <c r="Z7" s="2737"/>
      <c r="AA7" s="4438"/>
      <c r="AB7" s="65"/>
      <c r="AC7" s="4165" t="s">
        <v>1407</v>
      </c>
      <c r="AD7" s="4430"/>
      <c r="AE7" s="4430"/>
      <c r="AF7" s="4166"/>
      <c r="AG7" s="5053" t="s">
        <v>724</v>
      </c>
      <c r="AH7" s="5053"/>
      <c r="AI7" s="5053"/>
      <c r="AJ7" s="5019" t="s">
        <v>1574</v>
      </c>
      <c r="AK7" s="5020"/>
      <c r="AL7" s="5020"/>
      <c r="AM7" s="5020"/>
      <c r="AN7" s="5130"/>
      <c r="AO7" s="5019" t="s">
        <v>725</v>
      </c>
      <c r="AP7" s="5020"/>
      <c r="AQ7" s="5130"/>
      <c r="AR7" s="5230" t="s">
        <v>726</v>
      </c>
      <c r="AS7" s="5231"/>
      <c r="AT7" s="5232"/>
      <c r="AU7" s="5232"/>
      <c r="AV7" s="5233"/>
      <c r="AW7" s="5021" t="s">
        <v>1110</v>
      </c>
      <c r="AX7" s="5021"/>
      <c r="AY7" s="5020"/>
      <c r="AZ7" s="5186" t="s">
        <v>727</v>
      </c>
      <c r="BA7" s="5187"/>
      <c r="BB7" s="5187"/>
      <c r="BC7" s="5187"/>
      <c r="BD7" s="5187"/>
      <c r="BE7" s="5187"/>
      <c r="BF7" s="5187"/>
      <c r="BG7" s="5187"/>
      <c r="BH7" s="5188"/>
      <c r="BI7" s="5138"/>
      <c r="BJ7" s="65"/>
      <c r="BK7" s="5199" t="s">
        <v>728</v>
      </c>
      <c r="BL7" s="5199"/>
      <c r="BM7" s="5270" t="s">
        <v>1165</v>
      </c>
      <c r="BN7" s="1398"/>
      <c r="BO7" s="4469" t="s">
        <v>729</v>
      </c>
      <c r="BP7" s="4469"/>
      <c r="BQ7" s="4469"/>
      <c r="BR7" s="4469"/>
      <c r="BS7" s="5229" t="s">
        <v>730</v>
      </c>
      <c r="BT7" s="5229"/>
      <c r="BU7" s="5053" t="s">
        <v>731</v>
      </c>
      <c r="BV7" s="5020"/>
      <c r="BW7" s="5021"/>
      <c r="BX7" s="5033" t="s">
        <v>732</v>
      </c>
      <c r="BY7" s="5041"/>
      <c r="BZ7" s="5033" t="s">
        <v>733</v>
      </c>
      <c r="CA7" s="5041"/>
      <c r="CB7" s="5045" t="s">
        <v>1117</v>
      </c>
      <c r="CC7" s="5046"/>
      <c r="CD7" s="5046"/>
      <c r="CE7" s="5047"/>
      <c r="CF7" s="5045" t="s">
        <v>1277</v>
      </c>
      <c r="CG7" s="5046"/>
      <c r="CH7" s="5046"/>
      <c r="CI7" s="5047"/>
      <c r="CJ7" s="5045" t="s">
        <v>1278</v>
      </c>
      <c r="CK7" s="5046"/>
      <c r="CL7" s="5046"/>
      <c r="CM7" s="5047"/>
      <c r="CN7" s="4994" t="s">
        <v>1280</v>
      </c>
      <c r="CO7" s="4420"/>
      <c r="CP7" s="4995"/>
      <c r="CQ7" s="5245" t="s">
        <v>1279</v>
      </c>
      <c r="CR7" s="5246"/>
      <c r="CS7" s="5053" t="s">
        <v>734</v>
      </c>
      <c r="CT7" s="5021"/>
      <c r="CU7" s="5056" t="s">
        <v>1563</v>
      </c>
      <c r="CV7" s="5057"/>
      <c r="CW7" s="5243"/>
      <c r="CX7" s="5207" t="s">
        <v>1410</v>
      </c>
      <c r="CY7" s="5208"/>
      <c r="CZ7" s="5208"/>
      <c r="DA7" s="5208"/>
      <c r="DB7" s="5208"/>
      <c r="DC7" s="5209"/>
      <c r="DD7" s="1399"/>
      <c r="DE7" s="5306"/>
      <c r="DF7" s="5213" t="s">
        <v>1473</v>
      </c>
      <c r="DG7" s="5214"/>
      <c r="DH7" s="5214"/>
      <c r="DI7" s="5215"/>
      <c r="DJ7" s="5219" t="s">
        <v>735</v>
      </c>
      <c r="DK7" s="5220"/>
      <c r="DL7" s="5219" t="s">
        <v>736</v>
      </c>
      <c r="DM7" s="5220"/>
      <c r="DN7" s="5219" t="s">
        <v>737</v>
      </c>
      <c r="DO7" s="5223"/>
      <c r="DP7" s="5223"/>
      <c r="DQ7" s="5220"/>
      <c r="DR7" s="5185" t="s">
        <v>738</v>
      </c>
      <c r="DS7" s="5185"/>
      <c r="DT7" s="5185"/>
      <c r="DU7" s="5033" t="s">
        <v>1411</v>
      </c>
      <c r="DV7" s="5034"/>
      <c r="DW7" s="5019" t="s">
        <v>739</v>
      </c>
      <c r="DX7" s="5020"/>
      <c r="DY7" s="5020"/>
      <c r="DZ7" s="5021"/>
      <c r="EA7" s="5199" t="s">
        <v>740</v>
      </c>
      <c r="EB7" s="5199"/>
      <c r="EC7" s="5031" t="s">
        <v>741</v>
      </c>
      <c r="EF7" s="1396"/>
      <c r="EG7" s="1400"/>
      <c r="EH7" s="1400"/>
      <c r="EI7" s="1401"/>
      <c r="EJ7" s="1401"/>
      <c r="EK7" s="1401"/>
      <c r="EL7" s="1401"/>
      <c r="EM7" s="1401"/>
      <c r="EN7" s="1401"/>
      <c r="EO7" s="1401"/>
      <c r="EP7" s="1401"/>
    </row>
    <row r="8" spans="1:146" s="1334" customFormat="1" ht="27" customHeight="1" x14ac:dyDescent="0.15">
      <c r="A8" s="3926"/>
      <c r="B8" s="65"/>
      <c r="C8" s="5281"/>
      <c r="D8" s="3814"/>
      <c r="E8" s="3814"/>
      <c r="F8" s="3814"/>
      <c r="G8" s="3814"/>
      <c r="H8" s="5260"/>
      <c r="I8" s="5261"/>
      <c r="J8" s="4991"/>
      <c r="K8" s="4991"/>
      <c r="L8" s="4991"/>
      <c r="M8" s="5286"/>
      <c r="N8" s="5287"/>
      <c r="O8" s="5287"/>
      <c r="P8" s="5287"/>
      <c r="Q8" s="5288"/>
      <c r="R8" s="5187"/>
      <c r="S8" s="5187"/>
      <c r="T8" s="5187"/>
      <c r="U8" s="5187"/>
      <c r="V8" s="5021"/>
      <c r="W8" s="5053"/>
      <c r="X8" s="5199"/>
      <c r="Y8" s="5279"/>
      <c r="Z8" s="2738"/>
      <c r="AA8" s="4438"/>
      <c r="AB8" s="65"/>
      <c r="AC8" s="3804"/>
      <c r="AD8" s="3803"/>
      <c r="AE8" s="3803"/>
      <c r="AF8" s="4167"/>
      <c r="AG8" s="5053"/>
      <c r="AH8" s="5053"/>
      <c r="AI8" s="5053"/>
      <c r="AJ8" s="5022"/>
      <c r="AK8" s="5023"/>
      <c r="AL8" s="5023"/>
      <c r="AM8" s="5023"/>
      <c r="AN8" s="5183"/>
      <c r="AO8" s="5019"/>
      <c r="AP8" s="5020"/>
      <c r="AQ8" s="5130"/>
      <c r="AR8" s="5230"/>
      <c r="AS8" s="5231"/>
      <c r="AT8" s="5232"/>
      <c r="AU8" s="5232"/>
      <c r="AV8" s="5233"/>
      <c r="AW8" s="5021"/>
      <c r="AX8" s="5021"/>
      <c r="AY8" s="5020"/>
      <c r="AZ8" s="5186"/>
      <c r="BA8" s="5187"/>
      <c r="BB8" s="5187"/>
      <c r="BC8" s="5187"/>
      <c r="BD8" s="5187"/>
      <c r="BE8" s="5187"/>
      <c r="BF8" s="5187"/>
      <c r="BG8" s="5187"/>
      <c r="BH8" s="5188"/>
      <c r="BI8" s="5138"/>
      <c r="BJ8" s="65"/>
      <c r="BK8" s="5199"/>
      <c r="BL8" s="5199"/>
      <c r="BM8" s="5271"/>
      <c r="BN8" s="1402"/>
      <c r="BO8" s="4469"/>
      <c r="BP8" s="4469"/>
      <c r="BQ8" s="4469"/>
      <c r="BR8" s="4469"/>
      <c r="BS8" s="5229"/>
      <c r="BT8" s="5229"/>
      <c r="BU8" s="5054"/>
      <c r="BV8" s="5023"/>
      <c r="BW8" s="5024"/>
      <c r="BX8" s="5035"/>
      <c r="BY8" s="5042"/>
      <c r="BZ8" s="5035"/>
      <c r="CA8" s="5042"/>
      <c r="CB8" s="3666"/>
      <c r="CC8" s="5048"/>
      <c r="CD8" s="5048"/>
      <c r="CE8" s="5049"/>
      <c r="CF8" s="3666"/>
      <c r="CG8" s="5048"/>
      <c r="CH8" s="5048"/>
      <c r="CI8" s="5049"/>
      <c r="CJ8" s="3666"/>
      <c r="CK8" s="5048"/>
      <c r="CL8" s="5048"/>
      <c r="CM8" s="5049"/>
      <c r="CN8" s="4996"/>
      <c r="CO8" s="4997"/>
      <c r="CP8" s="4998"/>
      <c r="CQ8" s="5247"/>
      <c r="CR8" s="5248"/>
      <c r="CS8" s="5054"/>
      <c r="CT8" s="5024"/>
      <c r="CU8" s="5058"/>
      <c r="CV8" s="5059"/>
      <c r="CW8" s="5243"/>
      <c r="CX8" s="5210"/>
      <c r="CY8" s="5211"/>
      <c r="CZ8" s="5211"/>
      <c r="DA8" s="5211"/>
      <c r="DB8" s="5211"/>
      <c r="DC8" s="5212"/>
      <c r="DD8" s="1399"/>
      <c r="DE8" s="5306"/>
      <c r="DF8" s="5216"/>
      <c r="DG8" s="5217"/>
      <c r="DH8" s="5217"/>
      <c r="DI8" s="5218"/>
      <c r="DJ8" s="5221"/>
      <c r="DK8" s="5222"/>
      <c r="DL8" s="5221"/>
      <c r="DM8" s="5222"/>
      <c r="DN8" s="5221"/>
      <c r="DO8" s="5224"/>
      <c r="DP8" s="5224"/>
      <c r="DQ8" s="5222"/>
      <c r="DR8" s="5185"/>
      <c r="DS8" s="5185"/>
      <c r="DT8" s="5185"/>
      <c r="DU8" s="5035"/>
      <c r="DV8" s="5036"/>
      <c r="DW8" s="5022"/>
      <c r="DX8" s="5023"/>
      <c r="DY8" s="5023"/>
      <c r="DZ8" s="5024"/>
      <c r="EA8" s="5199"/>
      <c r="EB8" s="5199"/>
      <c r="EC8" s="5032"/>
      <c r="EF8" s="1396"/>
      <c r="EG8" s="1400"/>
      <c r="EH8" s="1400"/>
      <c r="EI8" s="1401"/>
      <c r="EJ8" s="1401"/>
      <c r="EK8" s="1401"/>
      <c r="EL8" s="1401"/>
      <c r="EM8" s="1401"/>
      <c r="EN8" s="1401"/>
      <c r="EO8" s="1401"/>
      <c r="EP8" s="1401"/>
    </row>
    <row r="9" spans="1:146" s="1334" customFormat="1" ht="40.5" customHeight="1" x14ac:dyDescent="0.15">
      <c r="A9" s="3926"/>
      <c r="B9" s="65"/>
      <c r="C9" s="5281"/>
      <c r="D9" s="3814"/>
      <c r="E9" s="3814"/>
      <c r="F9" s="3814"/>
      <c r="G9" s="3814"/>
      <c r="H9" s="5260"/>
      <c r="I9" s="5261"/>
      <c r="J9" s="4991"/>
      <c r="K9" s="4991"/>
      <c r="L9" s="4991"/>
      <c r="M9" s="5286"/>
      <c r="N9" s="5287"/>
      <c r="O9" s="5287"/>
      <c r="P9" s="5287"/>
      <c r="Q9" s="5288"/>
      <c r="R9" s="5187"/>
      <c r="S9" s="5187"/>
      <c r="T9" s="5187"/>
      <c r="U9" s="5187"/>
      <c r="V9" s="2739"/>
      <c r="W9" s="2739"/>
      <c r="X9" s="5199"/>
      <c r="Y9" s="5279"/>
      <c r="Z9" s="2738"/>
      <c r="AA9" s="4438"/>
      <c r="AB9" s="65"/>
      <c r="AC9" s="3804"/>
      <c r="AD9" s="3803"/>
      <c r="AE9" s="3803"/>
      <c r="AF9" s="4167"/>
      <c r="AG9" s="5053"/>
      <c r="AH9" s="5053"/>
      <c r="AI9" s="5053"/>
      <c r="AJ9" s="5022"/>
      <c r="AK9" s="5023"/>
      <c r="AL9" s="5023"/>
      <c r="AM9" s="5023"/>
      <c r="AN9" s="5183"/>
      <c r="AO9" s="5019"/>
      <c r="AP9" s="5020"/>
      <c r="AQ9" s="5130"/>
      <c r="AR9" s="3403"/>
      <c r="AS9" s="3333"/>
      <c r="AT9" s="3333"/>
      <c r="AU9" s="3333"/>
      <c r="AV9" s="3404"/>
      <c r="AW9" s="5021"/>
      <c r="AX9" s="5021"/>
      <c r="AY9" s="5020"/>
      <c r="AZ9" s="5272" t="s">
        <v>283</v>
      </c>
      <c r="BA9" s="5273"/>
      <c r="BB9" s="5273"/>
      <c r="BC9" s="5273"/>
      <c r="BD9" s="5273"/>
      <c r="BE9" s="5273"/>
      <c r="BF9" s="5273"/>
      <c r="BG9" s="5273"/>
      <c r="BH9" s="3390">
        <v>1</v>
      </c>
      <c r="BI9" s="5138"/>
      <c r="BJ9" s="65"/>
      <c r="BK9" s="5199"/>
      <c r="BL9" s="5199"/>
      <c r="BM9" s="5271"/>
      <c r="BN9" s="1402"/>
      <c r="BO9" s="4469"/>
      <c r="BP9" s="4469"/>
      <c r="BQ9" s="4469"/>
      <c r="BR9" s="4469"/>
      <c r="BS9" s="5229"/>
      <c r="BT9" s="5229"/>
      <c r="BU9" s="5054"/>
      <c r="BV9" s="5023"/>
      <c r="BW9" s="5024"/>
      <c r="BX9" s="5035"/>
      <c r="BY9" s="5042"/>
      <c r="BZ9" s="5035"/>
      <c r="CA9" s="5042"/>
      <c r="CB9" s="3666"/>
      <c r="CC9" s="5048"/>
      <c r="CD9" s="5048"/>
      <c r="CE9" s="5049"/>
      <c r="CF9" s="3666"/>
      <c r="CG9" s="5048"/>
      <c r="CH9" s="5048"/>
      <c r="CI9" s="5049"/>
      <c r="CJ9" s="3666"/>
      <c r="CK9" s="5048"/>
      <c r="CL9" s="5048"/>
      <c r="CM9" s="5049"/>
      <c r="CN9" s="4996"/>
      <c r="CO9" s="4997"/>
      <c r="CP9" s="4998"/>
      <c r="CQ9" s="5247"/>
      <c r="CR9" s="5248"/>
      <c r="CS9" s="5054"/>
      <c r="CT9" s="5024"/>
      <c r="CU9" s="5058"/>
      <c r="CV9" s="5059"/>
      <c r="CW9" s="5243"/>
      <c r="CX9" s="5210"/>
      <c r="CY9" s="5211"/>
      <c r="CZ9" s="5211"/>
      <c r="DA9" s="5211"/>
      <c r="DB9" s="5211"/>
      <c r="DC9" s="5212"/>
      <c r="DD9" s="1406"/>
      <c r="DE9" s="5306"/>
      <c r="DF9" s="5216"/>
      <c r="DG9" s="5217"/>
      <c r="DH9" s="5217"/>
      <c r="DI9" s="5218"/>
      <c r="DJ9" s="5221"/>
      <c r="DK9" s="5222"/>
      <c r="DL9" s="5221"/>
      <c r="DM9" s="5222"/>
      <c r="DN9" s="5221"/>
      <c r="DO9" s="5224"/>
      <c r="DP9" s="5224"/>
      <c r="DQ9" s="5222"/>
      <c r="DR9" s="1407"/>
      <c r="DS9" s="1408"/>
      <c r="DT9" s="1409"/>
      <c r="DU9" s="5035"/>
      <c r="DV9" s="5036"/>
      <c r="DW9" s="5022"/>
      <c r="DX9" s="5023"/>
      <c r="DY9" s="5023"/>
      <c r="DZ9" s="5024"/>
      <c r="EA9" s="5199"/>
      <c r="EB9" s="5199"/>
      <c r="EC9" s="5032"/>
      <c r="EF9" s="1396"/>
      <c r="EG9" s="1400"/>
      <c r="EH9" s="1400"/>
      <c r="EI9" s="1401"/>
      <c r="EJ9" s="1401"/>
      <c r="EK9" s="1401"/>
      <c r="EL9" s="1401"/>
      <c r="EM9" s="1401"/>
      <c r="EN9" s="1401"/>
      <c r="EO9" s="1401"/>
      <c r="EP9" s="1401"/>
    </row>
    <row r="10" spans="1:146" s="1334" customFormat="1" ht="13.5" customHeight="1" x14ac:dyDescent="0.15">
      <c r="A10" s="3926"/>
      <c r="B10" s="1410"/>
      <c r="C10" s="5281"/>
      <c r="D10" s="3814"/>
      <c r="E10" s="3814"/>
      <c r="F10" s="3814"/>
      <c r="G10" s="3814"/>
      <c r="H10" s="5260"/>
      <c r="I10" s="5261"/>
      <c r="J10" s="4991"/>
      <c r="K10" s="4991"/>
      <c r="L10" s="4991"/>
      <c r="M10" s="5286"/>
      <c r="N10" s="5287"/>
      <c r="O10" s="5287"/>
      <c r="P10" s="5287"/>
      <c r="Q10" s="5288"/>
      <c r="R10" s="5187"/>
      <c r="S10" s="5187"/>
      <c r="T10" s="5187"/>
      <c r="U10" s="5187"/>
      <c r="V10" s="2739"/>
      <c r="W10" s="2739"/>
      <c r="X10" s="5199"/>
      <c r="Y10" s="5279"/>
      <c r="Z10" s="1411"/>
      <c r="AA10" s="4438"/>
      <c r="AB10" s="1410"/>
      <c r="AC10" s="3804"/>
      <c r="AD10" s="3803"/>
      <c r="AE10" s="3803"/>
      <c r="AF10" s="4167"/>
      <c r="AG10" s="5053"/>
      <c r="AH10" s="5053"/>
      <c r="AI10" s="5053"/>
      <c r="AJ10" s="5022"/>
      <c r="AK10" s="5023"/>
      <c r="AL10" s="5023"/>
      <c r="AM10" s="5023"/>
      <c r="AN10" s="5183"/>
      <c r="AO10" s="5019"/>
      <c r="AP10" s="5020"/>
      <c r="AQ10" s="5130"/>
      <c r="AR10" s="3403"/>
      <c r="AS10" s="3333"/>
      <c r="AT10" s="3333"/>
      <c r="AU10" s="3333"/>
      <c r="AV10" s="3404"/>
      <c r="AW10" s="5021"/>
      <c r="AX10" s="5021"/>
      <c r="AY10" s="5020"/>
      <c r="AZ10" s="4972" t="s">
        <v>285</v>
      </c>
      <c r="BA10" s="4973"/>
      <c r="BB10" s="4973"/>
      <c r="BC10" s="4973"/>
      <c r="BD10" s="4973"/>
      <c r="BE10" s="4973"/>
      <c r="BF10" s="4973"/>
      <c r="BG10" s="4973"/>
      <c r="BH10" s="3391">
        <v>2</v>
      </c>
      <c r="BI10" s="5138"/>
      <c r="BJ10" s="1410"/>
      <c r="BK10" s="5199"/>
      <c r="BL10" s="5199"/>
      <c r="BM10" s="5271"/>
      <c r="BN10" s="1402"/>
      <c r="BO10" s="4469"/>
      <c r="BP10" s="4469"/>
      <c r="BQ10" s="4469"/>
      <c r="BR10" s="4469"/>
      <c r="BS10" s="5229"/>
      <c r="BT10" s="5229"/>
      <c r="BU10" s="5054"/>
      <c r="BV10" s="5023"/>
      <c r="BW10" s="5024"/>
      <c r="BX10" s="5035"/>
      <c r="BY10" s="5042"/>
      <c r="BZ10" s="5035"/>
      <c r="CA10" s="5042"/>
      <c r="CB10" s="3666"/>
      <c r="CC10" s="5048"/>
      <c r="CD10" s="5048"/>
      <c r="CE10" s="5049"/>
      <c r="CF10" s="3666"/>
      <c r="CG10" s="5048"/>
      <c r="CH10" s="5048"/>
      <c r="CI10" s="5049"/>
      <c r="CJ10" s="3666"/>
      <c r="CK10" s="5048"/>
      <c r="CL10" s="5048"/>
      <c r="CM10" s="5049"/>
      <c r="CN10" s="4996"/>
      <c r="CO10" s="4997"/>
      <c r="CP10" s="4998"/>
      <c r="CQ10" s="5247"/>
      <c r="CR10" s="5248"/>
      <c r="CS10" s="5054"/>
      <c r="CT10" s="5024"/>
      <c r="CU10" s="5058"/>
      <c r="CV10" s="5059"/>
      <c r="CW10" s="5243"/>
      <c r="CX10" s="5210"/>
      <c r="CY10" s="5211"/>
      <c r="CZ10" s="5211"/>
      <c r="DA10" s="5211"/>
      <c r="DB10" s="5211"/>
      <c r="DC10" s="5212"/>
      <c r="DD10" s="1413"/>
      <c r="DE10" s="5306"/>
      <c r="DF10" s="5216"/>
      <c r="DG10" s="5217"/>
      <c r="DH10" s="5217"/>
      <c r="DI10" s="5218"/>
      <c r="DJ10" s="5221"/>
      <c r="DK10" s="5222"/>
      <c r="DL10" s="5221"/>
      <c r="DM10" s="5222"/>
      <c r="DN10" s="5221"/>
      <c r="DO10" s="5224"/>
      <c r="DP10" s="5224"/>
      <c r="DQ10" s="5222"/>
      <c r="DR10" s="2259" t="s">
        <v>1447</v>
      </c>
      <c r="DS10" s="2260"/>
      <c r="DT10" s="2754">
        <v>1</v>
      </c>
      <c r="DU10" s="5035"/>
      <c r="DV10" s="5036"/>
      <c r="DW10" s="5022"/>
      <c r="DX10" s="5023"/>
      <c r="DY10" s="5023"/>
      <c r="DZ10" s="5024"/>
      <c r="EA10" s="5199"/>
      <c r="EB10" s="5199"/>
      <c r="EC10" s="5032"/>
      <c r="EF10" s="1396"/>
      <c r="EG10" s="1400"/>
      <c r="EH10" s="1400"/>
      <c r="EI10" s="1401"/>
      <c r="EJ10" s="1401"/>
      <c r="EK10" s="1401"/>
      <c r="EL10" s="1401"/>
      <c r="EM10" s="1401"/>
      <c r="EN10" s="1401"/>
      <c r="EO10" s="1401"/>
      <c r="EP10" s="1401"/>
    </row>
    <row r="11" spans="1:146" s="1334" customFormat="1" ht="12" customHeight="1" x14ac:dyDescent="0.15">
      <c r="A11" s="3926"/>
      <c r="B11" s="203"/>
      <c r="C11" s="5281"/>
      <c r="D11" s="3814"/>
      <c r="E11" s="3814"/>
      <c r="F11" s="3814"/>
      <c r="G11" s="3814"/>
      <c r="H11" s="5260"/>
      <c r="I11" s="5261"/>
      <c r="J11" s="4991"/>
      <c r="K11" s="4991"/>
      <c r="L11" s="4991"/>
      <c r="M11" s="5286"/>
      <c r="N11" s="5287"/>
      <c r="O11" s="5287"/>
      <c r="P11" s="5287"/>
      <c r="Q11" s="5288"/>
      <c r="R11" s="5187"/>
      <c r="S11" s="5187"/>
      <c r="T11" s="5187"/>
      <c r="U11" s="5187"/>
      <c r="V11" s="2739"/>
      <c r="W11" s="2739"/>
      <c r="X11" s="5199"/>
      <c r="Y11" s="5279"/>
      <c r="Z11" s="1411"/>
      <c r="AA11" s="4438"/>
      <c r="AB11" s="203"/>
      <c r="AC11" s="3804"/>
      <c r="AD11" s="3803"/>
      <c r="AE11" s="3803"/>
      <c r="AF11" s="4167"/>
      <c r="AG11" s="5053"/>
      <c r="AH11" s="5053"/>
      <c r="AI11" s="5053"/>
      <c r="AJ11" s="5022"/>
      <c r="AK11" s="5023"/>
      <c r="AL11" s="5023"/>
      <c r="AM11" s="5023"/>
      <c r="AN11" s="5183"/>
      <c r="AO11" s="5019"/>
      <c r="AP11" s="5020"/>
      <c r="AQ11" s="5130"/>
      <c r="AR11" s="3403"/>
      <c r="AS11" s="3333"/>
      <c r="AT11" s="3333"/>
      <c r="AU11" s="3333"/>
      <c r="AV11" s="3404"/>
      <c r="AW11" s="5021"/>
      <c r="AX11" s="5021"/>
      <c r="AY11" s="5020"/>
      <c r="AZ11" s="4972" t="s">
        <v>288</v>
      </c>
      <c r="BA11" s="4973"/>
      <c r="BB11" s="4973"/>
      <c r="BC11" s="4973"/>
      <c r="BD11" s="4973"/>
      <c r="BE11" s="4973"/>
      <c r="BF11" s="4973"/>
      <c r="BG11" s="4973"/>
      <c r="BH11" s="3391">
        <v>3</v>
      </c>
      <c r="BI11" s="5138"/>
      <c r="BJ11" s="203"/>
      <c r="BK11" s="5199"/>
      <c r="BL11" s="5199"/>
      <c r="BM11" s="5271"/>
      <c r="BN11" s="1402"/>
      <c r="BO11" s="4469"/>
      <c r="BP11" s="4469"/>
      <c r="BQ11" s="4469"/>
      <c r="BR11" s="4469"/>
      <c r="BS11" s="1414"/>
      <c r="BT11" s="1412"/>
      <c r="BU11" s="5054"/>
      <c r="BV11" s="5023"/>
      <c r="BW11" s="5024"/>
      <c r="BX11" s="5035"/>
      <c r="BY11" s="5042"/>
      <c r="BZ11" s="5035"/>
      <c r="CA11" s="5042"/>
      <c r="CB11" s="3666"/>
      <c r="CC11" s="5048"/>
      <c r="CD11" s="5048"/>
      <c r="CE11" s="5049"/>
      <c r="CF11" s="3666"/>
      <c r="CG11" s="5048"/>
      <c r="CH11" s="5048"/>
      <c r="CI11" s="5049"/>
      <c r="CJ11" s="3666"/>
      <c r="CK11" s="5048"/>
      <c r="CL11" s="5048"/>
      <c r="CM11" s="5049"/>
      <c r="CN11" s="4996"/>
      <c r="CO11" s="4997"/>
      <c r="CP11" s="4998"/>
      <c r="CQ11" s="5247"/>
      <c r="CR11" s="5248"/>
      <c r="CS11" s="5054"/>
      <c r="CT11" s="5024"/>
      <c r="CU11" s="5058"/>
      <c r="CV11" s="5059"/>
      <c r="CW11" s="5243"/>
      <c r="CX11" s="5210"/>
      <c r="CY11" s="5211"/>
      <c r="CZ11" s="5211"/>
      <c r="DA11" s="5211"/>
      <c r="DB11" s="5211"/>
      <c r="DC11" s="5212"/>
      <c r="DD11" s="1399"/>
      <c r="DE11" s="5306"/>
      <c r="DF11" s="5216"/>
      <c r="DG11" s="5217"/>
      <c r="DH11" s="5217"/>
      <c r="DI11" s="5218"/>
      <c r="DJ11" s="5221"/>
      <c r="DK11" s="5222"/>
      <c r="DL11" s="5221"/>
      <c r="DM11" s="5222"/>
      <c r="DN11" s="5221"/>
      <c r="DO11" s="5224"/>
      <c r="DP11" s="5224"/>
      <c r="DQ11" s="5222"/>
      <c r="DR11" s="4168" t="s">
        <v>1449</v>
      </c>
      <c r="DS11" s="4169"/>
      <c r="DT11" s="1427">
        <v>2</v>
      </c>
      <c r="DU11" s="5035"/>
      <c r="DV11" s="5036"/>
      <c r="DW11" s="5022"/>
      <c r="DX11" s="5023"/>
      <c r="DY11" s="5023"/>
      <c r="DZ11" s="5024"/>
      <c r="EA11" s="5199"/>
      <c r="EB11" s="5199"/>
      <c r="EC11" s="5032"/>
      <c r="EF11" s="1396"/>
      <c r="EG11" s="1400"/>
      <c r="EH11" s="1400"/>
      <c r="EI11" s="1401"/>
      <c r="EJ11" s="1401"/>
      <c r="EK11" s="1401"/>
      <c r="EL11" s="1401"/>
      <c r="EM11" s="1401"/>
      <c r="EN11" s="1401"/>
      <c r="EO11" s="1401"/>
      <c r="EP11" s="1401"/>
    </row>
    <row r="12" spans="1:146" s="1334" customFormat="1" ht="12.75" customHeight="1" x14ac:dyDescent="0.15">
      <c r="A12" s="3926"/>
      <c r="B12" s="203"/>
      <c r="C12" s="5281"/>
      <c r="D12" s="3814"/>
      <c r="E12" s="3814"/>
      <c r="F12" s="3814"/>
      <c r="G12" s="3814"/>
      <c r="H12" s="5260"/>
      <c r="I12" s="5261"/>
      <c r="J12" s="4991"/>
      <c r="K12" s="4991"/>
      <c r="L12" s="4991"/>
      <c r="M12" s="5286"/>
      <c r="N12" s="5287"/>
      <c r="O12" s="5287"/>
      <c r="P12" s="5287"/>
      <c r="Q12" s="5288"/>
      <c r="R12" s="5187"/>
      <c r="S12" s="5187"/>
      <c r="T12" s="5187"/>
      <c r="U12" s="5187"/>
      <c r="V12" s="5024" t="s">
        <v>1109</v>
      </c>
      <c r="W12" s="5054"/>
      <c r="X12" s="5199"/>
      <c r="Y12" s="5279"/>
      <c r="Z12" s="1411"/>
      <c r="AA12" s="4438"/>
      <c r="AB12" s="203"/>
      <c r="AC12" s="3804"/>
      <c r="AD12" s="3803"/>
      <c r="AE12" s="3803"/>
      <c r="AF12" s="4167"/>
      <c r="AG12" s="5053"/>
      <c r="AH12" s="5053"/>
      <c r="AI12" s="5053"/>
      <c r="AJ12" s="5022"/>
      <c r="AK12" s="5023"/>
      <c r="AL12" s="5023"/>
      <c r="AM12" s="5023"/>
      <c r="AN12" s="5183"/>
      <c r="AO12" s="5019"/>
      <c r="AP12" s="5020"/>
      <c r="AQ12" s="5130"/>
      <c r="AR12" s="3403"/>
      <c r="AS12" s="3333"/>
      <c r="AT12" s="3333"/>
      <c r="AU12" s="3333"/>
      <c r="AV12" s="3404"/>
      <c r="AW12" s="5021"/>
      <c r="AX12" s="5021"/>
      <c r="AY12" s="5020"/>
      <c r="AZ12" s="4972" t="s">
        <v>291</v>
      </c>
      <c r="BA12" s="4973"/>
      <c r="BB12" s="4973"/>
      <c r="BC12" s="4973"/>
      <c r="BD12" s="4973"/>
      <c r="BE12" s="4973"/>
      <c r="BF12" s="4973"/>
      <c r="BG12" s="4973"/>
      <c r="BH12" s="3391">
        <v>4</v>
      </c>
      <c r="BI12" s="5138"/>
      <c r="BJ12" s="203"/>
      <c r="BK12" s="5199"/>
      <c r="BL12" s="5199"/>
      <c r="BM12" s="5271"/>
      <c r="BN12" s="1402"/>
      <c r="BO12" s="4469"/>
      <c r="BP12" s="4469"/>
      <c r="BQ12" s="4469"/>
      <c r="BR12" s="4469"/>
      <c r="BS12" s="2761" t="s">
        <v>742</v>
      </c>
      <c r="BT12" s="2762">
        <v>1</v>
      </c>
      <c r="BU12" s="5054"/>
      <c r="BV12" s="5023"/>
      <c r="BW12" s="5024"/>
      <c r="BX12" s="5035"/>
      <c r="BY12" s="5042"/>
      <c r="BZ12" s="5035"/>
      <c r="CA12" s="5042"/>
      <c r="CB12" s="3666"/>
      <c r="CC12" s="5048"/>
      <c r="CD12" s="5048"/>
      <c r="CE12" s="5049"/>
      <c r="CF12" s="3666"/>
      <c r="CG12" s="5048"/>
      <c r="CH12" s="5048"/>
      <c r="CI12" s="5049"/>
      <c r="CJ12" s="3666"/>
      <c r="CK12" s="5048"/>
      <c r="CL12" s="5048"/>
      <c r="CM12" s="5049"/>
      <c r="CN12" s="4996"/>
      <c r="CO12" s="4997"/>
      <c r="CP12" s="4998"/>
      <c r="CQ12" s="5247"/>
      <c r="CR12" s="5248"/>
      <c r="CS12" s="5054"/>
      <c r="CT12" s="5024"/>
      <c r="CU12" s="5058"/>
      <c r="CV12" s="5059"/>
      <c r="CW12" s="5243"/>
      <c r="CX12" s="5210"/>
      <c r="CY12" s="5211"/>
      <c r="CZ12" s="5211"/>
      <c r="DA12" s="5211"/>
      <c r="DB12" s="5211"/>
      <c r="DC12" s="5212"/>
      <c r="DD12" s="1399"/>
      <c r="DE12" s="5306"/>
      <c r="DF12" s="5216"/>
      <c r="DG12" s="5217"/>
      <c r="DH12" s="5217"/>
      <c r="DI12" s="5218"/>
      <c r="DJ12" s="5221"/>
      <c r="DK12" s="5222"/>
      <c r="DL12" s="5221"/>
      <c r="DM12" s="5222"/>
      <c r="DN12" s="5221"/>
      <c r="DO12" s="5224"/>
      <c r="DP12" s="5224"/>
      <c r="DQ12" s="5222"/>
      <c r="DR12" s="4170" t="s">
        <v>1448</v>
      </c>
      <c r="DS12" s="4171"/>
      <c r="DT12" s="1427">
        <v>3</v>
      </c>
      <c r="DU12" s="5035"/>
      <c r="DV12" s="5036"/>
      <c r="DW12" s="5022"/>
      <c r="DX12" s="5023"/>
      <c r="DY12" s="5023"/>
      <c r="DZ12" s="5024"/>
      <c r="EA12" s="1415"/>
      <c r="EB12" s="1416"/>
      <c r="EC12" s="5032"/>
      <c r="EF12" s="1396"/>
      <c r="EG12" s="1400"/>
      <c r="EH12" s="1400"/>
      <c r="EI12" s="1401"/>
      <c r="EJ12" s="1401"/>
      <c r="EK12" s="1401"/>
      <c r="EL12" s="1401"/>
      <c r="EM12" s="1401"/>
      <c r="EN12" s="1401"/>
      <c r="EO12" s="1401"/>
      <c r="EP12" s="1401"/>
    </row>
    <row r="13" spans="1:146" s="1334" customFormat="1" ht="12.75" customHeight="1" x14ac:dyDescent="0.15">
      <c r="A13" s="3926"/>
      <c r="B13" s="203"/>
      <c r="C13" s="5281"/>
      <c r="D13" s="3814"/>
      <c r="E13" s="3814"/>
      <c r="F13" s="3814"/>
      <c r="G13" s="3814"/>
      <c r="H13" s="5260"/>
      <c r="I13" s="5261"/>
      <c r="J13" s="4991"/>
      <c r="K13" s="4991"/>
      <c r="L13" s="4991"/>
      <c r="M13" s="5286"/>
      <c r="N13" s="5287"/>
      <c r="O13" s="5287"/>
      <c r="P13" s="5287"/>
      <c r="Q13" s="5288"/>
      <c r="R13" s="5187"/>
      <c r="S13" s="5187"/>
      <c r="T13" s="5187"/>
      <c r="U13" s="5187"/>
      <c r="V13" s="5024"/>
      <c r="W13" s="5054"/>
      <c r="X13" s="5199"/>
      <c r="Y13" s="5279"/>
      <c r="Z13" s="1411"/>
      <c r="AA13" s="4438"/>
      <c r="AB13" s="203"/>
      <c r="AC13" s="3804"/>
      <c r="AD13" s="3803"/>
      <c r="AE13" s="3803"/>
      <c r="AF13" s="4167"/>
      <c r="AG13" s="1417"/>
      <c r="AH13" s="1403"/>
      <c r="AI13" s="1403"/>
      <c r="AJ13" s="5022"/>
      <c r="AK13" s="5023"/>
      <c r="AL13" s="5023"/>
      <c r="AM13" s="5023"/>
      <c r="AN13" s="5183"/>
      <c r="AO13" s="5019"/>
      <c r="AP13" s="5020"/>
      <c r="AQ13" s="5130"/>
      <c r="AR13" s="3403"/>
      <c r="AS13" s="3333"/>
      <c r="AT13" s="3333"/>
      <c r="AU13" s="3333"/>
      <c r="AV13" s="3404"/>
      <c r="AW13" s="5021"/>
      <c r="AX13" s="5021"/>
      <c r="AY13" s="5020"/>
      <c r="AZ13" s="4972" t="s">
        <v>743</v>
      </c>
      <c r="BA13" s="4973"/>
      <c r="BB13" s="4973"/>
      <c r="BC13" s="4973"/>
      <c r="BD13" s="4973"/>
      <c r="BE13" s="4973"/>
      <c r="BF13" s="4973"/>
      <c r="BG13" s="4973"/>
      <c r="BH13" s="3391">
        <v>5</v>
      </c>
      <c r="BI13" s="5138"/>
      <c r="BJ13" s="203"/>
      <c r="BK13" s="5199"/>
      <c r="BL13" s="5199"/>
      <c r="BM13" s="5271"/>
      <c r="BN13" s="1402"/>
      <c r="BO13" s="4469"/>
      <c r="BP13" s="4469"/>
      <c r="BQ13" s="4469"/>
      <c r="BR13" s="4469"/>
      <c r="BS13" s="2763" t="s">
        <v>744</v>
      </c>
      <c r="BT13" s="2764">
        <v>2</v>
      </c>
      <c r="BU13" s="5054"/>
      <c r="BV13" s="5023"/>
      <c r="BW13" s="5024"/>
      <c r="BX13" s="5035"/>
      <c r="BY13" s="5042"/>
      <c r="BZ13" s="5035"/>
      <c r="CA13" s="5042"/>
      <c r="CB13" s="3666"/>
      <c r="CC13" s="5048"/>
      <c r="CD13" s="5048"/>
      <c r="CE13" s="5049"/>
      <c r="CF13" s="3666"/>
      <c r="CG13" s="5048"/>
      <c r="CH13" s="5048"/>
      <c r="CI13" s="5049"/>
      <c r="CJ13" s="3666"/>
      <c r="CK13" s="5048"/>
      <c r="CL13" s="5048"/>
      <c r="CM13" s="5049"/>
      <c r="CN13" s="4996"/>
      <c r="CO13" s="4997"/>
      <c r="CP13" s="4998"/>
      <c r="CQ13" s="5247"/>
      <c r="CR13" s="5248"/>
      <c r="CS13" s="5054"/>
      <c r="CT13" s="5024"/>
      <c r="CU13" s="5058"/>
      <c r="CV13" s="5059"/>
      <c r="CW13" s="5243"/>
      <c r="CX13" s="5202" t="s">
        <v>1100</v>
      </c>
      <c r="CY13" s="5203"/>
      <c r="CZ13" s="5203"/>
      <c r="DA13" s="5203"/>
      <c r="DB13" s="5203"/>
      <c r="DC13" s="5204"/>
      <c r="DD13" s="1418"/>
      <c r="DE13" s="5306"/>
      <c r="DF13" s="5216"/>
      <c r="DG13" s="5217"/>
      <c r="DH13" s="5217"/>
      <c r="DI13" s="5218"/>
      <c r="DJ13" s="5221"/>
      <c r="DK13" s="5222"/>
      <c r="DL13" s="5221"/>
      <c r="DM13" s="5222"/>
      <c r="DN13" s="5221"/>
      <c r="DO13" s="5224"/>
      <c r="DP13" s="5224"/>
      <c r="DQ13" s="5222"/>
      <c r="DR13" s="4168" t="s">
        <v>1450</v>
      </c>
      <c r="DS13" s="4169"/>
      <c r="DT13" s="1427">
        <v>4</v>
      </c>
      <c r="DU13" s="5035"/>
      <c r="DV13" s="5036"/>
      <c r="DW13" s="5022"/>
      <c r="DX13" s="5023"/>
      <c r="DY13" s="5023"/>
      <c r="DZ13" s="5024"/>
      <c r="EA13" s="1415"/>
      <c r="EB13" s="1416"/>
      <c r="EC13" s="5032"/>
      <c r="EF13" s="1396"/>
      <c r="EG13" s="1400"/>
      <c r="EH13" s="1400"/>
      <c r="EI13" s="1401"/>
      <c r="EJ13" s="1401"/>
      <c r="EK13" s="1401"/>
      <c r="EL13" s="1401"/>
      <c r="EM13" s="1401"/>
      <c r="EN13" s="1401"/>
      <c r="EO13" s="1401"/>
      <c r="EP13" s="1401"/>
    </row>
    <row r="14" spans="1:146" s="1334" customFormat="1" ht="12.75" customHeight="1" x14ac:dyDescent="0.15">
      <c r="A14" s="3926"/>
      <c r="B14" s="203"/>
      <c r="C14" s="5281"/>
      <c r="D14" s="3814"/>
      <c r="E14" s="3814"/>
      <c r="F14" s="3814"/>
      <c r="G14" s="3814"/>
      <c r="H14" s="5260"/>
      <c r="I14" s="5261"/>
      <c r="J14" s="4991"/>
      <c r="K14" s="4991"/>
      <c r="L14" s="4991"/>
      <c r="M14" s="5286"/>
      <c r="N14" s="5287"/>
      <c r="O14" s="5287"/>
      <c r="P14" s="5287"/>
      <c r="Q14" s="5288"/>
      <c r="R14" s="5187"/>
      <c r="S14" s="5187"/>
      <c r="T14" s="5187"/>
      <c r="U14" s="5187"/>
      <c r="V14" s="5024"/>
      <c r="W14" s="5054"/>
      <c r="X14" s="1415"/>
      <c r="Y14" s="1419"/>
      <c r="Z14" s="1405"/>
      <c r="AA14" s="4438"/>
      <c r="AB14" s="203"/>
      <c r="AC14" s="3804"/>
      <c r="AD14" s="3803"/>
      <c r="AE14" s="3803"/>
      <c r="AF14" s="4167"/>
      <c r="AG14" s="1420"/>
      <c r="AH14" s="205"/>
      <c r="AI14" s="205"/>
      <c r="AJ14" s="5022"/>
      <c r="AK14" s="5023"/>
      <c r="AL14" s="5023"/>
      <c r="AM14" s="5023"/>
      <c r="AN14" s="5183"/>
      <c r="AO14" s="5019"/>
      <c r="AP14" s="5020"/>
      <c r="AQ14" s="5130"/>
      <c r="AR14" s="3405"/>
      <c r="AS14" s="3334"/>
      <c r="AT14" s="3334"/>
      <c r="AU14" s="3334"/>
      <c r="AV14" s="3406"/>
      <c r="AW14" s="5021"/>
      <c r="AX14" s="5021"/>
      <c r="AY14" s="5020"/>
      <c r="AZ14" s="4972" t="s">
        <v>298</v>
      </c>
      <c r="BA14" s="4973"/>
      <c r="BB14" s="4973"/>
      <c r="BC14" s="4973"/>
      <c r="BD14" s="4973"/>
      <c r="BE14" s="4973"/>
      <c r="BF14" s="4973"/>
      <c r="BG14" s="4973"/>
      <c r="BH14" s="3391">
        <v>6</v>
      </c>
      <c r="BI14" s="5138"/>
      <c r="BJ14" s="203"/>
      <c r="BK14" s="1417"/>
      <c r="BL14" s="1421"/>
      <c r="BM14" s="1422"/>
      <c r="BN14" s="1423"/>
      <c r="BO14" s="1417"/>
      <c r="BP14" s="1403"/>
      <c r="BQ14" s="1403"/>
      <c r="BR14" s="1421"/>
      <c r="BS14" s="2765" t="s">
        <v>745</v>
      </c>
      <c r="BT14" s="2764">
        <v>3</v>
      </c>
      <c r="BU14" s="5054"/>
      <c r="BV14" s="5023"/>
      <c r="BW14" s="5024"/>
      <c r="BX14" s="5035"/>
      <c r="BY14" s="5042"/>
      <c r="BZ14" s="5035"/>
      <c r="CA14" s="5042"/>
      <c r="CB14" s="3666"/>
      <c r="CC14" s="5048"/>
      <c r="CD14" s="5048"/>
      <c r="CE14" s="5049"/>
      <c r="CF14" s="3666"/>
      <c r="CG14" s="5048"/>
      <c r="CH14" s="5048"/>
      <c r="CI14" s="5049"/>
      <c r="CJ14" s="3666"/>
      <c r="CK14" s="5048"/>
      <c r="CL14" s="5048"/>
      <c r="CM14" s="5049"/>
      <c r="CN14" s="4996"/>
      <c r="CO14" s="4997"/>
      <c r="CP14" s="4998"/>
      <c r="CQ14" s="5247"/>
      <c r="CR14" s="5248"/>
      <c r="CS14" s="5054"/>
      <c r="CT14" s="5024"/>
      <c r="CU14" s="5058"/>
      <c r="CV14" s="5059"/>
      <c r="CW14" s="5243"/>
      <c r="CX14" s="5202"/>
      <c r="CY14" s="5203"/>
      <c r="CZ14" s="5203"/>
      <c r="DA14" s="5203"/>
      <c r="DB14" s="5203"/>
      <c r="DC14" s="5204"/>
      <c r="DD14" s="1418"/>
      <c r="DE14" s="5306"/>
      <c r="DF14" s="5216"/>
      <c r="DG14" s="5217"/>
      <c r="DH14" s="5217"/>
      <c r="DI14" s="5218"/>
      <c r="DJ14" s="5221"/>
      <c r="DK14" s="5222"/>
      <c r="DL14" s="5221"/>
      <c r="DM14" s="5222"/>
      <c r="DN14" s="5221"/>
      <c r="DO14" s="5224"/>
      <c r="DP14" s="5224"/>
      <c r="DQ14" s="5222"/>
      <c r="DR14" s="3039" t="s">
        <v>1451</v>
      </c>
      <c r="DS14" s="1055"/>
      <c r="DT14" s="1427">
        <v>5</v>
      </c>
      <c r="DU14" s="5035"/>
      <c r="DV14" s="5036"/>
      <c r="DW14" s="5022"/>
      <c r="DX14" s="5023"/>
      <c r="DY14" s="5023"/>
      <c r="DZ14" s="5024"/>
      <c r="EA14" s="1415"/>
      <c r="EB14" s="1416"/>
      <c r="EC14" s="5032"/>
      <c r="EF14" s="1396"/>
      <c r="EG14" s="1400"/>
      <c r="EH14" s="1400"/>
      <c r="EI14" s="1401"/>
      <c r="EJ14" s="1401"/>
      <c r="EK14" s="1401"/>
      <c r="EL14" s="1401"/>
      <c r="EM14" s="1401"/>
      <c r="EN14" s="1401"/>
      <c r="EO14" s="1401"/>
      <c r="EP14" s="1401"/>
    </row>
    <row r="15" spans="1:146" s="1334" customFormat="1" ht="12.75" customHeight="1" x14ac:dyDescent="0.15">
      <c r="A15" s="3926"/>
      <c r="B15" s="203"/>
      <c r="C15" s="5281"/>
      <c r="D15" s="3814"/>
      <c r="E15" s="3814"/>
      <c r="F15" s="3814"/>
      <c r="G15" s="3814"/>
      <c r="H15" s="5260"/>
      <c r="I15" s="5261"/>
      <c r="J15" s="4991"/>
      <c r="K15" s="4991"/>
      <c r="L15" s="4991"/>
      <c r="M15" s="5286"/>
      <c r="N15" s="5287"/>
      <c r="O15" s="5287"/>
      <c r="P15" s="5287"/>
      <c r="Q15" s="5288"/>
      <c r="R15" s="5187"/>
      <c r="S15" s="5187"/>
      <c r="T15" s="5187"/>
      <c r="U15" s="5187"/>
      <c r="V15" s="5024"/>
      <c r="W15" s="5054"/>
      <c r="X15" s="1415"/>
      <c r="Y15" s="1419"/>
      <c r="Z15" s="1405"/>
      <c r="AA15" s="4438"/>
      <c r="AB15" s="203"/>
      <c r="AC15" s="3804"/>
      <c r="AD15" s="3803"/>
      <c r="AE15" s="3803"/>
      <c r="AF15" s="4167"/>
      <c r="AG15" s="5205" t="s">
        <v>299</v>
      </c>
      <c r="AH15" s="5205"/>
      <c r="AI15" s="5206">
        <v>1</v>
      </c>
      <c r="AJ15" s="5022"/>
      <c r="AK15" s="5023"/>
      <c r="AL15" s="5023"/>
      <c r="AM15" s="5023"/>
      <c r="AN15" s="5183"/>
      <c r="AO15" s="5267" t="s">
        <v>1085</v>
      </c>
      <c r="AP15" s="5268"/>
      <c r="AQ15" s="5269"/>
      <c r="AR15" s="3407" t="s">
        <v>1447</v>
      </c>
      <c r="AS15" s="3335"/>
      <c r="AT15" s="3336">
        <v>1</v>
      </c>
      <c r="AU15" s="3337"/>
      <c r="AV15" s="3408"/>
      <c r="AW15" s="1403"/>
      <c r="AX15" s="1403"/>
      <c r="AY15" s="2739"/>
      <c r="AZ15" s="4972" t="s">
        <v>301</v>
      </c>
      <c r="BA15" s="4973"/>
      <c r="BB15" s="4973"/>
      <c r="BC15" s="4973"/>
      <c r="BD15" s="4973"/>
      <c r="BE15" s="4973"/>
      <c r="BF15" s="4973"/>
      <c r="BG15" s="4973"/>
      <c r="BH15" s="3391">
        <f>BH14+1</f>
        <v>7</v>
      </c>
      <c r="BI15" s="5138"/>
      <c r="BJ15" s="203"/>
      <c r="BK15" s="4304" t="s">
        <v>1088</v>
      </c>
      <c r="BL15" s="4304"/>
      <c r="BM15" s="1424"/>
      <c r="BN15" s="1425"/>
      <c r="BO15" s="1417"/>
      <c r="BP15" s="1403"/>
      <c r="BQ15" s="1403"/>
      <c r="BR15" s="1421"/>
      <c r="BS15" s="2763" t="s">
        <v>746</v>
      </c>
      <c r="BT15" s="2764">
        <v>4</v>
      </c>
      <c r="BU15" s="5054"/>
      <c r="BV15" s="5023"/>
      <c r="BW15" s="5024"/>
      <c r="BX15" s="5035"/>
      <c r="BY15" s="5042"/>
      <c r="BZ15" s="5035"/>
      <c r="CA15" s="5042"/>
      <c r="CB15" s="3666"/>
      <c r="CC15" s="5048"/>
      <c r="CD15" s="5048"/>
      <c r="CE15" s="5049"/>
      <c r="CF15" s="3666"/>
      <c r="CG15" s="5048"/>
      <c r="CH15" s="5048"/>
      <c r="CI15" s="5049"/>
      <c r="CJ15" s="3666"/>
      <c r="CK15" s="5048"/>
      <c r="CL15" s="5048"/>
      <c r="CM15" s="5049"/>
      <c r="CN15" s="4996"/>
      <c r="CO15" s="4997"/>
      <c r="CP15" s="4998"/>
      <c r="CQ15" s="5247"/>
      <c r="CR15" s="5248"/>
      <c r="CS15" s="5054"/>
      <c r="CT15" s="5024"/>
      <c r="CU15" s="5058"/>
      <c r="CV15" s="5059"/>
      <c r="CW15" s="5243"/>
      <c r="CX15" s="5177" t="s">
        <v>302</v>
      </c>
      <c r="CY15" s="5178"/>
      <c r="CZ15" s="5178"/>
      <c r="DA15" s="5178"/>
      <c r="DB15" s="5178"/>
      <c r="DC15" s="5179"/>
      <c r="DD15" s="1426"/>
      <c r="DE15" s="5306"/>
      <c r="DF15" s="5216"/>
      <c r="DG15" s="5217"/>
      <c r="DH15" s="5217"/>
      <c r="DI15" s="5218"/>
      <c r="DJ15" s="5221"/>
      <c r="DK15" s="5222"/>
      <c r="DL15" s="5221"/>
      <c r="DM15" s="5222"/>
      <c r="DN15" s="5221"/>
      <c r="DO15" s="5224"/>
      <c r="DP15" s="5224"/>
      <c r="DQ15" s="5222"/>
      <c r="DR15" s="790" t="s">
        <v>1415</v>
      </c>
      <c r="DS15" s="1055"/>
      <c r="DT15" s="1427">
        <v>6</v>
      </c>
      <c r="DU15" s="5035"/>
      <c r="DV15" s="5036"/>
      <c r="DW15" s="5022"/>
      <c r="DX15" s="5023"/>
      <c r="DY15" s="5023"/>
      <c r="DZ15" s="5024"/>
      <c r="EA15" s="2747"/>
      <c r="EB15" s="2747"/>
      <c r="EC15" s="5032"/>
      <c r="EF15" s="1396"/>
      <c r="EG15" s="1400"/>
      <c r="EH15" s="1400"/>
      <c r="EI15" s="1401"/>
      <c r="EJ15" s="1401"/>
      <c r="EK15" s="1401"/>
      <c r="EL15" s="1401"/>
      <c r="EM15" s="1401"/>
      <c r="EN15" s="1401"/>
      <c r="EO15" s="1401"/>
      <c r="EP15" s="1401"/>
    </row>
    <row r="16" spans="1:146" s="1334" customFormat="1" ht="12.75" customHeight="1" x14ac:dyDescent="0.15">
      <c r="A16" s="3926"/>
      <c r="B16" s="203"/>
      <c r="C16" s="5281"/>
      <c r="D16" s="3814"/>
      <c r="E16" s="3814"/>
      <c r="F16" s="3814"/>
      <c r="G16" s="3814"/>
      <c r="H16" s="5260"/>
      <c r="I16" s="5261"/>
      <c r="J16" s="4991"/>
      <c r="K16" s="4991"/>
      <c r="L16" s="4991"/>
      <c r="M16" s="5286"/>
      <c r="N16" s="5287"/>
      <c r="O16" s="5287"/>
      <c r="P16" s="5287"/>
      <c r="Q16" s="5288"/>
      <c r="R16" s="5187"/>
      <c r="S16" s="5187"/>
      <c r="T16" s="5187"/>
      <c r="U16" s="5187"/>
      <c r="V16" s="5024"/>
      <c r="W16" s="5054"/>
      <c r="X16" s="1415"/>
      <c r="Y16" s="1419"/>
      <c r="Z16" s="1405"/>
      <c r="AA16" s="4438"/>
      <c r="AB16" s="203"/>
      <c r="AC16" s="3804"/>
      <c r="AD16" s="3803"/>
      <c r="AE16" s="3803"/>
      <c r="AF16" s="4167"/>
      <c r="AG16" s="5117"/>
      <c r="AH16" s="5117"/>
      <c r="AI16" s="5118"/>
      <c r="AJ16" s="5022"/>
      <c r="AK16" s="5023"/>
      <c r="AL16" s="5023"/>
      <c r="AM16" s="5023"/>
      <c r="AN16" s="5183"/>
      <c r="AO16" s="5267"/>
      <c r="AP16" s="5268"/>
      <c r="AQ16" s="5269"/>
      <c r="AR16" s="5254" t="s">
        <v>1449</v>
      </c>
      <c r="AS16" s="5255"/>
      <c r="AT16" s="3338">
        <v>2</v>
      </c>
      <c r="AU16" s="3339"/>
      <c r="AV16" s="3409"/>
      <c r="AW16" s="1384"/>
      <c r="AX16" s="1384"/>
      <c r="AY16" s="2751"/>
      <c r="AZ16" s="4972" t="s">
        <v>305</v>
      </c>
      <c r="BA16" s="4973"/>
      <c r="BB16" s="4973"/>
      <c r="BC16" s="4973"/>
      <c r="BD16" s="4973"/>
      <c r="BE16" s="4973"/>
      <c r="BF16" s="4973"/>
      <c r="BG16" s="4973"/>
      <c r="BH16" s="3391">
        <f t="shared" ref="BH16:BH22" si="0">BH15+1</f>
        <v>8</v>
      </c>
      <c r="BI16" s="5138"/>
      <c r="BJ16" s="203"/>
      <c r="BK16" s="4304"/>
      <c r="BL16" s="4304"/>
      <c r="BM16" s="1428"/>
      <c r="BN16" s="1429"/>
      <c r="BO16" s="1420"/>
      <c r="BP16" s="205"/>
      <c r="BQ16" s="205"/>
      <c r="BR16" s="1430"/>
      <c r="BS16" s="2763" t="s">
        <v>747</v>
      </c>
      <c r="BT16" s="2764">
        <v>5</v>
      </c>
      <c r="BU16" s="5054"/>
      <c r="BV16" s="5023"/>
      <c r="BW16" s="5024"/>
      <c r="BX16" s="5035"/>
      <c r="BY16" s="5042"/>
      <c r="BZ16" s="5035"/>
      <c r="CA16" s="5042"/>
      <c r="CB16" s="3666"/>
      <c r="CC16" s="5048"/>
      <c r="CD16" s="5048"/>
      <c r="CE16" s="5049"/>
      <c r="CF16" s="3666"/>
      <c r="CG16" s="5048"/>
      <c r="CH16" s="5048"/>
      <c r="CI16" s="5049"/>
      <c r="CJ16" s="3666"/>
      <c r="CK16" s="5048"/>
      <c r="CL16" s="5048"/>
      <c r="CM16" s="5049"/>
      <c r="CN16" s="4996"/>
      <c r="CO16" s="4997"/>
      <c r="CP16" s="4998"/>
      <c r="CQ16" s="5247"/>
      <c r="CR16" s="5248"/>
      <c r="CS16" s="5054"/>
      <c r="CT16" s="5024"/>
      <c r="CU16" s="5058"/>
      <c r="CV16" s="5059"/>
      <c r="CW16" s="5243"/>
      <c r="CX16" s="5177"/>
      <c r="CY16" s="5178"/>
      <c r="CZ16" s="5178"/>
      <c r="DA16" s="5178"/>
      <c r="DB16" s="5178"/>
      <c r="DC16" s="5179"/>
      <c r="DD16" s="1426"/>
      <c r="DE16" s="5306"/>
      <c r="DF16" s="5216"/>
      <c r="DG16" s="5217"/>
      <c r="DH16" s="5217"/>
      <c r="DI16" s="5218"/>
      <c r="DJ16" s="5221"/>
      <c r="DK16" s="5222"/>
      <c r="DL16" s="5221"/>
      <c r="DM16" s="5222"/>
      <c r="DN16" s="5225"/>
      <c r="DO16" s="5226"/>
      <c r="DP16" s="5226"/>
      <c r="DQ16" s="5227"/>
      <c r="DR16" s="3095" t="s">
        <v>309</v>
      </c>
      <c r="DS16" s="3096"/>
      <c r="DT16" s="1462">
        <v>7</v>
      </c>
      <c r="DU16" s="1431"/>
      <c r="DV16" s="1432"/>
      <c r="DW16" s="5022"/>
      <c r="DX16" s="5023"/>
      <c r="DY16" s="5023"/>
      <c r="DZ16" s="5024"/>
      <c r="EA16" s="2747"/>
      <c r="EB16" s="2747"/>
      <c r="EC16" s="5032"/>
      <c r="EF16" s="1396"/>
      <c r="EG16" s="1400"/>
      <c r="EH16" s="1400"/>
      <c r="EI16" s="1401"/>
      <c r="EJ16" s="1401"/>
      <c r="EK16" s="1401"/>
      <c r="EL16" s="1401"/>
      <c r="EM16" s="1401"/>
      <c r="EN16" s="1401"/>
      <c r="EO16" s="1401"/>
      <c r="EP16" s="1401"/>
    </row>
    <row r="17" spans="1:146" s="1334" customFormat="1" ht="16.5" customHeight="1" x14ac:dyDescent="0.15">
      <c r="A17" s="3926"/>
      <c r="B17" s="203"/>
      <c r="C17" s="5281"/>
      <c r="D17" s="958"/>
      <c r="E17" s="943"/>
      <c r="F17" s="943"/>
      <c r="G17" s="943"/>
      <c r="H17" s="5260"/>
      <c r="I17" s="5261"/>
      <c r="J17" s="4991"/>
      <c r="K17" s="4991"/>
      <c r="L17" s="4991"/>
      <c r="M17" s="5286"/>
      <c r="N17" s="5287"/>
      <c r="O17" s="5287"/>
      <c r="P17" s="5287"/>
      <c r="Q17" s="5288"/>
      <c r="R17" s="5187"/>
      <c r="S17" s="5187"/>
      <c r="T17" s="5187"/>
      <c r="U17" s="5187"/>
      <c r="V17" s="5024"/>
      <c r="W17" s="5054"/>
      <c r="X17" s="1435"/>
      <c r="Y17" s="1419"/>
      <c r="Z17" s="1405"/>
      <c r="AA17" s="4438"/>
      <c r="AB17" s="203"/>
      <c r="AC17" s="3804"/>
      <c r="AD17" s="3803"/>
      <c r="AE17" s="3803"/>
      <c r="AF17" s="4167"/>
      <c r="AG17" s="5117" t="s">
        <v>307</v>
      </c>
      <c r="AH17" s="5117"/>
      <c r="AI17" s="5118">
        <v>2</v>
      </c>
      <c r="AJ17" s="5022"/>
      <c r="AK17" s="5023"/>
      <c r="AL17" s="5023"/>
      <c r="AM17" s="5023"/>
      <c r="AN17" s="5183"/>
      <c r="AO17" s="5267"/>
      <c r="AP17" s="5268"/>
      <c r="AQ17" s="5269"/>
      <c r="AR17" s="5252" t="s">
        <v>1448</v>
      </c>
      <c r="AS17" s="5253"/>
      <c r="AT17" s="3338">
        <v>3</v>
      </c>
      <c r="AU17" s="3339"/>
      <c r="AV17" s="3410"/>
      <c r="AW17" s="1384"/>
      <c r="AX17" s="1384"/>
      <c r="AY17" s="2751"/>
      <c r="AZ17" s="4972" t="s">
        <v>310</v>
      </c>
      <c r="BA17" s="4973"/>
      <c r="BB17" s="4973"/>
      <c r="BC17" s="4973"/>
      <c r="BD17" s="4973"/>
      <c r="BE17" s="4973"/>
      <c r="BF17" s="4973"/>
      <c r="BG17" s="4973"/>
      <c r="BH17" s="3391">
        <f t="shared" si="0"/>
        <v>9</v>
      </c>
      <c r="BI17" s="5138"/>
      <c r="BJ17" s="203"/>
      <c r="BK17" s="4304"/>
      <c r="BL17" s="4304"/>
      <c r="BM17" s="1428"/>
      <c r="BN17" s="1429"/>
      <c r="BO17" s="1420"/>
      <c r="BP17" s="205"/>
      <c r="BQ17" s="205"/>
      <c r="BR17" s="1430"/>
      <c r="BS17" s="2763" t="s">
        <v>749</v>
      </c>
      <c r="BT17" s="2764">
        <v>6</v>
      </c>
      <c r="BU17" s="4304" t="s">
        <v>1088</v>
      </c>
      <c r="BV17" s="4304"/>
      <c r="BW17" s="4304"/>
      <c r="BX17" s="5035"/>
      <c r="BY17" s="5042"/>
      <c r="BZ17" s="5035"/>
      <c r="CA17" s="5042"/>
      <c r="CB17" s="3666"/>
      <c r="CC17" s="5048"/>
      <c r="CD17" s="5048"/>
      <c r="CE17" s="5049"/>
      <c r="CF17" s="3666"/>
      <c r="CG17" s="5048"/>
      <c r="CH17" s="5048"/>
      <c r="CI17" s="5049"/>
      <c r="CJ17" s="3666"/>
      <c r="CK17" s="5048"/>
      <c r="CL17" s="5048"/>
      <c r="CM17" s="5049"/>
      <c r="CN17" s="4996"/>
      <c r="CO17" s="4997"/>
      <c r="CP17" s="4998"/>
      <c r="CQ17" s="5247"/>
      <c r="CR17" s="5248"/>
      <c r="CS17" s="5054"/>
      <c r="CT17" s="5024"/>
      <c r="CU17" s="5058"/>
      <c r="CV17" s="5059"/>
      <c r="CW17" s="5243"/>
      <c r="CX17" s="5194" t="s">
        <v>1032</v>
      </c>
      <c r="CY17" s="5194"/>
      <c r="CZ17" s="5194"/>
      <c r="DA17" s="5194"/>
      <c r="DB17" s="5194"/>
      <c r="DC17" s="5195"/>
      <c r="DD17" s="1436"/>
      <c r="DE17" s="5306"/>
      <c r="DF17" s="5216"/>
      <c r="DG17" s="5217"/>
      <c r="DH17" s="5217"/>
      <c r="DI17" s="5218"/>
      <c r="DJ17" s="5221"/>
      <c r="DK17" s="5222"/>
      <c r="DL17" s="5221"/>
      <c r="DM17" s="5222"/>
      <c r="DN17" s="5140" t="s">
        <v>1089</v>
      </c>
      <c r="DO17" s="5141"/>
      <c r="DP17" s="5141"/>
      <c r="DQ17" s="5142"/>
      <c r="DR17" s="4231" t="s">
        <v>314</v>
      </c>
      <c r="DS17" s="5234"/>
      <c r="DT17" s="1427">
        <v>8</v>
      </c>
      <c r="DU17" s="1431"/>
      <c r="DV17" s="1432"/>
      <c r="DW17" s="5022"/>
      <c r="DX17" s="5023"/>
      <c r="DY17" s="5023"/>
      <c r="DZ17" s="5024"/>
      <c r="EA17" s="2747"/>
      <c r="EB17" s="2747"/>
      <c r="EC17" s="5032"/>
      <c r="EF17" s="1396"/>
      <c r="EG17" s="1400"/>
      <c r="EH17" s="1400"/>
      <c r="EI17" s="1401"/>
      <c r="EJ17" s="1401"/>
      <c r="EK17" s="1401"/>
      <c r="EL17" s="1401"/>
      <c r="EM17" s="1401"/>
      <c r="EN17" s="1401"/>
      <c r="EO17" s="1401"/>
      <c r="EP17" s="1401"/>
    </row>
    <row r="18" spans="1:146" s="1334" customFormat="1" ht="12.75" customHeight="1" x14ac:dyDescent="0.15">
      <c r="A18" s="3926"/>
      <c r="B18" s="203"/>
      <c r="C18" s="5281"/>
      <c r="D18" s="958"/>
      <c r="E18" s="943"/>
      <c r="F18" s="943"/>
      <c r="G18" s="943"/>
      <c r="H18" s="5260"/>
      <c r="I18" s="1437"/>
      <c r="J18" s="4991"/>
      <c r="K18" s="4991"/>
      <c r="L18" s="4991"/>
      <c r="M18" s="5289"/>
      <c r="N18" s="5290"/>
      <c r="O18" s="5290"/>
      <c r="P18" s="5290"/>
      <c r="Q18" s="5291"/>
      <c r="R18" s="1438"/>
      <c r="S18" s="2740"/>
      <c r="T18" s="2740"/>
      <c r="U18" s="1439"/>
      <c r="V18" s="5024"/>
      <c r="W18" s="5054"/>
      <c r="X18" s="1435"/>
      <c r="Y18" s="1419"/>
      <c r="Z18" s="1405"/>
      <c r="AA18" s="4438"/>
      <c r="AB18" s="203"/>
      <c r="AC18" s="4951"/>
      <c r="AD18" s="5251"/>
      <c r="AE18" s="5251"/>
      <c r="AF18" s="4952"/>
      <c r="AG18" s="5117"/>
      <c r="AH18" s="5117"/>
      <c r="AI18" s="5118"/>
      <c r="AJ18" s="5025"/>
      <c r="AK18" s="5026"/>
      <c r="AL18" s="5026"/>
      <c r="AM18" s="5026"/>
      <c r="AN18" s="5184"/>
      <c r="AO18" s="5267"/>
      <c r="AP18" s="5268"/>
      <c r="AQ18" s="5269"/>
      <c r="AR18" s="5254" t="s">
        <v>1450</v>
      </c>
      <c r="AS18" s="5255"/>
      <c r="AT18" s="3338">
        <v>4</v>
      </c>
      <c r="AU18" s="3339"/>
      <c r="AV18" s="3411"/>
      <c r="AW18" s="5235" t="s">
        <v>1023</v>
      </c>
      <c r="AX18" s="1384"/>
      <c r="AY18" s="2751"/>
      <c r="AZ18" s="4972" t="s">
        <v>315</v>
      </c>
      <c r="BA18" s="4973"/>
      <c r="BB18" s="4973"/>
      <c r="BC18" s="4973"/>
      <c r="BD18" s="4973"/>
      <c r="BE18" s="4973"/>
      <c r="BF18" s="4973"/>
      <c r="BG18" s="4973"/>
      <c r="BH18" s="3391">
        <f t="shared" si="0"/>
        <v>10</v>
      </c>
      <c r="BI18" s="5138"/>
      <c r="BJ18" s="203"/>
      <c r="BK18" s="4304"/>
      <c r="BL18" s="4304"/>
      <c r="BO18" s="1414"/>
      <c r="BP18" s="1384"/>
      <c r="BQ18" s="1384"/>
      <c r="BR18" s="1412"/>
      <c r="BS18" s="2763" t="s">
        <v>750</v>
      </c>
      <c r="BT18" s="2764">
        <v>7</v>
      </c>
      <c r="BU18" s="4304"/>
      <c r="BV18" s="4304"/>
      <c r="BW18" s="4304"/>
      <c r="BX18" s="5043"/>
      <c r="BY18" s="5044"/>
      <c r="BZ18" s="5043"/>
      <c r="CA18" s="5044"/>
      <c r="CB18" s="5050"/>
      <c r="CC18" s="5051"/>
      <c r="CD18" s="5051"/>
      <c r="CE18" s="5052"/>
      <c r="CF18" s="5050"/>
      <c r="CG18" s="5051"/>
      <c r="CH18" s="5051"/>
      <c r="CI18" s="5052"/>
      <c r="CJ18" s="5050"/>
      <c r="CK18" s="5051"/>
      <c r="CL18" s="5051"/>
      <c r="CM18" s="5052"/>
      <c r="CN18" s="4999"/>
      <c r="CO18" s="5000"/>
      <c r="CP18" s="5001"/>
      <c r="CQ18" s="5247"/>
      <c r="CR18" s="5248"/>
      <c r="CS18" s="5055"/>
      <c r="CT18" s="5027"/>
      <c r="CU18" s="5060"/>
      <c r="CV18" s="5061"/>
      <c r="CW18" s="5243"/>
      <c r="CX18" s="5194"/>
      <c r="CY18" s="5194"/>
      <c r="CZ18" s="5194"/>
      <c r="DA18" s="5194"/>
      <c r="DB18" s="5194"/>
      <c r="DC18" s="5195"/>
      <c r="DD18" s="1436"/>
      <c r="DE18" s="5306"/>
      <c r="DF18" s="5216"/>
      <c r="DG18" s="5217"/>
      <c r="DH18" s="5217"/>
      <c r="DI18" s="5218"/>
      <c r="DJ18" s="5221"/>
      <c r="DK18" s="5222"/>
      <c r="DL18" s="5221"/>
      <c r="DM18" s="5222"/>
      <c r="DN18" s="5143"/>
      <c r="DO18" s="5144"/>
      <c r="DP18" s="5144"/>
      <c r="DQ18" s="5145"/>
      <c r="DR18" s="4231" t="s">
        <v>1118</v>
      </c>
      <c r="DS18" s="5234"/>
      <c r="DT18" s="1462">
        <v>9</v>
      </c>
      <c r="DU18" s="1441"/>
      <c r="DV18" s="1442"/>
      <c r="DW18" s="5022"/>
      <c r="DX18" s="5023"/>
      <c r="DY18" s="5023"/>
      <c r="DZ18" s="5024"/>
      <c r="EA18" s="2747"/>
      <c r="EB18" s="2747"/>
      <c r="EC18" s="1443"/>
      <c r="EF18" s="1396"/>
      <c r="EG18" s="1400"/>
      <c r="EH18" s="1400"/>
      <c r="EI18" s="1401"/>
      <c r="EJ18" s="1401"/>
      <c r="EK18" s="1401"/>
      <c r="EL18" s="1401"/>
      <c r="EM18" s="1401"/>
      <c r="EN18" s="1401"/>
      <c r="EO18" s="1401"/>
      <c r="EP18" s="1401"/>
    </row>
    <row r="19" spans="1:146" s="1334" customFormat="1" ht="12.75" customHeight="1" x14ac:dyDescent="0.15">
      <c r="A19" s="3926"/>
      <c r="B19" s="203"/>
      <c r="C19" s="5281"/>
      <c r="D19" s="2008" t="s">
        <v>39</v>
      </c>
      <c r="E19" s="2009">
        <v>1</v>
      </c>
      <c r="F19" s="2727" t="s">
        <v>41</v>
      </c>
      <c r="G19" s="2728" t="str">
        <f>I6</f>
        <v>(15,10b)</v>
      </c>
      <c r="H19" s="2722" t="s">
        <v>751</v>
      </c>
      <c r="I19" s="2722" t="s">
        <v>751</v>
      </c>
      <c r="J19" s="2727" t="s">
        <v>1281</v>
      </c>
      <c r="K19" s="2727"/>
      <c r="L19" s="2727"/>
      <c r="M19" s="5292" t="s">
        <v>1606</v>
      </c>
      <c r="N19" s="5293"/>
      <c r="O19" s="3215">
        <v>1</v>
      </c>
      <c r="P19" s="3215" t="s">
        <v>41</v>
      </c>
      <c r="Q19" s="3216">
        <f>DW6</f>
        <v>-15.509999999999998</v>
      </c>
      <c r="R19" s="2720" t="s">
        <v>39</v>
      </c>
      <c r="S19" s="2721">
        <v>1</v>
      </c>
      <c r="T19" s="2721"/>
      <c r="U19" s="1618"/>
      <c r="V19" s="5024"/>
      <c r="W19" s="5054"/>
      <c r="X19" s="2720" t="s">
        <v>324</v>
      </c>
      <c r="Y19" s="2741">
        <v>1</v>
      </c>
      <c r="Z19" s="1405"/>
      <c r="AA19" s="4438"/>
      <c r="AB19" s="203"/>
      <c r="AC19" s="2720" t="s">
        <v>39</v>
      </c>
      <c r="AD19" s="2721">
        <v>1</v>
      </c>
      <c r="AE19" s="2721"/>
      <c r="AF19" s="1618"/>
      <c r="AG19" s="5117" t="s">
        <v>318</v>
      </c>
      <c r="AH19" s="5117"/>
      <c r="AI19" s="5118">
        <v>3</v>
      </c>
      <c r="AJ19" s="5200" t="s">
        <v>1408</v>
      </c>
      <c r="AK19" s="5201"/>
      <c r="AL19" s="3382">
        <v>1</v>
      </c>
      <c r="AM19" s="3386"/>
      <c r="AN19" s="3397"/>
      <c r="AO19" s="5267"/>
      <c r="AP19" s="5268"/>
      <c r="AQ19" s="5269"/>
      <c r="AR19" s="3412" t="s">
        <v>1451</v>
      </c>
      <c r="AS19" s="3340"/>
      <c r="AT19" s="3338">
        <v>5</v>
      </c>
      <c r="AU19" s="3339"/>
      <c r="AV19" s="3411"/>
      <c r="AW19" s="5235"/>
      <c r="AX19" s="1445" t="s">
        <v>41</v>
      </c>
      <c r="AY19" s="2752">
        <f>BK6</f>
        <v>-15.28</v>
      </c>
      <c r="AZ19" s="4972" t="s">
        <v>320</v>
      </c>
      <c r="BA19" s="4973"/>
      <c r="BB19" s="4973"/>
      <c r="BC19" s="4973"/>
      <c r="BD19" s="4973"/>
      <c r="BE19" s="4973"/>
      <c r="BF19" s="4973"/>
      <c r="BG19" s="4973"/>
      <c r="BH19" s="3391">
        <f t="shared" si="0"/>
        <v>11</v>
      </c>
      <c r="BI19" s="5138"/>
      <c r="BJ19" s="203"/>
      <c r="BK19" s="4304"/>
      <c r="BL19" s="4304"/>
      <c r="BM19" s="2755" t="s">
        <v>1143</v>
      </c>
      <c r="BN19" s="2756">
        <v>1</v>
      </c>
      <c r="BO19" s="3344" t="s">
        <v>39</v>
      </c>
      <c r="BP19" s="3345">
        <v>1</v>
      </c>
      <c r="BQ19" s="3345"/>
      <c r="BR19" s="3346"/>
      <c r="BS19" s="2763" t="s">
        <v>752</v>
      </c>
      <c r="BT19" s="2764">
        <v>8</v>
      </c>
      <c r="BU19" s="4304"/>
      <c r="BV19" s="4304"/>
      <c r="BW19" s="4304"/>
      <c r="BX19" s="2768" t="s">
        <v>39</v>
      </c>
      <c r="BY19" s="2769">
        <v>1</v>
      </c>
      <c r="BZ19" s="2768" t="s">
        <v>39</v>
      </c>
      <c r="CA19" s="2769">
        <v>1</v>
      </c>
      <c r="CB19" s="2768" t="s">
        <v>39</v>
      </c>
      <c r="CC19" s="2770">
        <v>1</v>
      </c>
      <c r="CD19" s="2771"/>
      <c r="CE19" s="2769"/>
      <c r="CF19" s="2772" t="s">
        <v>1283</v>
      </c>
      <c r="CG19" s="2773">
        <v>1</v>
      </c>
      <c r="CH19" s="2774"/>
      <c r="CI19" s="2769"/>
      <c r="CJ19" s="2768" t="s">
        <v>39</v>
      </c>
      <c r="CK19" s="2770">
        <v>1</v>
      </c>
      <c r="CL19" s="2771"/>
      <c r="CM19" s="2769"/>
      <c r="CN19" s="5002" t="s">
        <v>1565</v>
      </c>
      <c r="CO19" s="5003"/>
      <c r="CP19" s="2998">
        <v>1</v>
      </c>
      <c r="CQ19" s="5247"/>
      <c r="CR19" s="5248"/>
      <c r="CS19" s="2768" t="s">
        <v>39</v>
      </c>
      <c r="CT19" s="2769">
        <v>1</v>
      </c>
      <c r="CU19" s="2768" t="s">
        <v>39</v>
      </c>
      <c r="CV19" s="2769">
        <v>1</v>
      </c>
      <c r="CW19" s="5243"/>
      <c r="CX19" s="1446"/>
      <c r="CY19" s="205"/>
      <c r="CZ19" s="205"/>
      <c r="DA19" s="205"/>
      <c r="DB19" s="205"/>
      <c r="DC19" s="1447"/>
      <c r="DD19" s="1436"/>
      <c r="DE19" s="5306"/>
      <c r="DF19" s="5216"/>
      <c r="DG19" s="5217"/>
      <c r="DH19" s="5217"/>
      <c r="DI19" s="5218"/>
      <c r="DJ19" s="5221"/>
      <c r="DK19" s="5222"/>
      <c r="DL19" s="5221"/>
      <c r="DM19" s="5222"/>
      <c r="DN19" s="5146"/>
      <c r="DO19" s="5147"/>
      <c r="DP19" s="5147"/>
      <c r="DQ19" s="5148"/>
      <c r="DR19" s="823" t="s">
        <v>1119</v>
      </c>
      <c r="DS19" s="3097"/>
      <c r="DT19" s="1427">
        <v>10</v>
      </c>
      <c r="DU19" s="1441"/>
      <c r="DV19" s="1442"/>
      <c r="DW19" s="5025"/>
      <c r="DX19" s="5026"/>
      <c r="DY19" s="5026"/>
      <c r="DZ19" s="5027"/>
      <c r="EA19" s="2798"/>
      <c r="EB19" s="2799"/>
      <c r="EC19" s="1443"/>
      <c r="EF19" s="1396"/>
      <c r="EG19" s="1400"/>
      <c r="EH19" s="1400"/>
      <c r="EI19" s="1401"/>
      <c r="EJ19" s="1401"/>
      <c r="EK19" s="1401"/>
      <c r="EL19" s="1401"/>
      <c r="EM19" s="1401"/>
      <c r="EN19" s="1401"/>
      <c r="EO19" s="1401"/>
      <c r="EP19" s="1401"/>
    </row>
    <row r="20" spans="1:146" s="1334" customFormat="1" ht="22.5" customHeight="1" x14ac:dyDescent="0.15">
      <c r="A20" s="3926"/>
      <c r="B20" s="203"/>
      <c r="C20" s="5281"/>
      <c r="D20" s="5280" t="s">
        <v>1562</v>
      </c>
      <c r="E20" s="5280"/>
      <c r="F20" s="2729"/>
      <c r="G20" s="2730"/>
      <c r="H20" s="2723" t="s">
        <v>753</v>
      </c>
      <c r="I20" s="2723" t="s">
        <v>754</v>
      </c>
      <c r="J20" s="2023" t="s">
        <v>1282</v>
      </c>
      <c r="K20" s="3125"/>
      <c r="L20" s="3125"/>
      <c r="M20" s="5294" t="s">
        <v>1607</v>
      </c>
      <c r="N20" s="5295"/>
      <c r="O20" s="3217">
        <v>2</v>
      </c>
      <c r="P20" s="3217"/>
      <c r="Q20" s="3218"/>
      <c r="R20" s="2724" t="s">
        <v>40</v>
      </c>
      <c r="S20" s="2725">
        <v>2</v>
      </c>
      <c r="T20" s="2726" t="s">
        <v>41</v>
      </c>
      <c r="U20" s="2731">
        <f>AC6</f>
        <v>-15.21</v>
      </c>
      <c r="V20" s="5024"/>
      <c r="W20" s="5054"/>
      <c r="X20" s="1444" t="s">
        <v>1425</v>
      </c>
      <c r="Y20" s="1453">
        <v>2</v>
      </c>
      <c r="Z20" s="1405"/>
      <c r="AA20" s="4438"/>
      <c r="AB20" s="203"/>
      <c r="AC20" s="2724" t="s">
        <v>40</v>
      </c>
      <c r="AD20" s="2725">
        <v>2</v>
      </c>
      <c r="AE20" s="2726" t="s">
        <v>41</v>
      </c>
      <c r="AF20" s="2731">
        <f>AZ6</f>
        <v>-15.27</v>
      </c>
      <c r="AG20" s="5117"/>
      <c r="AH20" s="5117"/>
      <c r="AI20" s="5118"/>
      <c r="AJ20" s="3398" t="s">
        <v>296</v>
      </c>
      <c r="AK20" s="3383"/>
      <c r="AL20" s="3518">
        <v>2</v>
      </c>
      <c r="AM20" s="3519" t="s">
        <v>400</v>
      </c>
      <c r="AN20" s="3520" t="s">
        <v>1573</v>
      </c>
      <c r="AO20" s="5267"/>
      <c r="AP20" s="5268"/>
      <c r="AQ20" s="5269"/>
      <c r="AR20" s="3413" t="s">
        <v>1415</v>
      </c>
      <c r="AS20" s="3340"/>
      <c r="AT20" s="3338">
        <v>6</v>
      </c>
      <c r="AU20" s="3339"/>
      <c r="AV20" s="3414"/>
      <c r="AW20" s="1384"/>
      <c r="AX20" s="1384"/>
      <c r="AY20" s="2751"/>
      <c r="AZ20" s="4972" t="s">
        <v>326</v>
      </c>
      <c r="BA20" s="4973"/>
      <c r="BB20" s="4973"/>
      <c r="BC20" s="4973"/>
      <c r="BD20" s="4973"/>
      <c r="BE20" s="4973"/>
      <c r="BF20" s="4973"/>
      <c r="BG20" s="4973"/>
      <c r="BH20" s="3391">
        <f t="shared" si="0"/>
        <v>12</v>
      </c>
      <c r="BI20" s="5138"/>
      <c r="BJ20" s="203"/>
      <c r="BK20" s="4304"/>
      <c r="BL20" s="4304"/>
      <c r="BM20" s="1369" t="s">
        <v>1144</v>
      </c>
      <c r="BN20" s="2757">
        <v>2</v>
      </c>
      <c r="BO20" s="3347" t="s">
        <v>40</v>
      </c>
      <c r="BP20" s="3348">
        <v>2</v>
      </c>
      <c r="BQ20" s="3349" t="s">
        <v>41</v>
      </c>
      <c r="BR20" s="3350">
        <f>BU6</f>
        <v>-15.309999999999999</v>
      </c>
      <c r="BS20" s="2763" t="s">
        <v>755</v>
      </c>
      <c r="BT20" s="2764">
        <v>9</v>
      </c>
      <c r="BU20" s="4304"/>
      <c r="BV20" s="4304"/>
      <c r="BW20" s="4304"/>
      <c r="BX20" s="2775" t="s">
        <v>40</v>
      </c>
      <c r="BY20" s="2776">
        <v>2</v>
      </c>
      <c r="BZ20" s="2775" t="s">
        <v>40</v>
      </c>
      <c r="CA20" s="2776">
        <v>2</v>
      </c>
      <c r="CB20" s="2775" t="s">
        <v>40</v>
      </c>
      <c r="CC20" s="2777">
        <v>2</v>
      </c>
      <c r="CD20" s="2778" t="s">
        <v>41</v>
      </c>
      <c r="CE20" s="2779">
        <f>CS6</f>
        <v>-15.349999999999998</v>
      </c>
      <c r="CF20" s="2780" t="s">
        <v>1284</v>
      </c>
      <c r="CG20" s="3529">
        <v>2</v>
      </c>
      <c r="CH20" s="3527"/>
      <c r="CI20" s="3528"/>
      <c r="CJ20" s="2775" t="s">
        <v>40</v>
      </c>
      <c r="CK20" s="2777">
        <v>2</v>
      </c>
      <c r="CL20" s="3530" t="s">
        <v>41</v>
      </c>
      <c r="CM20" s="2779">
        <f>CS6</f>
        <v>-15.349999999999998</v>
      </c>
      <c r="CN20" s="5002" t="s">
        <v>1566</v>
      </c>
      <c r="CO20" s="5003"/>
      <c r="CP20" s="2998">
        <v>2</v>
      </c>
      <c r="CQ20" s="3531"/>
      <c r="CR20" s="3532"/>
      <c r="CS20" s="2775" t="s">
        <v>40</v>
      </c>
      <c r="CT20" s="2776">
        <v>2</v>
      </c>
      <c r="CU20" s="2775" t="s">
        <v>40</v>
      </c>
      <c r="CV20" s="2776">
        <v>2</v>
      </c>
      <c r="CW20" s="5243"/>
      <c r="CX20" s="1446"/>
      <c r="CY20" s="205"/>
      <c r="CZ20" s="205"/>
      <c r="DA20" s="205"/>
      <c r="DB20" s="205"/>
      <c r="DC20" s="1448"/>
      <c r="DD20" s="1436"/>
      <c r="DE20" s="5306"/>
      <c r="DF20" s="2768" t="s">
        <v>39</v>
      </c>
      <c r="DG20" s="2770">
        <v>1</v>
      </c>
      <c r="DH20" s="2771"/>
      <c r="DI20" s="2769"/>
      <c r="DJ20" s="4723" t="s">
        <v>756</v>
      </c>
      <c r="DK20" s="5189">
        <v>1</v>
      </c>
      <c r="DL20" s="5191" t="s">
        <v>756</v>
      </c>
      <c r="DM20" s="5192">
        <v>1</v>
      </c>
      <c r="DN20" s="2768" t="s">
        <v>39</v>
      </c>
      <c r="DO20" s="2770">
        <v>1</v>
      </c>
      <c r="DP20" s="2771"/>
      <c r="DQ20" s="2769"/>
      <c r="DR20" s="3095" t="s">
        <v>330</v>
      </c>
      <c r="DS20" s="3097"/>
      <c r="DT20" s="1462">
        <v>11</v>
      </c>
      <c r="DU20" s="1441"/>
      <c r="DV20" s="1442"/>
      <c r="DW20" s="2802" t="s">
        <v>39</v>
      </c>
      <c r="DX20" s="2770">
        <v>1</v>
      </c>
      <c r="DY20" s="2771"/>
      <c r="DZ20" s="2769"/>
      <c r="EA20" s="2750" t="s">
        <v>287</v>
      </c>
      <c r="EB20" s="2754">
        <v>1</v>
      </c>
      <c r="EC20" s="5158" t="s">
        <v>1091</v>
      </c>
      <c r="EF20" s="1396"/>
      <c r="EG20" s="1400"/>
      <c r="EH20" s="1400"/>
      <c r="EI20" s="1401"/>
      <c r="EJ20" s="1401"/>
      <c r="EK20" s="1401"/>
      <c r="EL20" s="1401"/>
      <c r="EM20" s="1401"/>
      <c r="EN20" s="1401"/>
      <c r="EO20" s="1401"/>
      <c r="EP20" s="1401"/>
    </row>
    <row r="21" spans="1:146" s="1334" customFormat="1" ht="15" customHeight="1" x14ac:dyDescent="0.15">
      <c r="A21" s="3926"/>
      <c r="B21" s="203"/>
      <c r="C21" s="5281"/>
      <c r="D21" s="1451"/>
      <c r="E21" s="2718"/>
      <c r="F21" s="2718"/>
      <c r="G21" s="2719"/>
      <c r="H21" s="1452"/>
      <c r="I21" s="1452"/>
      <c r="J21" s="5106"/>
      <c r="K21" s="5116"/>
      <c r="L21" s="5107"/>
      <c r="M21" s="5103"/>
      <c r="N21" s="5104"/>
      <c r="O21" s="5104"/>
      <c r="P21" s="5104"/>
      <c r="Q21" s="5105"/>
      <c r="R21" s="1415"/>
      <c r="S21" s="2718"/>
      <c r="T21" s="2718"/>
      <c r="U21" s="1617"/>
      <c r="V21" s="5024"/>
      <c r="W21" s="5054"/>
      <c r="X21" s="1444" t="s">
        <v>1426</v>
      </c>
      <c r="Y21" s="1453">
        <v>3</v>
      </c>
      <c r="Z21" s="1405"/>
      <c r="AA21" s="4438"/>
      <c r="AB21" s="203"/>
      <c r="AC21" s="5085"/>
      <c r="AD21" s="5086"/>
      <c r="AE21" s="5086"/>
      <c r="AF21" s="5087"/>
      <c r="AG21" s="5117" t="s">
        <v>329</v>
      </c>
      <c r="AH21" s="5117"/>
      <c r="AI21" s="5118">
        <v>4</v>
      </c>
      <c r="AJ21" s="4989" t="s">
        <v>300</v>
      </c>
      <c r="AK21" s="5266"/>
      <c r="AL21" s="3518">
        <v>3</v>
      </c>
      <c r="AM21" s="3519" t="s">
        <v>400</v>
      </c>
      <c r="AN21" s="3520" t="s">
        <v>1573</v>
      </c>
      <c r="AO21" s="5267"/>
      <c r="AP21" s="5268"/>
      <c r="AQ21" s="5269"/>
      <c r="AR21" s="3413" t="s">
        <v>1444</v>
      </c>
      <c r="AS21" s="3341"/>
      <c r="AT21" s="3342">
        <v>7</v>
      </c>
      <c r="AU21" s="3343"/>
      <c r="AV21" s="3415"/>
      <c r="AW21" s="1384"/>
      <c r="AX21" s="1384"/>
      <c r="AY21" s="2751"/>
      <c r="AZ21" s="4972" t="s">
        <v>331</v>
      </c>
      <c r="BA21" s="4973"/>
      <c r="BB21" s="4973"/>
      <c r="BC21" s="4973"/>
      <c r="BD21" s="4973"/>
      <c r="BE21" s="4973"/>
      <c r="BF21" s="4973"/>
      <c r="BG21" s="4973"/>
      <c r="BH21" s="3391">
        <f t="shared" si="0"/>
        <v>13</v>
      </c>
      <c r="BI21" s="5138"/>
      <c r="BJ21" s="203"/>
      <c r="BK21" s="4304"/>
      <c r="BL21" s="4304"/>
      <c r="BM21" s="1369" t="s">
        <v>1145</v>
      </c>
      <c r="BN21" s="2758">
        <v>3</v>
      </c>
      <c r="BO21" s="5094"/>
      <c r="BP21" s="5095"/>
      <c r="BQ21" s="5095"/>
      <c r="BR21" s="5096"/>
      <c r="BS21" s="5119" t="s">
        <v>1115</v>
      </c>
      <c r="BT21" s="5176">
        <v>10</v>
      </c>
      <c r="BU21" s="4304"/>
      <c r="BV21" s="4304"/>
      <c r="BW21" s="4304"/>
      <c r="BZ21" s="2733"/>
      <c r="CA21" s="2734"/>
      <c r="CB21" s="2786"/>
      <c r="CC21" s="2786"/>
      <c r="CD21" s="2786"/>
      <c r="CE21" s="2786"/>
      <c r="CF21" s="2733"/>
      <c r="CG21" s="2786"/>
      <c r="CH21" s="2786"/>
      <c r="CI21" s="2734"/>
      <c r="CJ21" s="2786"/>
      <c r="CK21" s="2786"/>
      <c r="CL21" s="2786"/>
      <c r="CM21" s="2734"/>
      <c r="CN21" s="5002" t="s">
        <v>1567</v>
      </c>
      <c r="CO21" s="5003"/>
      <c r="CP21" s="2998">
        <v>3</v>
      </c>
      <c r="CQ21" s="3533"/>
      <c r="CR21" s="3431"/>
      <c r="CS21" s="2733"/>
      <c r="CW21" s="5243"/>
      <c r="CX21" s="1454" t="s">
        <v>63</v>
      </c>
      <c r="CY21" s="1455" t="s">
        <v>64</v>
      </c>
      <c r="CZ21" s="1455" t="s">
        <v>65</v>
      </c>
      <c r="DA21" s="1455" t="s">
        <v>332</v>
      </c>
      <c r="DB21" s="1455" t="s">
        <v>333</v>
      </c>
      <c r="DC21" s="1456" t="s">
        <v>334</v>
      </c>
      <c r="DD21" s="1436"/>
      <c r="DE21" s="5306"/>
      <c r="DF21" s="2775" t="s">
        <v>40</v>
      </c>
      <c r="DG21" s="2777">
        <v>2</v>
      </c>
      <c r="DH21" s="2778" t="s">
        <v>41</v>
      </c>
      <c r="DI21" s="2779">
        <f>DW6</f>
        <v>-15.509999999999998</v>
      </c>
      <c r="DJ21" s="4724"/>
      <c r="DK21" s="5190"/>
      <c r="DL21" s="5160"/>
      <c r="DM21" s="5193"/>
      <c r="DN21" s="2775" t="s">
        <v>40</v>
      </c>
      <c r="DO21" s="2777">
        <v>2</v>
      </c>
      <c r="DP21" s="2778" t="s">
        <v>41</v>
      </c>
      <c r="DQ21" s="2779">
        <f>DW6</f>
        <v>-15.509999999999998</v>
      </c>
      <c r="DR21" s="823" t="s">
        <v>1286</v>
      </c>
      <c r="DS21" s="3097"/>
      <c r="DT21" s="1427">
        <v>12</v>
      </c>
      <c r="DU21" s="1441"/>
      <c r="DV21" s="1442"/>
      <c r="DW21" s="2803" t="s">
        <v>40</v>
      </c>
      <c r="DX21" s="2777">
        <v>2</v>
      </c>
      <c r="DY21" s="2778" t="s">
        <v>41</v>
      </c>
      <c r="DZ21" s="2779" t="s">
        <v>1248</v>
      </c>
      <c r="EA21" s="1404" t="s">
        <v>290</v>
      </c>
      <c r="EB21" s="1433">
        <v>2</v>
      </c>
      <c r="EC21" s="5158"/>
      <c r="EF21" s="1396"/>
      <c r="EG21" s="1457"/>
      <c r="EH21" s="1458"/>
      <c r="EI21" s="1457"/>
      <c r="EJ21" s="1458"/>
      <c r="EK21" s="1457"/>
      <c r="EL21" s="1458"/>
      <c r="EM21" s="1457"/>
      <c r="EN21" s="1458"/>
      <c r="EO21" s="1457"/>
      <c r="EP21" s="1458"/>
    </row>
    <row r="22" spans="1:146" s="1334" customFormat="1" ht="14.25" customHeight="1" x14ac:dyDescent="0.15">
      <c r="A22" s="3926"/>
      <c r="B22" s="203"/>
      <c r="C22" s="5281"/>
      <c r="D22" s="1434"/>
      <c r="E22" s="2742"/>
      <c r="F22" s="2743"/>
      <c r="G22" s="2743"/>
      <c r="H22" s="1459"/>
      <c r="I22" s="1459"/>
      <c r="J22" s="5106"/>
      <c r="K22" s="5116"/>
      <c r="L22" s="5107"/>
      <c r="M22" s="5106"/>
      <c r="N22" s="5107"/>
      <c r="O22" s="5107"/>
      <c r="P22" s="5107"/>
      <c r="Q22" s="5108"/>
      <c r="R22" s="1415"/>
      <c r="S22" s="2718"/>
      <c r="T22" s="2718"/>
      <c r="U22" s="1405"/>
      <c r="V22" s="5024"/>
      <c r="W22" s="5054"/>
      <c r="X22" s="1444" t="s">
        <v>348</v>
      </c>
      <c r="Y22" s="1453">
        <v>4</v>
      </c>
      <c r="Z22" s="1405"/>
      <c r="AA22" s="4438"/>
      <c r="AB22" s="203"/>
      <c r="AC22" s="5088"/>
      <c r="AD22" s="5089"/>
      <c r="AE22" s="5089"/>
      <c r="AF22" s="5090"/>
      <c r="AG22" s="5117"/>
      <c r="AH22" s="5117"/>
      <c r="AI22" s="5118"/>
      <c r="AJ22" s="4988" t="s">
        <v>304</v>
      </c>
      <c r="AK22" s="5180"/>
      <c r="AL22" s="3518">
        <v>4</v>
      </c>
      <c r="AM22" s="3519" t="s">
        <v>400</v>
      </c>
      <c r="AN22" s="3520" t="s">
        <v>1573</v>
      </c>
      <c r="AO22" s="3401"/>
      <c r="AP22" s="212"/>
      <c r="AQ22" s="3402"/>
      <c r="AR22" s="5256" t="s">
        <v>539</v>
      </c>
      <c r="AS22" s="5257"/>
      <c r="AT22" s="3547">
        <v>8</v>
      </c>
      <c r="AU22" s="3548" t="s">
        <v>400</v>
      </c>
      <c r="AV22" s="3549">
        <f>AV26</f>
        <v>-15.27</v>
      </c>
      <c r="AW22" s="1384"/>
      <c r="AX22" s="1384"/>
      <c r="AY22" s="2751"/>
      <c r="AZ22" s="4972" t="s">
        <v>336</v>
      </c>
      <c r="BA22" s="4973"/>
      <c r="BB22" s="4973"/>
      <c r="BC22" s="4973"/>
      <c r="BD22" s="4973"/>
      <c r="BE22" s="4973"/>
      <c r="BF22" s="4973"/>
      <c r="BG22" s="4973"/>
      <c r="BH22" s="3391">
        <f t="shared" si="0"/>
        <v>14</v>
      </c>
      <c r="BI22" s="5138"/>
      <c r="BJ22" s="203"/>
      <c r="BK22" s="5174" t="s">
        <v>757</v>
      </c>
      <c r="BL22" s="5174"/>
      <c r="BM22" s="1369" t="s">
        <v>1146</v>
      </c>
      <c r="BN22" s="2757">
        <v>4</v>
      </c>
      <c r="BO22" s="5097"/>
      <c r="BP22" s="5098"/>
      <c r="BQ22" s="5098"/>
      <c r="BR22" s="5099"/>
      <c r="BS22" s="5119"/>
      <c r="BT22" s="5176"/>
      <c r="BU22" s="4304"/>
      <c r="BV22" s="4304"/>
      <c r="BW22" s="4304"/>
      <c r="BX22" s="1460"/>
      <c r="BY22" s="2781"/>
      <c r="BZ22" s="2788"/>
      <c r="CA22" s="1461"/>
      <c r="CB22" s="2789"/>
      <c r="CC22" s="2789"/>
      <c r="CD22" s="2789"/>
      <c r="CE22" s="2781"/>
      <c r="CF22" s="2788"/>
      <c r="CG22" s="2789"/>
      <c r="CH22" s="2789"/>
      <c r="CI22" s="1461"/>
      <c r="CJ22" s="2789"/>
      <c r="CK22" s="2789"/>
      <c r="CL22" s="2789"/>
      <c r="CM22" s="1461"/>
      <c r="CN22" s="3534" t="s">
        <v>1285</v>
      </c>
      <c r="CO22" s="3535"/>
      <c r="CP22" s="3536">
        <v>4</v>
      </c>
      <c r="CQ22" s="3531"/>
      <c r="CR22" s="3537"/>
      <c r="CS22" s="2790"/>
      <c r="CT22" s="2791"/>
      <c r="CU22" s="2788"/>
      <c r="CV22" s="1461"/>
      <c r="CW22" s="5243"/>
      <c r="CX22" s="5196" t="s">
        <v>337</v>
      </c>
      <c r="CY22" s="3667" t="s">
        <v>338</v>
      </c>
      <c r="CZ22" s="3667" t="s">
        <v>758</v>
      </c>
      <c r="DA22" s="5197" t="s">
        <v>340</v>
      </c>
      <c r="DB22" s="5199" t="s">
        <v>341</v>
      </c>
      <c r="DC22" s="5228" t="s">
        <v>342</v>
      </c>
      <c r="DD22" s="1436"/>
      <c r="DE22" s="5306"/>
      <c r="DF22" s="5062"/>
      <c r="DG22" s="5063"/>
      <c r="DH22" s="5063"/>
      <c r="DI22" s="5064"/>
      <c r="DJ22" s="5311" t="s">
        <v>759</v>
      </c>
      <c r="DK22" s="5159">
        <v>2</v>
      </c>
      <c r="DL22" s="5160" t="s">
        <v>759</v>
      </c>
      <c r="DM22" s="5161">
        <v>2</v>
      </c>
      <c r="DN22" s="5149"/>
      <c r="DO22" s="5150"/>
      <c r="DP22" s="5150"/>
      <c r="DQ22" s="5151"/>
      <c r="DR22" s="980" t="s">
        <v>760</v>
      </c>
      <c r="DS22" s="3097"/>
      <c r="DT22" s="1462">
        <v>13</v>
      </c>
      <c r="DU22" s="1441"/>
      <c r="DV22" s="1442"/>
      <c r="DW22" s="5019"/>
      <c r="DX22" s="5020"/>
      <c r="DY22" s="5020"/>
      <c r="DZ22" s="5021"/>
      <c r="EA22" s="1404" t="s">
        <v>293</v>
      </c>
      <c r="EB22" s="1427">
        <v>3</v>
      </c>
      <c r="EC22" s="5158"/>
      <c r="EF22" s="1396"/>
      <c r="EG22" s="1463"/>
      <c r="EH22" s="1436"/>
      <c r="EI22" s="1463"/>
      <c r="EJ22" s="1436"/>
      <c r="EK22" s="1463"/>
      <c r="EL22" s="1436"/>
      <c r="EM22" s="1463"/>
      <c r="EN22" s="1436"/>
      <c r="EO22" s="1463"/>
      <c r="EP22" s="1436"/>
    </row>
    <row r="23" spans="1:146" s="1334" customFormat="1" ht="16.5" customHeight="1" x14ac:dyDescent="0.15">
      <c r="A23" s="3926"/>
      <c r="B23" s="203"/>
      <c r="C23" s="5281"/>
      <c r="D23" s="1434"/>
      <c r="E23" s="2742"/>
      <c r="F23" s="2744"/>
      <c r="G23" s="2745"/>
      <c r="H23" s="1464"/>
      <c r="I23" s="1464"/>
      <c r="J23" s="5106"/>
      <c r="K23" s="5116"/>
      <c r="L23" s="5107"/>
      <c r="M23" s="5106"/>
      <c r="N23" s="5107"/>
      <c r="O23" s="5107"/>
      <c r="P23" s="5107"/>
      <c r="Q23" s="5108"/>
      <c r="R23" s="1415"/>
      <c r="S23" s="2718"/>
      <c r="T23" s="2718"/>
      <c r="U23" s="1405"/>
      <c r="V23" s="2718"/>
      <c r="W23" s="2718"/>
      <c r="X23" s="2732" t="s">
        <v>352</v>
      </c>
      <c r="Y23" s="2746">
        <v>97</v>
      </c>
      <c r="Z23" s="1405"/>
      <c r="AA23" s="4438"/>
      <c r="AB23" s="203"/>
      <c r="AC23" s="5088"/>
      <c r="AD23" s="5089"/>
      <c r="AE23" s="5089"/>
      <c r="AF23" s="5090"/>
      <c r="AG23" s="5117" t="s">
        <v>344</v>
      </c>
      <c r="AH23" s="5117"/>
      <c r="AI23" s="5118">
        <v>5</v>
      </c>
      <c r="AJ23" s="5181" t="s">
        <v>308</v>
      </c>
      <c r="AK23" s="5182"/>
      <c r="AL23" s="3518">
        <v>5</v>
      </c>
      <c r="AM23" s="3519" t="s">
        <v>400</v>
      </c>
      <c r="AN23" s="3520" t="s">
        <v>1573</v>
      </c>
      <c r="AO23" s="3401"/>
      <c r="AP23" s="212"/>
      <c r="AQ23" s="3402"/>
      <c r="AR23" s="5028" t="s">
        <v>545</v>
      </c>
      <c r="AS23" s="5029"/>
      <c r="AT23" s="3547">
        <v>9</v>
      </c>
      <c r="AU23" s="3548" t="s">
        <v>400</v>
      </c>
      <c r="AV23" s="3549">
        <f>AV22</f>
        <v>-15.27</v>
      </c>
      <c r="AW23" s="1465"/>
      <c r="AX23" s="1465"/>
      <c r="AY23" s="1465"/>
      <c r="AZ23" s="4972" t="s">
        <v>346</v>
      </c>
      <c r="BA23" s="4973"/>
      <c r="BB23" s="4973"/>
      <c r="BC23" s="4973"/>
      <c r="BD23" s="4973"/>
      <c r="BE23" s="4973"/>
      <c r="BF23" s="4973"/>
      <c r="BG23" s="4973"/>
      <c r="BH23" s="3391">
        <v>15</v>
      </c>
      <c r="BI23" s="5138"/>
      <c r="BJ23" s="203"/>
      <c r="BK23" s="5174"/>
      <c r="BL23" s="5174"/>
      <c r="BM23" s="1369" t="s">
        <v>1147</v>
      </c>
      <c r="BN23" s="2758">
        <v>5</v>
      </c>
      <c r="BO23" s="5097"/>
      <c r="BP23" s="5098"/>
      <c r="BQ23" s="5098"/>
      <c r="BR23" s="5099"/>
      <c r="BS23" s="2763" t="s">
        <v>1116</v>
      </c>
      <c r="BT23" s="2764">
        <v>11</v>
      </c>
      <c r="BU23" s="4304"/>
      <c r="BV23" s="4304"/>
      <c r="BW23" s="4304"/>
      <c r="BX23" s="1466"/>
      <c r="BY23" s="212"/>
      <c r="BZ23" s="1468"/>
      <c r="CA23" s="1467"/>
      <c r="CB23" s="2783"/>
      <c r="CC23" s="1466"/>
      <c r="CD23" s="1466"/>
      <c r="CE23" s="212"/>
      <c r="CF23" s="1468"/>
      <c r="CG23" s="2783"/>
      <c r="CH23" s="2783"/>
      <c r="CI23" s="1467"/>
      <c r="CJ23" s="2783"/>
      <c r="CK23" s="1466"/>
      <c r="CL23" s="1466"/>
      <c r="CM23" s="1467"/>
      <c r="CN23" s="3534" t="s">
        <v>1287</v>
      </c>
      <c r="CO23" s="3535"/>
      <c r="CP23" s="3536">
        <v>5</v>
      </c>
      <c r="CQ23" s="3533"/>
      <c r="CR23" s="3538"/>
      <c r="CS23" s="1468"/>
      <c r="CT23" s="1467"/>
      <c r="CU23" s="1468"/>
      <c r="CV23" s="206"/>
      <c r="CW23" s="5243"/>
      <c r="CX23" s="5196"/>
      <c r="CY23" s="3667"/>
      <c r="CZ23" s="3667"/>
      <c r="DA23" s="5197"/>
      <c r="DB23" s="5199"/>
      <c r="DC23" s="5228"/>
      <c r="DD23" s="1436"/>
      <c r="DE23" s="5306"/>
      <c r="DF23" s="5065"/>
      <c r="DG23" s="5066"/>
      <c r="DH23" s="5066"/>
      <c r="DI23" s="5067"/>
      <c r="DJ23" s="5311"/>
      <c r="DK23" s="5159"/>
      <c r="DL23" s="5160"/>
      <c r="DM23" s="5161"/>
      <c r="DN23" s="5152"/>
      <c r="DO23" s="5153"/>
      <c r="DP23" s="5153"/>
      <c r="DQ23" s="5154"/>
      <c r="DR23" s="980" t="s">
        <v>761</v>
      </c>
      <c r="DS23" s="3098"/>
      <c r="DT23" s="1469">
        <v>14</v>
      </c>
      <c r="DU23" s="1441"/>
      <c r="DV23" s="1442"/>
      <c r="DW23" s="5022"/>
      <c r="DX23" s="5023"/>
      <c r="DY23" s="5023"/>
      <c r="DZ23" s="5024"/>
      <c r="EA23" s="2796" t="s">
        <v>297</v>
      </c>
      <c r="EB23" s="2797">
        <v>4</v>
      </c>
      <c r="EC23" s="1510"/>
      <c r="EH23" s="1471"/>
      <c r="EI23" s="1472"/>
      <c r="EJ23" s="1473"/>
      <c r="EK23" s="1474"/>
      <c r="EL23" s="1473"/>
      <c r="EM23" s="1470"/>
      <c r="EN23" s="1471"/>
      <c r="EO23" s="1470"/>
      <c r="EP23" s="1471"/>
    </row>
    <row r="24" spans="1:146" s="1334" customFormat="1" ht="28.25" customHeight="1" x14ac:dyDescent="0.15">
      <c r="A24" s="3926"/>
      <c r="B24" s="203"/>
      <c r="C24" s="301"/>
      <c r="D24" s="1475"/>
      <c r="E24" s="274"/>
      <c r="F24" s="274"/>
      <c r="G24" s="274"/>
      <c r="H24" s="1476"/>
      <c r="I24" s="1476"/>
      <c r="J24" s="5106"/>
      <c r="K24" s="5116"/>
      <c r="L24" s="5107"/>
      <c r="M24" s="5106"/>
      <c r="N24" s="5107"/>
      <c r="O24" s="5107"/>
      <c r="P24" s="5107"/>
      <c r="Q24" s="5108"/>
      <c r="R24" s="1477"/>
      <c r="S24" s="2747"/>
      <c r="T24" s="2747"/>
      <c r="U24" s="1478"/>
      <c r="V24" s="2748"/>
      <c r="W24" s="2748"/>
      <c r="X24" s="2733"/>
      <c r="Y24" s="2749"/>
      <c r="Z24" s="1405"/>
      <c r="AA24" s="4438"/>
      <c r="AB24" s="203"/>
      <c r="AC24" s="5088"/>
      <c r="AD24" s="5089"/>
      <c r="AE24" s="5089"/>
      <c r="AF24" s="5090"/>
      <c r="AG24" s="5117"/>
      <c r="AH24" s="5117"/>
      <c r="AI24" s="5118"/>
      <c r="AJ24" s="3399" t="s">
        <v>313</v>
      </c>
      <c r="AK24" s="3384"/>
      <c r="AL24" s="3518">
        <v>6</v>
      </c>
      <c r="AM24" s="3519" t="s">
        <v>400</v>
      </c>
      <c r="AN24" s="3520" t="s">
        <v>1573</v>
      </c>
      <c r="AO24" s="3401"/>
      <c r="AP24" s="212"/>
      <c r="AQ24" s="3402"/>
      <c r="AR24" s="3550" t="s">
        <v>1445</v>
      </c>
      <c r="AS24" s="3551"/>
      <c r="AT24" s="3552">
        <v>10</v>
      </c>
      <c r="AU24" s="3548" t="s">
        <v>400</v>
      </c>
      <c r="AV24" s="3549">
        <f>AV23</f>
        <v>-15.27</v>
      </c>
      <c r="AW24" s="1479"/>
      <c r="AX24" s="1479"/>
      <c r="AY24" s="2753"/>
      <c r="AZ24" s="4972" t="s">
        <v>1111</v>
      </c>
      <c r="BA24" s="4973"/>
      <c r="BB24" s="4973"/>
      <c r="BC24" s="4973"/>
      <c r="BD24" s="4973"/>
      <c r="BE24" s="4973"/>
      <c r="BF24" s="4973"/>
      <c r="BG24" s="4973"/>
      <c r="BH24" s="3391">
        <v>16</v>
      </c>
      <c r="BI24" s="5138"/>
      <c r="BJ24" s="203"/>
      <c r="BK24" s="5174"/>
      <c r="BL24" s="5174"/>
      <c r="BM24" s="1369" t="s">
        <v>1148</v>
      </c>
      <c r="BN24" s="2757">
        <v>6</v>
      </c>
      <c r="BO24" s="5097"/>
      <c r="BP24" s="5098"/>
      <c r="BQ24" s="5098"/>
      <c r="BR24" s="5099"/>
      <c r="BS24" s="2766" t="s">
        <v>345</v>
      </c>
      <c r="BT24" s="2767">
        <v>97</v>
      </c>
      <c r="BU24" s="1414"/>
      <c r="BV24" s="1384"/>
      <c r="BW24" s="1412"/>
      <c r="BX24" s="1480"/>
      <c r="BY24" s="2782"/>
      <c r="BZ24" s="1482"/>
      <c r="CA24" s="1481"/>
      <c r="CB24" s="2782"/>
      <c r="CC24" s="1480"/>
      <c r="CD24" s="1480"/>
      <c r="CE24" s="2782"/>
      <c r="CF24" s="1482"/>
      <c r="CG24" s="2782"/>
      <c r="CH24" s="2782"/>
      <c r="CI24" s="1481"/>
      <c r="CJ24" s="2782"/>
      <c r="CK24" s="1480"/>
      <c r="CL24" s="1480"/>
      <c r="CM24" s="1481"/>
      <c r="CN24" s="5004" t="s">
        <v>1288</v>
      </c>
      <c r="CO24" s="5005"/>
      <c r="CP24" s="3539">
        <v>6</v>
      </c>
      <c r="CQ24" s="3540"/>
      <c r="CR24" s="3541"/>
      <c r="CS24" s="1483"/>
      <c r="CT24" s="1484"/>
      <c r="CU24" s="1482"/>
      <c r="CV24" s="1480"/>
      <c r="CW24" s="5243"/>
      <c r="CX24" s="5196"/>
      <c r="CY24" s="3667"/>
      <c r="CZ24" s="3667"/>
      <c r="DA24" s="5197"/>
      <c r="DB24" s="5199"/>
      <c r="DC24" s="5228"/>
      <c r="DD24" s="1436"/>
      <c r="DE24" s="5306"/>
      <c r="DF24" s="5065"/>
      <c r="DG24" s="5066"/>
      <c r="DH24" s="5066"/>
      <c r="DI24" s="5067"/>
      <c r="DJ24" s="4724" t="s">
        <v>762</v>
      </c>
      <c r="DK24" s="5159">
        <v>3</v>
      </c>
      <c r="DL24" s="5160" t="s">
        <v>762</v>
      </c>
      <c r="DM24" s="5161">
        <v>3</v>
      </c>
      <c r="DN24" s="5152"/>
      <c r="DO24" s="5153"/>
      <c r="DP24" s="5153"/>
      <c r="DQ24" s="5154"/>
      <c r="DR24" s="3099" t="s">
        <v>1090</v>
      </c>
      <c r="DS24" s="3100"/>
      <c r="DT24" s="2795">
        <v>97</v>
      </c>
      <c r="DU24" s="1441"/>
      <c r="DV24" s="1442"/>
      <c r="DW24" s="5022"/>
      <c r="DX24" s="5023"/>
      <c r="DY24" s="5023"/>
      <c r="DZ24" s="5024"/>
      <c r="EA24" s="1415"/>
      <c r="EB24" s="1416"/>
      <c r="EC24" s="1510"/>
      <c r="EH24" s="206"/>
      <c r="EI24" s="1479"/>
      <c r="EJ24" s="206"/>
      <c r="EK24" s="1479"/>
      <c r="EL24" s="206"/>
      <c r="EM24" s="1479"/>
      <c r="EN24" s="206"/>
      <c r="EO24" s="1479"/>
      <c r="EP24" s="206"/>
    </row>
    <row r="25" spans="1:146" s="1334" customFormat="1" ht="45" customHeight="1" x14ac:dyDescent="0.15">
      <c r="A25" s="3926"/>
      <c r="B25" s="203"/>
      <c r="C25" s="301"/>
      <c r="D25" s="1475"/>
      <c r="E25" s="274"/>
      <c r="F25" s="274"/>
      <c r="G25" s="274"/>
      <c r="H25" s="1476"/>
      <c r="I25" s="1476"/>
      <c r="J25" s="5106"/>
      <c r="K25" s="5116"/>
      <c r="L25" s="5107"/>
      <c r="M25" s="5106"/>
      <c r="N25" s="5107"/>
      <c r="O25" s="5107"/>
      <c r="P25" s="5107"/>
      <c r="Q25" s="5108"/>
      <c r="R25" s="1477"/>
      <c r="S25" s="2747"/>
      <c r="T25" s="2747"/>
      <c r="U25" s="1478"/>
      <c r="V25" s="2748"/>
      <c r="W25" s="2748"/>
      <c r="X25" s="1477"/>
      <c r="Y25" s="1510"/>
      <c r="Z25" s="1401"/>
      <c r="AA25" s="4438"/>
      <c r="AB25" s="203"/>
      <c r="AC25" s="5088"/>
      <c r="AD25" s="5089"/>
      <c r="AE25" s="5089"/>
      <c r="AF25" s="5090"/>
      <c r="AG25" s="5162" t="s">
        <v>353</v>
      </c>
      <c r="AH25" s="5163"/>
      <c r="AI25" s="4983">
        <v>6</v>
      </c>
      <c r="AJ25" s="3400" t="s">
        <v>319</v>
      </c>
      <c r="AK25" s="3385"/>
      <c r="AL25" s="3518">
        <v>7</v>
      </c>
      <c r="AM25" s="3519" t="s">
        <v>400</v>
      </c>
      <c r="AN25" s="3520" t="s">
        <v>1573</v>
      </c>
      <c r="AO25" s="5166" t="s">
        <v>1086</v>
      </c>
      <c r="AP25" s="5167"/>
      <c r="AQ25" s="5168"/>
      <c r="AR25" s="5258" t="s">
        <v>1446</v>
      </c>
      <c r="AS25" s="5259"/>
      <c r="AT25" s="3552">
        <v>11</v>
      </c>
      <c r="AU25" s="3548" t="s">
        <v>400</v>
      </c>
      <c r="AV25" s="3549">
        <f>AV24</f>
        <v>-15.27</v>
      </c>
      <c r="AW25" s="1479"/>
      <c r="AX25" s="1479"/>
      <c r="AY25" s="2753"/>
      <c r="AZ25" s="4972" t="s">
        <v>1112</v>
      </c>
      <c r="BA25" s="4973"/>
      <c r="BB25" s="4973"/>
      <c r="BC25" s="4973"/>
      <c r="BD25" s="4973"/>
      <c r="BE25" s="4973"/>
      <c r="BF25" s="4973"/>
      <c r="BG25" s="4973"/>
      <c r="BH25" s="3391">
        <v>17</v>
      </c>
      <c r="BI25" s="5138"/>
      <c r="BJ25" s="203"/>
      <c r="BK25" s="1420"/>
      <c r="BL25" s="1430"/>
      <c r="BM25" s="2759" t="s">
        <v>1149</v>
      </c>
      <c r="BN25" s="2760">
        <v>97</v>
      </c>
      <c r="BO25" s="5097"/>
      <c r="BP25" s="5098"/>
      <c r="BQ25" s="5098"/>
      <c r="BR25" s="5099"/>
      <c r="BS25" s="1435"/>
      <c r="BT25" s="1450"/>
      <c r="BU25" s="1420"/>
      <c r="BV25" s="205"/>
      <c r="BW25" s="1430"/>
      <c r="BX25" s="1480"/>
      <c r="BY25" s="2782"/>
      <c r="BZ25" s="1482"/>
      <c r="CA25" s="1481"/>
      <c r="CB25" s="2782"/>
      <c r="CC25" s="1480"/>
      <c r="CD25" s="1480"/>
      <c r="CE25" s="2782"/>
      <c r="CF25" s="1482"/>
      <c r="CG25" s="2782"/>
      <c r="CH25" s="2782"/>
      <c r="CI25" s="1481"/>
      <c r="CJ25" s="2782"/>
      <c r="CK25" s="1480"/>
      <c r="CL25" s="1480"/>
      <c r="CM25" s="1481"/>
      <c r="CN25" s="5006" t="s">
        <v>1289</v>
      </c>
      <c r="CO25" s="5007"/>
      <c r="CP25" s="3536">
        <v>7</v>
      </c>
      <c r="CQ25" s="3540"/>
      <c r="CR25" s="3541"/>
      <c r="CS25" s="1482"/>
      <c r="CT25" s="1480"/>
      <c r="CU25" s="1482"/>
      <c r="CV25" s="1480"/>
      <c r="CW25" s="5243"/>
      <c r="CX25" s="5196"/>
      <c r="CY25" s="3667"/>
      <c r="CZ25" s="3667"/>
      <c r="DA25" s="5197"/>
      <c r="DB25" s="1326"/>
      <c r="DC25" s="5228"/>
      <c r="DD25" s="1436"/>
      <c r="DE25" s="5306"/>
      <c r="DF25" s="5065"/>
      <c r="DG25" s="5066"/>
      <c r="DH25" s="5066"/>
      <c r="DI25" s="5067"/>
      <c r="DJ25" s="4724"/>
      <c r="DK25" s="5159"/>
      <c r="DL25" s="5160"/>
      <c r="DM25" s="5161"/>
      <c r="DN25" s="5152"/>
      <c r="DO25" s="5153"/>
      <c r="DP25" s="5153"/>
      <c r="DQ25" s="5154"/>
      <c r="DR25" s="3101"/>
      <c r="DS25" s="3102"/>
      <c r="DT25" s="1489"/>
      <c r="DU25" s="1441"/>
      <c r="DV25" s="1442"/>
      <c r="DW25" s="5022"/>
      <c r="DX25" s="5023"/>
      <c r="DY25" s="5023"/>
      <c r="DZ25" s="5024"/>
      <c r="EA25" s="1415"/>
      <c r="EB25" s="1416"/>
      <c r="EC25" s="1510"/>
      <c r="EH25" s="1480"/>
      <c r="EI25" s="1490"/>
      <c r="EJ25" s="1491"/>
      <c r="EK25" s="1490"/>
      <c r="EL25" s="1491"/>
      <c r="EM25" s="1480"/>
      <c r="EN25" s="1480"/>
      <c r="EO25" s="1480"/>
      <c r="EP25" s="1480"/>
    </row>
    <row r="26" spans="1:146" s="1334" customFormat="1" ht="13.5" customHeight="1" x14ac:dyDescent="0.15">
      <c r="A26" s="3926"/>
      <c r="B26" s="203"/>
      <c r="C26" s="301"/>
      <c r="D26" s="1475"/>
      <c r="E26" s="274"/>
      <c r="F26" s="274"/>
      <c r="G26" s="274"/>
      <c r="H26" s="1476"/>
      <c r="I26" s="1476"/>
      <c r="J26" s="5106"/>
      <c r="K26" s="5116"/>
      <c r="L26" s="5107"/>
      <c r="M26" s="5106"/>
      <c r="N26" s="5107"/>
      <c r="O26" s="5107"/>
      <c r="P26" s="5107"/>
      <c r="Q26" s="5108"/>
      <c r="R26" s="1477"/>
      <c r="S26" s="2747"/>
      <c r="T26" s="2747"/>
      <c r="U26" s="1478"/>
      <c r="V26" s="2748"/>
      <c r="W26" s="2748"/>
      <c r="X26" s="1487"/>
      <c r="Y26" s="1419"/>
      <c r="Z26" s="1401"/>
      <c r="AA26" s="4438"/>
      <c r="AB26" s="203"/>
      <c r="AC26" s="5088"/>
      <c r="AD26" s="5089"/>
      <c r="AE26" s="5089"/>
      <c r="AF26" s="5090"/>
      <c r="AG26" s="5164"/>
      <c r="AH26" s="5165"/>
      <c r="AI26" s="4984"/>
      <c r="AJ26" s="4988" t="s">
        <v>325</v>
      </c>
      <c r="AK26" s="4990"/>
      <c r="AL26" s="4992">
        <v>8</v>
      </c>
      <c r="AM26" s="4962" t="s">
        <v>400</v>
      </c>
      <c r="AN26" s="4965" t="s">
        <v>1573</v>
      </c>
      <c r="AO26" s="5166"/>
      <c r="AP26" s="5167"/>
      <c r="AQ26" s="5168"/>
      <c r="AR26" s="3553" t="s">
        <v>1286</v>
      </c>
      <c r="AS26" s="3554"/>
      <c r="AT26" s="3552">
        <v>12</v>
      </c>
      <c r="AU26" s="3548" t="s">
        <v>400</v>
      </c>
      <c r="AV26" s="3549">
        <f>AZ6</f>
        <v>-15.27</v>
      </c>
      <c r="AW26" s="1479"/>
      <c r="AX26" s="1479"/>
      <c r="AY26" s="2753"/>
      <c r="AZ26" s="4972" t="s">
        <v>1113</v>
      </c>
      <c r="BA26" s="4973"/>
      <c r="BB26" s="4973"/>
      <c r="BC26" s="4973"/>
      <c r="BD26" s="4973"/>
      <c r="BE26" s="4973"/>
      <c r="BF26" s="4973"/>
      <c r="BG26" s="4973"/>
      <c r="BH26" s="3391">
        <v>18</v>
      </c>
      <c r="BI26" s="5138"/>
      <c r="BJ26" s="203"/>
      <c r="BK26" s="1420"/>
      <c r="BL26" s="1430"/>
      <c r="BM26" s="1485"/>
      <c r="BN26" s="1486"/>
      <c r="BO26" s="5097"/>
      <c r="BP26" s="5098"/>
      <c r="BQ26" s="5098"/>
      <c r="BR26" s="5099"/>
      <c r="BS26" s="1435"/>
      <c r="BT26" s="1450"/>
      <c r="BU26" s="1420"/>
      <c r="BV26" s="205"/>
      <c r="BW26" s="1430"/>
      <c r="BX26" s="1480"/>
      <c r="BY26" s="2782"/>
      <c r="BZ26" s="1482"/>
      <c r="CA26" s="1481"/>
      <c r="CB26" s="2782"/>
      <c r="CC26" s="1480"/>
      <c r="CD26" s="1480"/>
      <c r="CE26" s="2782"/>
      <c r="CF26" s="1482"/>
      <c r="CG26" s="2782"/>
      <c r="CH26" s="2782"/>
      <c r="CI26" s="1481"/>
      <c r="CJ26" s="2782"/>
      <c r="CK26" s="1480"/>
      <c r="CL26" s="1480"/>
      <c r="CM26" s="1481"/>
      <c r="CN26" s="5008" t="s">
        <v>531</v>
      </c>
      <c r="CO26" s="5009"/>
      <c r="CP26" s="3542">
        <v>9</v>
      </c>
      <c r="CQ26" s="3540"/>
      <c r="CR26" s="3541"/>
      <c r="CS26" s="1482"/>
      <c r="CT26" s="1480"/>
      <c r="CU26" s="1482"/>
      <c r="CV26" s="1480"/>
      <c r="CW26" s="5243"/>
      <c r="CX26" s="5196"/>
      <c r="CY26" s="3667"/>
      <c r="CZ26" s="3667"/>
      <c r="DA26" s="5197"/>
      <c r="DB26" s="1326"/>
      <c r="DC26" s="5228"/>
      <c r="DD26" s="1436"/>
      <c r="DE26" s="5306"/>
      <c r="DF26" s="5065"/>
      <c r="DG26" s="5066"/>
      <c r="DH26" s="5066"/>
      <c r="DI26" s="5067"/>
      <c r="DJ26" s="4724" t="s">
        <v>763</v>
      </c>
      <c r="DK26" s="1492">
        <v>4</v>
      </c>
      <c r="DL26" s="5160" t="s">
        <v>764</v>
      </c>
      <c r="DM26" s="1493">
        <v>4</v>
      </c>
      <c r="DN26" s="5152"/>
      <c r="DO26" s="5153"/>
      <c r="DP26" s="5153"/>
      <c r="DQ26" s="5154"/>
      <c r="DR26" s="1487"/>
      <c r="DS26" s="1488"/>
      <c r="DT26" s="1489"/>
      <c r="DU26" s="1441"/>
      <c r="DV26" s="1442"/>
      <c r="DW26" s="5022"/>
      <c r="DX26" s="5023"/>
      <c r="DY26" s="5023"/>
      <c r="DZ26" s="5024"/>
      <c r="EA26" s="1415"/>
      <c r="EB26" s="1416"/>
      <c r="EC26" s="5175"/>
      <c r="EH26" s="1480"/>
      <c r="EI26" s="1480"/>
      <c r="EJ26" s="1480"/>
      <c r="EK26" s="1480"/>
      <c r="EL26" s="1480"/>
      <c r="EM26" s="1480"/>
      <c r="EN26" s="1480"/>
      <c r="EO26" s="1480"/>
      <c r="EP26" s="1480"/>
    </row>
    <row r="27" spans="1:146" s="1334" customFormat="1" ht="15" customHeight="1" x14ac:dyDescent="0.15">
      <c r="A27" s="3926"/>
      <c r="B27" s="203"/>
      <c r="C27" s="5282" t="s">
        <v>765</v>
      </c>
      <c r="D27" s="1475"/>
      <c r="E27" s="274"/>
      <c r="F27" s="274"/>
      <c r="G27" s="274"/>
      <c r="H27" s="1476"/>
      <c r="I27" s="1476"/>
      <c r="J27" s="5106"/>
      <c r="K27" s="5116"/>
      <c r="L27" s="5107"/>
      <c r="M27" s="5106"/>
      <c r="N27" s="5107"/>
      <c r="O27" s="5107"/>
      <c r="P27" s="5107"/>
      <c r="Q27" s="5108"/>
      <c r="R27" s="1415"/>
      <c r="S27" s="2718"/>
      <c r="T27" s="2718"/>
      <c r="U27" s="1617"/>
      <c r="V27" s="2748"/>
      <c r="W27" s="2748"/>
      <c r="X27" s="1487"/>
      <c r="Y27" s="1494"/>
      <c r="Z27" s="1386"/>
      <c r="AA27" s="4438"/>
      <c r="AB27" s="203"/>
      <c r="AC27" s="5088"/>
      <c r="AD27" s="5089"/>
      <c r="AE27" s="5089"/>
      <c r="AF27" s="5090"/>
      <c r="AG27" s="1420"/>
      <c r="AH27" s="205"/>
      <c r="AI27" s="205"/>
      <c r="AJ27" s="4989"/>
      <c r="AK27" s="4991"/>
      <c r="AL27" s="4993"/>
      <c r="AM27" s="4963"/>
      <c r="AN27" s="4966"/>
      <c r="AO27" s="5166"/>
      <c r="AP27" s="5167"/>
      <c r="AQ27" s="5168"/>
      <c r="AR27" s="3555" t="s">
        <v>1399</v>
      </c>
      <c r="AS27" s="3556"/>
      <c r="AT27" s="3557">
        <v>13</v>
      </c>
      <c r="AU27" s="3558" t="s">
        <v>400</v>
      </c>
      <c r="AV27" s="3559">
        <f>AZ6</f>
        <v>-15.27</v>
      </c>
      <c r="AW27" s="1479" t="s">
        <v>109</v>
      </c>
      <c r="AX27" s="1479"/>
      <c r="AY27" s="2753"/>
      <c r="AZ27" s="4972" t="s">
        <v>1114</v>
      </c>
      <c r="BA27" s="4973"/>
      <c r="BB27" s="4973"/>
      <c r="BC27" s="4973"/>
      <c r="BD27" s="4973"/>
      <c r="BE27" s="4973"/>
      <c r="BF27" s="4973"/>
      <c r="BG27" s="4973"/>
      <c r="BH27" s="3392">
        <v>19</v>
      </c>
      <c r="BI27" s="5138"/>
      <c r="BJ27" s="203"/>
      <c r="BK27" s="1420"/>
      <c r="BL27" s="1430"/>
      <c r="BM27" s="1485"/>
      <c r="BN27" s="1495"/>
      <c r="BO27" s="5097"/>
      <c r="BP27" s="5098"/>
      <c r="BQ27" s="5098"/>
      <c r="BR27" s="5099"/>
      <c r="BS27" s="5112" t="s">
        <v>1290</v>
      </c>
      <c r="BU27" s="1420"/>
      <c r="BV27" s="205"/>
      <c r="BW27" s="1497"/>
      <c r="BX27" s="1480"/>
      <c r="BY27" s="2782"/>
      <c r="BZ27" s="1482"/>
      <c r="CA27" s="1481"/>
      <c r="CB27" s="2782"/>
      <c r="CC27" s="1480"/>
      <c r="CD27" s="1480"/>
      <c r="CE27" s="2782"/>
      <c r="CF27" s="1482"/>
      <c r="CG27" s="2782"/>
      <c r="CH27" s="2782"/>
      <c r="CI27" s="1481"/>
      <c r="CJ27" s="2782"/>
      <c r="CK27" s="1480"/>
      <c r="CL27" s="1480"/>
      <c r="CM27" s="1481"/>
      <c r="CN27" s="3543"/>
      <c r="CO27" s="3543"/>
      <c r="CP27" s="3543"/>
      <c r="CQ27" s="3540"/>
      <c r="CR27" s="3541"/>
      <c r="CS27" s="1482"/>
      <c r="CT27" s="1480"/>
      <c r="CU27" s="1482"/>
      <c r="CV27" s="1480"/>
      <c r="CW27" s="5243"/>
      <c r="CX27" s="5196"/>
      <c r="CY27" s="3667"/>
      <c r="CZ27" s="3667"/>
      <c r="DA27" s="5197"/>
      <c r="DB27" s="1326"/>
      <c r="DC27" s="5228"/>
      <c r="DD27" s="1436"/>
      <c r="DE27" s="5306"/>
      <c r="DF27" s="5065"/>
      <c r="DG27" s="5066"/>
      <c r="DH27" s="5066"/>
      <c r="DI27" s="5067"/>
      <c r="DJ27" s="5172"/>
      <c r="DK27" s="2793"/>
      <c r="DL27" s="5173"/>
      <c r="DM27" s="2794"/>
      <c r="DN27" s="5152"/>
      <c r="DO27" s="5153"/>
      <c r="DP27" s="5153"/>
      <c r="DQ27" s="5154"/>
      <c r="DR27" s="1487"/>
      <c r="DS27" s="1488"/>
      <c r="DT27" s="1489"/>
      <c r="DU27" s="1441" t="s">
        <v>109</v>
      </c>
      <c r="DV27" s="1442"/>
      <c r="DW27" s="5022"/>
      <c r="DX27" s="5023"/>
      <c r="DY27" s="5023"/>
      <c r="DZ27" s="5024"/>
      <c r="EA27" s="1415"/>
      <c r="EB27" s="1416"/>
      <c r="EC27" s="5175"/>
      <c r="EH27" s="1480"/>
      <c r="EI27" s="1480"/>
      <c r="EJ27" s="1480"/>
      <c r="EK27" s="1480"/>
      <c r="EL27" s="1480"/>
      <c r="EM27" s="1480"/>
      <c r="EN27" s="1480"/>
      <c r="EO27" s="1480"/>
      <c r="EP27" s="1480"/>
    </row>
    <row r="28" spans="1:146" s="1334" customFormat="1" ht="15" customHeight="1" thickBot="1" x14ac:dyDescent="0.2">
      <c r="A28" s="3926"/>
      <c r="B28" s="203"/>
      <c r="C28" s="5282"/>
      <c r="D28" s="1475"/>
      <c r="E28" s="274"/>
      <c r="F28" s="274"/>
      <c r="G28" s="274"/>
      <c r="H28" s="1476"/>
      <c r="I28" s="1476"/>
      <c r="J28" s="3126"/>
      <c r="K28" s="3126"/>
      <c r="L28" s="3126"/>
      <c r="M28" s="5106"/>
      <c r="N28" s="5107"/>
      <c r="O28" s="5107"/>
      <c r="P28" s="5107"/>
      <c r="Q28" s="5108"/>
      <c r="R28" s="4469"/>
      <c r="S28" s="4469"/>
      <c r="T28" s="4469"/>
      <c r="U28" s="4469"/>
      <c r="V28" s="2748"/>
      <c r="W28" s="2748"/>
      <c r="X28" s="4469"/>
      <c r="Y28" s="5113"/>
      <c r="Z28" s="1411"/>
      <c r="AA28" s="4438"/>
      <c r="AB28" s="203"/>
      <c r="AC28" s="5088"/>
      <c r="AD28" s="5089"/>
      <c r="AE28" s="5089"/>
      <c r="AF28" s="5090"/>
      <c r="AG28" s="1420"/>
      <c r="AH28" s="205"/>
      <c r="AI28" s="205"/>
      <c r="AJ28" s="4989"/>
      <c r="AK28" s="4991"/>
      <c r="AL28" s="4993"/>
      <c r="AM28" s="4964"/>
      <c r="AN28" s="4967"/>
      <c r="AO28" s="5169"/>
      <c r="AP28" s="5170"/>
      <c r="AQ28" s="5171"/>
      <c r="AR28" s="3560"/>
      <c r="AS28" s="3561"/>
      <c r="AT28" s="3562"/>
      <c r="AU28" s="3563"/>
      <c r="AV28" s="3564"/>
      <c r="AW28" s="2753"/>
      <c r="AX28" s="2753"/>
      <c r="AY28" s="1501"/>
      <c r="AZ28" s="4974" t="s">
        <v>361</v>
      </c>
      <c r="BA28" s="4975"/>
      <c r="BB28" s="4975"/>
      <c r="BC28" s="4975"/>
      <c r="BD28" s="4975"/>
      <c r="BE28" s="4975"/>
      <c r="BF28" s="4975"/>
      <c r="BG28" s="4975"/>
      <c r="BH28" s="3393">
        <v>20</v>
      </c>
      <c r="BI28" s="5138"/>
      <c r="BJ28" s="203"/>
      <c r="BK28" s="1420"/>
      <c r="BL28" s="1430"/>
      <c r="BM28" s="1485"/>
      <c r="BN28" s="1486"/>
      <c r="BO28" s="5097"/>
      <c r="BP28" s="5098"/>
      <c r="BQ28" s="5098"/>
      <c r="BR28" s="5099"/>
      <c r="BS28" s="5112"/>
      <c r="BT28" s="1496">
        <f>DF6</f>
        <v>-15.45</v>
      </c>
      <c r="BU28" s="1502"/>
      <c r="BV28" s="1449"/>
      <c r="BW28" s="1503"/>
      <c r="BX28" s="208"/>
      <c r="BY28" s="210"/>
      <c r="BZ28" s="1435"/>
      <c r="CA28" s="1450"/>
      <c r="CB28" s="210"/>
      <c r="CC28" s="208"/>
      <c r="CD28" s="208"/>
      <c r="CE28" s="210"/>
      <c r="CF28" s="1435"/>
      <c r="CG28" s="210"/>
      <c r="CH28" s="210"/>
      <c r="CI28" s="1450"/>
      <c r="CJ28" s="210"/>
      <c r="CK28" s="208"/>
      <c r="CL28" s="208"/>
      <c r="CM28" s="1450"/>
      <c r="CN28" s="3543"/>
      <c r="CO28" s="3543"/>
      <c r="CP28" s="3543"/>
      <c r="CQ28" s="3544"/>
      <c r="CR28" s="3545"/>
      <c r="CS28" s="1504"/>
      <c r="CT28" s="1470"/>
      <c r="CU28" s="1435"/>
      <c r="CV28" s="208"/>
      <c r="CW28" s="5243"/>
      <c r="CX28" s="5196"/>
      <c r="CY28" s="3667"/>
      <c r="CZ28" s="3667"/>
      <c r="DA28" s="5197"/>
      <c r="DB28" s="1505"/>
      <c r="DC28" s="5228"/>
      <c r="DD28" s="1436"/>
      <c r="DE28" s="5306"/>
      <c r="DF28" s="5065"/>
      <c r="DG28" s="5066"/>
      <c r="DH28" s="5066"/>
      <c r="DI28" s="5067"/>
      <c r="DJ28" s="1407"/>
      <c r="DK28" s="1506"/>
      <c r="DL28" s="1507"/>
      <c r="DM28" s="1506"/>
      <c r="DN28" s="5152"/>
      <c r="DO28" s="5153"/>
      <c r="DP28" s="5153"/>
      <c r="DQ28" s="5154"/>
      <c r="DR28" s="1498"/>
      <c r="DS28" s="1499"/>
      <c r="DT28" s="1500"/>
      <c r="DU28" s="1508"/>
      <c r="DV28" s="1509"/>
      <c r="DW28" s="5022"/>
      <c r="DX28" s="5023"/>
      <c r="DY28" s="5023"/>
      <c r="DZ28" s="5024"/>
      <c r="EA28" s="1415"/>
      <c r="EB28" s="1416"/>
      <c r="EC28" s="2800"/>
      <c r="EF28" s="2747"/>
      <c r="EG28" s="2747"/>
      <c r="EI28" s="1470"/>
      <c r="EJ28" s="1470"/>
    </row>
    <row r="29" spans="1:146" s="1334" customFormat="1" ht="15" customHeight="1" x14ac:dyDescent="0.15">
      <c r="A29" s="3926"/>
      <c r="B29" s="203"/>
      <c r="C29" s="5282"/>
      <c r="D29" s="1475"/>
      <c r="E29" s="274"/>
      <c r="F29" s="274"/>
      <c r="G29" s="274"/>
      <c r="H29" s="1476"/>
      <c r="I29" s="1476"/>
      <c r="J29" s="3126"/>
      <c r="K29" s="3126"/>
      <c r="L29" s="3126"/>
      <c r="M29" s="5106"/>
      <c r="N29" s="5107"/>
      <c r="O29" s="5107"/>
      <c r="P29" s="5107"/>
      <c r="Q29" s="5108"/>
      <c r="R29" s="4469"/>
      <c r="S29" s="4469"/>
      <c r="T29" s="4469"/>
      <c r="U29" s="4469"/>
      <c r="V29" s="2748"/>
      <c r="W29" s="2748"/>
      <c r="X29" s="4469"/>
      <c r="Y29" s="5113"/>
      <c r="Z29" s="1411"/>
      <c r="AA29" s="4438"/>
      <c r="AB29" s="203"/>
      <c r="AC29" s="5088"/>
      <c r="AD29" s="5089"/>
      <c r="AE29" s="5089"/>
      <c r="AF29" s="5090"/>
      <c r="AG29" s="1420"/>
      <c r="AH29" s="205"/>
      <c r="AI29" s="205"/>
      <c r="AJ29" s="5114" t="s">
        <v>1577</v>
      </c>
      <c r="AK29" s="4985" t="s">
        <v>1578</v>
      </c>
      <c r="AL29" s="4986"/>
      <c r="AM29" s="4979" t="s">
        <v>1579</v>
      </c>
      <c r="AN29" s="4980"/>
      <c r="AO29" s="5081" t="s">
        <v>1580</v>
      </c>
      <c r="AP29" s="5081" t="s">
        <v>1581</v>
      </c>
      <c r="AQ29" s="5081" t="s">
        <v>1582</v>
      </c>
      <c r="AR29" s="4957" t="s">
        <v>1583</v>
      </c>
      <c r="AS29" s="5037" t="s">
        <v>1584</v>
      </c>
      <c r="AT29" s="5038"/>
      <c r="AU29" s="5083" t="s">
        <v>1585</v>
      </c>
      <c r="AV29" s="5084"/>
      <c r="AW29" s="5081" t="s">
        <v>1586</v>
      </c>
      <c r="AX29" s="5081" t="s">
        <v>1587</v>
      </c>
      <c r="AY29" s="5264" t="s">
        <v>1588</v>
      </c>
      <c r="AZ29" s="3394" t="s">
        <v>1576</v>
      </c>
      <c r="BA29" s="4968" t="s">
        <v>1575</v>
      </c>
      <c r="BB29" s="4968"/>
      <c r="BC29" s="4968"/>
      <c r="BD29" s="4968"/>
      <c r="BE29" s="4968"/>
      <c r="BF29" s="4968"/>
      <c r="BG29" s="4968"/>
      <c r="BH29" s="3395">
        <f>DF6</f>
        <v>-15.45</v>
      </c>
      <c r="BI29" s="5138"/>
      <c r="BJ29" s="203"/>
      <c r="BK29" s="5265" t="s">
        <v>766</v>
      </c>
      <c r="BL29" s="5265"/>
      <c r="BM29" s="3804" t="s">
        <v>1589</v>
      </c>
      <c r="BN29" s="4167"/>
      <c r="BO29" s="5097"/>
      <c r="BP29" s="5098"/>
      <c r="BQ29" s="5098"/>
      <c r="BR29" s="5099"/>
      <c r="BS29" s="5076" t="s">
        <v>1087</v>
      </c>
      <c r="BT29" s="5077" t="s">
        <v>1030</v>
      </c>
      <c r="BU29" s="5078" t="s">
        <v>766</v>
      </c>
      <c r="BV29" s="5078"/>
      <c r="BW29" s="5078"/>
      <c r="BX29" s="1435"/>
      <c r="BY29" s="210"/>
      <c r="BZ29" s="1435"/>
      <c r="CA29" s="1450"/>
      <c r="CB29" s="210"/>
      <c r="CC29" s="208"/>
      <c r="CD29" s="208"/>
      <c r="CE29" s="210"/>
      <c r="CF29" s="1435"/>
      <c r="CG29" s="210"/>
      <c r="CH29" s="210"/>
      <c r="CI29" s="1450"/>
      <c r="CJ29" s="210"/>
      <c r="CK29" s="208"/>
      <c r="CL29" s="208"/>
      <c r="CM29" s="1450"/>
      <c r="CN29" s="3543"/>
      <c r="CO29" s="3543"/>
      <c r="CP29" s="3543"/>
      <c r="CQ29" s="3544"/>
      <c r="CR29" s="3545"/>
      <c r="CS29" s="1441"/>
      <c r="CT29" s="1479"/>
      <c r="CU29" s="1435"/>
      <c r="CV29" s="208"/>
      <c r="CW29" s="5243"/>
      <c r="CX29" s="1511" t="s">
        <v>1315</v>
      </c>
      <c r="CY29" s="1512" t="s">
        <v>1315</v>
      </c>
      <c r="CZ29" s="1512" t="s">
        <v>1315</v>
      </c>
      <c r="DA29" s="1512" t="s">
        <v>1315</v>
      </c>
      <c r="DB29" s="1512" t="s">
        <v>1315</v>
      </c>
      <c r="DC29" s="2792" t="s">
        <v>1315</v>
      </c>
      <c r="DD29" s="1436"/>
      <c r="DE29" s="5306"/>
      <c r="DF29" s="5065"/>
      <c r="DG29" s="5066"/>
      <c r="DH29" s="5066"/>
      <c r="DI29" s="5067"/>
      <c r="DJ29" s="1514"/>
      <c r="DK29" s="1515"/>
      <c r="DL29" s="1516"/>
      <c r="DM29" s="1515"/>
      <c r="DN29" s="5152"/>
      <c r="DO29" s="5153"/>
      <c r="DP29" s="5153"/>
      <c r="DQ29" s="5154"/>
      <c r="DR29" s="5079" t="s">
        <v>1087</v>
      </c>
      <c r="DS29" s="5079"/>
      <c r="DT29" s="5077" t="s">
        <v>1030</v>
      </c>
      <c r="DU29" s="5080" t="s">
        <v>600</v>
      </c>
      <c r="DV29" s="5074" t="s">
        <v>601</v>
      </c>
      <c r="DW29" s="5022"/>
      <c r="DX29" s="5023"/>
      <c r="DY29" s="5023"/>
      <c r="DZ29" s="5024"/>
      <c r="EA29" s="1517"/>
      <c r="EB29" s="1518"/>
      <c r="EC29" s="1530" t="s">
        <v>1315</v>
      </c>
      <c r="EF29" s="3090"/>
      <c r="EG29" s="877"/>
      <c r="EI29" s="1479"/>
      <c r="EJ29" s="1479"/>
    </row>
    <row r="30" spans="1:146" s="1334" customFormat="1" ht="31.5" customHeight="1" thickBot="1" x14ac:dyDescent="0.2">
      <c r="A30" s="3926"/>
      <c r="B30" s="203"/>
      <c r="C30" s="1519"/>
      <c r="D30" s="1475"/>
      <c r="E30" s="274"/>
      <c r="F30" s="274"/>
      <c r="G30" s="274"/>
      <c r="H30" s="1520"/>
      <c r="I30" s="1520"/>
      <c r="J30" s="3127"/>
      <c r="K30" s="3126"/>
      <c r="L30" s="3126"/>
      <c r="M30" s="5109"/>
      <c r="N30" s="5110"/>
      <c r="O30" s="5110"/>
      <c r="P30" s="5110"/>
      <c r="Q30" s="5111"/>
      <c r="R30" s="1521"/>
      <c r="S30" s="1522"/>
      <c r="T30" s="1522"/>
      <c r="U30" s="1523"/>
      <c r="V30" s="1522"/>
      <c r="W30" s="1522"/>
      <c r="X30" s="1521"/>
      <c r="Y30" s="1524"/>
      <c r="Z30" s="1523"/>
      <c r="AA30" s="4438"/>
      <c r="AB30" s="203"/>
      <c r="AC30" s="5091"/>
      <c r="AD30" s="5092"/>
      <c r="AE30" s="5092"/>
      <c r="AF30" s="5093"/>
      <c r="AG30" s="1420"/>
      <c r="AH30" s="205"/>
      <c r="AI30" s="205"/>
      <c r="AJ30" s="5115"/>
      <c r="AK30" s="4987"/>
      <c r="AL30" s="4982"/>
      <c r="AM30" s="4981"/>
      <c r="AN30" s="4982"/>
      <c r="AO30" s="5082"/>
      <c r="AP30" s="5082"/>
      <c r="AQ30" s="5082"/>
      <c r="AR30" s="4958"/>
      <c r="AS30" s="5039"/>
      <c r="AT30" s="5040"/>
      <c r="AU30" s="5083"/>
      <c r="AV30" s="5084"/>
      <c r="AW30" s="5082"/>
      <c r="AX30" s="5082"/>
      <c r="AY30" s="5264"/>
      <c r="AZ30" s="4976" t="s">
        <v>1087</v>
      </c>
      <c r="BA30" s="4977"/>
      <c r="BB30" s="4977"/>
      <c r="BC30" s="4977"/>
      <c r="BD30" s="4977"/>
      <c r="BE30" s="4977"/>
      <c r="BF30" s="4977"/>
      <c r="BG30" s="4977"/>
      <c r="BH30" s="4978"/>
      <c r="BI30" s="5139"/>
      <c r="BJ30" s="203"/>
      <c r="BK30" s="1525"/>
      <c r="BL30" s="1526"/>
      <c r="BM30" s="4951"/>
      <c r="BN30" s="4952"/>
      <c r="BO30" s="5100"/>
      <c r="BP30" s="5101"/>
      <c r="BQ30" s="5101"/>
      <c r="BR30" s="5102"/>
      <c r="BS30" s="5076"/>
      <c r="BT30" s="5077"/>
      <c r="BU30" s="5078"/>
      <c r="BV30" s="5078"/>
      <c r="BW30" s="5078"/>
      <c r="BX30" s="1435"/>
      <c r="BY30" s="210"/>
      <c r="BZ30" s="2784"/>
      <c r="CA30" s="2785"/>
      <c r="CB30" s="210"/>
      <c r="CC30" s="208"/>
      <c r="CD30" s="208"/>
      <c r="CE30" s="210"/>
      <c r="CF30" s="2784"/>
      <c r="CG30" s="2787"/>
      <c r="CH30" s="2787"/>
      <c r="CI30" s="2785"/>
      <c r="CJ30" s="210"/>
      <c r="CK30" s="208"/>
      <c r="CL30" s="208"/>
      <c r="CM30" s="1450"/>
      <c r="CN30" s="3546"/>
      <c r="CO30" s="3546"/>
      <c r="CP30" s="3546"/>
      <c r="CQ30" s="3544"/>
      <c r="CR30" s="3545"/>
      <c r="CS30" s="1441"/>
      <c r="CT30" s="1479"/>
      <c r="CU30" s="1435"/>
      <c r="CV30" s="208"/>
      <c r="CW30" s="5244"/>
      <c r="CX30" s="1511"/>
      <c r="CY30" s="1512"/>
      <c r="CZ30" s="1512"/>
      <c r="DA30" s="1512"/>
      <c r="DB30" s="1513"/>
      <c r="DC30" s="1527"/>
      <c r="DD30" s="1436"/>
      <c r="DE30" s="5307"/>
      <c r="DF30" s="5068"/>
      <c r="DG30" s="5069"/>
      <c r="DH30" s="5069"/>
      <c r="DI30" s="5070"/>
      <c r="DJ30" s="1528"/>
      <c r="DK30" s="1529"/>
      <c r="DL30" s="1528"/>
      <c r="DM30" s="1529"/>
      <c r="DN30" s="5155"/>
      <c r="DO30" s="5156"/>
      <c r="DP30" s="5156"/>
      <c r="DQ30" s="5157"/>
      <c r="DR30" s="5079"/>
      <c r="DS30" s="5079"/>
      <c r="DT30" s="5077"/>
      <c r="DU30" s="5080"/>
      <c r="DV30" s="5074"/>
      <c r="DW30" s="5025"/>
      <c r="DX30" s="5026"/>
      <c r="DY30" s="5026"/>
      <c r="DZ30" s="5027"/>
      <c r="EA30" s="1517"/>
      <c r="EB30" s="1518"/>
      <c r="EC30" s="1530"/>
      <c r="EF30" s="5296"/>
      <c r="EG30" s="5296"/>
      <c r="EI30" s="1479"/>
      <c r="EJ30" s="1479"/>
    </row>
    <row r="31" spans="1:146" s="1539" customFormat="1" ht="15.5" customHeight="1" x14ac:dyDescent="0.2">
      <c r="A31" s="240">
        <v>1</v>
      </c>
      <c r="B31" s="1531"/>
      <c r="C31" s="242"/>
      <c r="D31" s="5075"/>
      <c r="E31" s="5075"/>
      <c r="F31" s="5075"/>
      <c r="G31" s="5075"/>
      <c r="H31" s="1603"/>
      <c r="I31" s="244"/>
      <c r="J31" s="1603"/>
      <c r="K31" s="243"/>
      <c r="L31" s="243"/>
      <c r="M31" s="5010"/>
      <c r="N31" s="5011"/>
      <c r="O31" s="5011"/>
      <c r="P31" s="5011"/>
      <c r="Q31" s="5012"/>
      <c r="R31" s="1532"/>
      <c r="S31" s="1533"/>
      <c r="T31" s="1533"/>
      <c r="U31" s="1534"/>
      <c r="V31" s="246"/>
      <c r="W31" s="1535"/>
      <c r="X31" s="242" t="s">
        <v>97</v>
      </c>
      <c r="Y31" s="1536"/>
      <c r="Z31" s="245"/>
      <c r="AA31" s="505">
        <v>1</v>
      </c>
      <c r="AB31" s="1531"/>
      <c r="AC31" s="5073" t="s">
        <v>372</v>
      </c>
      <c r="AD31" s="5017"/>
      <c r="AE31" s="5017"/>
      <c r="AF31" s="5018"/>
      <c r="AG31" s="242"/>
      <c r="AH31" s="243"/>
      <c r="AI31" s="3361"/>
      <c r="AJ31" s="3419"/>
      <c r="AK31" s="4959"/>
      <c r="AL31" s="4954"/>
      <c r="AM31" s="4953"/>
      <c r="AN31" s="4954"/>
      <c r="AO31" s="3419"/>
      <c r="AP31" s="3419"/>
      <c r="AQ31" s="3419"/>
      <c r="AR31" s="3419"/>
      <c r="AS31" s="4959"/>
      <c r="AT31" s="4954"/>
      <c r="AU31" s="3396"/>
      <c r="AV31" s="3416"/>
      <c r="AW31" s="3419"/>
      <c r="AX31" s="3419"/>
      <c r="AY31" s="3396"/>
      <c r="AZ31" s="4969" t="s">
        <v>1577</v>
      </c>
      <c r="BA31" s="4970"/>
      <c r="BB31" s="4971"/>
      <c r="BC31" s="4969" t="s">
        <v>1578</v>
      </c>
      <c r="BD31" s="4970"/>
      <c r="BE31" s="4971"/>
      <c r="BF31" s="4969" t="s">
        <v>1579</v>
      </c>
      <c r="BG31" s="4970"/>
      <c r="BH31" s="4971"/>
      <c r="BI31" s="505">
        <v>1</v>
      </c>
      <c r="BJ31" s="1531"/>
      <c r="BK31" s="4961" t="s">
        <v>767</v>
      </c>
      <c r="BL31" s="4961"/>
      <c r="BM31" s="1187"/>
      <c r="BN31" s="1186" t="s">
        <v>99</v>
      </c>
      <c r="BO31" s="5013" t="s">
        <v>99</v>
      </c>
      <c r="BP31" s="5013"/>
      <c r="BQ31" s="5013"/>
      <c r="BR31" s="5013"/>
      <c r="BS31" s="73"/>
      <c r="BT31" s="251" t="s">
        <v>190</v>
      </c>
      <c r="BU31" s="5014" t="s">
        <v>767</v>
      </c>
      <c r="BV31" s="5014"/>
      <c r="BW31" s="5014"/>
      <c r="BX31" s="5015" t="s">
        <v>372</v>
      </c>
      <c r="BY31" s="5015"/>
      <c r="BZ31" s="5015" t="s">
        <v>372</v>
      </c>
      <c r="CA31" s="5015"/>
      <c r="CB31" s="5015" t="s">
        <v>372</v>
      </c>
      <c r="CC31" s="5015"/>
      <c r="CD31" s="5015"/>
      <c r="CE31" s="5015"/>
      <c r="CF31" s="5015" t="s">
        <v>372</v>
      </c>
      <c r="CG31" s="5015"/>
      <c r="CH31" s="5015"/>
      <c r="CI31" s="5015"/>
      <c r="CJ31" s="5016" t="s">
        <v>372</v>
      </c>
      <c r="CK31" s="5017"/>
      <c r="CL31" s="5017"/>
      <c r="CM31" s="5018"/>
      <c r="CN31" s="3359"/>
      <c r="CO31" s="3359"/>
      <c r="CP31" s="3359"/>
      <c r="CQ31" s="5016" t="s">
        <v>372</v>
      </c>
      <c r="CR31" s="5018"/>
      <c r="CS31" s="5015" t="s">
        <v>372</v>
      </c>
      <c r="CT31" s="5015"/>
      <c r="CU31" s="5015" t="s">
        <v>372</v>
      </c>
      <c r="CV31" s="5015"/>
      <c r="CW31" s="240">
        <v>1</v>
      </c>
      <c r="CX31" s="1537" t="s">
        <v>373</v>
      </c>
      <c r="CY31" s="255" t="s">
        <v>373</v>
      </c>
      <c r="CZ31" s="255" t="s">
        <v>373</v>
      </c>
      <c r="DA31" s="255" t="s">
        <v>373</v>
      </c>
      <c r="DB31" s="255" t="s">
        <v>373</v>
      </c>
      <c r="DC31" s="1538" t="s">
        <v>1409</v>
      </c>
      <c r="DD31" s="1436"/>
      <c r="DE31" s="506">
        <v>1</v>
      </c>
      <c r="DF31" s="5030" t="s">
        <v>372</v>
      </c>
      <c r="DG31" s="5030"/>
      <c r="DH31" s="5030"/>
      <c r="DI31" s="5030"/>
      <c r="DJ31" s="5013" t="s">
        <v>372</v>
      </c>
      <c r="DK31" s="5013"/>
      <c r="DL31" s="5013" t="s">
        <v>372</v>
      </c>
      <c r="DM31" s="5013"/>
      <c r="DN31" s="5013" t="s">
        <v>372</v>
      </c>
      <c r="DO31" s="5013"/>
      <c r="DP31" s="5013"/>
      <c r="DQ31" s="5013"/>
      <c r="DR31" s="242"/>
      <c r="DS31" s="244"/>
      <c r="DT31" s="242" t="s">
        <v>97</v>
      </c>
      <c r="DU31" s="1328"/>
      <c r="DV31" s="1327" t="s">
        <v>97</v>
      </c>
      <c r="DW31" s="5030" t="s">
        <v>97</v>
      </c>
      <c r="DX31" s="5030"/>
      <c r="DY31" s="5030"/>
      <c r="DZ31" s="5030"/>
      <c r="EA31" s="5013" t="s">
        <v>97</v>
      </c>
      <c r="EB31" s="5013"/>
      <c r="EC31" s="2801" t="s">
        <v>1409</v>
      </c>
      <c r="EF31" s="5296"/>
      <c r="EG31" s="5296"/>
      <c r="EH31" s="1540"/>
      <c r="EI31" s="1540"/>
      <c r="EJ31" s="1540"/>
      <c r="EK31" s="1540"/>
      <c r="EL31" s="1540"/>
      <c r="EM31" s="1540"/>
      <c r="EN31" s="1540"/>
      <c r="EO31" s="1540"/>
      <c r="EP31" s="1540"/>
    </row>
    <row r="32" spans="1:146" s="1539" customFormat="1" ht="24" customHeight="1" x14ac:dyDescent="0.2">
      <c r="A32" s="240">
        <f t="shared" ref="A32:A50" si="1">A31+1</f>
        <v>2</v>
      </c>
      <c r="B32" s="1531"/>
      <c r="C32" s="242"/>
      <c r="D32" s="5030"/>
      <c r="E32" s="5030"/>
      <c r="F32" s="5030"/>
      <c r="G32" s="5030"/>
      <c r="H32" s="244"/>
      <c r="I32" s="244"/>
      <c r="J32" s="244"/>
      <c r="K32" s="243"/>
      <c r="L32" s="243"/>
      <c r="M32" s="5010"/>
      <c r="N32" s="5011"/>
      <c r="O32" s="5011"/>
      <c r="P32" s="5011"/>
      <c r="Q32" s="5012"/>
      <c r="R32" s="242"/>
      <c r="S32" s="243"/>
      <c r="T32" s="243"/>
      <c r="U32" s="245"/>
      <c r="V32" s="246"/>
      <c r="W32" s="1535"/>
      <c r="X32" s="242" t="s">
        <v>97</v>
      </c>
      <c r="Y32" s="1536"/>
      <c r="Z32" s="245"/>
      <c r="AA32" s="505">
        <f t="shared" ref="AA32:AA50" si="2">AA31+1</f>
        <v>2</v>
      </c>
      <c r="AB32" s="1531"/>
      <c r="AC32" s="5073" t="s">
        <v>372</v>
      </c>
      <c r="AD32" s="5017"/>
      <c r="AE32" s="5017"/>
      <c r="AF32" s="5018"/>
      <c r="AG32" s="242"/>
      <c r="AH32" s="243"/>
      <c r="AI32" s="3361"/>
      <c r="AJ32" s="3419"/>
      <c r="AK32" s="4959"/>
      <c r="AL32" s="4954"/>
      <c r="AM32" s="4953"/>
      <c r="AN32" s="4954"/>
      <c r="AO32" s="3420"/>
      <c r="AP32" s="3420"/>
      <c r="AQ32" s="3420"/>
      <c r="AR32" s="3420"/>
      <c r="AS32" s="4959"/>
      <c r="AT32" s="4954"/>
      <c r="AU32" s="254"/>
      <c r="AV32" s="3417"/>
      <c r="AW32" s="3420"/>
      <c r="AX32" s="3420"/>
      <c r="AY32" s="254"/>
      <c r="AZ32" s="3521" t="s">
        <v>1030</v>
      </c>
      <c r="BA32" s="3522" t="s">
        <v>1030</v>
      </c>
      <c r="BB32" s="3523" t="s">
        <v>1030</v>
      </c>
      <c r="BC32" s="3521" t="s">
        <v>1030</v>
      </c>
      <c r="BD32" s="3522" t="s">
        <v>1030</v>
      </c>
      <c r="BE32" s="3523" t="s">
        <v>1030</v>
      </c>
      <c r="BF32" s="3521" t="s">
        <v>1030</v>
      </c>
      <c r="BG32" s="3522" t="s">
        <v>1030</v>
      </c>
      <c r="BH32" s="3523" t="s">
        <v>1030</v>
      </c>
      <c r="BI32" s="505">
        <f t="shared" ref="BI32:BI50" si="3">BI31+1</f>
        <v>2</v>
      </c>
      <c r="BJ32" s="1531"/>
      <c r="BK32" s="4961" t="s">
        <v>767</v>
      </c>
      <c r="BL32" s="4961"/>
      <c r="BM32" s="1187"/>
      <c r="BN32" s="1186" t="s">
        <v>99</v>
      </c>
      <c r="BO32" s="5013" t="s">
        <v>99</v>
      </c>
      <c r="BP32" s="5013"/>
      <c r="BQ32" s="5013"/>
      <c r="BR32" s="5013"/>
      <c r="BS32" s="73"/>
      <c r="BT32" s="251" t="s">
        <v>190</v>
      </c>
      <c r="BU32" s="5014" t="s">
        <v>767</v>
      </c>
      <c r="BV32" s="5014"/>
      <c r="BW32" s="5014"/>
      <c r="BX32" s="5015" t="s">
        <v>372</v>
      </c>
      <c r="BY32" s="5015"/>
      <c r="BZ32" s="5015" t="s">
        <v>372</v>
      </c>
      <c r="CA32" s="5015"/>
      <c r="CB32" s="5015" t="s">
        <v>372</v>
      </c>
      <c r="CC32" s="5015"/>
      <c r="CD32" s="5015"/>
      <c r="CE32" s="5015"/>
      <c r="CF32" s="5015" t="s">
        <v>372</v>
      </c>
      <c r="CG32" s="5015"/>
      <c r="CH32" s="5015"/>
      <c r="CI32" s="5015"/>
      <c r="CJ32" s="5016" t="s">
        <v>372</v>
      </c>
      <c r="CK32" s="5017"/>
      <c r="CL32" s="5017"/>
      <c r="CM32" s="5018"/>
      <c r="CN32" s="3359"/>
      <c r="CO32" s="3359"/>
      <c r="CP32" s="3359"/>
      <c r="CQ32" s="5016" t="s">
        <v>372</v>
      </c>
      <c r="CR32" s="5018"/>
      <c r="CS32" s="5015" t="s">
        <v>372</v>
      </c>
      <c r="CT32" s="5015"/>
      <c r="CU32" s="5015" t="s">
        <v>372</v>
      </c>
      <c r="CV32" s="5015"/>
      <c r="CW32" s="240">
        <f t="shared" ref="CW32:CW50" si="4">CW31+1</f>
        <v>2</v>
      </c>
      <c r="CX32" s="1537" t="s">
        <v>373</v>
      </c>
      <c r="CY32" s="255" t="s">
        <v>373</v>
      </c>
      <c r="CZ32" s="255" t="s">
        <v>373</v>
      </c>
      <c r="DA32" s="255" t="s">
        <v>373</v>
      </c>
      <c r="DB32" s="255" t="s">
        <v>373</v>
      </c>
      <c r="DC32" s="1538" t="s">
        <v>1409</v>
      </c>
      <c r="DD32" s="1436"/>
      <c r="DE32" s="506">
        <f t="shared" ref="DE32:DE50" si="5">DE31+1</f>
        <v>2</v>
      </c>
      <c r="DF32" s="5030" t="s">
        <v>372</v>
      </c>
      <c r="DG32" s="5030"/>
      <c r="DH32" s="5030"/>
      <c r="DI32" s="5030"/>
      <c r="DJ32" s="5013" t="s">
        <v>372</v>
      </c>
      <c r="DK32" s="5013"/>
      <c r="DL32" s="5013" t="s">
        <v>372</v>
      </c>
      <c r="DM32" s="5013"/>
      <c r="DN32" s="5013" t="s">
        <v>372</v>
      </c>
      <c r="DO32" s="5013"/>
      <c r="DP32" s="5013"/>
      <c r="DQ32" s="5013"/>
      <c r="DR32" s="242"/>
      <c r="DS32" s="244"/>
      <c r="DT32" s="242" t="s">
        <v>97</v>
      </c>
      <c r="DU32" s="1328"/>
      <c r="DV32" s="1327" t="s">
        <v>97</v>
      </c>
      <c r="DW32" s="5030" t="s">
        <v>97</v>
      </c>
      <c r="DX32" s="5030"/>
      <c r="DY32" s="5030"/>
      <c r="DZ32" s="5030"/>
      <c r="EA32" s="5013" t="s">
        <v>97</v>
      </c>
      <c r="EB32" s="5013"/>
      <c r="EC32" s="2801" t="s">
        <v>1409</v>
      </c>
      <c r="EF32" s="3091"/>
      <c r="EG32" s="3092"/>
      <c r="EH32" s="1541"/>
      <c r="EI32" s="1541"/>
      <c r="EJ32" s="1541"/>
      <c r="EK32" s="1541"/>
      <c r="EL32" s="1541"/>
      <c r="EM32" s="1541"/>
      <c r="EN32" s="1541"/>
      <c r="EO32" s="1541"/>
      <c r="EP32" s="1541"/>
    </row>
    <row r="33" spans="1:146" s="1539" customFormat="1" ht="18" customHeight="1" x14ac:dyDescent="0.2">
      <c r="A33" s="252">
        <f t="shared" si="1"/>
        <v>3</v>
      </c>
      <c r="B33" s="1531"/>
      <c r="C33" s="242"/>
      <c r="D33" s="250"/>
      <c r="E33" s="1615"/>
      <c r="F33" s="1615"/>
      <c r="G33" s="1616"/>
      <c r="H33" s="1616"/>
      <c r="I33" s="1616"/>
      <c r="J33" s="1616"/>
      <c r="K33" s="1615"/>
      <c r="L33" s="1615"/>
      <c r="M33" s="5010"/>
      <c r="N33" s="5011"/>
      <c r="O33" s="5011"/>
      <c r="P33" s="5011"/>
      <c r="Q33" s="5012"/>
      <c r="R33" s="1614"/>
      <c r="S33" s="1615"/>
      <c r="T33" s="1615"/>
      <c r="U33" s="1616"/>
      <c r="V33" s="1614"/>
      <c r="W33" s="1615"/>
      <c r="X33" s="242" t="s">
        <v>97</v>
      </c>
      <c r="Y33" s="253"/>
      <c r="Z33" s="75"/>
      <c r="AA33" s="507">
        <f t="shared" si="2"/>
        <v>3</v>
      </c>
      <c r="AB33" s="1531"/>
      <c r="AC33" s="5073" t="s">
        <v>372</v>
      </c>
      <c r="AD33" s="5017"/>
      <c r="AE33" s="5017"/>
      <c r="AF33" s="5018"/>
      <c r="AG33" s="73"/>
      <c r="AH33" s="76"/>
      <c r="AI33" s="3396"/>
      <c r="AJ33" s="3419"/>
      <c r="AK33" s="4959"/>
      <c r="AL33" s="4954"/>
      <c r="AM33" s="4953"/>
      <c r="AN33" s="4954"/>
      <c r="AO33" s="3420"/>
      <c r="AP33" s="3420"/>
      <c r="AQ33" s="3420"/>
      <c r="AR33" s="3420"/>
      <c r="AS33" s="4959"/>
      <c r="AT33" s="4954"/>
      <c r="AU33" s="254"/>
      <c r="AV33" s="3417"/>
      <c r="AW33" s="3420"/>
      <c r="AX33" s="3420"/>
      <c r="AY33" s="254"/>
      <c r="AZ33" s="746" t="s">
        <v>97</v>
      </c>
      <c r="BA33" s="747" t="s">
        <v>97</v>
      </c>
      <c r="BB33" s="748" t="s">
        <v>97</v>
      </c>
      <c r="BC33" s="746" t="s">
        <v>97</v>
      </c>
      <c r="BD33" s="747" t="s">
        <v>97</v>
      </c>
      <c r="BE33" s="748" t="s">
        <v>97</v>
      </c>
      <c r="BF33" s="746" t="s">
        <v>97</v>
      </c>
      <c r="BG33" s="747" t="s">
        <v>97</v>
      </c>
      <c r="BH33" s="748" t="s">
        <v>97</v>
      </c>
      <c r="BI33" s="507">
        <f t="shared" si="3"/>
        <v>3</v>
      </c>
      <c r="BJ33" s="1531"/>
      <c r="BK33" s="4961" t="s">
        <v>767</v>
      </c>
      <c r="BL33" s="4961"/>
      <c r="BM33" s="1187"/>
      <c r="BN33" s="1186" t="s">
        <v>99</v>
      </c>
      <c r="BO33" s="5013" t="s">
        <v>99</v>
      </c>
      <c r="BP33" s="5013"/>
      <c r="BQ33" s="5013"/>
      <c r="BR33" s="5013"/>
      <c r="BS33" s="73"/>
      <c r="BT33" s="251" t="s">
        <v>190</v>
      </c>
      <c r="BU33" s="5014" t="s">
        <v>767</v>
      </c>
      <c r="BV33" s="5014"/>
      <c r="BW33" s="5014"/>
      <c r="BX33" s="5015" t="s">
        <v>372</v>
      </c>
      <c r="BY33" s="5015"/>
      <c r="BZ33" s="5015" t="s">
        <v>372</v>
      </c>
      <c r="CA33" s="5015"/>
      <c r="CB33" s="5015" t="s">
        <v>372</v>
      </c>
      <c r="CC33" s="5015"/>
      <c r="CD33" s="5015"/>
      <c r="CE33" s="5015"/>
      <c r="CF33" s="5015" t="s">
        <v>372</v>
      </c>
      <c r="CG33" s="5015"/>
      <c r="CH33" s="5015"/>
      <c r="CI33" s="5015"/>
      <c r="CJ33" s="5016" t="s">
        <v>372</v>
      </c>
      <c r="CK33" s="5017"/>
      <c r="CL33" s="5017"/>
      <c r="CM33" s="5018"/>
      <c r="CN33" s="3359"/>
      <c r="CO33" s="3359"/>
      <c r="CP33" s="3359"/>
      <c r="CQ33" s="5016" t="s">
        <v>372</v>
      </c>
      <c r="CR33" s="5018"/>
      <c r="CS33" s="5015" t="s">
        <v>372</v>
      </c>
      <c r="CT33" s="5015"/>
      <c r="CU33" s="5015" t="s">
        <v>372</v>
      </c>
      <c r="CV33" s="5015"/>
      <c r="CW33" s="252">
        <f t="shared" si="4"/>
        <v>3</v>
      </c>
      <c r="CX33" s="1537" t="s">
        <v>373</v>
      </c>
      <c r="CY33" s="255" t="s">
        <v>373</v>
      </c>
      <c r="CZ33" s="255" t="s">
        <v>373</v>
      </c>
      <c r="DA33" s="255" t="s">
        <v>373</v>
      </c>
      <c r="DB33" s="255" t="s">
        <v>373</v>
      </c>
      <c r="DC33" s="1538" t="s">
        <v>1409</v>
      </c>
      <c r="DD33" s="1436"/>
      <c r="DE33" s="508">
        <f t="shared" si="5"/>
        <v>3</v>
      </c>
      <c r="DF33" s="5030" t="s">
        <v>372</v>
      </c>
      <c r="DG33" s="5030"/>
      <c r="DH33" s="5030"/>
      <c r="DI33" s="5030"/>
      <c r="DJ33" s="5013" t="s">
        <v>372</v>
      </c>
      <c r="DK33" s="5013"/>
      <c r="DL33" s="5013" t="s">
        <v>372</v>
      </c>
      <c r="DM33" s="5013"/>
      <c r="DN33" s="5013" t="s">
        <v>372</v>
      </c>
      <c r="DO33" s="5013"/>
      <c r="DP33" s="5013"/>
      <c r="DQ33" s="5013"/>
      <c r="DR33" s="509"/>
      <c r="DS33" s="510"/>
      <c r="DT33" s="242" t="s">
        <v>97</v>
      </c>
      <c r="DU33" s="511"/>
      <c r="DV33" s="1327" t="s">
        <v>97</v>
      </c>
      <c r="DW33" s="5030" t="s">
        <v>97</v>
      </c>
      <c r="DX33" s="5030"/>
      <c r="DY33" s="5030"/>
      <c r="DZ33" s="5030"/>
      <c r="EA33" s="5013" t="s">
        <v>97</v>
      </c>
      <c r="EB33" s="5013"/>
      <c r="EC33" s="2801" t="s">
        <v>1409</v>
      </c>
      <c r="EF33" s="5297"/>
      <c r="EG33" s="5297"/>
      <c r="EH33" s="1540"/>
      <c r="EI33" s="1540"/>
      <c r="EJ33" s="1540"/>
      <c r="EK33" s="1540"/>
      <c r="EL33" s="1540"/>
      <c r="EM33" s="1540"/>
      <c r="EN33" s="1540"/>
      <c r="EO33" s="1540"/>
      <c r="EP33" s="1540"/>
    </row>
    <row r="34" spans="1:146" s="1539" customFormat="1" ht="18" customHeight="1" x14ac:dyDescent="0.2">
      <c r="A34" s="252">
        <f t="shared" si="1"/>
        <v>4</v>
      </c>
      <c r="B34" s="1531"/>
      <c r="C34" s="242"/>
      <c r="D34" s="250"/>
      <c r="E34" s="1615"/>
      <c r="F34" s="1615"/>
      <c r="G34" s="1616"/>
      <c r="H34" s="1616"/>
      <c r="I34" s="1616"/>
      <c r="J34" s="1616"/>
      <c r="K34" s="1615"/>
      <c r="L34" s="1615"/>
      <c r="M34" s="5010"/>
      <c r="N34" s="5011"/>
      <c r="O34" s="5011"/>
      <c r="P34" s="5011"/>
      <c r="Q34" s="5012"/>
      <c r="R34" s="1614"/>
      <c r="S34" s="1615"/>
      <c r="T34" s="1615"/>
      <c r="U34" s="1616"/>
      <c r="V34" s="1614"/>
      <c r="W34" s="1615"/>
      <c r="X34" s="242" t="s">
        <v>97</v>
      </c>
      <c r="Y34" s="253"/>
      <c r="Z34" s="75"/>
      <c r="AA34" s="507">
        <f t="shared" si="2"/>
        <v>4</v>
      </c>
      <c r="AB34" s="1531"/>
      <c r="AC34" s="5073" t="s">
        <v>372</v>
      </c>
      <c r="AD34" s="5017"/>
      <c r="AE34" s="5017"/>
      <c r="AF34" s="5018"/>
      <c r="AG34" s="73"/>
      <c r="AH34" s="76"/>
      <c r="AI34" s="3396"/>
      <c r="AJ34" s="3419"/>
      <c r="AK34" s="4959"/>
      <c r="AL34" s="4954"/>
      <c r="AM34" s="4953"/>
      <c r="AN34" s="4954"/>
      <c r="AO34" s="3420"/>
      <c r="AP34" s="3420"/>
      <c r="AQ34" s="3420"/>
      <c r="AR34" s="3420"/>
      <c r="AS34" s="4959"/>
      <c r="AT34" s="4954"/>
      <c r="AU34" s="254"/>
      <c r="AV34" s="3417"/>
      <c r="AW34" s="3420"/>
      <c r="AX34" s="3420"/>
      <c r="AY34" s="254"/>
      <c r="AZ34" s="746" t="s">
        <v>97</v>
      </c>
      <c r="BA34" s="747" t="s">
        <v>97</v>
      </c>
      <c r="BB34" s="748" t="s">
        <v>97</v>
      </c>
      <c r="BC34" s="746" t="s">
        <v>97</v>
      </c>
      <c r="BD34" s="747" t="s">
        <v>97</v>
      </c>
      <c r="BE34" s="748" t="s">
        <v>97</v>
      </c>
      <c r="BF34" s="746" t="s">
        <v>97</v>
      </c>
      <c r="BG34" s="747" t="s">
        <v>97</v>
      </c>
      <c r="BH34" s="748" t="s">
        <v>97</v>
      </c>
      <c r="BI34" s="507">
        <f t="shared" si="3"/>
        <v>4</v>
      </c>
      <c r="BJ34" s="1531"/>
      <c r="BK34" s="4961" t="s">
        <v>767</v>
      </c>
      <c r="BL34" s="4961"/>
      <c r="BM34" s="1187"/>
      <c r="BN34" s="1186" t="s">
        <v>99</v>
      </c>
      <c r="BO34" s="5013" t="s">
        <v>99</v>
      </c>
      <c r="BP34" s="5013"/>
      <c r="BQ34" s="5013"/>
      <c r="BR34" s="5013"/>
      <c r="BS34" s="73"/>
      <c r="BT34" s="251" t="s">
        <v>190</v>
      </c>
      <c r="BU34" s="5014" t="s">
        <v>767</v>
      </c>
      <c r="BV34" s="5014"/>
      <c r="BW34" s="5014"/>
      <c r="BX34" s="5015" t="s">
        <v>372</v>
      </c>
      <c r="BY34" s="5015"/>
      <c r="BZ34" s="5015" t="s">
        <v>372</v>
      </c>
      <c r="CA34" s="5015"/>
      <c r="CB34" s="5015" t="s">
        <v>372</v>
      </c>
      <c r="CC34" s="5015"/>
      <c r="CD34" s="5015"/>
      <c r="CE34" s="5015"/>
      <c r="CF34" s="5015" t="s">
        <v>372</v>
      </c>
      <c r="CG34" s="5015"/>
      <c r="CH34" s="5015"/>
      <c r="CI34" s="5015"/>
      <c r="CJ34" s="5016" t="s">
        <v>372</v>
      </c>
      <c r="CK34" s="5017"/>
      <c r="CL34" s="5017"/>
      <c r="CM34" s="5018"/>
      <c r="CN34" s="3359"/>
      <c r="CO34" s="3359"/>
      <c r="CP34" s="3359"/>
      <c r="CQ34" s="5016" t="s">
        <v>372</v>
      </c>
      <c r="CR34" s="5018"/>
      <c r="CS34" s="5015" t="s">
        <v>372</v>
      </c>
      <c r="CT34" s="5015"/>
      <c r="CU34" s="5015" t="s">
        <v>372</v>
      </c>
      <c r="CV34" s="5015"/>
      <c r="CW34" s="252">
        <f t="shared" si="4"/>
        <v>4</v>
      </c>
      <c r="CX34" s="1537" t="s">
        <v>373</v>
      </c>
      <c r="CY34" s="255" t="s">
        <v>373</v>
      </c>
      <c r="CZ34" s="255" t="s">
        <v>373</v>
      </c>
      <c r="DA34" s="255" t="s">
        <v>373</v>
      </c>
      <c r="DB34" s="255" t="s">
        <v>373</v>
      </c>
      <c r="DC34" s="1538" t="s">
        <v>1409</v>
      </c>
      <c r="DD34" s="1436"/>
      <c r="DE34" s="508">
        <f t="shared" si="5"/>
        <v>4</v>
      </c>
      <c r="DF34" s="5030" t="s">
        <v>372</v>
      </c>
      <c r="DG34" s="5030"/>
      <c r="DH34" s="5030"/>
      <c r="DI34" s="5030"/>
      <c r="DJ34" s="5013" t="s">
        <v>372</v>
      </c>
      <c r="DK34" s="5013"/>
      <c r="DL34" s="5013" t="s">
        <v>372</v>
      </c>
      <c r="DM34" s="5013"/>
      <c r="DN34" s="5013" t="s">
        <v>372</v>
      </c>
      <c r="DO34" s="5013"/>
      <c r="DP34" s="5013"/>
      <c r="DQ34" s="5013"/>
      <c r="DR34" s="509"/>
      <c r="DS34" s="510"/>
      <c r="DT34" s="242" t="s">
        <v>97</v>
      </c>
      <c r="DU34" s="511"/>
      <c r="DV34" s="1327" t="s">
        <v>97</v>
      </c>
      <c r="DW34" s="5030" t="s">
        <v>97</v>
      </c>
      <c r="DX34" s="5030"/>
      <c r="DY34" s="5030"/>
      <c r="DZ34" s="5030"/>
      <c r="EA34" s="5013" t="s">
        <v>97</v>
      </c>
      <c r="EB34" s="5013"/>
      <c r="EC34" s="2801" t="s">
        <v>1409</v>
      </c>
      <c r="EF34" s="3093"/>
      <c r="EG34" s="3092"/>
      <c r="EH34" s="1540"/>
      <c r="EI34" s="1540"/>
      <c r="EJ34" s="1540"/>
      <c r="EK34" s="1540"/>
      <c r="EL34" s="1540"/>
      <c r="EM34" s="1540"/>
      <c r="EN34" s="1540"/>
      <c r="EO34" s="1540"/>
      <c r="EP34" s="1540"/>
    </row>
    <row r="35" spans="1:146" s="1539" customFormat="1" ht="18" customHeight="1" x14ac:dyDescent="0.2">
      <c r="A35" s="252">
        <f t="shared" si="1"/>
        <v>5</v>
      </c>
      <c r="B35" s="1531"/>
      <c r="C35" s="242"/>
      <c r="D35" s="250"/>
      <c r="E35" s="1615"/>
      <c r="F35" s="1615"/>
      <c r="G35" s="1616"/>
      <c r="H35" s="1616"/>
      <c r="I35" s="1616"/>
      <c r="J35" s="1616"/>
      <c r="K35" s="1615"/>
      <c r="L35" s="1615"/>
      <c r="M35" s="5010"/>
      <c r="N35" s="5011"/>
      <c r="O35" s="5011"/>
      <c r="P35" s="5011"/>
      <c r="Q35" s="5012"/>
      <c r="R35" s="1614"/>
      <c r="S35" s="1615"/>
      <c r="T35" s="1615"/>
      <c r="U35" s="1616"/>
      <c r="V35" s="1614"/>
      <c r="W35" s="1615"/>
      <c r="X35" s="242" t="s">
        <v>97</v>
      </c>
      <c r="Y35" s="253"/>
      <c r="Z35" s="75"/>
      <c r="AA35" s="507">
        <f t="shared" si="2"/>
        <v>5</v>
      </c>
      <c r="AB35" s="1531"/>
      <c r="AC35" s="5073" t="s">
        <v>372</v>
      </c>
      <c r="AD35" s="5017"/>
      <c r="AE35" s="5017"/>
      <c r="AF35" s="5018"/>
      <c r="AG35" s="73"/>
      <c r="AH35" s="76"/>
      <c r="AI35" s="254"/>
      <c r="AJ35" s="3420"/>
      <c r="AK35" s="4959"/>
      <c r="AL35" s="4954"/>
      <c r="AM35" s="4953"/>
      <c r="AN35" s="4954"/>
      <c r="AO35" s="3420"/>
      <c r="AP35" s="3420"/>
      <c r="AQ35" s="3420"/>
      <c r="AR35" s="3420"/>
      <c r="AS35" s="4959"/>
      <c r="AT35" s="4954"/>
      <c r="AU35" s="254"/>
      <c r="AV35" s="3417"/>
      <c r="AW35" s="3420"/>
      <c r="AX35" s="3420"/>
      <c r="AY35" s="254"/>
      <c r="AZ35" s="746" t="s">
        <v>97</v>
      </c>
      <c r="BA35" s="747" t="s">
        <v>97</v>
      </c>
      <c r="BB35" s="748" t="s">
        <v>97</v>
      </c>
      <c r="BC35" s="746" t="s">
        <v>97</v>
      </c>
      <c r="BD35" s="747" t="s">
        <v>97</v>
      </c>
      <c r="BE35" s="748" t="s">
        <v>97</v>
      </c>
      <c r="BF35" s="746" t="s">
        <v>97</v>
      </c>
      <c r="BG35" s="747" t="s">
        <v>97</v>
      </c>
      <c r="BH35" s="748" t="s">
        <v>97</v>
      </c>
      <c r="BI35" s="507">
        <f t="shared" si="3"/>
        <v>5</v>
      </c>
      <c r="BJ35" s="1531"/>
      <c r="BK35" s="4961" t="s">
        <v>767</v>
      </c>
      <c r="BL35" s="4961"/>
      <c r="BM35" s="1187"/>
      <c r="BN35" s="1186" t="s">
        <v>99</v>
      </c>
      <c r="BO35" s="5013" t="s">
        <v>99</v>
      </c>
      <c r="BP35" s="5013"/>
      <c r="BQ35" s="5013"/>
      <c r="BR35" s="5013"/>
      <c r="BS35" s="73"/>
      <c r="BT35" s="251" t="s">
        <v>190</v>
      </c>
      <c r="BU35" s="5014" t="s">
        <v>767</v>
      </c>
      <c r="BV35" s="5014"/>
      <c r="BW35" s="5014"/>
      <c r="BX35" s="5015" t="s">
        <v>372</v>
      </c>
      <c r="BY35" s="5015"/>
      <c r="BZ35" s="5015" t="s">
        <v>372</v>
      </c>
      <c r="CA35" s="5015"/>
      <c r="CB35" s="5015" t="s">
        <v>372</v>
      </c>
      <c r="CC35" s="5015"/>
      <c r="CD35" s="5015"/>
      <c r="CE35" s="5015"/>
      <c r="CF35" s="5015" t="s">
        <v>372</v>
      </c>
      <c r="CG35" s="5015"/>
      <c r="CH35" s="5015"/>
      <c r="CI35" s="5015"/>
      <c r="CJ35" s="5016" t="s">
        <v>372</v>
      </c>
      <c r="CK35" s="5017"/>
      <c r="CL35" s="5017"/>
      <c r="CM35" s="5018"/>
      <c r="CN35" s="3359"/>
      <c r="CO35" s="3359"/>
      <c r="CP35" s="3359"/>
      <c r="CQ35" s="5016" t="s">
        <v>372</v>
      </c>
      <c r="CR35" s="5018"/>
      <c r="CS35" s="5015" t="s">
        <v>372</v>
      </c>
      <c r="CT35" s="5015"/>
      <c r="CU35" s="5015" t="s">
        <v>372</v>
      </c>
      <c r="CV35" s="5015"/>
      <c r="CW35" s="252">
        <f t="shared" si="4"/>
        <v>5</v>
      </c>
      <c r="CX35" s="1537" t="s">
        <v>373</v>
      </c>
      <c r="CY35" s="255" t="s">
        <v>373</v>
      </c>
      <c r="CZ35" s="255" t="s">
        <v>373</v>
      </c>
      <c r="DA35" s="255" t="s">
        <v>373</v>
      </c>
      <c r="DB35" s="255" t="s">
        <v>373</v>
      </c>
      <c r="DC35" s="1538" t="s">
        <v>1409</v>
      </c>
      <c r="DD35" s="1436"/>
      <c r="DE35" s="508">
        <f t="shared" si="5"/>
        <v>5</v>
      </c>
      <c r="DF35" s="5030" t="s">
        <v>372</v>
      </c>
      <c r="DG35" s="5030"/>
      <c r="DH35" s="5030"/>
      <c r="DI35" s="5030"/>
      <c r="DJ35" s="5013" t="s">
        <v>372</v>
      </c>
      <c r="DK35" s="5013"/>
      <c r="DL35" s="5013" t="s">
        <v>372</v>
      </c>
      <c r="DM35" s="5013"/>
      <c r="DN35" s="5013" t="s">
        <v>372</v>
      </c>
      <c r="DO35" s="5013"/>
      <c r="DP35" s="5013"/>
      <c r="DQ35" s="5013"/>
      <c r="DR35" s="509"/>
      <c r="DS35" s="510"/>
      <c r="DT35" s="242" t="s">
        <v>97</v>
      </c>
      <c r="DU35" s="511"/>
      <c r="DV35" s="1327" t="s">
        <v>97</v>
      </c>
      <c r="DW35" s="5030" t="s">
        <v>97</v>
      </c>
      <c r="DX35" s="5030"/>
      <c r="DY35" s="5030"/>
      <c r="DZ35" s="5030"/>
      <c r="EA35" s="5013" t="s">
        <v>97</v>
      </c>
      <c r="EB35" s="5013"/>
      <c r="EC35" s="2801" t="s">
        <v>1409</v>
      </c>
      <c r="EF35" s="3094"/>
      <c r="EG35" s="3092"/>
      <c r="EH35" s="1541"/>
      <c r="EI35" s="1541"/>
      <c r="EJ35" s="1541"/>
      <c r="EK35" s="1541"/>
      <c r="EL35" s="1541"/>
      <c r="EM35" s="1541"/>
      <c r="EN35" s="1541"/>
      <c r="EO35" s="1541"/>
      <c r="EP35" s="1541"/>
    </row>
    <row r="36" spans="1:146" s="1539" customFormat="1" ht="18" customHeight="1" x14ac:dyDescent="0.2">
      <c r="A36" s="259">
        <f t="shared" si="1"/>
        <v>6</v>
      </c>
      <c r="B36" s="1531"/>
      <c r="C36" s="242"/>
      <c r="D36" s="250"/>
      <c r="E36" s="1615"/>
      <c r="F36" s="1615"/>
      <c r="G36" s="1616"/>
      <c r="H36" s="1616"/>
      <c r="I36" s="1616"/>
      <c r="J36" s="1616"/>
      <c r="K36" s="1615"/>
      <c r="L36" s="1615"/>
      <c r="M36" s="5010"/>
      <c r="N36" s="5011"/>
      <c r="O36" s="5011"/>
      <c r="P36" s="5011"/>
      <c r="Q36" s="5012"/>
      <c r="R36" s="1614"/>
      <c r="S36" s="1615"/>
      <c r="T36" s="1615"/>
      <c r="U36" s="1616"/>
      <c r="V36" s="1614"/>
      <c r="W36" s="1615"/>
      <c r="X36" s="242" t="s">
        <v>97</v>
      </c>
      <c r="Y36" s="253"/>
      <c r="Z36" s="75"/>
      <c r="AA36" s="512">
        <f t="shared" si="2"/>
        <v>6</v>
      </c>
      <c r="AB36" s="1531"/>
      <c r="AC36" s="5073" t="s">
        <v>372</v>
      </c>
      <c r="AD36" s="5017"/>
      <c r="AE36" s="5017"/>
      <c r="AF36" s="5018"/>
      <c r="AG36" s="73"/>
      <c r="AH36" s="76"/>
      <c r="AI36" s="254"/>
      <c r="AJ36" s="3420"/>
      <c r="AK36" s="4959"/>
      <c r="AL36" s="4954"/>
      <c r="AM36" s="4953"/>
      <c r="AN36" s="4954"/>
      <c r="AO36" s="3420"/>
      <c r="AP36" s="3420"/>
      <c r="AQ36" s="3420"/>
      <c r="AR36" s="3420"/>
      <c r="AS36" s="4959"/>
      <c r="AT36" s="4954"/>
      <c r="AU36" s="254"/>
      <c r="AV36" s="3417"/>
      <c r="AW36" s="3420"/>
      <c r="AX36" s="3420"/>
      <c r="AY36" s="254"/>
      <c r="AZ36" s="746" t="s">
        <v>97</v>
      </c>
      <c r="BA36" s="747" t="s">
        <v>97</v>
      </c>
      <c r="BB36" s="748" t="s">
        <v>97</v>
      </c>
      <c r="BC36" s="746" t="s">
        <v>97</v>
      </c>
      <c r="BD36" s="747" t="s">
        <v>97</v>
      </c>
      <c r="BE36" s="748" t="s">
        <v>97</v>
      </c>
      <c r="BF36" s="746" t="s">
        <v>97</v>
      </c>
      <c r="BG36" s="747" t="s">
        <v>97</v>
      </c>
      <c r="BH36" s="748" t="s">
        <v>97</v>
      </c>
      <c r="BI36" s="3387">
        <f t="shared" si="3"/>
        <v>6</v>
      </c>
      <c r="BJ36" s="1531"/>
      <c r="BK36" s="4961" t="s">
        <v>767</v>
      </c>
      <c r="BL36" s="4961"/>
      <c r="BM36" s="1187"/>
      <c r="BN36" s="1186" t="s">
        <v>99</v>
      </c>
      <c r="BO36" s="5013" t="s">
        <v>99</v>
      </c>
      <c r="BP36" s="5013"/>
      <c r="BQ36" s="5013"/>
      <c r="BR36" s="5013"/>
      <c r="BS36" s="73"/>
      <c r="BT36" s="251" t="s">
        <v>190</v>
      </c>
      <c r="BU36" s="5014" t="s">
        <v>767</v>
      </c>
      <c r="BV36" s="5014"/>
      <c r="BW36" s="5014"/>
      <c r="BX36" s="5015" t="s">
        <v>372</v>
      </c>
      <c r="BY36" s="5015"/>
      <c r="BZ36" s="5015" t="s">
        <v>372</v>
      </c>
      <c r="CA36" s="5015"/>
      <c r="CB36" s="5015" t="s">
        <v>372</v>
      </c>
      <c r="CC36" s="5015"/>
      <c r="CD36" s="5015"/>
      <c r="CE36" s="5015"/>
      <c r="CF36" s="5015" t="s">
        <v>372</v>
      </c>
      <c r="CG36" s="5015"/>
      <c r="CH36" s="5015"/>
      <c r="CI36" s="5015"/>
      <c r="CJ36" s="5016" t="s">
        <v>372</v>
      </c>
      <c r="CK36" s="5017"/>
      <c r="CL36" s="5017"/>
      <c r="CM36" s="5018"/>
      <c r="CN36" s="3359"/>
      <c r="CO36" s="3359"/>
      <c r="CP36" s="3359"/>
      <c r="CQ36" s="5016" t="s">
        <v>372</v>
      </c>
      <c r="CR36" s="5018"/>
      <c r="CS36" s="5015" t="s">
        <v>372</v>
      </c>
      <c r="CT36" s="5015"/>
      <c r="CU36" s="5015" t="s">
        <v>372</v>
      </c>
      <c r="CV36" s="5015"/>
      <c r="CW36" s="259">
        <f t="shared" si="4"/>
        <v>6</v>
      </c>
      <c r="CX36" s="1537" t="s">
        <v>373</v>
      </c>
      <c r="CY36" s="255" t="s">
        <v>373</v>
      </c>
      <c r="CZ36" s="255" t="s">
        <v>373</v>
      </c>
      <c r="DA36" s="255" t="s">
        <v>373</v>
      </c>
      <c r="DB36" s="255" t="s">
        <v>373</v>
      </c>
      <c r="DC36" s="1538" t="s">
        <v>1409</v>
      </c>
      <c r="DD36" s="1436"/>
      <c r="DE36" s="513">
        <f t="shared" si="5"/>
        <v>6</v>
      </c>
      <c r="DF36" s="5030" t="s">
        <v>372</v>
      </c>
      <c r="DG36" s="5030"/>
      <c r="DH36" s="5030"/>
      <c r="DI36" s="5030"/>
      <c r="DJ36" s="5013" t="s">
        <v>372</v>
      </c>
      <c r="DK36" s="5013"/>
      <c r="DL36" s="5013" t="s">
        <v>372</v>
      </c>
      <c r="DM36" s="5013"/>
      <c r="DN36" s="5013" t="s">
        <v>372</v>
      </c>
      <c r="DO36" s="5013"/>
      <c r="DP36" s="5013"/>
      <c r="DQ36" s="5013"/>
      <c r="DR36" s="509"/>
      <c r="DS36" s="510"/>
      <c r="DT36" s="242" t="s">
        <v>97</v>
      </c>
      <c r="DU36" s="511"/>
      <c r="DV36" s="1327" t="s">
        <v>97</v>
      </c>
      <c r="DW36" s="5030" t="s">
        <v>97</v>
      </c>
      <c r="DX36" s="5030"/>
      <c r="DY36" s="5030"/>
      <c r="DZ36" s="5030"/>
      <c r="EA36" s="5013" t="s">
        <v>97</v>
      </c>
      <c r="EB36" s="5013"/>
      <c r="EC36" s="2801" t="s">
        <v>1409</v>
      </c>
      <c r="EG36" s="1540"/>
      <c r="EH36" s="1540"/>
      <c r="EI36" s="1540"/>
      <c r="EJ36" s="1540"/>
      <c r="EK36" s="1540"/>
      <c r="EL36" s="1540"/>
      <c r="EM36" s="1540"/>
      <c r="EN36" s="1540"/>
      <c r="EO36" s="1540"/>
      <c r="EP36" s="1540"/>
    </row>
    <row r="37" spans="1:146" s="1539" customFormat="1" ht="18" customHeight="1" x14ac:dyDescent="0.2">
      <c r="A37" s="261">
        <f t="shared" si="1"/>
        <v>7</v>
      </c>
      <c r="B37" s="1531"/>
      <c r="C37" s="242"/>
      <c r="D37" s="250"/>
      <c r="E37" s="1615"/>
      <c r="F37" s="1615"/>
      <c r="G37" s="1616"/>
      <c r="H37" s="1616"/>
      <c r="I37" s="1616"/>
      <c r="J37" s="1616"/>
      <c r="K37" s="1615"/>
      <c r="L37" s="1615"/>
      <c r="M37" s="5010"/>
      <c r="N37" s="5011"/>
      <c r="O37" s="5011"/>
      <c r="P37" s="5011"/>
      <c r="Q37" s="5012"/>
      <c r="R37" s="1614"/>
      <c r="S37" s="1615"/>
      <c r="T37" s="1615"/>
      <c r="U37" s="1616"/>
      <c r="V37" s="1614"/>
      <c r="W37" s="1615"/>
      <c r="X37" s="242" t="s">
        <v>97</v>
      </c>
      <c r="Y37" s="253"/>
      <c r="Z37" s="75"/>
      <c r="AA37" s="514">
        <f t="shared" si="2"/>
        <v>7</v>
      </c>
      <c r="AB37" s="1531"/>
      <c r="AC37" s="5073" t="s">
        <v>372</v>
      </c>
      <c r="AD37" s="5017"/>
      <c r="AE37" s="5017"/>
      <c r="AF37" s="5018"/>
      <c r="AG37" s="73"/>
      <c r="AH37" s="76"/>
      <c r="AI37" s="254"/>
      <c r="AJ37" s="3420"/>
      <c r="AK37" s="4959"/>
      <c r="AL37" s="4954"/>
      <c r="AM37" s="4953"/>
      <c r="AN37" s="4954"/>
      <c r="AO37" s="3420"/>
      <c r="AP37" s="3420"/>
      <c r="AQ37" s="3420"/>
      <c r="AR37" s="3420"/>
      <c r="AS37" s="4959"/>
      <c r="AT37" s="4954"/>
      <c r="AU37" s="254"/>
      <c r="AV37" s="3417"/>
      <c r="AW37" s="3420"/>
      <c r="AX37" s="3420"/>
      <c r="AY37" s="254"/>
      <c r="AZ37" s="746" t="s">
        <v>97</v>
      </c>
      <c r="BA37" s="747" t="s">
        <v>97</v>
      </c>
      <c r="BB37" s="748" t="s">
        <v>97</v>
      </c>
      <c r="BC37" s="746" t="s">
        <v>97</v>
      </c>
      <c r="BD37" s="747" t="s">
        <v>97</v>
      </c>
      <c r="BE37" s="748" t="s">
        <v>97</v>
      </c>
      <c r="BF37" s="746" t="s">
        <v>97</v>
      </c>
      <c r="BG37" s="747" t="s">
        <v>97</v>
      </c>
      <c r="BH37" s="748" t="s">
        <v>97</v>
      </c>
      <c r="BI37" s="3388">
        <f t="shared" si="3"/>
        <v>7</v>
      </c>
      <c r="BJ37" s="1531"/>
      <c r="BK37" s="4961" t="s">
        <v>767</v>
      </c>
      <c r="BL37" s="4961"/>
      <c r="BM37" s="1187"/>
      <c r="BN37" s="1186" t="s">
        <v>99</v>
      </c>
      <c r="BO37" s="5013" t="s">
        <v>99</v>
      </c>
      <c r="BP37" s="5013"/>
      <c r="BQ37" s="5013"/>
      <c r="BR37" s="5013"/>
      <c r="BS37" s="73"/>
      <c r="BT37" s="251" t="s">
        <v>190</v>
      </c>
      <c r="BU37" s="5014" t="s">
        <v>767</v>
      </c>
      <c r="BV37" s="5014"/>
      <c r="BW37" s="5014"/>
      <c r="BX37" s="5015" t="s">
        <v>372</v>
      </c>
      <c r="BY37" s="5015"/>
      <c r="BZ37" s="5015" t="s">
        <v>372</v>
      </c>
      <c r="CA37" s="5015"/>
      <c r="CB37" s="5015" t="s">
        <v>372</v>
      </c>
      <c r="CC37" s="5015"/>
      <c r="CD37" s="5015"/>
      <c r="CE37" s="5015"/>
      <c r="CF37" s="5015" t="s">
        <v>372</v>
      </c>
      <c r="CG37" s="5015"/>
      <c r="CH37" s="5015"/>
      <c r="CI37" s="5015"/>
      <c r="CJ37" s="5016" t="s">
        <v>372</v>
      </c>
      <c r="CK37" s="5017"/>
      <c r="CL37" s="5017"/>
      <c r="CM37" s="5018"/>
      <c r="CN37" s="3359"/>
      <c r="CO37" s="3359"/>
      <c r="CP37" s="3359"/>
      <c r="CQ37" s="5016" t="s">
        <v>372</v>
      </c>
      <c r="CR37" s="5018"/>
      <c r="CS37" s="5015" t="s">
        <v>372</v>
      </c>
      <c r="CT37" s="5015"/>
      <c r="CU37" s="5015" t="s">
        <v>372</v>
      </c>
      <c r="CV37" s="5015"/>
      <c r="CW37" s="261">
        <f t="shared" si="4"/>
        <v>7</v>
      </c>
      <c r="CX37" s="1537" t="s">
        <v>373</v>
      </c>
      <c r="CY37" s="255" t="s">
        <v>373</v>
      </c>
      <c r="CZ37" s="255" t="s">
        <v>373</v>
      </c>
      <c r="DA37" s="255" t="s">
        <v>373</v>
      </c>
      <c r="DB37" s="255" t="s">
        <v>373</v>
      </c>
      <c r="DC37" s="1538" t="s">
        <v>1409</v>
      </c>
      <c r="DD37" s="1436"/>
      <c r="DE37" s="515">
        <f t="shared" si="5"/>
        <v>7</v>
      </c>
      <c r="DF37" s="5030" t="s">
        <v>372</v>
      </c>
      <c r="DG37" s="5030"/>
      <c r="DH37" s="5030"/>
      <c r="DI37" s="5030"/>
      <c r="DJ37" s="5013" t="s">
        <v>372</v>
      </c>
      <c r="DK37" s="5013"/>
      <c r="DL37" s="5013" t="s">
        <v>372</v>
      </c>
      <c r="DM37" s="5013"/>
      <c r="DN37" s="5013" t="s">
        <v>372</v>
      </c>
      <c r="DO37" s="5013"/>
      <c r="DP37" s="5013"/>
      <c r="DQ37" s="5013"/>
      <c r="DR37" s="509"/>
      <c r="DS37" s="510"/>
      <c r="DT37" s="242" t="s">
        <v>97</v>
      </c>
      <c r="DU37" s="511"/>
      <c r="DV37" s="1327" t="s">
        <v>97</v>
      </c>
      <c r="DW37" s="5030" t="s">
        <v>97</v>
      </c>
      <c r="DX37" s="5030"/>
      <c r="DY37" s="5030"/>
      <c r="DZ37" s="5030"/>
      <c r="EA37" s="5013" t="s">
        <v>97</v>
      </c>
      <c r="EB37" s="5013"/>
      <c r="EC37" s="2801" t="s">
        <v>1409</v>
      </c>
      <c r="EG37" s="1540"/>
      <c r="EH37" s="1540"/>
      <c r="EI37" s="1540"/>
      <c r="EJ37" s="1540"/>
      <c r="EK37" s="1540"/>
      <c r="EL37" s="1540"/>
      <c r="EM37" s="1540"/>
      <c r="EN37" s="1540"/>
      <c r="EO37" s="1540"/>
      <c r="EP37" s="1540"/>
    </row>
    <row r="38" spans="1:146" s="1539" customFormat="1" ht="18" customHeight="1" x14ac:dyDescent="0.2">
      <c r="A38" s="261">
        <f t="shared" si="1"/>
        <v>8</v>
      </c>
      <c r="B38" s="1531"/>
      <c r="C38" s="242"/>
      <c r="D38" s="250"/>
      <c r="E38" s="1615"/>
      <c r="F38" s="1615"/>
      <c r="G38" s="1616"/>
      <c r="H38" s="1616"/>
      <c r="I38" s="1616"/>
      <c r="J38" s="1616"/>
      <c r="K38" s="1615"/>
      <c r="L38" s="1615"/>
      <c r="M38" s="5010"/>
      <c r="N38" s="5011"/>
      <c r="O38" s="5011"/>
      <c r="P38" s="5011"/>
      <c r="Q38" s="5012"/>
      <c r="R38" s="1614"/>
      <c r="S38" s="1615"/>
      <c r="T38" s="1615"/>
      <c r="U38" s="1616"/>
      <c r="V38" s="1614"/>
      <c r="W38" s="1615"/>
      <c r="X38" s="242" t="s">
        <v>97</v>
      </c>
      <c r="Y38" s="253"/>
      <c r="Z38" s="75"/>
      <c r="AA38" s="514">
        <f t="shared" si="2"/>
        <v>8</v>
      </c>
      <c r="AB38" s="1531"/>
      <c r="AC38" s="5073" t="s">
        <v>372</v>
      </c>
      <c r="AD38" s="5017"/>
      <c r="AE38" s="5017"/>
      <c r="AF38" s="5018"/>
      <c r="AG38" s="73"/>
      <c r="AH38" s="76"/>
      <c r="AI38" s="254"/>
      <c r="AJ38" s="3420"/>
      <c r="AK38" s="4959"/>
      <c r="AL38" s="4954"/>
      <c r="AM38" s="4953"/>
      <c r="AN38" s="4954"/>
      <c r="AO38" s="3420"/>
      <c r="AP38" s="3420"/>
      <c r="AQ38" s="3420"/>
      <c r="AR38" s="3420"/>
      <c r="AS38" s="4959"/>
      <c r="AT38" s="4954"/>
      <c r="AU38" s="254"/>
      <c r="AV38" s="3417"/>
      <c r="AW38" s="3420"/>
      <c r="AX38" s="3420"/>
      <c r="AY38" s="254"/>
      <c r="AZ38" s="746" t="s">
        <v>97</v>
      </c>
      <c r="BA38" s="747" t="s">
        <v>97</v>
      </c>
      <c r="BB38" s="748" t="s">
        <v>97</v>
      </c>
      <c r="BC38" s="746" t="s">
        <v>97</v>
      </c>
      <c r="BD38" s="747" t="s">
        <v>97</v>
      </c>
      <c r="BE38" s="748" t="s">
        <v>97</v>
      </c>
      <c r="BF38" s="746" t="s">
        <v>97</v>
      </c>
      <c r="BG38" s="747" t="s">
        <v>97</v>
      </c>
      <c r="BH38" s="748" t="s">
        <v>97</v>
      </c>
      <c r="BI38" s="3388">
        <f t="shared" si="3"/>
        <v>8</v>
      </c>
      <c r="BJ38" s="1531"/>
      <c r="BK38" s="4961" t="s">
        <v>767</v>
      </c>
      <c r="BL38" s="4961"/>
      <c r="BM38" s="1187"/>
      <c r="BN38" s="1186" t="s">
        <v>99</v>
      </c>
      <c r="BO38" s="5013" t="s">
        <v>99</v>
      </c>
      <c r="BP38" s="5013"/>
      <c r="BQ38" s="5013"/>
      <c r="BR38" s="5013"/>
      <c r="BS38" s="73"/>
      <c r="BT38" s="251" t="s">
        <v>190</v>
      </c>
      <c r="BU38" s="5014" t="s">
        <v>767</v>
      </c>
      <c r="BV38" s="5014"/>
      <c r="BW38" s="5014"/>
      <c r="BX38" s="5015" t="s">
        <v>372</v>
      </c>
      <c r="BY38" s="5015"/>
      <c r="BZ38" s="5015" t="s">
        <v>372</v>
      </c>
      <c r="CA38" s="5015"/>
      <c r="CB38" s="5015" t="s">
        <v>372</v>
      </c>
      <c r="CC38" s="5015"/>
      <c r="CD38" s="5015"/>
      <c r="CE38" s="5015"/>
      <c r="CF38" s="5015" t="s">
        <v>372</v>
      </c>
      <c r="CG38" s="5015"/>
      <c r="CH38" s="5015"/>
      <c r="CI38" s="5015"/>
      <c r="CJ38" s="5016" t="s">
        <v>372</v>
      </c>
      <c r="CK38" s="5017"/>
      <c r="CL38" s="5017"/>
      <c r="CM38" s="5018"/>
      <c r="CN38" s="3359"/>
      <c r="CO38" s="3359"/>
      <c r="CP38" s="3359"/>
      <c r="CQ38" s="5016" t="s">
        <v>372</v>
      </c>
      <c r="CR38" s="5018"/>
      <c r="CS38" s="5015" t="s">
        <v>372</v>
      </c>
      <c r="CT38" s="5015"/>
      <c r="CU38" s="5015" t="s">
        <v>372</v>
      </c>
      <c r="CV38" s="5015"/>
      <c r="CW38" s="261">
        <f t="shared" si="4"/>
        <v>8</v>
      </c>
      <c r="CX38" s="1537" t="s">
        <v>373</v>
      </c>
      <c r="CY38" s="255" t="s">
        <v>373</v>
      </c>
      <c r="CZ38" s="255" t="s">
        <v>373</v>
      </c>
      <c r="DA38" s="255" t="s">
        <v>373</v>
      </c>
      <c r="DB38" s="255" t="s">
        <v>373</v>
      </c>
      <c r="DC38" s="1538" t="s">
        <v>1409</v>
      </c>
      <c r="DD38" s="1436"/>
      <c r="DE38" s="515">
        <f t="shared" si="5"/>
        <v>8</v>
      </c>
      <c r="DF38" s="5030" t="s">
        <v>372</v>
      </c>
      <c r="DG38" s="5030"/>
      <c r="DH38" s="5030"/>
      <c r="DI38" s="5030"/>
      <c r="DJ38" s="5013" t="s">
        <v>372</v>
      </c>
      <c r="DK38" s="5013"/>
      <c r="DL38" s="5013" t="s">
        <v>372</v>
      </c>
      <c r="DM38" s="5013"/>
      <c r="DN38" s="5013" t="s">
        <v>372</v>
      </c>
      <c r="DO38" s="5013"/>
      <c r="DP38" s="5013"/>
      <c r="DQ38" s="5013"/>
      <c r="DR38" s="509"/>
      <c r="DS38" s="510"/>
      <c r="DT38" s="242" t="s">
        <v>97</v>
      </c>
      <c r="DU38" s="511"/>
      <c r="DV38" s="1327" t="s">
        <v>97</v>
      </c>
      <c r="DW38" s="5030" t="s">
        <v>97</v>
      </c>
      <c r="DX38" s="5030"/>
      <c r="DY38" s="5030"/>
      <c r="DZ38" s="5030"/>
      <c r="EA38" s="5013" t="s">
        <v>97</v>
      </c>
      <c r="EB38" s="5013"/>
      <c r="EC38" s="2801" t="s">
        <v>1409</v>
      </c>
      <c r="EG38" s="1541"/>
      <c r="EH38" s="1541"/>
      <c r="EI38" s="1541"/>
      <c r="EJ38" s="1541"/>
      <c r="EK38" s="1541"/>
      <c r="EL38" s="1541"/>
      <c r="EM38" s="1541"/>
      <c r="EN38" s="1541"/>
      <c r="EO38" s="1541"/>
      <c r="EP38" s="1541"/>
    </row>
    <row r="39" spans="1:146" s="1539" customFormat="1" ht="18" customHeight="1" x14ac:dyDescent="0.2">
      <c r="A39" s="261">
        <f t="shared" si="1"/>
        <v>9</v>
      </c>
      <c r="B39" s="1531"/>
      <c r="C39" s="242"/>
      <c r="D39" s="250"/>
      <c r="E39" s="1615"/>
      <c r="F39" s="1615"/>
      <c r="G39" s="1616"/>
      <c r="H39" s="1616"/>
      <c r="I39" s="1616"/>
      <c r="J39" s="1616"/>
      <c r="K39" s="1615"/>
      <c r="L39" s="1615"/>
      <c r="M39" s="5010"/>
      <c r="N39" s="5011"/>
      <c r="O39" s="5011"/>
      <c r="P39" s="5011"/>
      <c r="Q39" s="5012"/>
      <c r="R39" s="1614"/>
      <c r="S39" s="1615"/>
      <c r="T39" s="1615"/>
      <c r="U39" s="1616"/>
      <c r="V39" s="1614"/>
      <c r="W39" s="1615"/>
      <c r="X39" s="242" t="s">
        <v>97</v>
      </c>
      <c r="Y39" s="253"/>
      <c r="Z39" s="75"/>
      <c r="AA39" s="514">
        <f t="shared" si="2"/>
        <v>9</v>
      </c>
      <c r="AB39" s="1531"/>
      <c r="AC39" s="5073" t="s">
        <v>372</v>
      </c>
      <c r="AD39" s="5017"/>
      <c r="AE39" s="5017"/>
      <c r="AF39" s="5018"/>
      <c r="AG39" s="73"/>
      <c r="AH39" s="76"/>
      <c r="AI39" s="254"/>
      <c r="AJ39" s="3420"/>
      <c r="AK39" s="4959"/>
      <c r="AL39" s="4954"/>
      <c r="AM39" s="4953"/>
      <c r="AN39" s="4954"/>
      <c r="AO39" s="3420"/>
      <c r="AP39" s="3420"/>
      <c r="AQ39" s="3420"/>
      <c r="AR39" s="3420"/>
      <c r="AS39" s="4959"/>
      <c r="AT39" s="4954"/>
      <c r="AU39" s="254"/>
      <c r="AV39" s="3417"/>
      <c r="AW39" s="3420"/>
      <c r="AX39" s="3420"/>
      <c r="AY39" s="254"/>
      <c r="AZ39" s="746" t="s">
        <v>97</v>
      </c>
      <c r="BA39" s="747" t="s">
        <v>97</v>
      </c>
      <c r="BB39" s="748" t="s">
        <v>97</v>
      </c>
      <c r="BC39" s="746" t="s">
        <v>97</v>
      </c>
      <c r="BD39" s="747" t="s">
        <v>97</v>
      </c>
      <c r="BE39" s="748" t="s">
        <v>97</v>
      </c>
      <c r="BF39" s="746" t="s">
        <v>97</v>
      </c>
      <c r="BG39" s="747" t="s">
        <v>97</v>
      </c>
      <c r="BH39" s="748" t="s">
        <v>97</v>
      </c>
      <c r="BI39" s="3388">
        <f t="shared" si="3"/>
        <v>9</v>
      </c>
      <c r="BJ39" s="1531"/>
      <c r="BK39" s="4961" t="s">
        <v>767</v>
      </c>
      <c r="BL39" s="4961"/>
      <c r="BM39" s="1187"/>
      <c r="BN39" s="1186" t="s">
        <v>99</v>
      </c>
      <c r="BO39" s="5013" t="s">
        <v>99</v>
      </c>
      <c r="BP39" s="5013"/>
      <c r="BQ39" s="5013"/>
      <c r="BR39" s="5013"/>
      <c r="BS39" s="73"/>
      <c r="BT39" s="251" t="s">
        <v>190</v>
      </c>
      <c r="BU39" s="5014" t="s">
        <v>767</v>
      </c>
      <c r="BV39" s="5014"/>
      <c r="BW39" s="5014"/>
      <c r="BX39" s="5015" t="s">
        <v>372</v>
      </c>
      <c r="BY39" s="5015"/>
      <c r="BZ39" s="5015" t="s">
        <v>372</v>
      </c>
      <c r="CA39" s="5015"/>
      <c r="CB39" s="5015" t="s">
        <v>372</v>
      </c>
      <c r="CC39" s="5015"/>
      <c r="CD39" s="5015"/>
      <c r="CE39" s="5015"/>
      <c r="CF39" s="5015" t="s">
        <v>372</v>
      </c>
      <c r="CG39" s="5015"/>
      <c r="CH39" s="5015"/>
      <c r="CI39" s="5015"/>
      <c r="CJ39" s="5016" t="s">
        <v>372</v>
      </c>
      <c r="CK39" s="5017"/>
      <c r="CL39" s="5017"/>
      <c r="CM39" s="5018"/>
      <c r="CN39" s="3359"/>
      <c r="CO39" s="3359"/>
      <c r="CP39" s="3359"/>
      <c r="CQ39" s="5016" t="s">
        <v>372</v>
      </c>
      <c r="CR39" s="5018"/>
      <c r="CS39" s="5015" t="s">
        <v>372</v>
      </c>
      <c r="CT39" s="5015"/>
      <c r="CU39" s="5015" t="s">
        <v>372</v>
      </c>
      <c r="CV39" s="5015"/>
      <c r="CW39" s="261">
        <f t="shared" si="4"/>
        <v>9</v>
      </c>
      <c r="CX39" s="1537" t="s">
        <v>373</v>
      </c>
      <c r="CY39" s="255" t="s">
        <v>373</v>
      </c>
      <c r="CZ39" s="255" t="s">
        <v>373</v>
      </c>
      <c r="DA39" s="255" t="s">
        <v>373</v>
      </c>
      <c r="DB39" s="255" t="s">
        <v>373</v>
      </c>
      <c r="DC39" s="1538" t="s">
        <v>1409</v>
      </c>
      <c r="DD39" s="1436"/>
      <c r="DE39" s="515">
        <f t="shared" si="5"/>
        <v>9</v>
      </c>
      <c r="DF39" s="5030" t="s">
        <v>372</v>
      </c>
      <c r="DG39" s="5030"/>
      <c r="DH39" s="5030"/>
      <c r="DI39" s="5030"/>
      <c r="DJ39" s="5013" t="s">
        <v>372</v>
      </c>
      <c r="DK39" s="5013"/>
      <c r="DL39" s="5013" t="s">
        <v>372</v>
      </c>
      <c r="DM39" s="5013"/>
      <c r="DN39" s="5013" t="s">
        <v>372</v>
      </c>
      <c r="DO39" s="5013"/>
      <c r="DP39" s="5013"/>
      <c r="DQ39" s="5013"/>
      <c r="DR39" s="509"/>
      <c r="DS39" s="510"/>
      <c r="DT39" s="242" t="s">
        <v>97</v>
      </c>
      <c r="DU39" s="511"/>
      <c r="DV39" s="1327" t="s">
        <v>97</v>
      </c>
      <c r="DW39" s="5030" t="s">
        <v>97</v>
      </c>
      <c r="DX39" s="5030"/>
      <c r="DY39" s="5030"/>
      <c r="DZ39" s="5030"/>
      <c r="EA39" s="5013" t="s">
        <v>97</v>
      </c>
      <c r="EB39" s="5013"/>
      <c r="EC39" s="2801" t="s">
        <v>1409</v>
      </c>
      <c r="EG39" s="1540"/>
      <c r="EH39" s="1540"/>
      <c r="EI39" s="1540"/>
      <c r="EJ39" s="1540"/>
      <c r="EK39" s="1540"/>
      <c r="EL39" s="1540"/>
      <c r="EM39" s="1540"/>
      <c r="EN39" s="1540"/>
      <c r="EO39" s="1540"/>
      <c r="EP39" s="1540"/>
    </row>
    <row r="40" spans="1:146" s="1539" customFormat="1" ht="18" customHeight="1" x14ac:dyDescent="0.2">
      <c r="A40" s="263">
        <f t="shared" si="1"/>
        <v>10</v>
      </c>
      <c r="B40" s="1531"/>
      <c r="C40" s="242"/>
      <c r="D40" s="250"/>
      <c r="E40" s="1615"/>
      <c r="F40" s="1615"/>
      <c r="G40" s="1616"/>
      <c r="H40" s="1616"/>
      <c r="I40" s="1616"/>
      <c r="J40" s="1616"/>
      <c r="K40" s="1615"/>
      <c r="L40" s="1615"/>
      <c r="M40" s="5010"/>
      <c r="N40" s="5011"/>
      <c r="O40" s="5011"/>
      <c r="P40" s="5011"/>
      <c r="Q40" s="5012"/>
      <c r="R40" s="1614"/>
      <c r="S40" s="1615"/>
      <c r="T40" s="1615"/>
      <c r="U40" s="1616"/>
      <c r="V40" s="1614"/>
      <c r="W40" s="1615"/>
      <c r="X40" s="242" t="s">
        <v>97</v>
      </c>
      <c r="Y40" s="253"/>
      <c r="Z40" s="75"/>
      <c r="AA40" s="516">
        <f t="shared" si="2"/>
        <v>10</v>
      </c>
      <c r="AB40" s="1531"/>
      <c r="AC40" s="5073" t="s">
        <v>372</v>
      </c>
      <c r="AD40" s="5017"/>
      <c r="AE40" s="5017"/>
      <c r="AF40" s="5018"/>
      <c r="AG40" s="73"/>
      <c r="AH40" s="76"/>
      <c r="AI40" s="254"/>
      <c r="AJ40" s="3420"/>
      <c r="AK40" s="4959"/>
      <c r="AL40" s="4954"/>
      <c r="AM40" s="4953"/>
      <c r="AN40" s="4954"/>
      <c r="AO40" s="3420"/>
      <c r="AP40" s="3420"/>
      <c r="AQ40" s="3420"/>
      <c r="AR40" s="3420"/>
      <c r="AS40" s="4959"/>
      <c r="AT40" s="4954"/>
      <c r="AU40" s="254"/>
      <c r="AV40" s="3417"/>
      <c r="AW40" s="3420"/>
      <c r="AX40" s="3420"/>
      <c r="AY40" s="254"/>
      <c r="AZ40" s="746" t="s">
        <v>97</v>
      </c>
      <c r="BA40" s="747" t="s">
        <v>97</v>
      </c>
      <c r="BB40" s="748" t="s">
        <v>97</v>
      </c>
      <c r="BC40" s="746" t="s">
        <v>97</v>
      </c>
      <c r="BD40" s="747" t="s">
        <v>97</v>
      </c>
      <c r="BE40" s="748" t="s">
        <v>97</v>
      </c>
      <c r="BF40" s="746" t="s">
        <v>97</v>
      </c>
      <c r="BG40" s="747" t="s">
        <v>97</v>
      </c>
      <c r="BH40" s="748" t="s">
        <v>97</v>
      </c>
      <c r="BI40" s="3389">
        <f t="shared" si="3"/>
        <v>10</v>
      </c>
      <c r="BJ40" s="1531"/>
      <c r="BK40" s="4961" t="s">
        <v>767</v>
      </c>
      <c r="BL40" s="4961"/>
      <c r="BM40" s="1187"/>
      <c r="BN40" s="1186" t="s">
        <v>99</v>
      </c>
      <c r="BO40" s="5013" t="s">
        <v>99</v>
      </c>
      <c r="BP40" s="5013"/>
      <c r="BQ40" s="5013"/>
      <c r="BR40" s="5013"/>
      <c r="BS40" s="73"/>
      <c r="BT40" s="251" t="s">
        <v>190</v>
      </c>
      <c r="BU40" s="5014" t="s">
        <v>767</v>
      </c>
      <c r="BV40" s="5014"/>
      <c r="BW40" s="5014"/>
      <c r="BX40" s="5015" t="s">
        <v>372</v>
      </c>
      <c r="BY40" s="5015"/>
      <c r="BZ40" s="5015" t="s">
        <v>372</v>
      </c>
      <c r="CA40" s="5015"/>
      <c r="CB40" s="5015" t="s">
        <v>372</v>
      </c>
      <c r="CC40" s="5015"/>
      <c r="CD40" s="5015"/>
      <c r="CE40" s="5015"/>
      <c r="CF40" s="5015" t="s">
        <v>372</v>
      </c>
      <c r="CG40" s="5015"/>
      <c r="CH40" s="5015"/>
      <c r="CI40" s="5015"/>
      <c r="CJ40" s="5016" t="s">
        <v>372</v>
      </c>
      <c r="CK40" s="5017"/>
      <c r="CL40" s="5017"/>
      <c r="CM40" s="5018"/>
      <c r="CN40" s="3359"/>
      <c r="CO40" s="3359"/>
      <c r="CP40" s="3359"/>
      <c r="CQ40" s="5016" t="s">
        <v>372</v>
      </c>
      <c r="CR40" s="5018"/>
      <c r="CS40" s="5015" t="s">
        <v>372</v>
      </c>
      <c r="CT40" s="5015"/>
      <c r="CU40" s="5015" t="s">
        <v>372</v>
      </c>
      <c r="CV40" s="5015"/>
      <c r="CW40" s="263">
        <f t="shared" si="4"/>
        <v>10</v>
      </c>
      <c r="CX40" s="1537" t="s">
        <v>373</v>
      </c>
      <c r="CY40" s="255" t="s">
        <v>373</v>
      </c>
      <c r="CZ40" s="255" t="s">
        <v>373</v>
      </c>
      <c r="DA40" s="255" t="s">
        <v>373</v>
      </c>
      <c r="DB40" s="255" t="s">
        <v>373</v>
      </c>
      <c r="DC40" s="1538" t="s">
        <v>1409</v>
      </c>
      <c r="DD40" s="1436"/>
      <c r="DE40" s="517">
        <f t="shared" si="5"/>
        <v>10</v>
      </c>
      <c r="DF40" s="5030" t="s">
        <v>372</v>
      </c>
      <c r="DG40" s="5030"/>
      <c r="DH40" s="5030"/>
      <c r="DI40" s="5030"/>
      <c r="DJ40" s="5013" t="s">
        <v>372</v>
      </c>
      <c r="DK40" s="5013"/>
      <c r="DL40" s="5013" t="s">
        <v>372</v>
      </c>
      <c r="DM40" s="5013"/>
      <c r="DN40" s="5013" t="s">
        <v>372</v>
      </c>
      <c r="DO40" s="5013"/>
      <c r="DP40" s="5013"/>
      <c r="DQ40" s="5013"/>
      <c r="DR40" s="509"/>
      <c r="DS40" s="510"/>
      <c r="DT40" s="242" t="s">
        <v>97</v>
      </c>
      <c r="DU40" s="511"/>
      <c r="DV40" s="1327" t="s">
        <v>97</v>
      </c>
      <c r="DW40" s="5030" t="s">
        <v>97</v>
      </c>
      <c r="DX40" s="5030"/>
      <c r="DY40" s="5030"/>
      <c r="DZ40" s="5030"/>
      <c r="EA40" s="5013" t="s">
        <v>97</v>
      </c>
      <c r="EB40" s="5013"/>
      <c r="EC40" s="2801" t="s">
        <v>1409</v>
      </c>
      <c r="EG40" s="1540"/>
      <c r="EH40" s="1540"/>
      <c r="EI40" s="1540"/>
      <c r="EJ40" s="1540"/>
      <c r="EK40" s="1540"/>
      <c r="EL40" s="1540"/>
      <c r="EM40" s="1540"/>
      <c r="EN40" s="1540"/>
      <c r="EO40" s="1540"/>
      <c r="EP40" s="1540"/>
    </row>
    <row r="41" spans="1:146" s="1539" customFormat="1" ht="18" customHeight="1" x14ac:dyDescent="0.2">
      <c r="A41" s="252">
        <f t="shared" si="1"/>
        <v>11</v>
      </c>
      <c r="B41" s="1531"/>
      <c r="C41" s="242"/>
      <c r="D41" s="250"/>
      <c r="E41" s="1615"/>
      <c r="F41" s="1615"/>
      <c r="G41" s="1616"/>
      <c r="H41" s="1616"/>
      <c r="I41" s="1616"/>
      <c r="J41" s="1616"/>
      <c r="K41" s="1615"/>
      <c r="L41" s="1615"/>
      <c r="M41" s="5010"/>
      <c r="N41" s="5011"/>
      <c r="O41" s="5011"/>
      <c r="P41" s="5011"/>
      <c r="Q41" s="5012"/>
      <c r="R41" s="1614"/>
      <c r="S41" s="1615"/>
      <c r="T41" s="1615"/>
      <c r="U41" s="1616"/>
      <c r="V41" s="1614"/>
      <c r="W41" s="1615"/>
      <c r="X41" s="242" t="s">
        <v>97</v>
      </c>
      <c r="Y41" s="253"/>
      <c r="Z41" s="75"/>
      <c r="AA41" s="507">
        <f t="shared" si="2"/>
        <v>11</v>
      </c>
      <c r="AB41" s="1531"/>
      <c r="AC41" s="5073" t="s">
        <v>372</v>
      </c>
      <c r="AD41" s="5017"/>
      <c r="AE41" s="5017"/>
      <c r="AF41" s="5018"/>
      <c r="AG41" s="73"/>
      <c r="AH41" s="76"/>
      <c r="AI41" s="254"/>
      <c r="AJ41" s="3420"/>
      <c r="AK41" s="4959"/>
      <c r="AL41" s="4954"/>
      <c r="AM41" s="4953"/>
      <c r="AN41" s="4954"/>
      <c r="AO41" s="3420"/>
      <c r="AP41" s="3420"/>
      <c r="AQ41" s="3420"/>
      <c r="AR41" s="3420"/>
      <c r="AS41" s="4959"/>
      <c r="AT41" s="4954"/>
      <c r="AU41" s="254"/>
      <c r="AV41" s="3417"/>
      <c r="AW41" s="3420"/>
      <c r="AX41" s="3420"/>
      <c r="AY41" s="254"/>
      <c r="AZ41" s="746" t="s">
        <v>97</v>
      </c>
      <c r="BA41" s="747" t="s">
        <v>97</v>
      </c>
      <c r="BB41" s="748" t="s">
        <v>97</v>
      </c>
      <c r="BC41" s="746" t="s">
        <v>97</v>
      </c>
      <c r="BD41" s="747" t="s">
        <v>97</v>
      </c>
      <c r="BE41" s="748" t="s">
        <v>97</v>
      </c>
      <c r="BF41" s="746" t="s">
        <v>97</v>
      </c>
      <c r="BG41" s="747" t="s">
        <v>97</v>
      </c>
      <c r="BH41" s="748" t="s">
        <v>97</v>
      </c>
      <c r="BI41" s="507">
        <f t="shared" si="3"/>
        <v>11</v>
      </c>
      <c r="BJ41" s="1531"/>
      <c r="BK41" s="4961" t="s">
        <v>767</v>
      </c>
      <c r="BL41" s="4961"/>
      <c r="BM41" s="1187"/>
      <c r="BN41" s="1186" t="s">
        <v>99</v>
      </c>
      <c r="BO41" s="5013" t="s">
        <v>99</v>
      </c>
      <c r="BP41" s="5013"/>
      <c r="BQ41" s="5013"/>
      <c r="BR41" s="5013"/>
      <c r="BS41" s="73"/>
      <c r="BT41" s="251" t="s">
        <v>190</v>
      </c>
      <c r="BU41" s="5014" t="s">
        <v>767</v>
      </c>
      <c r="BV41" s="5014"/>
      <c r="BW41" s="5014"/>
      <c r="BX41" s="5015" t="s">
        <v>372</v>
      </c>
      <c r="BY41" s="5015"/>
      <c r="BZ41" s="5015" t="s">
        <v>372</v>
      </c>
      <c r="CA41" s="5015"/>
      <c r="CB41" s="5015" t="s">
        <v>372</v>
      </c>
      <c r="CC41" s="5015"/>
      <c r="CD41" s="5015"/>
      <c r="CE41" s="5015"/>
      <c r="CF41" s="5015" t="s">
        <v>372</v>
      </c>
      <c r="CG41" s="5015"/>
      <c r="CH41" s="5015"/>
      <c r="CI41" s="5015"/>
      <c r="CJ41" s="5016" t="s">
        <v>372</v>
      </c>
      <c r="CK41" s="5017"/>
      <c r="CL41" s="5017"/>
      <c r="CM41" s="5018"/>
      <c r="CN41" s="3359"/>
      <c r="CO41" s="3359"/>
      <c r="CP41" s="3359"/>
      <c r="CQ41" s="5016" t="s">
        <v>372</v>
      </c>
      <c r="CR41" s="5018"/>
      <c r="CS41" s="5015" t="s">
        <v>372</v>
      </c>
      <c r="CT41" s="5015"/>
      <c r="CU41" s="5015" t="s">
        <v>372</v>
      </c>
      <c r="CV41" s="5015"/>
      <c r="CW41" s="252">
        <f t="shared" si="4"/>
        <v>11</v>
      </c>
      <c r="CX41" s="1537" t="s">
        <v>373</v>
      </c>
      <c r="CY41" s="255" t="s">
        <v>373</v>
      </c>
      <c r="CZ41" s="255" t="s">
        <v>373</v>
      </c>
      <c r="DA41" s="255" t="s">
        <v>373</v>
      </c>
      <c r="DB41" s="255" t="s">
        <v>373</v>
      </c>
      <c r="DC41" s="1538" t="s">
        <v>1409</v>
      </c>
      <c r="DD41" s="1436"/>
      <c r="DE41" s="508">
        <f t="shared" si="5"/>
        <v>11</v>
      </c>
      <c r="DF41" s="5030" t="s">
        <v>372</v>
      </c>
      <c r="DG41" s="5030"/>
      <c r="DH41" s="5030"/>
      <c r="DI41" s="5030"/>
      <c r="DJ41" s="5013" t="s">
        <v>372</v>
      </c>
      <c r="DK41" s="5013"/>
      <c r="DL41" s="5013" t="s">
        <v>372</v>
      </c>
      <c r="DM41" s="5013"/>
      <c r="DN41" s="5013" t="s">
        <v>372</v>
      </c>
      <c r="DO41" s="5013"/>
      <c r="DP41" s="5013"/>
      <c r="DQ41" s="5013"/>
      <c r="DR41" s="509"/>
      <c r="DS41" s="510"/>
      <c r="DT41" s="242" t="s">
        <v>97</v>
      </c>
      <c r="DU41" s="511"/>
      <c r="DV41" s="1327" t="s">
        <v>97</v>
      </c>
      <c r="DW41" s="5030" t="s">
        <v>97</v>
      </c>
      <c r="DX41" s="5030"/>
      <c r="DY41" s="5030"/>
      <c r="DZ41" s="5030"/>
      <c r="EA41" s="5013" t="s">
        <v>97</v>
      </c>
      <c r="EB41" s="5013"/>
      <c r="EC41" s="2801" t="s">
        <v>1409</v>
      </c>
      <c r="EG41" s="1541"/>
      <c r="EH41" s="1541"/>
      <c r="EI41" s="1541"/>
      <c r="EJ41" s="1541"/>
      <c r="EK41" s="1541"/>
      <c r="EL41" s="1541"/>
      <c r="EM41" s="1541"/>
      <c r="EN41" s="1541"/>
      <c r="EO41" s="1541"/>
      <c r="EP41" s="1541"/>
    </row>
    <row r="42" spans="1:146" s="1539" customFormat="1" ht="18" customHeight="1" x14ac:dyDescent="0.2">
      <c r="A42" s="252">
        <f t="shared" si="1"/>
        <v>12</v>
      </c>
      <c r="B42" s="1531"/>
      <c r="C42" s="242"/>
      <c r="D42" s="250"/>
      <c r="E42" s="1615"/>
      <c r="F42" s="1615"/>
      <c r="G42" s="1616"/>
      <c r="H42" s="1616"/>
      <c r="I42" s="1616"/>
      <c r="J42" s="1616"/>
      <c r="K42" s="1615"/>
      <c r="L42" s="1615"/>
      <c r="M42" s="5010"/>
      <c r="N42" s="5011"/>
      <c r="O42" s="5011"/>
      <c r="P42" s="5011"/>
      <c r="Q42" s="5012"/>
      <c r="R42" s="1614"/>
      <c r="S42" s="1615"/>
      <c r="T42" s="1615"/>
      <c r="U42" s="1616"/>
      <c r="V42" s="1614"/>
      <c r="W42" s="1615"/>
      <c r="X42" s="242" t="s">
        <v>97</v>
      </c>
      <c r="Y42" s="253"/>
      <c r="Z42" s="75"/>
      <c r="AA42" s="507">
        <f t="shared" si="2"/>
        <v>12</v>
      </c>
      <c r="AB42" s="1531"/>
      <c r="AC42" s="5073" t="s">
        <v>372</v>
      </c>
      <c r="AD42" s="5017"/>
      <c r="AE42" s="5017"/>
      <c r="AF42" s="5018"/>
      <c r="AG42" s="73"/>
      <c r="AH42" s="76"/>
      <c r="AI42" s="254"/>
      <c r="AJ42" s="3420"/>
      <c r="AK42" s="4959"/>
      <c r="AL42" s="4954"/>
      <c r="AM42" s="4953"/>
      <c r="AN42" s="4954"/>
      <c r="AO42" s="3420"/>
      <c r="AP42" s="3420"/>
      <c r="AQ42" s="3420"/>
      <c r="AR42" s="3420"/>
      <c r="AS42" s="4959"/>
      <c r="AT42" s="4954"/>
      <c r="AU42" s="254"/>
      <c r="AV42" s="3417"/>
      <c r="AW42" s="3420"/>
      <c r="AX42" s="3420"/>
      <c r="AY42" s="254"/>
      <c r="AZ42" s="746" t="s">
        <v>97</v>
      </c>
      <c r="BA42" s="747" t="s">
        <v>97</v>
      </c>
      <c r="BB42" s="748" t="s">
        <v>97</v>
      </c>
      <c r="BC42" s="746" t="s">
        <v>97</v>
      </c>
      <c r="BD42" s="747" t="s">
        <v>97</v>
      </c>
      <c r="BE42" s="748" t="s">
        <v>97</v>
      </c>
      <c r="BF42" s="746" t="s">
        <v>97</v>
      </c>
      <c r="BG42" s="747" t="s">
        <v>97</v>
      </c>
      <c r="BH42" s="748" t="s">
        <v>97</v>
      </c>
      <c r="BI42" s="507">
        <f t="shared" si="3"/>
        <v>12</v>
      </c>
      <c r="BJ42" s="1531"/>
      <c r="BK42" s="4961" t="s">
        <v>767</v>
      </c>
      <c r="BL42" s="4961"/>
      <c r="BM42" s="1187"/>
      <c r="BN42" s="1186" t="s">
        <v>99</v>
      </c>
      <c r="BO42" s="5013" t="s">
        <v>99</v>
      </c>
      <c r="BP42" s="5013"/>
      <c r="BQ42" s="5013"/>
      <c r="BR42" s="5013"/>
      <c r="BS42" s="73"/>
      <c r="BT42" s="251" t="s">
        <v>190</v>
      </c>
      <c r="BU42" s="5014" t="s">
        <v>767</v>
      </c>
      <c r="BV42" s="5014"/>
      <c r="BW42" s="5014"/>
      <c r="BX42" s="5015" t="s">
        <v>372</v>
      </c>
      <c r="BY42" s="5015"/>
      <c r="BZ42" s="5015" t="s">
        <v>372</v>
      </c>
      <c r="CA42" s="5015"/>
      <c r="CB42" s="5015" t="s">
        <v>372</v>
      </c>
      <c r="CC42" s="5015"/>
      <c r="CD42" s="5015"/>
      <c r="CE42" s="5015"/>
      <c r="CF42" s="5015" t="s">
        <v>372</v>
      </c>
      <c r="CG42" s="5015"/>
      <c r="CH42" s="5015"/>
      <c r="CI42" s="5015"/>
      <c r="CJ42" s="5016" t="s">
        <v>372</v>
      </c>
      <c r="CK42" s="5017"/>
      <c r="CL42" s="5017"/>
      <c r="CM42" s="5018"/>
      <c r="CN42" s="3359"/>
      <c r="CO42" s="3359"/>
      <c r="CP42" s="3359"/>
      <c r="CQ42" s="5016" t="s">
        <v>372</v>
      </c>
      <c r="CR42" s="5018"/>
      <c r="CS42" s="5015" t="s">
        <v>372</v>
      </c>
      <c r="CT42" s="5015"/>
      <c r="CU42" s="5015" t="s">
        <v>372</v>
      </c>
      <c r="CV42" s="5015"/>
      <c r="CW42" s="252">
        <f t="shared" si="4"/>
        <v>12</v>
      </c>
      <c r="CX42" s="1537" t="s">
        <v>373</v>
      </c>
      <c r="CY42" s="255" t="s">
        <v>373</v>
      </c>
      <c r="CZ42" s="255" t="s">
        <v>373</v>
      </c>
      <c r="DA42" s="255" t="s">
        <v>373</v>
      </c>
      <c r="DB42" s="255" t="s">
        <v>373</v>
      </c>
      <c r="DC42" s="1538" t="s">
        <v>1409</v>
      </c>
      <c r="DD42" s="1436"/>
      <c r="DE42" s="508">
        <f t="shared" si="5"/>
        <v>12</v>
      </c>
      <c r="DF42" s="5030" t="s">
        <v>372</v>
      </c>
      <c r="DG42" s="5030"/>
      <c r="DH42" s="5030"/>
      <c r="DI42" s="5030"/>
      <c r="DJ42" s="5013" t="s">
        <v>372</v>
      </c>
      <c r="DK42" s="5013"/>
      <c r="DL42" s="5013" t="s">
        <v>372</v>
      </c>
      <c r="DM42" s="5013"/>
      <c r="DN42" s="5013" t="s">
        <v>372</v>
      </c>
      <c r="DO42" s="5013"/>
      <c r="DP42" s="5013"/>
      <c r="DQ42" s="5013"/>
      <c r="DR42" s="509"/>
      <c r="DS42" s="510"/>
      <c r="DT42" s="242" t="s">
        <v>97</v>
      </c>
      <c r="DU42" s="511"/>
      <c r="DV42" s="1327" t="s">
        <v>97</v>
      </c>
      <c r="DW42" s="5030" t="s">
        <v>97</v>
      </c>
      <c r="DX42" s="5030"/>
      <c r="DY42" s="5030"/>
      <c r="DZ42" s="5030"/>
      <c r="EA42" s="5013" t="s">
        <v>97</v>
      </c>
      <c r="EB42" s="5013"/>
      <c r="EC42" s="2801" t="s">
        <v>1409</v>
      </c>
      <c r="EG42" s="1540"/>
      <c r="EH42" s="1540"/>
      <c r="EI42" s="1540"/>
      <c r="EJ42" s="1540"/>
      <c r="EK42" s="1540"/>
      <c r="EL42" s="1540"/>
      <c r="EM42" s="1540"/>
      <c r="EN42" s="1540"/>
      <c r="EO42" s="1540"/>
      <c r="EP42" s="1540"/>
    </row>
    <row r="43" spans="1:146" s="1539" customFormat="1" ht="18" customHeight="1" x14ac:dyDescent="0.2">
      <c r="A43" s="240">
        <f t="shared" si="1"/>
        <v>13</v>
      </c>
      <c r="B43" s="1531"/>
      <c r="C43" s="242"/>
      <c r="D43" s="250"/>
      <c r="E43" s="1615"/>
      <c r="F43" s="1615"/>
      <c r="G43" s="1616"/>
      <c r="H43" s="1616"/>
      <c r="I43" s="1616"/>
      <c r="J43" s="1616"/>
      <c r="K43" s="1615"/>
      <c r="L43" s="1615"/>
      <c r="M43" s="5010"/>
      <c r="N43" s="5011"/>
      <c r="O43" s="5011"/>
      <c r="P43" s="5011"/>
      <c r="Q43" s="5012"/>
      <c r="R43" s="1614"/>
      <c r="S43" s="1615"/>
      <c r="T43" s="1615"/>
      <c r="U43" s="1616"/>
      <c r="V43" s="1614"/>
      <c r="W43" s="1615"/>
      <c r="X43" s="242" t="s">
        <v>97</v>
      </c>
      <c r="Y43" s="253"/>
      <c r="Z43" s="75"/>
      <c r="AA43" s="505">
        <f t="shared" si="2"/>
        <v>13</v>
      </c>
      <c r="AB43" s="1531"/>
      <c r="AC43" s="5073" t="s">
        <v>372</v>
      </c>
      <c r="AD43" s="5017"/>
      <c r="AE43" s="5017"/>
      <c r="AF43" s="5018"/>
      <c r="AG43" s="73"/>
      <c r="AH43" s="76"/>
      <c r="AI43" s="254"/>
      <c r="AJ43" s="3420"/>
      <c r="AK43" s="4959"/>
      <c r="AL43" s="4954"/>
      <c r="AM43" s="4953"/>
      <c r="AN43" s="4954"/>
      <c r="AO43" s="3420"/>
      <c r="AP43" s="3420"/>
      <c r="AQ43" s="3420"/>
      <c r="AR43" s="3420"/>
      <c r="AS43" s="4959"/>
      <c r="AT43" s="4954"/>
      <c r="AU43" s="254"/>
      <c r="AV43" s="3417"/>
      <c r="AW43" s="3420"/>
      <c r="AX43" s="3420"/>
      <c r="AY43" s="254"/>
      <c r="AZ43" s="746" t="s">
        <v>97</v>
      </c>
      <c r="BA43" s="747" t="s">
        <v>97</v>
      </c>
      <c r="BB43" s="748" t="s">
        <v>97</v>
      </c>
      <c r="BC43" s="746" t="s">
        <v>97</v>
      </c>
      <c r="BD43" s="747" t="s">
        <v>97</v>
      </c>
      <c r="BE43" s="748" t="s">
        <v>97</v>
      </c>
      <c r="BF43" s="746" t="s">
        <v>97</v>
      </c>
      <c r="BG43" s="747" t="s">
        <v>97</v>
      </c>
      <c r="BH43" s="748" t="s">
        <v>97</v>
      </c>
      <c r="BI43" s="505">
        <f t="shared" si="3"/>
        <v>13</v>
      </c>
      <c r="BJ43" s="1531"/>
      <c r="BK43" s="4961" t="s">
        <v>767</v>
      </c>
      <c r="BL43" s="4961"/>
      <c r="BM43" s="1187"/>
      <c r="BN43" s="1186" t="s">
        <v>99</v>
      </c>
      <c r="BO43" s="5013" t="s">
        <v>99</v>
      </c>
      <c r="BP43" s="5013"/>
      <c r="BQ43" s="5013"/>
      <c r="BR43" s="5013"/>
      <c r="BS43" s="73"/>
      <c r="BT43" s="251" t="s">
        <v>190</v>
      </c>
      <c r="BU43" s="5014" t="s">
        <v>767</v>
      </c>
      <c r="BV43" s="5014"/>
      <c r="BW43" s="5014"/>
      <c r="BX43" s="5015" t="s">
        <v>372</v>
      </c>
      <c r="BY43" s="5015"/>
      <c r="BZ43" s="5015" t="s">
        <v>372</v>
      </c>
      <c r="CA43" s="5015"/>
      <c r="CB43" s="5015" t="s">
        <v>372</v>
      </c>
      <c r="CC43" s="5015"/>
      <c r="CD43" s="5015"/>
      <c r="CE43" s="5015"/>
      <c r="CF43" s="5015" t="s">
        <v>372</v>
      </c>
      <c r="CG43" s="5015"/>
      <c r="CH43" s="5015"/>
      <c r="CI43" s="5015"/>
      <c r="CJ43" s="5016" t="s">
        <v>372</v>
      </c>
      <c r="CK43" s="5017"/>
      <c r="CL43" s="5017"/>
      <c r="CM43" s="5018"/>
      <c r="CN43" s="3359"/>
      <c r="CO43" s="3359"/>
      <c r="CP43" s="3359"/>
      <c r="CQ43" s="5016" t="s">
        <v>372</v>
      </c>
      <c r="CR43" s="5018"/>
      <c r="CS43" s="5015" t="s">
        <v>372</v>
      </c>
      <c r="CT43" s="5015"/>
      <c r="CU43" s="5015" t="s">
        <v>372</v>
      </c>
      <c r="CV43" s="5015"/>
      <c r="CW43" s="240">
        <f t="shared" si="4"/>
        <v>13</v>
      </c>
      <c r="CX43" s="1537" t="s">
        <v>373</v>
      </c>
      <c r="CY43" s="255" t="s">
        <v>373</v>
      </c>
      <c r="CZ43" s="255" t="s">
        <v>373</v>
      </c>
      <c r="DA43" s="255" t="s">
        <v>373</v>
      </c>
      <c r="DB43" s="255" t="s">
        <v>373</v>
      </c>
      <c r="DC43" s="1538" t="s">
        <v>1409</v>
      </c>
      <c r="DD43" s="1436"/>
      <c r="DE43" s="506">
        <f t="shared" si="5"/>
        <v>13</v>
      </c>
      <c r="DF43" s="5030" t="s">
        <v>372</v>
      </c>
      <c r="DG43" s="5030"/>
      <c r="DH43" s="5030"/>
      <c r="DI43" s="5030"/>
      <c r="DJ43" s="5013" t="s">
        <v>372</v>
      </c>
      <c r="DK43" s="5013"/>
      <c r="DL43" s="5013" t="s">
        <v>372</v>
      </c>
      <c r="DM43" s="5013"/>
      <c r="DN43" s="5013" t="s">
        <v>372</v>
      </c>
      <c r="DO43" s="5013"/>
      <c r="DP43" s="5013"/>
      <c r="DQ43" s="5013"/>
      <c r="DR43" s="509"/>
      <c r="DS43" s="510"/>
      <c r="DT43" s="242" t="s">
        <v>97</v>
      </c>
      <c r="DU43" s="511"/>
      <c r="DV43" s="1327" t="s">
        <v>97</v>
      </c>
      <c r="DW43" s="5030" t="s">
        <v>97</v>
      </c>
      <c r="DX43" s="5030"/>
      <c r="DY43" s="5030"/>
      <c r="DZ43" s="5030"/>
      <c r="EA43" s="5013" t="s">
        <v>97</v>
      </c>
      <c r="EB43" s="5013"/>
      <c r="EC43" s="2801" t="s">
        <v>1409</v>
      </c>
      <c r="EG43" s="1540"/>
      <c r="EH43" s="1540"/>
      <c r="EI43" s="1540"/>
      <c r="EJ43" s="1540"/>
      <c r="EK43" s="1540"/>
      <c r="EL43" s="1540"/>
      <c r="EM43" s="1540"/>
      <c r="EN43" s="1540"/>
      <c r="EO43" s="1540"/>
      <c r="EP43" s="1540"/>
    </row>
    <row r="44" spans="1:146" s="1539" customFormat="1" ht="18" customHeight="1" x14ac:dyDescent="0.2">
      <c r="A44" s="240">
        <f t="shared" si="1"/>
        <v>14</v>
      </c>
      <c r="B44" s="1531"/>
      <c r="C44" s="242"/>
      <c r="D44" s="250"/>
      <c r="E44" s="1615"/>
      <c r="F44" s="1615"/>
      <c r="G44" s="1616"/>
      <c r="H44" s="1616"/>
      <c r="I44" s="1616"/>
      <c r="J44" s="1616"/>
      <c r="K44" s="1615"/>
      <c r="L44" s="1615"/>
      <c r="M44" s="5010"/>
      <c r="N44" s="5011"/>
      <c r="O44" s="5011"/>
      <c r="P44" s="5011"/>
      <c r="Q44" s="5012"/>
      <c r="R44" s="1614"/>
      <c r="S44" s="1615"/>
      <c r="T44" s="1615"/>
      <c r="U44" s="1616"/>
      <c r="V44" s="1614"/>
      <c r="W44" s="1615"/>
      <c r="X44" s="242" t="s">
        <v>97</v>
      </c>
      <c r="Y44" s="253"/>
      <c r="Z44" s="75"/>
      <c r="AA44" s="505">
        <f t="shared" si="2"/>
        <v>14</v>
      </c>
      <c r="AB44" s="1531"/>
      <c r="AC44" s="5073" t="s">
        <v>372</v>
      </c>
      <c r="AD44" s="5017"/>
      <c r="AE44" s="5017"/>
      <c r="AF44" s="5018"/>
      <c r="AG44" s="73"/>
      <c r="AH44" s="76"/>
      <c r="AI44" s="254"/>
      <c r="AJ44" s="3420"/>
      <c r="AK44" s="4959"/>
      <c r="AL44" s="4954"/>
      <c r="AM44" s="4953"/>
      <c r="AN44" s="4954"/>
      <c r="AO44" s="3420"/>
      <c r="AP44" s="3420"/>
      <c r="AQ44" s="3420"/>
      <c r="AR44" s="3420"/>
      <c r="AS44" s="4959"/>
      <c r="AT44" s="4954"/>
      <c r="AU44" s="254"/>
      <c r="AV44" s="3417"/>
      <c r="AW44" s="3420"/>
      <c r="AX44" s="3420"/>
      <c r="AY44" s="254"/>
      <c r="AZ44" s="746" t="s">
        <v>97</v>
      </c>
      <c r="BA44" s="747" t="s">
        <v>97</v>
      </c>
      <c r="BB44" s="748" t="s">
        <v>97</v>
      </c>
      <c r="BC44" s="746" t="s">
        <v>97</v>
      </c>
      <c r="BD44" s="747" t="s">
        <v>97</v>
      </c>
      <c r="BE44" s="748" t="s">
        <v>97</v>
      </c>
      <c r="BF44" s="746" t="s">
        <v>97</v>
      </c>
      <c r="BG44" s="747" t="s">
        <v>97</v>
      </c>
      <c r="BH44" s="748" t="s">
        <v>97</v>
      </c>
      <c r="BI44" s="505">
        <f t="shared" si="3"/>
        <v>14</v>
      </c>
      <c r="BJ44" s="1531"/>
      <c r="BK44" s="4961" t="s">
        <v>767</v>
      </c>
      <c r="BL44" s="4961"/>
      <c r="BM44" s="1187"/>
      <c r="BN44" s="1186" t="s">
        <v>99</v>
      </c>
      <c r="BO44" s="5013" t="s">
        <v>99</v>
      </c>
      <c r="BP44" s="5013"/>
      <c r="BQ44" s="5013"/>
      <c r="BR44" s="5013"/>
      <c r="BS44" s="73"/>
      <c r="BT44" s="251" t="s">
        <v>190</v>
      </c>
      <c r="BU44" s="5014" t="s">
        <v>767</v>
      </c>
      <c r="BV44" s="5014"/>
      <c r="BW44" s="5014"/>
      <c r="BX44" s="5015" t="s">
        <v>372</v>
      </c>
      <c r="BY44" s="5015"/>
      <c r="BZ44" s="5015" t="s">
        <v>372</v>
      </c>
      <c r="CA44" s="5015"/>
      <c r="CB44" s="5015" t="s">
        <v>372</v>
      </c>
      <c r="CC44" s="5015"/>
      <c r="CD44" s="5015"/>
      <c r="CE44" s="5015"/>
      <c r="CF44" s="5015" t="s">
        <v>372</v>
      </c>
      <c r="CG44" s="5015"/>
      <c r="CH44" s="5015"/>
      <c r="CI44" s="5015"/>
      <c r="CJ44" s="5016" t="s">
        <v>372</v>
      </c>
      <c r="CK44" s="5017"/>
      <c r="CL44" s="5017"/>
      <c r="CM44" s="5018"/>
      <c r="CN44" s="3359"/>
      <c r="CO44" s="3359"/>
      <c r="CP44" s="3359"/>
      <c r="CQ44" s="5016" t="s">
        <v>372</v>
      </c>
      <c r="CR44" s="5018"/>
      <c r="CS44" s="5015" t="s">
        <v>372</v>
      </c>
      <c r="CT44" s="5015"/>
      <c r="CU44" s="5015" t="s">
        <v>372</v>
      </c>
      <c r="CV44" s="5015"/>
      <c r="CW44" s="240">
        <f t="shared" si="4"/>
        <v>14</v>
      </c>
      <c r="CX44" s="1537" t="s">
        <v>373</v>
      </c>
      <c r="CY44" s="255" t="s">
        <v>373</v>
      </c>
      <c r="CZ44" s="255" t="s">
        <v>373</v>
      </c>
      <c r="DA44" s="255" t="s">
        <v>373</v>
      </c>
      <c r="DB44" s="255" t="s">
        <v>373</v>
      </c>
      <c r="DC44" s="1538" t="s">
        <v>1409</v>
      </c>
      <c r="DD44" s="1436"/>
      <c r="DE44" s="506">
        <f t="shared" si="5"/>
        <v>14</v>
      </c>
      <c r="DF44" s="5030" t="s">
        <v>372</v>
      </c>
      <c r="DG44" s="5030"/>
      <c r="DH44" s="5030"/>
      <c r="DI44" s="5030"/>
      <c r="DJ44" s="5013" t="s">
        <v>372</v>
      </c>
      <c r="DK44" s="5013"/>
      <c r="DL44" s="5013" t="s">
        <v>372</v>
      </c>
      <c r="DM44" s="5013"/>
      <c r="DN44" s="5013" t="s">
        <v>372</v>
      </c>
      <c r="DO44" s="5013"/>
      <c r="DP44" s="5013"/>
      <c r="DQ44" s="5013"/>
      <c r="DR44" s="509"/>
      <c r="DS44" s="510"/>
      <c r="DT44" s="242" t="s">
        <v>97</v>
      </c>
      <c r="DU44" s="511"/>
      <c r="DV44" s="1327" t="s">
        <v>97</v>
      </c>
      <c r="DW44" s="5030" t="s">
        <v>97</v>
      </c>
      <c r="DX44" s="5030"/>
      <c r="DY44" s="5030"/>
      <c r="DZ44" s="5030"/>
      <c r="EA44" s="5013" t="s">
        <v>97</v>
      </c>
      <c r="EB44" s="5013"/>
      <c r="EC44" s="2801" t="s">
        <v>1409</v>
      </c>
      <c r="EG44" s="1541"/>
      <c r="EH44" s="1541"/>
      <c r="EI44" s="1541"/>
      <c r="EJ44" s="1541"/>
      <c r="EK44" s="1541"/>
      <c r="EL44" s="1541"/>
      <c r="EM44" s="1541"/>
      <c r="EN44" s="1541"/>
      <c r="EO44" s="1541"/>
      <c r="EP44" s="1541"/>
    </row>
    <row r="45" spans="1:146" s="1539" customFormat="1" ht="18" customHeight="1" x14ac:dyDescent="0.2">
      <c r="A45" s="252">
        <f t="shared" si="1"/>
        <v>15</v>
      </c>
      <c r="B45" s="1531"/>
      <c r="C45" s="242"/>
      <c r="D45" s="250"/>
      <c r="E45" s="1615"/>
      <c r="F45" s="1615"/>
      <c r="G45" s="1616"/>
      <c r="H45" s="1616"/>
      <c r="I45" s="1616"/>
      <c r="J45" s="1616"/>
      <c r="K45" s="1615"/>
      <c r="L45" s="1615"/>
      <c r="M45" s="5010"/>
      <c r="N45" s="5011"/>
      <c r="O45" s="5011"/>
      <c r="P45" s="5011"/>
      <c r="Q45" s="5012"/>
      <c r="R45" s="1614"/>
      <c r="S45" s="1615"/>
      <c r="T45" s="1615"/>
      <c r="U45" s="1616"/>
      <c r="V45" s="1614"/>
      <c r="W45" s="1615"/>
      <c r="X45" s="242" t="s">
        <v>97</v>
      </c>
      <c r="Y45" s="253"/>
      <c r="Z45" s="75"/>
      <c r="AA45" s="507">
        <f t="shared" si="2"/>
        <v>15</v>
      </c>
      <c r="AB45" s="1531"/>
      <c r="AC45" s="5073" t="s">
        <v>372</v>
      </c>
      <c r="AD45" s="5017"/>
      <c r="AE45" s="5017"/>
      <c r="AF45" s="5018"/>
      <c r="AG45" s="73"/>
      <c r="AH45" s="76"/>
      <c r="AI45" s="254"/>
      <c r="AJ45" s="3420"/>
      <c r="AK45" s="4959"/>
      <c r="AL45" s="4954"/>
      <c r="AM45" s="4953"/>
      <c r="AN45" s="4954"/>
      <c r="AO45" s="3420"/>
      <c r="AP45" s="3420"/>
      <c r="AQ45" s="3420"/>
      <c r="AR45" s="3420"/>
      <c r="AS45" s="4959"/>
      <c r="AT45" s="4954"/>
      <c r="AU45" s="254"/>
      <c r="AV45" s="3417"/>
      <c r="AW45" s="3420"/>
      <c r="AX45" s="3420"/>
      <c r="AY45" s="254"/>
      <c r="AZ45" s="746" t="s">
        <v>97</v>
      </c>
      <c r="BA45" s="747" t="s">
        <v>97</v>
      </c>
      <c r="BB45" s="748" t="s">
        <v>97</v>
      </c>
      <c r="BC45" s="746" t="s">
        <v>97</v>
      </c>
      <c r="BD45" s="747" t="s">
        <v>97</v>
      </c>
      <c r="BE45" s="748" t="s">
        <v>97</v>
      </c>
      <c r="BF45" s="746" t="s">
        <v>97</v>
      </c>
      <c r="BG45" s="747" t="s">
        <v>97</v>
      </c>
      <c r="BH45" s="748" t="s">
        <v>97</v>
      </c>
      <c r="BI45" s="507">
        <f t="shared" si="3"/>
        <v>15</v>
      </c>
      <c r="BJ45" s="1531"/>
      <c r="BK45" s="4961" t="s">
        <v>767</v>
      </c>
      <c r="BL45" s="4961"/>
      <c r="BM45" s="1187"/>
      <c r="BN45" s="1186" t="s">
        <v>99</v>
      </c>
      <c r="BO45" s="5013" t="s">
        <v>99</v>
      </c>
      <c r="BP45" s="5013"/>
      <c r="BQ45" s="5013"/>
      <c r="BR45" s="5013"/>
      <c r="BS45" s="73"/>
      <c r="BT45" s="251" t="s">
        <v>190</v>
      </c>
      <c r="BU45" s="5014" t="s">
        <v>767</v>
      </c>
      <c r="BV45" s="5014"/>
      <c r="BW45" s="5014"/>
      <c r="BX45" s="5015" t="s">
        <v>372</v>
      </c>
      <c r="BY45" s="5015"/>
      <c r="BZ45" s="5015" t="s">
        <v>372</v>
      </c>
      <c r="CA45" s="5015"/>
      <c r="CB45" s="5015" t="s">
        <v>372</v>
      </c>
      <c r="CC45" s="5015"/>
      <c r="CD45" s="5015"/>
      <c r="CE45" s="5015"/>
      <c r="CF45" s="5015" t="s">
        <v>372</v>
      </c>
      <c r="CG45" s="5015"/>
      <c r="CH45" s="5015"/>
      <c r="CI45" s="5015"/>
      <c r="CJ45" s="5016" t="s">
        <v>372</v>
      </c>
      <c r="CK45" s="5017"/>
      <c r="CL45" s="5017"/>
      <c r="CM45" s="5018"/>
      <c r="CN45" s="3359"/>
      <c r="CO45" s="3359"/>
      <c r="CP45" s="3359"/>
      <c r="CQ45" s="5016" t="s">
        <v>372</v>
      </c>
      <c r="CR45" s="5018"/>
      <c r="CS45" s="5015" t="s">
        <v>372</v>
      </c>
      <c r="CT45" s="5015"/>
      <c r="CU45" s="5015" t="s">
        <v>372</v>
      </c>
      <c r="CV45" s="5015"/>
      <c r="CW45" s="252">
        <f t="shared" si="4"/>
        <v>15</v>
      </c>
      <c r="CX45" s="1537" t="s">
        <v>373</v>
      </c>
      <c r="CY45" s="255" t="s">
        <v>373</v>
      </c>
      <c r="CZ45" s="255" t="s">
        <v>373</v>
      </c>
      <c r="DA45" s="255" t="s">
        <v>373</v>
      </c>
      <c r="DB45" s="255" t="s">
        <v>373</v>
      </c>
      <c r="DC45" s="1538" t="s">
        <v>1409</v>
      </c>
      <c r="DD45" s="1436"/>
      <c r="DE45" s="508">
        <f t="shared" si="5"/>
        <v>15</v>
      </c>
      <c r="DF45" s="5030" t="s">
        <v>372</v>
      </c>
      <c r="DG45" s="5030"/>
      <c r="DH45" s="5030"/>
      <c r="DI45" s="5030"/>
      <c r="DJ45" s="5013" t="s">
        <v>372</v>
      </c>
      <c r="DK45" s="5013"/>
      <c r="DL45" s="5013" t="s">
        <v>372</v>
      </c>
      <c r="DM45" s="5013"/>
      <c r="DN45" s="5013" t="s">
        <v>372</v>
      </c>
      <c r="DO45" s="5013"/>
      <c r="DP45" s="5013"/>
      <c r="DQ45" s="5013"/>
      <c r="DR45" s="509"/>
      <c r="DS45" s="510"/>
      <c r="DT45" s="242" t="s">
        <v>97</v>
      </c>
      <c r="DU45" s="511"/>
      <c r="DV45" s="1327" t="s">
        <v>97</v>
      </c>
      <c r="DW45" s="5030" t="s">
        <v>97</v>
      </c>
      <c r="DX45" s="5030"/>
      <c r="DY45" s="5030"/>
      <c r="DZ45" s="5030"/>
      <c r="EA45" s="5013" t="s">
        <v>97</v>
      </c>
      <c r="EB45" s="5013"/>
      <c r="EC45" s="2801" t="s">
        <v>1409</v>
      </c>
    </row>
    <row r="46" spans="1:146" s="1539" customFormat="1" ht="18" customHeight="1" x14ac:dyDescent="0.2">
      <c r="A46" s="259">
        <f t="shared" si="1"/>
        <v>16</v>
      </c>
      <c r="B46" s="1531"/>
      <c r="C46" s="242"/>
      <c r="D46" s="250"/>
      <c r="E46" s="1615"/>
      <c r="F46" s="1615"/>
      <c r="G46" s="1616"/>
      <c r="H46" s="1616"/>
      <c r="I46" s="1616"/>
      <c r="J46" s="1616"/>
      <c r="K46" s="1615"/>
      <c r="L46" s="1615"/>
      <c r="M46" s="5010"/>
      <c r="N46" s="5011"/>
      <c r="O46" s="5011"/>
      <c r="P46" s="5011"/>
      <c r="Q46" s="5012"/>
      <c r="R46" s="1614"/>
      <c r="S46" s="1615"/>
      <c r="T46" s="1615"/>
      <c r="U46" s="1616"/>
      <c r="V46" s="1614"/>
      <c r="W46" s="1615"/>
      <c r="X46" s="242" t="s">
        <v>97</v>
      </c>
      <c r="Y46" s="253"/>
      <c r="Z46" s="75"/>
      <c r="AA46" s="512">
        <f t="shared" si="2"/>
        <v>16</v>
      </c>
      <c r="AB46" s="1531"/>
      <c r="AC46" s="5073" t="s">
        <v>372</v>
      </c>
      <c r="AD46" s="5017"/>
      <c r="AE46" s="5017"/>
      <c r="AF46" s="5018"/>
      <c r="AG46" s="73"/>
      <c r="AH46" s="76"/>
      <c r="AI46" s="254"/>
      <c r="AJ46" s="3420"/>
      <c r="AK46" s="4959"/>
      <c r="AL46" s="4954"/>
      <c r="AM46" s="4953"/>
      <c r="AN46" s="4954"/>
      <c r="AO46" s="3420"/>
      <c r="AP46" s="3420"/>
      <c r="AQ46" s="3420"/>
      <c r="AR46" s="3420"/>
      <c r="AS46" s="4959"/>
      <c r="AT46" s="4954"/>
      <c r="AU46" s="254"/>
      <c r="AV46" s="3417"/>
      <c r="AW46" s="3420"/>
      <c r="AX46" s="3420"/>
      <c r="AY46" s="254"/>
      <c r="AZ46" s="746" t="s">
        <v>97</v>
      </c>
      <c r="BA46" s="747" t="s">
        <v>97</v>
      </c>
      <c r="BB46" s="748" t="s">
        <v>97</v>
      </c>
      <c r="BC46" s="746" t="s">
        <v>97</v>
      </c>
      <c r="BD46" s="747" t="s">
        <v>97</v>
      </c>
      <c r="BE46" s="748" t="s">
        <v>97</v>
      </c>
      <c r="BF46" s="746" t="s">
        <v>97</v>
      </c>
      <c r="BG46" s="747" t="s">
        <v>97</v>
      </c>
      <c r="BH46" s="748" t="s">
        <v>97</v>
      </c>
      <c r="BI46" s="3387">
        <f t="shared" si="3"/>
        <v>16</v>
      </c>
      <c r="BJ46" s="1531"/>
      <c r="BK46" s="4961" t="s">
        <v>767</v>
      </c>
      <c r="BL46" s="4961"/>
      <c r="BM46" s="1187"/>
      <c r="BN46" s="1186" t="s">
        <v>99</v>
      </c>
      <c r="BO46" s="5013" t="s">
        <v>99</v>
      </c>
      <c r="BP46" s="5013"/>
      <c r="BQ46" s="5013"/>
      <c r="BR46" s="5013"/>
      <c r="BS46" s="73"/>
      <c r="BT46" s="251" t="s">
        <v>190</v>
      </c>
      <c r="BU46" s="5014" t="s">
        <v>767</v>
      </c>
      <c r="BV46" s="5014"/>
      <c r="BW46" s="5014"/>
      <c r="BX46" s="5015" t="s">
        <v>372</v>
      </c>
      <c r="BY46" s="5015"/>
      <c r="BZ46" s="5015" t="s">
        <v>372</v>
      </c>
      <c r="CA46" s="5015"/>
      <c r="CB46" s="5015" t="s">
        <v>372</v>
      </c>
      <c r="CC46" s="5015"/>
      <c r="CD46" s="5015"/>
      <c r="CE46" s="5015"/>
      <c r="CF46" s="5015" t="s">
        <v>372</v>
      </c>
      <c r="CG46" s="5015"/>
      <c r="CH46" s="5015"/>
      <c r="CI46" s="5015"/>
      <c r="CJ46" s="5016" t="s">
        <v>372</v>
      </c>
      <c r="CK46" s="5017"/>
      <c r="CL46" s="5017"/>
      <c r="CM46" s="5018"/>
      <c r="CN46" s="3359"/>
      <c r="CO46" s="3359"/>
      <c r="CP46" s="3359"/>
      <c r="CQ46" s="5016" t="s">
        <v>372</v>
      </c>
      <c r="CR46" s="5018"/>
      <c r="CS46" s="5015" t="s">
        <v>372</v>
      </c>
      <c r="CT46" s="5015"/>
      <c r="CU46" s="5015" t="s">
        <v>372</v>
      </c>
      <c r="CV46" s="5015"/>
      <c r="CW46" s="259">
        <f t="shared" si="4"/>
        <v>16</v>
      </c>
      <c r="CX46" s="1537" t="s">
        <v>373</v>
      </c>
      <c r="CY46" s="255" t="s">
        <v>373</v>
      </c>
      <c r="CZ46" s="255" t="s">
        <v>373</v>
      </c>
      <c r="DA46" s="255" t="s">
        <v>373</v>
      </c>
      <c r="DB46" s="255" t="s">
        <v>373</v>
      </c>
      <c r="DC46" s="1538" t="s">
        <v>1409</v>
      </c>
      <c r="DD46" s="1436"/>
      <c r="DE46" s="513">
        <f t="shared" si="5"/>
        <v>16</v>
      </c>
      <c r="DF46" s="5030" t="s">
        <v>372</v>
      </c>
      <c r="DG46" s="5030"/>
      <c r="DH46" s="5030"/>
      <c r="DI46" s="5030"/>
      <c r="DJ46" s="5013" t="s">
        <v>372</v>
      </c>
      <c r="DK46" s="5013"/>
      <c r="DL46" s="5013" t="s">
        <v>372</v>
      </c>
      <c r="DM46" s="5013"/>
      <c r="DN46" s="5013" t="s">
        <v>372</v>
      </c>
      <c r="DO46" s="5013"/>
      <c r="DP46" s="5013"/>
      <c r="DQ46" s="5013"/>
      <c r="DR46" s="509"/>
      <c r="DS46" s="510"/>
      <c r="DT46" s="242" t="s">
        <v>97</v>
      </c>
      <c r="DU46" s="511"/>
      <c r="DV46" s="1327" t="s">
        <v>97</v>
      </c>
      <c r="DW46" s="5030" t="s">
        <v>97</v>
      </c>
      <c r="DX46" s="5030"/>
      <c r="DY46" s="5030"/>
      <c r="DZ46" s="5030"/>
      <c r="EA46" s="5013" t="s">
        <v>97</v>
      </c>
      <c r="EB46" s="5013"/>
      <c r="EC46" s="2801" t="s">
        <v>1409</v>
      </c>
    </row>
    <row r="47" spans="1:146" s="1539" customFormat="1" ht="18" customHeight="1" x14ac:dyDescent="0.2">
      <c r="A47" s="261">
        <f t="shared" si="1"/>
        <v>17</v>
      </c>
      <c r="B47" s="1531"/>
      <c r="C47" s="242"/>
      <c r="D47" s="250"/>
      <c r="E47" s="1615"/>
      <c r="F47" s="1615"/>
      <c r="G47" s="1616"/>
      <c r="H47" s="1616"/>
      <c r="I47" s="1616"/>
      <c r="J47" s="1616"/>
      <c r="K47" s="1615"/>
      <c r="L47" s="1615"/>
      <c r="M47" s="5010"/>
      <c r="N47" s="5011"/>
      <c r="O47" s="5011"/>
      <c r="P47" s="5011"/>
      <c r="Q47" s="5012"/>
      <c r="R47" s="1614"/>
      <c r="S47" s="1615"/>
      <c r="T47" s="1615"/>
      <c r="U47" s="1616"/>
      <c r="V47" s="1614"/>
      <c r="W47" s="1615"/>
      <c r="X47" s="242" t="s">
        <v>97</v>
      </c>
      <c r="Y47" s="253"/>
      <c r="Z47" s="75"/>
      <c r="AA47" s="514">
        <f t="shared" si="2"/>
        <v>17</v>
      </c>
      <c r="AB47" s="1531"/>
      <c r="AC47" s="5073" t="s">
        <v>372</v>
      </c>
      <c r="AD47" s="5017"/>
      <c r="AE47" s="5017"/>
      <c r="AF47" s="5018"/>
      <c r="AG47" s="73"/>
      <c r="AH47" s="76"/>
      <c r="AI47" s="254"/>
      <c r="AJ47" s="3420"/>
      <c r="AK47" s="4959"/>
      <c r="AL47" s="4954"/>
      <c r="AM47" s="4953"/>
      <c r="AN47" s="4954"/>
      <c r="AO47" s="3420"/>
      <c r="AP47" s="3420"/>
      <c r="AQ47" s="3420"/>
      <c r="AR47" s="3420"/>
      <c r="AS47" s="4959"/>
      <c r="AT47" s="4954"/>
      <c r="AU47" s="254"/>
      <c r="AV47" s="3417"/>
      <c r="AW47" s="3420"/>
      <c r="AX47" s="3420"/>
      <c r="AY47" s="254"/>
      <c r="AZ47" s="746" t="s">
        <v>97</v>
      </c>
      <c r="BA47" s="747" t="s">
        <v>97</v>
      </c>
      <c r="BB47" s="748" t="s">
        <v>97</v>
      </c>
      <c r="BC47" s="746" t="s">
        <v>97</v>
      </c>
      <c r="BD47" s="747" t="s">
        <v>97</v>
      </c>
      <c r="BE47" s="748" t="s">
        <v>97</v>
      </c>
      <c r="BF47" s="746" t="s">
        <v>97</v>
      </c>
      <c r="BG47" s="747" t="s">
        <v>97</v>
      </c>
      <c r="BH47" s="748" t="s">
        <v>97</v>
      </c>
      <c r="BI47" s="3388">
        <f t="shared" si="3"/>
        <v>17</v>
      </c>
      <c r="BJ47" s="1531"/>
      <c r="BK47" s="4961" t="s">
        <v>767</v>
      </c>
      <c r="BL47" s="4961"/>
      <c r="BM47" s="1187"/>
      <c r="BN47" s="1186" t="s">
        <v>99</v>
      </c>
      <c r="BO47" s="5013" t="s">
        <v>99</v>
      </c>
      <c r="BP47" s="5013"/>
      <c r="BQ47" s="5013"/>
      <c r="BR47" s="5013"/>
      <c r="BS47" s="73"/>
      <c r="BT47" s="251" t="s">
        <v>190</v>
      </c>
      <c r="BU47" s="5014" t="s">
        <v>767</v>
      </c>
      <c r="BV47" s="5014"/>
      <c r="BW47" s="5014"/>
      <c r="BX47" s="5015" t="s">
        <v>372</v>
      </c>
      <c r="BY47" s="5015"/>
      <c r="BZ47" s="5015" t="s">
        <v>372</v>
      </c>
      <c r="CA47" s="5015"/>
      <c r="CB47" s="5015" t="s">
        <v>372</v>
      </c>
      <c r="CC47" s="5015"/>
      <c r="CD47" s="5015"/>
      <c r="CE47" s="5015"/>
      <c r="CF47" s="5015" t="s">
        <v>372</v>
      </c>
      <c r="CG47" s="5015"/>
      <c r="CH47" s="5015"/>
      <c r="CI47" s="5015"/>
      <c r="CJ47" s="5016" t="s">
        <v>372</v>
      </c>
      <c r="CK47" s="5017"/>
      <c r="CL47" s="5017"/>
      <c r="CM47" s="5018"/>
      <c r="CN47" s="3359"/>
      <c r="CO47" s="3359"/>
      <c r="CP47" s="3359"/>
      <c r="CQ47" s="5016" t="s">
        <v>372</v>
      </c>
      <c r="CR47" s="5018"/>
      <c r="CS47" s="5015" t="s">
        <v>372</v>
      </c>
      <c r="CT47" s="5015"/>
      <c r="CU47" s="5015" t="s">
        <v>372</v>
      </c>
      <c r="CV47" s="5015"/>
      <c r="CW47" s="261">
        <f t="shared" si="4"/>
        <v>17</v>
      </c>
      <c r="CX47" s="1537" t="s">
        <v>373</v>
      </c>
      <c r="CY47" s="255" t="s">
        <v>373</v>
      </c>
      <c r="CZ47" s="255" t="s">
        <v>373</v>
      </c>
      <c r="DA47" s="255" t="s">
        <v>373</v>
      </c>
      <c r="DB47" s="255" t="s">
        <v>373</v>
      </c>
      <c r="DC47" s="1538" t="s">
        <v>1409</v>
      </c>
      <c r="DD47" s="1436"/>
      <c r="DE47" s="515">
        <f t="shared" si="5"/>
        <v>17</v>
      </c>
      <c r="DF47" s="5030" t="s">
        <v>372</v>
      </c>
      <c r="DG47" s="5030"/>
      <c r="DH47" s="5030"/>
      <c r="DI47" s="5030"/>
      <c r="DJ47" s="5013" t="s">
        <v>372</v>
      </c>
      <c r="DK47" s="5013"/>
      <c r="DL47" s="5013" t="s">
        <v>372</v>
      </c>
      <c r="DM47" s="5013"/>
      <c r="DN47" s="5013" t="s">
        <v>372</v>
      </c>
      <c r="DO47" s="5013"/>
      <c r="DP47" s="5013"/>
      <c r="DQ47" s="5013"/>
      <c r="DR47" s="509"/>
      <c r="DS47" s="510"/>
      <c r="DT47" s="242" t="s">
        <v>97</v>
      </c>
      <c r="DU47" s="511"/>
      <c r="DV47" s="1327" t="s">
        <v>97</v>
      </c>
      <c r="DW47" s="5030" t="s">
        <v>97</v>
      </c>
      <c r="DX47" s="5030"/>
      <c r="DY47" s="5030"/>
      <c r="DZ47" s="5030"/>
      <c r="EA47" s="5013" t="s">
        <v>97</v>
      </c>
      <c r="EB47" s="5013"/>
      <c r="EC47" s="2801" t="s">
        <v>1409</v>
      </c>
    </row>
    <row r="48" spans="1:146" s="1539" customFormat="1" ht="18" customHeight="1" x14ac:dyDescent="0.2">
      <c r="A48" s="261">
        <f t="shared" si="1"/>
        <v>18</v>
      </c>
      <c r="B48" s="1531"/>
      <c r="C48" s="242"/>
      <c r="D48" s="250"/>
      <c r="E48" s="1615"/>
      <c r="F48" s="1615"/>
      <c r="G48" s="1616"/>
      <c r="H48" s="1616"/>
      <c r="I48" s="1616"/>
      <c r="J48" s="1616"/>
      <c r="K48" s="1615"/>
      <c r="L48" s="1615"/>
      <c r="M48" s="5010"/>
      <c r="N48" s="5011"/>
      <c r="O48" s="5011"/>
      <c r="P48" s="5011"/>
      <c r="Q48" s="5012"/>
      <c r="R48" s="1614"/>
      <c r="S48" s="1615"/>
      <c r="T48" s="1615"/>
      <c r="U48" s="1616"/>
      <c r="V48" s="1614"/>
      <c r="W48" s="1615"/>
      <c r="X48" s="242" t="s">
        <v>97</v>
      </c>
      <c r="Y48" s="253"/>
      <c r="Z48" s="75"/>
      <c r="AA48" s="514">
        <f t="shared" si="2"/>
        <v>18</v>
      </c>
      <c r="AB48" s="1531"/>
      <c r="AC48" s="5073" t="s">
        <v>372</v>
      </c>
      <c r="AD48" s="5017"/>
      <c r="AE48" s="5017"/>
      <c r="AF48" s="5018"/>
      <c r="AG48" s="256"/>
      <c r="AH48" s="254"/>
      <c r="AI48" s="254"/>
      <c r="AJ48" s="3420"/>
      <c r="AK48" s="4959"/>
      <c r="AL48" s="4954"/>
      <c r="AM48" s="4953"/>
      <c r="AN48" s="4954"/>
      <c r="AO48" s="3420"/>
      <c r="AP48" s="3420"/>
      <c r="AQ48" s="3420"/>
      <c r="AR48" s="3420"/>
      <c r="AS48" s="4959"/>
      <c r="AT48" s="4954"/>
      <c r="AU48" s="254"/>
      <c r="AV48" s="3417"/>
      <c r="AW48" s="3420"/>
      <c r="AX48" s="3420"/>
      <c r="AY48" s="254"/>
      <c r="AZ48" s="746" t="s">
        <v>97</v>
      </c>
      <c r="BA48" s="747" t="s">
        <v>97</v>
      </c>
      <c r="BB48" s="748" t="s">
        <v>97</v>
      </c>
      <c r="BC48" s="746" t="s">
        <v>97</v>
      </c>
      <c r="BD48" s="747" t="s">
        <v>97</v>
      </c>
      <c r="BE48" s="748" t="s">
        <v>97</v>
      </c>
      <c r="BF48" s="746" t="s">
        <v>97</v>
      </c>
      <c r="BG48" s="747" t="s">
        <v>97</v>
      </c>
      <c r="BH48" s="748" t="s">
        <v>97</v>
      </c>
      <c r="BI48" s="3388">
        <f t="shared" si="3"/>
        <v>18</v>
      </c>
      <c r="BJ48" s="1531"/>
      <c r="BK48" s="4961" t="s">
        <v>767</v>
      </c>
      <c r="BL48" s="4961"/>
      <c r="BM48" s="1187"/>
      <c r="BN48" s="1186" t="s">
        <v>99</v>
      </c>
      <c r="BO48" s="5013" t="s">
        <v>99</v>
      </c>
      <c r="BP48" s="5013"/>
      <c r="BQ48" s="5013"/>
      <c r="BR48" s="5013"/>
      <c r="BS48" s="73"/>
      <c r="BT48" s="251" t="s">
        <v>190</v>
      </c>
      <c r="BU48" s="5014" t="s">
        <v>767</v>
      </c>
      <c r="BV48" s="5014"/>
      <c r="BW48" s="5014"/>
      <c r="BX48" s="5015" t="s">
        <v>372</v>
      </c>
      <c r="BY48" s="5015"/>
      <c r="BZ48" s="5015" t="s">
        <v>372</v>
      </c>
      <c r="CA48" s="5015"/>
      <c r="CB48" s="5015" t="s">
        <v>372</v>
      </c>
      <c r="CC48" s="5015"/>
      <c r="CD48" s="5015"/>
      <c r="CE48" s="5015"/>
      <c r="CF48" s="5015" t="s">
        <v>372</v>
      </c>
      <c r="CG48" s="5015"/>
      <c r="CH48" s="5015"/>
      <c r="CI48" s="5015"/>
      <c r="CJ48" s="5016" t="s">
        <v>372</v>
      </c>
      <c r="CK48" s="5017"/>
      <c r="CL48" s="5017"/>
      <c r="CM48" s="5018"/>
      <c r="CN48" s="3359"/>
      <c r="CO48" s="3359"/>
      <c r="CP48" s="3359"/>
      <c r="CQ48" s="5016" t="s">
        <v>372</v>
      </c>
      <c r="CR48" s="5018"/>
      <c r="CS48" s="5015" t="s">
        <v>372</v>
      </c>
      <c r="CT48" s="5015"/>
      <c r="CU48" s="5015" t="s">
        <v>372</v>
      </c>
      <c r="CV48" s="5015"/>
      <c r="CW48" s="261">
        <f t="shared" si="4"/>
        <v>18</v>
      </c>
      <c r="CX48" s="1537" t="s">
        <v>373</v>
      </c>
      <c r="CY48" s="255" t="s">
        <v>373</v>
      </c>
      <c r="CZ48" s="255" t="s">
        <v>373</v>
      </c>
      <c r="DA48" s="255" t="s">
        <v>373</v>
      </c>
      <c r="DB48" s="255" t="s">
        <v>373</v>
      </c>
      <c r="DC48" s="1538" t="s">
        <v>1409</v>
      </c>
      <c r="DD48" s="1436"/>
      <c r="DE48" s="515">
        <f t="shared" si="5"/>
        <v>18</v>
      </c>
      <c r="DF48" s="5030" t="s">
        <v>372</v>
      </c>
      <c r="DG48" s="5030"/>
      <c r="DH48" s="5030"/>
      <c r="DI48" s="5030"/>
      <c r="DJ48" s="5013" t="s">
        <v>372</v>
      </c>
      <c r="DK48" s="5013"/>
      <c r="DL48" s="5013" t="s">
        <v>372</v>
      </c>
      <c r="DM48" s="5013"/>
      <c r="DN48" s="5013" t="s">
        <v>372</v>
      </c>
      <c r="DO48" s="5013"/>
      <c r="DP48" s="5013"/>
      <c r="DQ48" s="5013"/>
      <c r="DR48" s="509"/>
      <c r="DS48" s="510"/>
      <c r="DT48" s="242" t="s">
        <v>97</v>
      </c>
      <c r="DU48" s="511"/>
      <c r="DV48" s="1327" t="s">
        <v>97</v>
      </c>
      <c r="DW48" s="5030" t="s">
        <v>97</v>
      </c>
      <c r="DX48" s="5030"/>
      <c r="DY48" s="5030"/>
      <c r="DZ48" s="5030"/>
      <c r="EA48" s="5013" t="s">
        <v>97</v>
      </c>
      <c r="EB48" s="5013"/>
      <c r="EC48" s="2801" t="s">
        <v>1409</v>
      </c>
    </row>
    <row r="49" spans="1:133" s="1539" customFormat="1" ht="18" customHeight="1" x14ac:dyDescent="0.2">
      <c r="A49" s="261">
        <f t="shared" si="1"/>
        <v>19</v>
      </c>
      <c r="B49" s="1531"/>
      <c r="C49" s="242"/>
      <c r="D49" s="250"/>
      <c r="E49" s="1615"/>
      <c r="F49" s="1615"/>
      <c r="G49" s="1616"/>
      <c r="H49" s="1616"/>
      <c r="I49" s="1616"/>
      <c r="J49" s="1616"/>
      <c r="K49" s="1615"/>
      <c r="L49" s="1615"/>
      <c r="M49" s="5010"/>
      <c r="N49" s="5011"/>
      <c r="O49" s="5011"/>
      <c r="P49" s="5011"/>
      <c r="Q49" s="5012"/>
      <c r="R49" s="1614"/>
      <c r="S49" s="1615"/>
      <c r="T49" s="1615"/>
      <c r="U49" s="1616"/>
      <c r="V49" s="1614"/>
      <c r="W49" s="1615"/>
      <c r="X49" s="242" t="s">
        <v>97</v>
      </c>
      <c r="Y49" s="253"/>
      <c r="Z49" s="75"/>
      <c r="AA49" s="514">
        <f t="shared" si="2"/>
        <v>19</v>
      </c>
      <c r="AB49" s="1531"/>
      <c r="AC49" s="5073" t="s">
        <v>372</v>
      </c>
      <c r="AD49" s="5017"/>
      <c r="AE49" s="5017"/>
      <c r="AF49" s="5018"/>
      <c r="AG49" s="256"/>
      <c r="AH49" s="254"/>
      <c r="AI49" s="254"/>
      <c r="AJ49" s="3420"/>
      <c r="AK49" s="4959"/>
      <c r="AL49" s="4954"/>
      <c r="AM49" s="4953"/>
      <c r="AN49" s="4954"/>
      <c r="AO49" s="3420"/>
      <c r="AP49" s="3420"/>
      <c r="AQ49" s="3420"/>
      <c r="AR49" s="3420"/>
      <c r="AS49" s="4959"/>
      <c r="AT49" s="4954"/>
      <c r="AU49" s="254"/>
      <c r="AV49" s="3417"/>
      <c r="AW49" s="3420"/>
      <c r="AX49" s="3420"/>
      <c r="AY49" s="254"/>
      <c r="AZ49" s="746" t="s">
        <v>97</v>
      </c>
      <c r="BA49" s="747" t="s">
        <v>97</v>
      </c>
      <c r="BB49" s="748" t="s">
        <v>97</v>
      </c>
      <c r="BC49" s="746" t="s">
        <v>97</v>
      </c>
      <c r="BD49" s="747" t="s">
        <v>97</v>
      </c>
      <c r="BE49" s="748" t="s">
        <v>97</v>
      </c>
      <c r="BF49" s="746" t="s">
        <v>97</v>
      </c>
      <c r="BG49" s="747" t="s">
        <v>97</v>
      </c>
      <c r="BH49" s="748" t="s">
        <v>97</v>
      </c>
      <c r="BI49" s="3388">
        <f t="shared" si="3"/>
        <v>19</v>
      </c>
      <c r="BJ49" s="1531"/>
      <c r="BK49" s="4961" t="s">
        <v>767</v>
      </c>
      <c r="BL49" s="4961"/>
      <c r="BM49" s="1187"/>
      <c r="BN49" s="1186" t="s">
        <v>99</v>
      </c>
      <c r="BO49" s="5013" t="s">
        <v>99</v>
      </c>
      <c r="BP49" s="5013"/>
      <c r="BQ49" s="5013"/>
      <c r="BR49" s="5013"/>
      <c r="BS49" s="73"/>
      <c r="BT49" s="251" t="s">
        <v>190</v>
      </c>
      <c r="BU49" s="5014" t="s">
        <v>767</v>
      </c>
      <c r="BV49" s="5014"/>
      <c r="BW49" s="5014"/>
      <c r="BX49" s="5015" t="s">
        <v>372</v>
      </c>
      <c r="BY49" s="5015"/>
      <c r="BZ49" s="5015" t="s">
        <v>372</v>
      </c>
      <c r="CA49" s="5015"/>
      <c r="CB49" s="5015" t="s">
        <v>372</v>
      </c>
      <c r="CC49" s="5015"/>
      <c r="CD49" s="5015"/>
      <c r="CE49" s="5015"/>
      <c r="CF49" s="5015" t="s">
        <v>372</v>
      </c>
      <c r="CG49" s="5015"/>
      <c r="CH49" s="5015"/>
      <c r="CI49" s="5015"/>
      <c r="CJ49" s="5016" t="s">
        <v>372</v>
      </c>
      <c r="CK49" s="5017"/>
      <c r="CL49" s="5017"/>
      <c r="CM49" s="5018"/>
      <c r="CN49" s="3359"/>
      <c r="CO49" s="3359"/>
      <c r="CP49" s="3359"/>
      <c r="CQ49" s="5016" t="s">
        <v>372</v>
      </c>
      <c r="CR49" s="5018"/>
      <c r="CS49" s="5015" t="s">
        <v>372</v>
      </c>
      <c r="CT49" s="5015"/>
      <c r="CU49" s="5015" t="s">
        <v>372</v>
      </c>
      <c r="CV49" s="5015"/>
      <c r="CW49" s="261">
        <f t="shared" si="4"/>
        <v>19</v>
      </c>
      <c r="CX49" s="1537" t="s">
        <v>373</v>
      </c>
      <c r="CY49" s="255" t="s">
        <v>373</v>
      </c>
      <c r="CZ49" s="255" t="s">
        <v>373</v>
      </c>
      <c r="DA49" s="255" t="s">
        <v>373</v>
      </c>
      <c r="DB49" s="255" t="s">
        <v>373</v>
      </c>
      <c r="DC49" s="1538" t="s">
        <v>1409</v>
      </c>
      <c r="DD49" s="1436"/>
      <c r="DE49" s="515">
        <f t="shared" si="5"/>
        <v>19</v>
      </c>
      <c r="DF49" s="5030" t="s">
        <v>372</v>
      </c>
      <c r="DG49" s="5030"/>
      <c r="DH49" s="5030"/>
      <c r="DI49" s="5030"/>
      <c r="DJ49" s="5013" t="s">
        <v>372</v>
      </c>
      <c r="DK49" s="5013"/>
      <c r="DL49" s="5013" t="s">
        <v>372</v>
      </c>
      <c r="DM49" s="5013"/>
      <c r="DN49" s="5013" t="s">
        <v>372</v>
      </c>
      <c r="DO49" s="5013"/>
      <c r="DP49" s="5013"/>
      <c r="DQ49" s="5013"/>
      <c r="DR49" s="509"/>
      <c r="DS49" s="510"/>
      <c r="DT49" s="242" t="s">
        <v>97</v>
      </c>
      <c r="DU49" s="511"/>
      <c r="DV49" s="1327" t="s">
        <v>97</v>
      </c>
      <c r="DW49" s="5030" t="s">
        <v>97</v>
      </c>
      <c r="DX49" s="5030"/>
      <c r="DY49" s="5030"/>
      <c r="DZ49" s="5030"/>
      <c r="EA49" s="5013" t="s">
        <v>97</v>
      </c>
      <c r="EB49" s="5013"/>
      <c r="EC49" s="2801" t="s">
        <v>1409</v>
      </c>
    </row>
    <row r="50" spans="1:133" s="1539" customFormat="1" ht="18" customHeight="1" thickBot="1" x14ac:dyDescent="0.25">
      <c r="A50" s="261">
        <f t="shared" si="1"/>
        <v>20</v>
      </c>
      <c r="B50" s="1531"/>
      <c r="C50" s="242"/>
      <c r="D50" s="266"/>
      <c r="E50" s="267"/>
      <c r="F50" s="267"/>
      <c r="G50" s="268"/>
      <c r="H50" s="268"/>
      <c r="I50" s="268"/>
      <c r="J50" s="268"/>
      <c r="K50" s="267"/>
      <c r="L50" s="267"/>
      <c r="M50" s="5010"/>
      <c r="N50" s="5011"/>
      <c r="O50" s="5011"/>
      <c r="P50" s="5011"/>
      <c r="Q50" s="5012"/>
      <c r="R50" s="97"/>
      <c r="S50" s="267"/>
      <c r="T50" s="267"/>
      <c r="U50" s="268"/>
      <c r="V50" s="97"/>
      <c r="W50" s="267"/>
      <c r="X50" s="520" t="s">
        <v>97</v>
      </c>
      <c r="Y50" s="270"/>
      <c r="Z50" s="268"/>
      <c r="AA50" s="514">
        <f t="shared" si="2"/>
        <v>20</v>
      </c>
      <c r="AB50" s="1531"/>
      <c r="AC50" s="5073" t="s">
        <v>372</v>
      </c>
      <c r="AD50" s="5017"/>
      <c r="AE50" s="5017"/>
      <c r="AF50" s="5018"/>
      <c r="AG50" s="256"/>
      <c r="AH50" s="254"/>
      <c r="AI50" s="254"/>
      <c r="AJ50" s="3421"/>
      <c r="AK50" s="4960"/>
      <c r="AL50" s="4956"/>
      <c r="AM50" s="4955"/>
      <c r="AN50" s="4956"/>
      <c r="AO50" s="3421"/>
      <c r="AP50" s="3421"/>
      <c r="AQ50" s="3421"/>
      <c r="AR50" s="3421"/>
      <c r="AS50" s="4960"/>
      <c r="AT50" s="4956"/>
      <c r="AU50" s="3422"/>
      <c r="AV50" s="3418"/>
      <c r="AW50" s="3421"/>
      <c r="AX50" s="3421"/>
      <c r="AY50" s="254"/>
      <c r="AZ50" s="3524" t="s">
        <v>97</v>
      </c>
      <c r="BA50" s="3525" t="s">
        <v>97</v>
      </c>
      <c r="BB50" s="3526" t="s">
        <v>97</v>
      </c>
      <c r="BC50" s="3524" t="s">
        <v>97</v>
      </c>
      <c r="BD50" s="3525" t="s">
        <v>97</v>
      </c>
      <c r="BE50" s="3526" t="s">
        <v>97</v>
      </c>
      <c r="BF50" s="3524" t="s">
        <v>97</v>
      </c>
      <c r="BG50" s="3525" t="s">
        <v>97</v>
      </c>
      <c r="BH50" s="3526" t="s">
        <v>97</v>
      </c>
      <c r="BI50" s="3388">
        <f t="shared" si="3"/>
        <v>20</v>
      </c>
      <c r="BJ50" s="1531"/>
      <c r="BK50" s="4961" t="s">
        <v>767</v>
      </c>
      <c r="BL50" s="4961"/>
      <c r="BM50" s="1187"/>
      <c r="BN50" s="1186" t="s">
        <v>99</v>
      </c>
      <c r="BO50" s="5013" t="s">
        <v>99</v>
      </c>
      <c r="BP50" s="5013"/>
      <c r="BQ50" s="5013"/>
      <c r="BR50" s="5013"/>
      <c r="BS50" s="73"/>
      <c r="BT50" s="251" t="s">
        <v>190</v>
      </c>
      <c r="BU50" s="5014" t="s">
        <v>767</v>
      </c>
      <c r="BV50" s="5014"/>
      <c r="BW50" s="5014"/>
      <c r="BX50" s="5015" t="s">
        <v>372</v>
      </c>
      <c r="BY50" s="5015"/>
      <c r="BZ50" s="5015" t="s">
        <v>372</v>
      </c>
      <c r="CA50" s="5015"/>
      <c r="CB50" s="5015" t="s">
        <v>372</v>
      </c>
      <c r="CC50" s="5015"/>
      <c r="CD50" s="5015"/>
      <c r="CE50" s="5015"/>
      <c r="CF50" s="5015" t="s">
        <v>372</v>
      </c>
      <c r="CG50" s="5015"/>
      <c r="CH50" s="5015"/>
      <c r="CI50" s="5015"/>
      <c r="CJ50" s="5016" t="s">
        <v>372</v>
      </c>
      <c r="CK50" s="5017"/>
      <c r="CL50" s="5017"/>
      <c r="CM50" s="5018"/>
      <c r="CN50" s="3359"/>
      <c r="CO50" s="3359"/>
      <c r="CP50" s="3359"/>
      <c r="CQ50" s="5016" t="s">
        <v>372</v>
      </c>
      <c r="CR50" s="5018"/>
      <c r="CS50" s="5015" t="s">
        <v>372</v>
      </c>
      <c r="CT50" s="5015"/>
      <c r="CU50" s="5015" t="s">
        <v>372</v>
      </c>
      <c r="CV50" s="5015"/>
      <c r="CW50" s="261">
        <f t="shared" si="4"/>
        <v>20</v>
      </c>
      <c r="CX50" s="1542" t="s">
        <v>373</v>
      </c>
      <c r="CY50" s="269" t="s">
        <v>373</v>
      </c>
      <c r="CZ50" s="269" t="s">
        <v>373</v>
      </c>
      <c r="DA50" s="269" t="s">
        <v>373</v>
      </c>
      <c r="DB50" s="269" t="s">
        <v>373</v>
      </c>
      <c r="DC50" s="1538" t="s">
        <v>1409</v>
      </c>
      <c r="DD50" s="1436"/>
      <c r="DE50" s="515">
        <f t="shared" si="5"/>
        <v>20</v>
      </c>
      <c r="DF50" s="5072" t="s">
        <v>372</v>
      </c>
      <c r="DG50" s="5072"/>
      <c r="DH50" s="5072"/>
      <c r="DI50" s="5072"/>
      <c r="DJ50" s="5071" t="s">
        <v>372</v>
      </c>
      <c r="DK50" s="5071"/>
      <c r="DL50" s="5071" t="s">
        <v>372</v>
      </c>
      <c r="DM50" s="5071"/>
      <c r="DN50" s="5071" t="s">
        <v>372</v>
      </c>
      <c r="DO50" s="5071"/>
      <c r="DP50" s="5071"/>
      <c r="DQ50" s="5071"/>
      <c r="DR50" s="518"/>
      <c r="DS50" s="519"/>
      <c r="DT50" s="520" t="s">
        <v>97</v>
      </c>
      <c r="DU50" s="521"/>
      <c r="DV50" s="1329" t="s">
        <v>97</v>
      </c>
      <c r="DW50" s="5072" t="s">
        <v>97</v>
      </c>
      <c r="DX50" s="5072"/>
      <c r="DY50" s="5072"/>
      <c r="DZ50" s="5072"/>
      <c r="EA50" s="5071" t="s">
        <v>97</v>
      </c>
      <c r="EB50" s="5071"/>
      <c r="EC50" s="2801" t="s">
        <v>1409</v>
      </c>
    </row>
    <row r="51" spans="1:133" ht="12.75" customHeight="1" x14ac:dyDescent="0.15">
      <c r="A51" s="233"/>
      <c r="B51" s="64"/>
      <c r="C51" s="64"/>
      <c r="AA51" s="233"/>
      <c r="AB51" s="64"/>
      <c r="BI51" s="233"/>
      <c r="BJ51" s="64"/>
      <c r="CW51" s="233"/>
      <c r="DE51" s="233"/>
    </row>
    <row r="52" spans="1:133" x14ac:dyDescent="0.15">
      <c r="A52" s="1336"/>
      <c r="B52" s="1544"/>
      <c r="C52" s="1544"/>
      <c r="D52" s="1545"/>
      <c r="E52" s="1545"/>
      <c r="F52" s="1545"/>
      <c r="G52" s="1545"/>
      <c r="H52" s="1545"/>
      <c r="I52" s="1545"/>
      <c r="J52" s="1545"/>
      <c r="K52" s="1545"/>
      <c r="L52" s="1545"/>
      <c r="M52" s="1545"/>
      <c r="N52" s="1545"/>
      <c r="O52" s="1545"/>
      <c r="P52" s="1545"/>
      <c r="Q52" s="1545"/>
      <c r="R52" s="1545"/>
      <c r="S52" s="1545"/>
      <c r="T52" s="1545"/>
      <c r="U52" s="1545"/>
      <c r="V52" s="1545"/>
      <c r="W52" s="1545"/>
      <c r="X52" s="1545"/>
      <c r="Y52" s="1545"/>
      <c r="Z52" s="1545"/>
      <c r="AA52" s="1336"/>
      <c r="AB52" s="1544"/>
      <c r="AG52" s="1545"/>
      <c r="AH52" s="1545"/>
      <c r="BI52" s="1336"/>
      <c r="BJ52" s="1544"/>
      <c r="CW52" s="1336"/>
      <c r="DB52" s="1545"/>
      <c r="DC52" s="1545"/>
      <c r="DD52" s="1545"/>
      <c r="DE52" s="1336"/>
      <c r="DV52" s="287"/>
      <c r="DW52" s="287"/>
      <c r="DX52" s="287"/>
      <c r="DY52" s="287"/>
    </row>
    <row r="53" spans="1:133" ht="12.75" customHeight="1" x14ac:dyDescent="0.15">
      <c r="A53" s="1336"/>
      <c r="B53" s="1410"/>
      <c r="C53" s="1410"/>
      <c r="AA53" s="1336"/>
      <c r="AB53" s="1410"/>
      <c r="BI53" s="1336"/>
      <c r="BJ53" s="1410"/>
      <c r="CW53" s="1336"/>
      <c r="DE53" s="1336"/>
    </row>
    <row r="54" spans="1:133" ht="12.75" customHeight="1" x14ac:dyDescent="0.15">
      <c r="A54" s="1336"/>
      <c r="AA54" s="1336"/>
      <c r="BI54" s="1336"/>
      <c r="CW54" s="1336"/>
      <c r="DE54" s="1336"/>
    </row>
    <row r="55" spans="1:133" ht="12.75" customHeight="1" x14ac:dyDescent="0.15">
      <c r="A55" s="1336"/>
      <c r="AA55" s="1336"/>
      <c r="BI55" s="1336"/>
      <c r="CW55" s="1336"/>
      <c r="DE55" s="1336"/>
    </row>
    <row r="56" spans="1:133" ht="12.75" customHeight="1" x14ac:dyDescent="0.15">
      <c r="A56" s="1336"/>
      <c r="AA56" s="1336"/>
      <c r="BI56" s="1336"/>
      <c r="CW56" s="1336"/>
      <c r="DE56" s="1336"/>
    </row>
    <row r="57" spans="1:133" ht="12.75" customHeight="1" x14ac:dyDescent="0.15">
      <c r="A57" s="1336"/>
      <c r="AA57" s="1336"/>
      <c r="BI57" s="1336"/>
      <c r="CW57" s="1336"/>
      <c r="DE57" s="1336"/>
    </row>
    <row r="58" spans="1:133" ht="12.75" customHeight="1" x14ac:dyDescent="0.15">
      <c r="A58" s="1336"/>
      <c r="AA58" s="1336"/>
      <c r="BI58" s="1336"/>
      <c r="CW58" s="1336"/>
      <c r="DE58" s="1336"/>
    </row>
    <row r="59" spans="1:133" ht="12.75" customHeight="1" x14ac:dyDescent="0.15">
      <c r="A59" s="1336"/>
      <c r="AA59" s="1336"/>
      <c r="BI59" s="1336"/>
      <c r="CW59" s="1336"/>
      <c r="DE59" s="1336"/>
    </row>
    <row r="60" spans="1:133" ht="12.75" customHeight="1" x14ac:dyDescent="0.15">
      <c r="A60" s="1336"/>
      <c r="AA60" s="1336"/>
      <c r="BI60" s="1336"/>
      <c r="CW60" s="1336"/>
      <c r="DE60" s="1336"/>
    </row>
    <row r="61" spans="1:133" ht="12.75" customHeight="1" x14ac:dyDescent="0.15">
      <c r="A61" s="1336"/>
      <c r="AA61" s="1336"/>
      <c r="BI61" s="1336"/>
      <c r="CW61" s="1336"/>
      <c r="DE61" s="1336"/>
    </row>
    <row r="62" spans="1:133" ht="12.75" customHeight="1" x14ac:dyDescent="0.15">
      <c r="A62" s="1336"/>
      <c r="AA62" s="1336"/>
      <c r="BI62" s="1336"/>
      <c r="CW62" s="1336"/>
      <c r="DE62" s="1336"/>
    </row>
    <row r="63" spans="1:133" ht="12.75" customHeight="1" x14ac:dyDescent="0.15">
      <c r="A63" s="1336"/>
      <c r="AA63" s="1336"/>
      <c r="BI63" s="1336"/>
      <c r="CW63" s="1336"/>
      <c r="DE63" s="1336"/>
    </row>
    <row r="64" spans="1:133" ht="12.75" customHeight="1" x14ac:dyDescent="0.15">
      <c r="A64" s="1336"/>
      <c r="AA64" s="1336"/>
      <c r="BI64" s="1336"/>
      <c r="CW64" s="1336"/>
      <c r="DE64" s="1336"/>
    </row>
    <row r="65" spans="1:109" x14ac:dyDescent="0.15">
      <c r="A65" s="1336"/>
      <c r="AA65" s="1336"/>
      <c r="BI65" s="1336"/>
      <c r="CW65" s="1336"/>
      <c r="DE65" s="1336"/>
    </row>
    <row r="66" spans="1:109" x14ac:dyDescent="0.15">
      <c r="A66" s="1336"/>
      <c r="AA66" s="1336"/>
      <c r="BI66" s="1336"/>
      <c r="CW66" s="1336"/>
      <c r="DE66" s="1336"/>
    </row>
    <row r="67" spans="1:109" x14ac:dyDescent="0.15">
      <c r="A67" s="1336"/>
      <c r="AA67" s="1336"/>
      <c r="BI67" s="1336"/>
      <c r="CW67" s="1336"/>
      <c r="DE67" s="1336"/>
    </row>
    <row r="68" spans="1:109" x14ac:dyDescent="0.15">
      <c r="A68" s="1336"/>
      <c r="AA68" s="1336"/>
      <c r="BI68" s="1336"/>
      <c r="CW68" s="1336"/>
      <c r="DE68" s="1336"/>
    </row>
    <row r="69" spans="1:109" x14ac:dyDescent="0.15">
      <c r="A69" s="1336"/>
      <c r="AA69" s="1336"/>
      <c r="BI69" s="1336"/>
      <c r="CW69" s="1336"/>
      <c r="DE69" s="1336"/>
    </row>
    <row r="70" spans="1:109" x14ac:dyDescent="0.15">
      <c r="A70" s="1336"/>
      <c r="AA70" s="1336"/>
      <c r="BI70" s="1336"/>
      <c r="CW70" s="1336"/>
      <c r="DE70" s="1336"/>
    </row>
    <row r="71" spans="1:109" x14ac:dyDescent="0.15">
      <c r="A71" s="1336"/>
      <c r="AA71" s="1336"/>
      <c r="BI71" s="1336"/>
      <c r="CW71" s="1336"/>
      <c r="DE71" s="1336"/>
    </row>
    <row r="72" spans="1:109" x14ac:dyDescent="0.15">
      <c r="A72" s="1336"/>
      <c r="AA72" s="1336"/>
      <c r="BI72" s="1336"/>
      <c r="CW72" s="1336"/>
      <c r="DE72" s="1336"/>
    </row>
    <row r="73" spans="1:109" x14ac:dyDescent="0.15">
      <c r="B73" s="287"/>
      <c r="C73" s="287"/>
      <c r="AB73" s="287"/>
      <c r="BJ73" s="287"/>
    </row>
    <row r="74" spans="1:109" ht="20" x14ac:dyDescent="0.15">
      <c r="A74" s="1377"/>
      <c r="B74" s="287"/>
      <c r="C74" s="287"/>
      <c r="AA74" s="1377"/>
      <c r="AB74" s="287"/>
      <c r="BI74" s="1377"/>
      <c r="BJ74" s="287"/>
      <c r="CW74" s="1377"/>
      <c r="DE74" s="1377"/>
    </row>
    <row r="75" spans="1:109" ht="20" x14ac:dyDescent="0.15">
      <c r="A75" s="1377"/>
      <c r="B75" s="287"/>
      <c r="C75" s="287"/>
      <c r="AA75" s="1377"/>
      <c r="AB75" s="287"/>
      <c r="BI75" s="1377"/>
      <c r="BJ75" s="287"/>
      <c r="CW75" s="1377"/>
      <c r="DE75" s="1377"/>
    </row>
    <row r="76" spans="1:109" ht="20" x14ac:dyDescent="0.15">
      <c r="A76" s="1377"/>
      <c r="B76" s="287"/>
      <c r="C76" s="287"/>
      <c r="AA76" s="1377"/>
      <c r="AB76" s="287"/>
      <c r="BI76" s="1377"/>
      <c r="BJ76" s="287"/>
      <c r="CW76" s="1377"/>
      <c r="DE76" s="1377"/>
    </row>
    <row r="77" spans="1:109" ht="20" x14ac:dyDescent="0.15">
      <c r="A77" s="1377"/>
      <c r="B77" s="287"/>
      <c r="C77" s="287"/>
      <c r="AA77" s="1377"/>
      <c r="AB77" s="287"/>
      <c r="BI77" s="1377"/>
      <c r="BJ77" s="287"/>
      <c r="CW77" s="1377"/>
      <c r="DE77" s="1377"/>
    </row>
    <row r="78" spans="1:109" ht="20" x14ac:dyDescent="0.15">
      <c r="A78" s="1377"/>
      <c r="B78" s="287"/>
      <c r="C78" s="287"/>
      <c r="AA78" s="1377"/>
      <c r="AB78" s="287"/>
      <c r="BI78" s="1377"/>
      <c r="BJ78" s="287"/>
      <c r="CW78" s="1377"/>
      <c r="DE78" s="1377"/>
    </row>
    <row r="79" spans="1:109" ht="20" x14ac:dyDescent="0.15">
      <c r="A79" s="1377"/>
      <c r="B79" s="287"/>
      <c r="C79" s="287"/>
      <c r="AA79" s="1377"/>
      <c r="AB79" s="287"/>
      <c r="BI79" s="1377"/>
      <c r="BJ79" s="287"/>
      <c r="CW79" s="1377"/>
      <c r="DE79" s="1377"/>
    </row>
    <row r="80" spans="1:109" ht="20" x14ac:dyDescent="0.15">
      <c r="A80" s="1377"/>
      <c r="B80" s="287"/>
      <c r="C80" s="287"/>
      <c r="AA80" s="1377"/>
      <c r="AB80" s="287"/>
      <c r="BI80" s="1377"/>
      <c r="BJ80" s="287"/>
      <c r="CW80" s="1377"/>
      <c r="DE80" s="1377"/>
    </row>
    <row r="81" spans="1:109" ht="20" x14ac:dyDescent="0.15">
      <c r="A81" s="1377"/>
      <c r="B81" s="287"/>
      <c r="C81" s="287"/>
      <c r="AA81" s="1377"/>
      <c r="AB81" s="287"/>
      <c r="BI81" s="1377"/>
      <c r="BJ81" s="287"/>
      <c r="CW81" s="1377"/>
      <c r="DE81" s="1377"/>
    </row>
    <row r="82" spans="1:109" ht="20" x14ac:dyDescent="0.15">
      <c r="A82" s="1377"/>
      <c r="B82" s="287"/>
      <c r="C82" s="287"/>
      <c r="AA82" s="1377"/>
      <c r="AB82" s="287"/>
      <c r="BI82" s="1377"/>
      <c r="BJ82" s="287"/>
      <c r="CW82" s="1377"/>
      <c r="DE82" s="1377"/>
    </row>
    <row r="83" spans="1:109" ht="20" x14ac:dyDescent="0.15">
      <c r="A83" s="1377"/>
      <c r="B83" s="287"/>
      <c r="C83" s="287"/>
      <c r="AA83" s="1377"/>
      <c r="AB83" s="287"/>
      <c r="BI83" s="1377"/>
      <c r="BJ83" s="287"/>
      <c r="CW83" s="1377"/>
      <c r="DE83" s="1377"/>
    </row>
    <row r="84" spans="1:109" ht="20" x14ac:dyDescent="0.15">
      <c r="A84" s="1377"/>
      <c r="B84" s="287"/>
      <c r="C84" s="287"/>
      <c r="AA84" s="1377"/>
      <c r="AB84" s="287"/>
      <c r="BI84" s="1377"/>
      <c r="BJ84" s="287"/>
      <c r="CW84" s="1377"/>
      <c r="DE84" s="1377"/>
    </row>
    <row r="85" spans="1:109" ht="20" x14ac:dyDescent="0.15">
      <c r="A85" s="1377"/>
      <c r="B85" s="287"/>
      <c r="C85" s="287"/>
      <c r="AA85" s="1377"/>
      <c r="AB85" s="287"/>
      <c r="BI85" s="1377"/>
      <c r="BJ85" s="287"/>
      <c r="CW85" s="1377"/>
      <c r="DE85" s="1377"/>
    </row>
    <row r="86" spans="1:109" x14ac:dyDescent="0.15">
      <c r="B86" s="287"/>
      <c r="C86" s="287"/>
      <c r="AB86" s="287"/>
      <c r="BJ86" s="287"/>
    </row>
    <row r="87" spans="1:109" ht="20" x14ac:dyDescent="0.15">
      <c r="A87" s="1377"/>
      <c r="B87" s="287"/>
      <c r="C87" s="287"/>
      <c r="AA87" s="1377"/>
      <c r="AB87" s="287"/>
      <c r="BI87" s="1377"/>
      <c r="BJ87" s="287"/>
      <c r="CW87" s="1377"/>
      <c r="DE87" s="1377"/>
    </row>
    <row r="88" spans="1:109" ht="20" x14ac:dyDescent="0.15">
      <c r="A88" s="1377"/>
      <c r="B88" s="287"/>
      <c r="C88" s="287"/>
      <c r="AA88" s="1377"/>
      <c r="AB88" s="287"/>
      <c r="BI88" s="1377"/>
      <c r="BJ88" s="287"/>
      <c r="CW88" s="1377"/>
      <c r="DE88" s="1377"/>
    </row>
    <row r="89" spans="1:109" ht="20" x14ac:dyDescent="0.15">
      <c r="A89" s="1377"/>
      <c r="B89" s="287"/>
      <c r="C89" s="287"/>
      <c r="AA89" s="1377"/>
      <c r="AB89" s="287"/>
      <c r="BI89" s="1377"/>
      <c r="BJ89" s="287"/>
      <c r="CW89" s="1377"/>
      <c r="DE89" s="1377"/>
    </row>
    <row r="90" spans="1:109" ht="20" x14ac:dyDescent="0.15">
      <c r="A90" s="1377"/>
      <c r="B90" s="287"/>
      <c r="C90" s="287"/>
      <c r="AA90" s="1377"/>
      <c r="AB90" s="287"/>
      <c r="BI90" s="1377"/>
      <c r="BJ90" s="287"/>
      <c r="CW90" s="1377"/>
      <c r="DE90" s="1377"/>
    </row>
    <row r="91" spans="1:109" ht="20" x14ac:dyDescent="0.15">
      <c r="A91" s="1377"/>
      <c r="B91" s="287"/>
      <c r="C91" s="287"/>
      <c r="AA91" s="1377"/>
      <c r="AB91" s="287"/>
      <c r="BI91" s="1377"/>
      <c r="BJ91" s="287"/>
      <c r="CW91" s="1377"/>
      <c r="DE91" s="1377"/>
    </row>
    <row r="92" spans="1:109" ht="20" x14ac:dyDescent="0.15">
      <c r="A92" s="1377"/>
      <c r="B92" s="287"/>
      <c r="C92" s="287"/>
      <c r="AA92" s="1377"/>
      <c r="AB92" s="287"/>
      <c r="BI92" s="1377"/>
      <c r="BJ92" s="287"/>
      <c r="CW92" s="1377"/>
      <c r="DE92" s="1377"/>
    </row>
    <row r="93" spans="1:109" ht="20" x14ac:dyDescent="0.15">
      <c r="A93" s="1377"/>
      <c r="B93" s="287"/>
      <c r="C93" s="287"/>
      <c r="AA93" s="1377"/>
      <c r="AB93" s="287"/>
      <c r="BI93" s="1377"/>
      <c r="BJ93" s="287"/>
      <c r="CW93" s="1377"/>
      <c r="DE93" s="1377"/>
    </row>
    <row r="94" spans="1:109" ht="20" x14ac:dyDescent="0.15">
      <c r="A94" s="1377"/>
      <c r="B94" s="287"/>
      <c r="C94" s="287"/>
      <c r="AA94" s="1377"/>
      <c r="AB94" s="287"/>
      <c r="BI94" s="1377"/>
      <c r="BJ94" s="287"/>
      <c r="CW94" s="1377"/>
      <c r="DE94" s="1377"/>
    </row>
    <row r="95" spans="1:109" ht="20" x14ac:dyDescent="0.15">
      <c r="A95" s="1377"/>
      <c r="B95" s="287"/>
      <c r="C95" s="287"/>
      <c r="AA95" s="1377"/>
      <c r="AB95" s="287"/>
      <c r="BI95" s="1377"/>
      <c r="BJ95" s="287"/>
      <c r="CW95" s="1377"/>
      <c r="DE95" s="1377"/>
    </row>
    <row r="96" spans="1:109" ht="20" x14ac:dyDescent="0.15">
      <c r="A96" s="1377"/>
      <c r="B96" s="287"/>
      <c r="C96" s="287"/>
      <c r="AA96" s="1377"/>
      <c r="AB96" s="287"/>
      <c r="BI96" s="1377"/>
      <c r="BJ96" s="287"/>
      <c r="CW96" s="1377"/>
      <c r="DE96" s="1377"/>
    </row>
    <row r="97" spans="1:109" ht="20" x14ac:dyDescent="0.15">
      <c r="A97" s="1377"/>
      <c r="B97" s="287"/>
      <c r="C97" s="287"/>
      <c r="AA97" s="1377"/>
      <c r="AB97" s="287"/>
      <c r="BI97" s="1377"/>
      <c r="BJ97" s="287"/>
      <c r="CW97" s="1377"/>
      <c r="DE97" s="1377"/>
    </row>
    <row r="98" spans="1:109" ht="20" x14ac:dyDescent="0.15">
      <c r="A98" s="1377"/>
      <c r="B98" s="287"/>
      <c r="C98" s="287"/>
      <c r="AA98" s="1377"/>
      <c r="AB98" s="287"/>
      <c r="BI98" s="1377"/>
      <c r="BJ98" s="287"/>
      <c r="CW98" s="1377"/>
      <c r="DE98" s="1377"/>
    </row>
    <row r="99" spans="1:109" x14ac:dyDescent="0.15">
      <c r="B99" s="287"/>
      <c r="C99" s="287"/>
      <c r="AB99" s="287"/>
      <c r="BJ99" s="287"/>
    </row>
    <row r="100" spans="1:109" ht="20" x14ac:dyDescent="0.15">
      <c r="A100" s="1377"/>
      <c r="B100" s="287"/>
      <c r="C100" s="287"/>
      <c r="AA100" s="1377"/>
      <c r="AB100" s="287"/>
      <c r="BI100" s="1377"/>
      <c r="BJ100" s="287"/>
      <c r="CW100" s="1377"/>
      <c r="DE100" s="1377"/>
    </row>
    <row r="101" spans="1:109" ht="20" x14ac:dyDescent="0.15">
      <c r="A101" s="1377"/>
      <c r="B101" s="287"/>
      <c r="C101" s="287"/>
      <c r="AA101" s="1377"/>
      <c r="AB101" s="287"/>
      <c r="BI101" s="1377"/>
      <c r="BJ101" s="287"/>
      <c r="CW101" s="1377"/>
      <c r="DE101" s="1377"/>
    </row>
    <row r="102" spans="1:109" ht="20" x14ac:dyDescent="0.15">
      <c r="A102" s="1377"/>
      <c r="B102" s="287"/>
      <c r="C102" s="287"/>
      <c r="AA102" s="1377"/>
      <c r="AB102" s="287"/>
      <c r="BI102" s="1377"/>
      <c r="BJ102" s="287"/>
      <c r="CW102" s="1377"/>
      <c r="DE102" s="1377"/>
    </row>
    <row r="103" spans="1:109" ht="20" x14ac:dyDescent="0.15">
      <c r="A103" s="1377"/>
      <c r="B103" s="287"/>
      <c r="C103" s="287"/>
      <c r="AA103" s="1377"/>
      <c r="AB103" s="287"/>
      <c r="BI103" s="1377"/>
      <c r="BJ103" s="287"/>
      <c r="CW103" s="1377"/>
      <c r="DE103" s="1377"/>
    </row>
    <row r="104" spans="1:109" ht="20" x14ac:dyDescent="0.15">
      <c r="A104" s="1377"/>
      <c r="B104" s="287"/>
      <c r="C104" s="287"/>
      <c r="AA104" s="1377"/>
      <c r="AB104" s="287"/>
      <c r="BI104" s="1377"/>
      <c r="BJ104" s="287"/>
      <c r="CW104" s="1377"/>
      <c r="DE104" s="1377"/>
    </row>
    <row r="105" spans="1:109" ht="20" x14ac:dyDescent="0.15">
      <c r="A105" s="1377"/>
      <c r="B105" s="287"/>
      <c r="C105" s="287"/>
      <c r="AA105" s="1377"/>
      <c r="AB105" s="287"/>
      <c r="BI105" s="1377"/>
      <c r="BJ105" s="287"/>
      <c r="CW105" s="1377"/>
      <c r="DE105" s="1377"/>
    </row>
    <row r="106" spans="1:109" ht="20" x14ac:dyDescent="0.15">
      <c r="A106" s="1377"/>
      <c r="B106" s="287"/>
      <c r="C106" s="287"/>
      <c r="AA106" s="1377"/>
      <c r="AB106" s="287"/>
      <c r="BI106" s="1377"/>
      <c r="BJ106" s="287"/>
      <c r="CW106" s="1377"/>
      <c r="DE106" s="1377"/>
    </row>
    <row r="107" spans="1:109" ht="20" x14ac:dyDescent="0.15">
      <c r="A107" s="1377"/>
      <c r="B107" s="287"/>
      <c r="C107" s="287"/>
      <c r="AA107" s="1377"/>
      <c r="AB107" s="287"/>
      <c r="BI107" s="1377"/>
      <c r="BJ107" s="287"/>
      <c r="CW107" s="1377"/>
      <c r="DE107" s="1377"/>
    </row>
    <row r="108" spans="1:109" ht="20" x14ac:dyDescent="0.15">
      <c r="A108" s="1377"/>
      <c r="B108" s="287"/>
      <c r="C108" s="287"/>
      <c r="AA108" s="1377"/>
      <c r="AB108" s="287"/>
      <c r="BI108" s="1377"/>
      <c r="BJ108" s="287"/>
      <c r="CW108" s="1377"/>
      <c r="DE108" s="1377"/>
    </row>
    <row r="109" spans="1:109" ht="20" x14ac:dyDescent="0.15">
      <c r="A109" s="1377"/>
      <c r="B109" s="287"/>
      <c r="C109" s="287"/>
      <c r="AA109" s="1377"/>
      <c r="AB109" s="287"/>
      <c r="BI109" s="1377"/>
      <c r="BJ109" s="287"/>
      <c r="CW109" s="1377"/>
      <c r="DE109" s="1377"/>
    </row>
    <row r="110" spans="1:109" ht="20" x14ac:dyDescent="0.15">
      <c r="A110" s="1377"/>
      <c r="B110" s="287"/>
      <c r="C110" s="287"/>
      <c r="AA110" s="1377"/>
      <c r="AB110" s="287"/>
      <c r="BI110" s="1377"/>
      <c r="BJ110" s="287"/>
      <c r="CW110" s="1377"/>
      <c r="DE110" s="1377"/>
    </row>
    <row r="111" spans="1:109" ht="20" x14ac:dyDescent="0.15">
      <c r="A111" s="1377"/>
      <c r="B111" s="287"/>
      <c r="C111" s="287"/>
      <c r="AA111" s="1377"/>
      <c r="AB111" s="287"/>
      <c r="BI111" s="1377"/>
      <c r="BJ111" s="287"/>
      <c r="CW111" s="1377"/>
      <c r="DE111" s="1377"/>
    </row>
    <row r="112" spans="1:109" x14ac:dyDescent="0.15">
      <c r="B112" s="287"/>
      <c r="C112" s="287"/>
      <c r="AB112" s="287"/>
      <c r="BJ112" s="287"/>
    </row>
    <row r="113" spans="1:109" ht="20" x14ac:dyDescent="0.15">
      <c r="A113" s="1377"/>
      <c r="B113" s="287"/>
      <c r="C113" s="287"/>
      <c r="AA113" s="1377"/>
      <c r="AB113" s="287"/>
      <c r="BI113" s="1377"/>
      <c r="BJ113" s="287"/>
      <c r="CW113" s="1377"/>
      <c r="DE113" s="1377"/>
    </row>
    <row r="114" spans="1:109" ht="20" x14ac:dyDescent="0.15">
      <c r="A114" s="1377"/>
      <c r="B114" s="287"/>
      <c r="C114" s="287"/>
      <c r="AA114" s="1377"/>
      <c r="AB114" s="287"/>
      <c r="BI114" s="1377"/>
      <c r="BJ114" s="287"/>
      <c r="CW114" s="1377"/>
      <c r="DE114" s="1377"/>
    </row>
    <row r="115" spans="1:109" ht="20" x14ac:dyDescent="0.15">
      <c r="A115" s="1377"/>
      <c r="B115" s="287"/>
      <c r="C115" s="287"/>
      <c r="AA115" s="1377"/>
      <c r="AB115" s="287"/>
      <c r="BI115" s="1377"/>
      <c r="BJ115" s="287"/>
      <c r="CW115" s="1377"/>
      <c r="DE115" s="1377"/>
    </row>
    <row r="116" spans="1:109" ht="20" x14ac:dyDescent="0.15">
      <c r="A116" s="1377"/>
      <c r="B116" s="287"/>
      <c r="C116" s="287"/>
      <c r="AA116" s="1377"/>
      <c r="AB116" s="287"/>
      <c r="BI116" s="1377"/>
      <c r="BJ116" s="287"/>
      <c r="CW116" s="1377"/>
      <c r="DE116" s="1377"/>
    </row>
    <row r="117" spans="1:109" ht="20" x14ac:dyDescent="0.15">
      <c r="A117" s="1377"/>
      <c r="B117" s="287"/>
      <c r="C117" s="287"/>
      <c r="AA117" s="1377"/>
      <c r="AB117" s="287"/>
      <c r="BI117" s="1377"/>
      <c r="BJ117" s="287"/>
      <c r="CW117" s="1377"/>
      <c r="DE117" s="1377"/>
    </row>
    <row r="118" spans="1:109" ht="20" x14ac:dyDescent="0.15">
      <c r="A118" s="1377"/>
      <c r="B118" s="287"/>
      <c r="C118" s="287"/>
      <c r="AA118" s="1377"/>
      <c r="AB118" s="287"/>
      <c r="BI118" s="1377"/>
      <c r="BJ118" s="287"/>
      <c r="CW118" s="1377"/>
      <c r="DE118" s="1377"/>
    </row>
    <row r="119" spans="1:109" ht="20" x14ac:dyDescent="0.15">
      <c r="A119" s="1377"/>
      <c r="B119" s="287"/>
      <c r="C119" s="287"/>
      <c r="AA119" s="1377"/>
      <c r="AB119" s="287"/>
      <c r="BI119" s="1377"/>
      <c r="BJ119" s="287"/>
      <c r="CW119" s="1377"/>
      <c r="DE119" s="1377"/>
    </row>
    <row r="120" spans="1:109" ht="20" x14ac:dyDescent="0.15">
      <c r="A120" s="1377"/>
      <c r="B120" s="287"/>
      <c r="C120" s="287"/>
      <c r="AA120" s="1377"/>
      <c r="AB120" s="287"/>
      <c r="BI120" s="1377"/>
      <c r="BJ120" s="287"/>
      <c r="CW120" s="1377"/>
      <c r="DE120" s="1377"/>
    </row>
    <row r="121" spans="1:109" ht="20" x14ac:dyDescent="0.15">
      <c r="A121" s="1377"/>
      <c r="B121" s="287"/>
      <c r="C121" s="287"/>
      <c r="AA121" s="1377"/>
      <c r="AB121" s="287"/>
      <c r="BI121" s="1377"/>
      <c r="BJ121" s="287"/>
      <c r="CW121" s="1377"/>
      <c r="DE121" s="1377"/>
    </row>
    <row r="122" spans="1:109" ht="20" x14ac:dyDescent="0.15">
      <c r="A122" s="1377"/>
      <c r="B122" s="287"/>
      <c r="C122" s="287"/>
      <c r="AA122" s="1377"/>
      <c r="AB122" s="287"/>
      <c r="BI122" s="1377"/>
      <c r="BJ122" s="287"/>
      <c r="CW122" s="1377"/>
      <c r="DE122" s="1377"/>
    </row>
    <row r="123" spans="1:109" ht="20" x14ac:dyDescent="0.15">
      <c r="A123" s="1377"/>
      <c r="B123" s="287"/>
      <c r="C123" s="287"/>
      <c r="AA123" s="1377"/>
      <c r="AB123" s="287"/>
      <c r="BI123" s="1377"/>
      <c r="BJ123" s="287"/>
      <c r="CW123" s="1377"/>
      <c r="DE123" s="1377"/>
    </row>
    <row r="124" spans="1:109" ht="20" x14ac:dyDescent="0.15">
      <c r="A124" s="1377"/>
      <c r="B124" s="287"/>
      <c r="C124" s="287"/>
      <c r="AA124" s="1377"/>
      <c r="AB124" s="287"/>
      <c r="BI124" s="1377"/>
      <c r="BJ124" s="287"/>
      <c r="CW124" s="1377"/>
      <c r="DE124" s="1377"/>
    </row>
    <row r="125" spans="1:109" x14ac:dyDescent="0.15">
      <c r="B125" s="1546"/>
      <c r="C125" s="1546"/>
      <c r="AB125" s="1546"/>
      <c r="BJ125" s="1546"/>
    </row>
    <row r="133" spans="2:62" x14ac:dyDescent="0.15">
      <c r="B133" s="287"/>
      <c r="C133" s="287"/>
      <c r="AB133" s="287"/>
      <c r="BJ133" s="287"/>
    </row>
  </sheetData>
  <mergeCells count="667">
    <mergeCell ref="DR11:DS11"/>
    <mergeCell ref="DR12:DS12"/>
    <mergeCell ref="DR13:DS13"/>
    <mergeCell ref="EF30:EG30"/>
    <mergeCell ref="EF31:EG31"/>
    <mergeCell ref="EF33:EG33"/>
    <mergeCell ref="CX5:DC5"/>
    <mergeCell ref="DF5:DV5"/>
    <mergeCell ref="DW5:EC5"/>
    <mergeCell ref="DR6:DT6"/>
    <mergeCell ref="DU6:DV6"/>
    <mergeCell ref="DW6:DZ6"/>
    <mergeCell ref="EA6:EB6"/>
    <mergeCell ref="CX6:DC6"/>
    <mergeCell ref="DE6:DE30"/>
    <mergeCell ref="DF6:DI6"/>
    <mergeCell ref="DJ6:DK6"/>
    <mergeCell ref="DL6:DM6"/>
    <mergeCell ref="DN6:DQ6"/>
    <mergeCell ref="DJ22:DJ23"/>
    <mergeCell ref="DK22:DK23"/>
    <mergeCell ref="DL22:DL23"/>
    <mergeCell ref="DM22:DM23"/>
    <mergeCell ref="DR18:DS18"/>
    <mergeCell ref="A6:A30"/>
    <mergeCell ref="D6:G6"/>
    <mergeCell ref="J6:L6"/>
    <mergeCell ref="R6:U6"/>
    <mergeCell ref="V6:W6"/>
    <mergeCell ref="X6:Y6"/>
    <mergeCell ref="V7:W8"/>
    <mergeCell ref="X7:Y13"/>
    <mergeCell ref="D20:E20"/>
    <mergeCell ref="J21:J27"/>
    <mergeCell ref="C7:C23"/>
    <mergeCell ref="C27:C29"/>
    <mergeCell ref="M7:Q18"/>
    <mergeCell ref="M19:N19"/>
    <mergeCell ref="M20:N20"/>
    <mergeCell ref="BM6:BN6"/>
    <mergeCell ref="BO6:BR6"/>
    <mergeCell ref="AY29:AY30"/>
    <mergeCell ref="BK29:BL29"/>
    <mergeCell ref="AJ21:AK21"/>
    <mergeCell ref="AO15:AQ21"/>
    <mergeCell ref="AR16:AS16"/>
    <mergeCell ref="BK7:BL13"/>
    <mergeCell ref="BM7:BM13"/>
    <mergeCell ref="AZ9:BG9"/>
    <mergeCell ref="AZ10:BG10"/>
    <mergeCell ref="AZ11:BG11"/>
    <mergeCell ref="AZ12:BG12"/>
    <mergeCell ref="AZ13:BG13"/>
    <mergeCell ref="AZ14:BG14"/>
    <mergeCell ref="AZ15:BG15"/>
    <mergeCell ref="AZ16:BG16"/>
    <mergeCell ref="AZ17:BG17"/>
    <mergeCell ref="AZ18:BG18"/>
    <mergeCell ref="AZ19:BG19"/>
    <mergeCell ref="AZ20:BG20"/>
    <mergeCell ref="AZ21:BG21"/>
    <mergeCell ref="AZ22:BG22"/>
    <mergeCell ref="AZ23:BG23"/>
    <mergeCell ref="D5:Y5"/>
    <mergeCell ref="AC5:BH5"/>
    <mergeCell ref="CU6:CV6"/>
    <mergeCell ref="CW6:CW30"/>
    <mergeCell ref="CQ7:CR19"/>
    <mergeCell ref="BS6:BT6"/>
    <mergeCell ref="BU6:BW6"/>
    <mergeCell ref="BX6:BY6"/>
    <mergeCell ref="BZ6:CA6"/>
    <mergeCell ref="CB6:CE6"/>
    <mergeCell ref="CF6:CI6"/>
    <mergeCell ref="AC7:AF18"/>
    <mergeCell ref="BK5:CV5"/>
    <mergeCell ref="AR17:AS17"/>
    <mergeCell ref="AR18:AS18"/>
    <mergeCell ref="AR22:AS22"/>
    <mergeCell ref="AR25:AS25"/>
    <mergeCell ref="D7:G16"/>
    <mergeCell ref="H7:H18"/>
    <mergeCell ref="I7:I17"/>
    <mergeCell ref="J7:L18"/>
    <mergeCell ref="R7:U17"/>
    <mergeCell ref="CJ6:CM6"/>
    <mergeCell ref="CQ6:CR6"/>
    <mergeCell ref="CS6:CT6"/>
    <mergeCell ref="EA7:EB11"/>
    <mergeCell ref="V12:W22"/>
    <mergeCell ref="AJ19:AK19"/>
    <mergeCell ref="CX13:DC14"/>
    <mergeCell ref="AG15:AH16"/>
    <mergeCell ref="AI15:AI16"/>
    <mergeCell ref="CX7:DC12"/>
    <mergeCell ref="DF7:DI19"/>
    <mergeCell ref="DJ7:DK19"/>
    <mergeCell ref="DL7:DM19"/>
    <mergeCell ref="DN7:DQ16"/>
    <mergeCell ref="DB22:DB24"/>
    <mergeCell ref="DC22:DC28"/>
    <mergeCell ref="BS7:BT10"/>
    <mergeCell ref="BU7:BW16"/>
    <mergeCell ref="AR7:AV8"/>
    <mergeCell ref="AG19:AH20"/>
    <mergeCell ref="AI19:AI20"/>
    <mergeCell ref="AG17:AH18"/>
    <mergeCell ref="AI17:AI18"/>
    <mergeCell ref="DR17:DS17"/>
    <mergeCell ref="AW18:AW19"/>
    <mergeCell ref="AZ6:BH6"/>
    <mergeCell ref="DJ20:DJ21"/>
    <mergeCell ref="DK20:DK21"/>
    <mergeCell ref="DL20:DL21"/>
    <mergeCell ref="DM20:DM21"/>
    <mergeCell ref="BU17:BW23"/>
    <mergeCell ref="CX17:DC18"/>
    <mergeCell ref="CX22:CX28"/>
    <mergeCell ref="CY22:CY28"/>
    <mergeCell ref="CZ22:CZ28"/>
    <mergeCell ref="DA22:DA28"/>
    <mergeCell ref="DN17:DQ19"/>
    <mergeCell ref="DN22:DQ30"/>
    <mergeCell ref="EC20:EC22"/>
    <mergeCell ref="DJ24:DJ25"/>
    <mergeCell ref="DK24:DK25"/>
    <mergeCell ref="DL24:DL25"/>
    <mergeCell ref="DM24:DM25"/>
    <mergeCell ref="AG25:AH26"/>
    <mergeCell ref="AO25:AQ28"/>
    <mergeCell ref="DJ26:DJ27"/>
    <mergeCell ref="DL26:DL27"/>
    <mergeCell ref="BK22:BL24"/>
    <mergeCell ref="AG23:AH24"/>
    <mergeCell ref="AI23:AI24"/>
    <mergeCell ref="EC26:EC27"/>
    <mergeCell ref="BT21:BT22"/>
    <mergeCell ref="BK15:BL21"/>
    <mergeCell ref="CX15:DC16"/>
    <mergeCell ref="AJ22:AK22"/>
    <mergeCell ref="AJ23:AK23"/>
    <mergeCell ref="AJ7:AN18"/>
    <mergeCell ref="DR7:DT8"/>
    <mergeCell ref="AW7:AY14"/>
    <mergeCell ref="AZ7:BH8"/>
    <mergeCell ref="BS27:BS28"/>
    <mergeCell ref="R28:U29"/>
    <mergeCell ref="X28:Y29"/>
    <mergeCell ref="AJ29:AJ30"/>
    <mergeCell ref="AO29:AO30"/>
    <mergeCell ref="AP29:AP30"/>
    <mergeCell ref="K21:K27"/>
    <mergeCell ref="L21:L27"/>
    <mergeCell ref="AG21:AH22"/>
    <mergeCell ref="AI21:AI22"/>
    <mergeCell ref="BS21:BS22"/>
    <mergeCell ref="AA6:AA30"/>
    <mergeCell ref="AC6:AF6"/>
    <mergeCell ref="AG6:AI6"/>
    <mergeCell ref="AJ6:AN6"/>
    <mergeCell ref="AO6:AQ6"/>
    <mergeCell ref="AR6:AV6"/>
    <mergeCell ref="AG7:AI12"/>
    <mergeCell ref="AO7:AQ14"/>
    <mergeCell ref="BO7:BR13"/>
    <mergeCell ref="M6:Q6"/>
    <mergeCell ref="AW6:AY6"/>
    <mergeCell ref="BI6:BI30"/>
    <mergeCell ref="BK6:BL6"/>
    <mergeCell ref="DV29:DV30"/>
    <mergeCell ref="D31:G31"/>
    <mergeCell ref="BK31:BL31"/>
    <mergeCell ref="BO31:BR31"/>
    <mergeCell ref="BU31:BW31"/>
    <mergeCell ref="BX31:BY31"/>
    <mergeCell ref="BZ31:CA31"/>
    <mergeCell ref="CB31:CE31"/>
    <mergeCell ref="CF31:CI31"/>
    <mergeCell ref="CJ31:CM31"/>
    <mergeCell ref="BS29:BS30"/>
    <mergeCell ref="BT29:BT30"/>
    <mergeCell ref="BU29:BW30"/>
    <mergeCell ref="DR29:DS30"/>
    <mergeCell ref="DT29:DT30"/>
    <mergeCell ref="DU29:DU30"/>
    <mergeCell ref="AQ29:AQ30"/>
    <mergeCell ref="AU29:AV30"/>
    <mergeCell ref="AW29:AW30"/>
    <mergeCell ref="AX29:AX30"/>
    <mergeCell ref="DN31:DQ31"/>
    <mergeCell ref="AC21:AF30"/>
    <mergeCell ref="BO21:BR30"/>
    <mergeCell ref="M21:Q30"/>
    <mergeCell ref="DN32:DQ32"/>
    <mergeCell ref="DW32:DZ32"/>
    <mergeCell ref="EA32:EB32"/>
    <mergeCell ref="CU32:CV32"/>
    <mergeCell ref="DF32:DI32"/>
    <mergeCell ref="CS31:CT31"/>
    <mergeCell ref="CB33:CE33"/>
    <mergeCell ref="D32:G32"/>
    <mergeCell ref="BK32:BL32"/>
    <mergeCell ref="BO32:BR32"/>
    <mergeCell ref="BU32:BW32"/>
    <mergeCell ref="BX32:BY32"/>
    <mergeCell ref="BZ32:CA32"/>
    <mergeCell ref="CB32:CE32"/>
    <mergeCell ref="CQ31:CR31"/>
    <mergeCell ref="AC31:AF31"/>
    <mergeCell ref="AC32:AF32"/>
    <mergeCell ref="M31:Q31"/>
    <mergeCell ref="M32:Q32"/>
    <mergeCell ref="CF32:CI32"/>
    <mergeCell ref="CJ32:CM32"/>
    <mergeCell ref="CQ32:CR32"/>
    <mergeCell ref="DF35:DI35"/>
    <mergeCell ref="DJ35:DK35"/>
    <mergeCell ref="DL35:DM35"/>
    <mergeCell ref="DN35:DQ35"/>
    <mergeCell ref="DW35:DZ35"/>
    <mergeCell ref="EA35:EB35"/>
    <mergeCell ref="CF33:CI33"/>
    <mergeCell ref="CJ33:CM33"/>
    <mergeCell ref="CQ33:CR33"/>
    <mergeCell ref="CS33:CT33"/>
    <mergeCell ref="CU33:CV33"/>
    <mergeCell ref="DJ34:DK34"/>
    <mergeCell ref="DL34:DM34"/>
    <mergeCell ref="DN34:DQ34"/>
    <mergeCell ref="DW34:DZ34"/>
    <mergeCell ref="DN33:DQ33"/>
    <mergeCell ref="DW33:DZ33"/>
    <mergeCell ref="EA33:EB33"/>
    <mergeCell ref="CQ35:CR35"/>
    <mergeCell ref="CS35:CT35"/>
    <mergeCell ref="CU35:CV35"/>
    <mergeCell ref="DJ36:DK36"/>
    <mergeCell ref="DL36:DM36"/>
    <mergeCell ref="DN36:DQ36"/>
    <mergeCell ref="EA34:EB34"/>
    <mergeCell ref="BK35:BL35"/>
    <mergeCell ref="BO35:BR35"/>
    <mergeCell ref="BU35:BW35"/>
    <mergeCell ref="BX35:BY35"/>
    <mergeCell ref="BZ35:CA35"/>
    <mergeCell ref="CF34:CI34"/>
    <mergeCell ref="CJ34:CM34"/>
    <mergeCell ref="CQ34:CR34"/>
    <mergeCell ref="CS34:CT34"/>
    <mergeCell ref="CU34:CV34"/>
    <mergeCell ref="DF34:DI34"/>
    <mergeCell ref="BK34:BL34"/>
    <mergeCell ref="BO34:BR34"/>
    <mergeCell ref="BU34:BW34"/>
    <mergeCell ref="BX34:BY34"/>
    <mergeCell ref="BZ34:CA34"/>
    <mergeCell ref="CB34:CE34"/>
    <mergeCell ref="DW36:DZ36"/>
    <mergeCell ref="EA36:EB36"/>
    <mergeCell ref="CU36:CV36"/>
    <mergeCell ref="BO38:BR38"/>
    <mergeCell ref="BU38:BW38"/>
    <mergeCell ref="BX38:BY38"/>
    <mergeCell ref="BZ38:CA38"/>
    <mergeCell ref="CB38:CE38"/>
    <mergeCell ref="DF36:DI36"/>
    <mergeCell ref="BK36:BL36"/>
    <mergeCell ref="BO36:BR36"/>
    <mergeCell ref="BU36:BW36"/>
    <mergeCell ref="BX36:BY36"/>
    <mergeCell ref="BZ36:CA36"/>
    <mergeCell ref="CB36:CE36"/>
    <mergeCell ref="DF37:DI37"/>
    <mergeCell ref="BK37:BL37"/>
    <mergeCell ref="BO37:BR37"/>
    <mergeCell ref="BU37:BW37"/>
    <mergeCell ref="BX37:BY37"/>
    <mergeCell ref="BZ37:CA37"/>
    <mergeCell ref="CF36:CI36"/>
    <mergeCell ref="CJ36:CM36"/>
    <mergeCell ref="CQ36:CR36"/>
    <mergeCell ref="CS36:CT36"/>
    <mergeCell ref="EA37:EB37"/>
    <mergeCell ref="CB37:CE37"/>
    <mergeCell ref="CF37:CI37"/>
    <mergeCell ref="CJ37:CM37"/>
    <mergeCell ref="CQ37:CR37"/>
    <mergeCell ref="CS37:CT37"/>
    <mergeCell ref="CU37:CV37"/>
    <mergeCell ref="DJ38:DK38"/>
    <mergeCell ref="DL38:DM38"/>
    <mergeCell ref="DN38:DQ38"/>
    <mergeCell ref="DW38:DZ38"/>
    <mergeCell ref="EA38:EB38"/>
    <mergeCell ref="CU38:CV38"/>
    <mergeCell ref="DF38:DI38"/>
    <mergeCell ref="DL37:DM37"/>
    <mergeCell ref="DN37:DQ37"/>
    <mergeCell ref="DW37:DZ37"/>
    <mergeCell ref="CQ38:CR38"/>
    <mergeCell ref="CS38:CT38"/>
    <mergeCell ref="DJ37:DK37"/>
    <mergeCell ref="DF39:DI39"/>
    <mergeCell ref="DJ39:DK39"/>
    <mergeCell ref="DL39:DM39"/>
    <mergeCell ref="DN39:DQ39"/>
    <mergeCell ref="DW39:DZ39"/>
    <mergeCell ref="EA39:EB39"/>
    <mergeCell ref="CB39:CE39"/>
    <mergeCell ref="CF39:CI39"/>
    <mergeCell ref="CJ39:CM39"/>
    <mergeCell ref="CQ39:CR39"/>
    <mergeCell ref="CS39:CT39"/>
    <mergeCell ref="CU39:CV39"/>
    <mergeCell ref="DJ40:DK40"/>
    <mergeCell ref="DL40:DM40"/>
    <mergeCell ref="DN40:DQ40"/>
    <mergeCell ref="DW40:DZ40"/>
    <mergeCell ref="EA40:EB40"/>
    <mergeCell ref="BK41:BL41"/>
    <mergeCell ref="BO41:BR41"/>
    <mergeCell ref="BU41:BW41"/>
    <mergeCell ref="BX41:BY41"/>
    <mergeCell ref="BZ41:CA41"/>
    <mergeCell ref="CF40:CI40"/>
    <mergeCell ref="CJ40:CM40"/>
    <mergeCell ref="CQ40:CR40"/>
    <mergeCell ref="CS40:CT40"/>
    <mergeCell ref="CU40:CV40"/>
    <mergeCell ref="DF40:DI40"/>
    <mergeCell ref="BK40:BL40"/>
    <mergeCell ref="BO40:BR40"/>
    <mergeCell ref="BU40:BW40"/>
    <mergeCell ref="BX40:BY40"/>
    <mergeCell ref="BZ40:CA40"/>
    <mergeCell ref="CB40:CE40"/>
    <mergeCell ref="DF41:DI41"/>
    <mergeCell ref="DJ41:DK41"/>
    <mergeCell ref="DL41:DM41"/>
    <mergeCell ref="DN41:DQ41"/>
    <mergeCell ref="DW41:DZ41"/>
    <mergeCell ref="EA41:EB41"/>
    <mergeCell ref="CB41:CE41"/>
    <mergeCell ref="CF41:CI41"/>
    <mergeCell ref="CJ41:CM41"/>
    <mergeCell ref="CQ41:CR41"/>
    <mergeCell ref="CS41:CT41"/>
    <mergeCell ref="CU41:CV41"/>
    <mergeCell ref="DJ42:DK42"/>
    <mergeCell ref="DL42:DM42"/>
    <mergeCell ref="DN42:DQ42"/>
    <mergeCell ref="DW42:DZ42"/>
    <mergeCell ref="EA42:EB42"/>
    <mergeCell ref="BK43:BL43"/>
    <mergeCell ref="BO43:BR43"/>
    <mergeCell ref="BU43:BW43"/>
    <mergeCell ref="BX43:BY43"/>
    <mergeCell ref="BZ43:CA43"/>
    <mergeCell ref="CF42:CI42"/>
    <mergeCell ref="CJ42:CM42"/>
    <mergeCell ref="CQ42:CR42"/>
    <mergeCell ref="CS42:CT42"/>
    <mergeCell ref="CU42:CV42"/>
    <mergeCell ref="DF42:DI42"/>
    <mergeCell ref="BK42:BL42"/>
    <mergeCell ref="BO42:BR42"/>
    <mergeCell ref="BU42:BW42"/>
    <mergeCell ref="BX42:BY42"/>
    <mergeCell ref="BZ42:CA42"/>
    <mergeCell ref="CB42:CE42"/>
    <mergeCell ref="DF43:DI43"/>
    <mergeCell ref="DJ43:DK43"/>
    <mergeCell ref="BX44:BY44"/>
    <mergeCell ref="BZ44:CA44"/>
    <mergeCell ref="CB44:CE44"/>
    <mergeCell ref="DF45:DI45"/>
    <mergeCell ref="DL43:DM43"/>
    <mergeCell ref="DN43:DQ43"/>
    <mergeCell ref="DW43:DZ43"/>
    <mergeCell ref="EA43:EB43"/>
    <mergeCell ref="CB43:CE43"/>
    <mergeCell ref="CF43:CI43"/>
    <mergeCell ref="CJ43:CM43"/>
    <mergeCell ref="CQ43:CR43"/>
    <mergeCell ref="CS43:CT43"/>
    <mergeCell ref="CU43:CV43"/>
    <mergeCell ref="EA45:EB45"/>
    <mergeCell ref="CB45:CE45"/>
    <mergeCell ref="CF45:CI45"/>
    <mergeCell ref="CJ45:CM45"/>
    <mergeCell ref="CQ45:CR45"/>
    <mergeCell ref="CS45:CT45"/>
    <mergeCell ref="CU45:CV45"/>
    <mergeCell ref="DJ44:DK44"/>
    <mergeCell ref="DL44:DM44"/>
    <mergeCell ref="DN44:DQ44"/>
    <mergeCell ref="DW44:DZ44"/>
    <mergeCell ref="EA44:EB44"/>
    <mergeCell ref="DJ45:DK45"/>
    <mergeCell ref="CF44:CI44"/>
    <mergeCell ref="CJ44:CM44"/>
    <mergeCell ref="CQ44:CR44"/>
    <mergeCell ref="CS44:CT44"/>
    <mergeCell ref="CU44:CV44"/>
    <mergeCell ref="DF44:DI44"/>
    <mergeCell ref="EA46:EB46"/>
    <mergeCell ref="CF46:CI46"/>
    <mergeCell ref="CJ46:CM46"/>
    <mergeCell ref="CQ46:CR46"/>
    <mergeCell ref="CS46:CT46"/>
    <mergeCell ref="CU46:CV46"/>
    <mergeCell ref="DF46:DI46"/>
    <mergeCell ref="CB46:CE46"/>
    <mergeCell ref="DF47:DI47"/>
    <mergeCell ref="DJ47:DK47"/>
    <mergeCell ref="DN46:DQ46"/>
    <mergeCell ref="DW46:DZ46"/>
    <mergeCell ref="EA47:EB47"/>
    <mergeCell ref="CB47:CE47"/>
    <mergeCell ref="CF47:CI47"/>
    <mergeCell ref="CJ47:CM47"/>
    <mergeCell ref="CQ47:CR47"/>
    <mergeCell ref="CS47:CT47"/>
    <mergeCell ref="CU47:CV47"/>
    <mergeCell ref="DL47:DM47"/>
    <mergeCell ref="DN47:DQ47"/>
    <mergeCell ref="DW47:DZ47"/>
    <mergeCell ref="CB48:CE48"/>
    <mergeCell ref="BU50:BW50"/>
    <mergeCell ref="BX50:BY50"/>
    <mergeCell ref="BZ50:CA50"/>
    <mergeCell ref="CB50:CE50"/>
    <mergeCell ref="DF49:DI49"/>
    <mergeCell ref="DJ49:DK49"/>
    <mergeCell ref="DL49:DM49"/>
    <mergeCell ref="DJ50:DK50"/>
    <mergeCell ref="DL50:DM50"/>
    <mergeCell ref="CF50:CI50"/>
    <mergeCell ref="CJ50:CM50"/>
    <mergeCell ref="CQ50:CR50"/>
    <mergeCell ref="CS50:CT50"/>
    <mergeCell ref="CU50:CV50"/>
    <mergeCell ref="DF50:DI50"/>
    <mergeCell ref="CB49:CE49"/>
    <mergeCell ref="CF49:CI49"/>
    <mergeCell ref="CJ49:CM49"/>
    <mergeCell ref="CQ49:CR49"/>
    <mergeCell ref="BU49:BW49"/>
    <mergeCell ref="BX49:BY49"/>
    <mergeCell ref="BZ49:CA49"/>
    <mergeCell ref="AC42:AF42"/>
    <mergeCell ref="AC43:AF43"/>
    <mergeCell ref="AC44:AF44"/>
    <mergeCell ref="AC45:AF45"/>
    <mergeCell ref="AC46:AF46"/>
    <mergeCell ref="AC47:AF47"/>
    <mergeCell ref="AC48:AF48"/>
    <mergeCell ref="AC49:AF49"/>
    <mergeCell ref="BU47:BW47"/>
    <mergeCell ref="AK49:AL49"/>
    <mergeCell ref="BX47:BY47"/>
    <mergeCell ref="BZ47:CA47"/>
    <mergeCell ref="BU46:BW46"/>
    <mergeCell ref="BX46:BY46"/>
    <mergeCell ref="BZ46:CA46"/>
    <mergeCell ref="BU48:BW48"/>
    <mergeCell ref="BX48:BY48"/>
    <mergeCell ref="BZ48:CA48"/>
    <mergeCell ref="AK47:AL47"/>
    <mergeCell ref="AK48:AL48"/>
    <mergeCell ref="BK48:BL48"/>
    <mergeCell ref="BO48:BR48"/>
    <mergeCell ref="BZ45:CA45"/>
    <mergeCell ref="BU44:BW44"/>
    <mergeCell ref="AC50:AF50"/>
    <mergeCell ref="AC33:AF33"/>
    <mergeCell ref="AC34:AF34"/>
    <mergeCell ref="AC35:AF35"/>
    <mergeCell ref="AC36:AF36"/>
    <mergeCell ref="AC37:AF37"/>
    <mergeCell ref="AC38:AF38"/>
    <mergeCell ref="AC39:AF39"/>
    <mergeCell ref="AC40:AF40"/>
    <mergeCell ref="AC41:AF41"/>
    <mergeCell ref="BO50:BR50"/>
    <mergeCell ref="BK47:BL47"/>
    <mergeCell ref="BO47:BR47"/>
    <mergeCell ref="BK46:BL46"/>
    <mergeCell ref="BO46:BR46"/>
    <mergeCell ref="BK45:BL45"/>
    <mergeCell ref="BO45:BR45"/>
    <mergeCell ref="BK44:BL44"/>
    <mergeCell ref="BO44:BR44"/>
    <mergeCell ref="BK50:BL50"/>
    <mergeCell ref="BK49:BL49"/>
    <mergeCell ref="BO49:BR49"/>
    <mergeCell ref="EA48:EB48"/>
    <mergeCell ref="CF48:CI48"/>
    <mergeCell ref="CJ48:CM48"/>
    <mergeCell ref="CQ48:CR48"/>
    <mergeCell ref="CS48:CT48"/>
    <mergeCell ref="CU48:CV48"/>
    <mergeCell ref="DF48:DI48"/>
    <mergeCell ref="DN50:DQ50"/>
    <mergeCell ref="DW50:DZ50"/>
    <mergeCell ref="EA50:EB50"/>
    <mergeCell ref="DN49:DQ49"/>
    <mergeCell ref="DW49:DZ49"/>
    <mergeCell ref="EA49:EB49"/>
    <mergeCell ref="DJ48:DK48"/>
    <mergeCell ref="DL48:DM48"/>
    <mergeCell ref="DN48:DQ48"/>
    <mergeCell ref="CS49:CT49"/>
    <mergeCell ref="CU49:CV49"/>
    <mergeCell ref="DW48:DZ48"/>
    <mergeCell ref="EC7:EC17"/>
    <mergeCell ref="DU7:DV15"/>
    <mergeCell ref="AS29:AT30"/>
    <mergeCell ref="AS31:AT31"/>
    <mergeCell ref="AS32:AT32"/>
    <mergeCell ref="AS33:AT33"/>
    <mergeCell ref="BX7:BY18"/>
    <mergeCell ref="BZ7:CA18"/>
    <mergeCell ref="CB7:CE18"/>
    <mergeCell ref="CF7:CI18"/>
    <mergeCell ref="CJ7:CM18"/>
    <mergeCell ref="CS7:CT18"/>
    <mergeCell ref="CU7:CV18"/>
    <mergeCell ref="DF22:DI30"/>
    <mergeCell ref="DF33:DI33"/>
    <mergeCell ref="CS32:CT32"/>
    <mergeCell ref="DW31:DZ31"/>
    <mergeCell ref="EA31:EB31"/>
    <mergeCell ref="CU31:CV31"/>
    <mergeCell ref="DF31:DI31"/>
    <mergeCell ref="DJ31:DK31"/>
    <mergeCell ref="DL31:DM31"/>
    <mergeCell ref="DJ32:DK32"/>
    <mergeCell ref="DL32:DM32"/>
    <mergeCell ref="DW22:DZ30"/>
    <mergeCell ref="DW7:DZ19"/>
    <mergeCell ref="AR23:AS23"/>
    <mergeCell ref="AS43:AT43"/>
    <mergeCell ref="AS44:AT44"/>
    <mergeCell ref="AS45:AT45"/>
    <mergeCell ref="AS46:AT46"/>
    <mergeCell ref="DL45:DM45"/>
    <mergeCell ref="DN45:DQ45"/>
    <mergeCell ref="AS35:AT35"/>
    <mergeCell ref="AS36:AT36"/>
    <mergeCell ref="AS37:AT37"/>
    <mergeCell ref="AS38:AT38"/>
    <mergeCell ref="AS39:AT39"/>
    <mergeCell ref="AS40:AT40"/>
    <mergeCell ref="AS41:AT41"/>
    <mergeCell ref="AS42:AT42"/>
    <mergeCell ref="DJ33:DK33"/>
    <mergeCell ref="DL33:DM33"/>
    <mergeCell ref="DW45:DZ45"/>
    <mergeCell ref="BU45:BW45"/>
    <mergeCell ref="BX45:BY45"/>
    <mergeCell ref="DJ46:DK46"/>
    <mergeCell ref="DL46:DM46"/>
    <mergeCell ref="M43:Q43"/>
    <mergeCell ref="M44:Q44"/>
    <mergeCell ref="M45:Q45"/>
    <mergeCell ref="M46:Q46"/>
    <mergeCell ref="M47:Q47"/>
    <mergeCell ref="M48:Q48"/>
    <mergeCell ref="M49:Q49"/>
    <mergeCell ref="M50:Q50"/>
    <mergeCell ref="M33:Q33"/>
    <mergeCell ref="M34:Q34"/>
    <mergeCell ref="M35:Q35"/>
    <mergeCell ref="M36:Q36"/>
    <mergeCell ref="M37:Q37"/>
    <mergeCell ref="M38:Q38"/>
    <mergeCell ref="M39:Q39"/>
    <mergeCell ref="M40:Q40"/>
    <mergeCell ref="M41:Q41"/>
    <mergeCell ref="CN6:CP6"/>
    <mergeCell ref="CN7:CP18"/>
    <mergeCell ref="CN19:CO19"/>
    <mergeCell ref="CN24:CO24"/>
    <mergeCell ref="CN25:CO25"/>
    <mergeCell ref="CN26:CO26"/>
    <mergeCell ref="CN20:CO20"/>
    <mergeCell ref="CN21:CO21"/>
    <mergeCell ref="M42:Q42"/>
    <mergeCell ref="BK33:BL33"/>
    <mergeCell ref="BO33:BR33"/>
    <mergeCell ref="BK39:BL39"/>
    <mergeCell ref="BO39:BR39"/>
    <mergeCell ref="BU39:BW39"/>
    <mergeCell ref="BX39:BY39"/>
    <mergeCell ref="BZ39:CA39"/>
    <mergeCell ref="CF38:CI38"/>
    <mergeCell ref="CJ38:CM38"/>
    <mergeCell ref="CB35:CE35"/>
    <mergeCell ref="CF35:CI35"/>
    <mergeCell ref="CJ35:CM35"/>
    <mergeCell ref="BU33:BW33"/>
    <mergeCell ref="BX33:BY33"/>
    <mergeCell ref="BZ33:CA33"/>
    <mergeCell ref="AI25:AI26"/>
    <mergeCell ref="AK29:AL30"/>
    <mergeCell ref="AK31:AL31"/>
    <mergeCell ref="AK32:AL32"/>
    <mergeCell ref="AK33:AL33"/>
    <mergeCell ref="AK34:AL34"/>
    <mergeCell ref="AK35:AL35"/>
    <mergeCell ref="AK36:AL36"/>
    <mergeCell ref="AK37:AL37"/>
    <mergeCell ref="AJ26:AJ28"/>
    <mergeCell ref="AK26:AK28"/>
    <mergeCell ref="AL26:AL28"/>
    <mergeCell ref="AK50:AL50"/>
    <mergeCell ref="AM29:AN30"/>
    <mergeCell ref="AM31:AN31"/>
    <mergeCell ref="AM32:AN32"/>
    <mergeCell ref="AM33:AN33"/>
    <mergeCell ref="AM34:AN34"/>
    <mergeCell ref="AM35:AN35"/>
    <mergeCell ref="AM36:AN36"/>
    <mergeCell ref="AM37:AN37"/>
    <mergeCell ref="AM47:AN47"/>
    <mergeCell ref="AM48:AN48"/>
    <mergeCell ref="AK38:AL38"/>
    <mergeCell ref="AK39:AL39"/>
    <mergeCell ref="AK40:AL40"/>
    <mergeCell ref="AK41:AL41"/>
    <mergeCell ref="AK42:AL42"/>
    <mergeCell ref="AK43:AL43"/>
    <mergeCell ref="AK44:AL44"/>
    <mergeCell ref="AK45:AL45"/>
    <mergeCell ref="AK46:AL46"/>
    <mergeCell ref="AM38:AN38"/>
    <mergeCell ref="AM26:AM28"/>
    <mergeCell ref="AN26:AN28"/>
    <mergeCell ref="BA29:BG29"/>
    <mergeCell ref="AZ31:BB31"/>
    <mergeCell ref="BC31:BE31"/>
    <mergeCell ref="BF31:BH31"/>
    <mergeCell ref="AZ24:BG24"/>
    <mergeCell ref="AZ25:BG25"/>
    <mergeCell ref="AZ26:BG26"/>
    <mergeCell ref="AZ27:BG27"/>
    <mergeCell ref="AZ28:BG28"/>
    <mergeCell ref="AZ30:BH30"/>
    <mergeCell ref="BM29:BN30"/>
    <mergeCell ref="AM49:AN49"/>
    <mergeCell ref="AM50:AN50"/>
    <mergeCell ref="AR29:AR30"/>
    <mergeCell ref="AM39:AN39"/>
    <mergeCell ref="AM40:AN40"/>
    <mergeCell ref="AM41:AN41"/>
    <mergeCell ref="AM42:AN42"/>
    <mergeCell ref="AM43:AN43"/>
    <mergeCell ref="AM44:AN44"/>
    <mergeCell ref="AM45:AN45"/>
    <mergeCell ref="AM46:AN46"/>
    <mergeCell ref="AS47:AT47"/>
    <mergeCell ref="AS48:AT48"/>
    <mergeCell ref="AS49:AT49"/>
    <mergeCell ref="AS50:AT50"/>
    <mergeCell ref="AS34:AT34"/>
    <mergeCell ref="BK38:BL38"/>
  </mergeCells>
  <pageMargins left="0.39374999999999999" right="0.39374999999999999" top="0.35416666666666702" bottom="0.51180555555555596" header="0.51180555555555496" footer="0.23611111111111099"/>
  <pageSetup paperSize="9" scale="40" firstPageNumber="0" pageOrder="overThenDown" orientation="landscape" horizontalDpi="300" verticalDpi="300" r:id="rId1"/>
  <headerFooter>
    <oddFooter>&amp;LSection 8: Statut de Santé&amp;R&amp;P / &amp;N</oddFooter>
  </headerFooter>
  <colBreaks count="4" manualBreakCount="4">
    <brk id="26" max="1048575" man="1"/>
    <brk id="60" max="1048575" man="1"/>
    <brk id="100" max="1048575" man="1"/>
    <brk id="10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R143"/>
  <sheetViews>
    <sheetView showGridLines="0" view="pageBreakPreview" topLeftCell="AB4" zoomScale="82" zoomScaleNormal="100" zoomScaleSheetLayoutView="140" zoomScalePageLayoutView="95" workbookViewId="0">
      <selection activeCell="BK36" sqref="BK36"/>
    </sheetView>
  </sheetViews>
  <sheetFormatPr baseColWidth="10" defaultColWidth="9.75" defaultRowHeight="11" x14ac:dyDescent="0.15"/>
  <cols>
    <col min="1" max="1" width="8.25" style="287" customWidth="1"/>
    <col min="2" max="2" width="1" style="203" customWidth="1"/>
    <col min="3" max="3" width="10.75" style="203" bestFit="1" customWidth="1"/>
    <col min="4" max="4" width="8.75" style="203" customWidth="1"/>
    <col min="5" max="7" width="6.25" style="522" customWidth="1"/>
    <col min="8" max="8" width="9.75" style="203" customWidth="1"/>
    <col min="9" max="9" width="8.75" style="203" customWidth="1"/>
    <col min="10" max="10" width="10.25" style="203" customWidth="1"/>
    <col min="11" max="11" width="13.25" style="522" customWidth="1"/>
    <col min="12" max="12" width="4" style="203" customWidth="1"/>
    <col min="13" max="13" width="55.25" style="178" customWidth="1"/>
    <col min="14" max="14" width="4.75" style="178" customWidth="1"/>
    <col min="15" max="15" width="4.75" style="522" customWidth="1"/>
    <col min="16" max="18" width="5.25" style="522" customWidth="1"/>
    <col min="19" max="19" width="9.75" style="203" customWidth="1"/>
    <col min="20" max="22" width="7" style="203" customWidth="1"/>
    <col min="23" max="23" width="9.75" style="203" customWidth="1"/>
    <col min="24" max="24" width="49.75" style="178" customWidth="1"/>
    <col min="25" max="25" width="7.75" style="178" customWidth="1"/>
    <col min="26" max="26" width="1" style="203" customWidth="1"/>
    <col min="27" max="27" width="8.25" style="287" customWidth="1"/>
    <col min="28" max="28" width="1" style="203" customWidth="1"/>
    <col min="29" max="29" width="5.25" style="178" customWidth="1"/>
    <col min="30" max="31" width="5" style="178" customWidth="1"/>
    <col min="32" max="32" width="10.75" style="178" customWidth="1"/>
    <col min="33" max="33" width="10.25" style="178" customWidth="1"/>
    <col min="34" max="35" width="5" style="178" customWidth="1"/>
    <col min="36" max="37" width="7.25" style="178" customWidth="1"/>
    <col min="38" max="38" width="7.75" style="178" customWidth="1"/>
    <col min="39" max="39" width="7.25" style="178" customWidth="1"/>
    <col min="40" max="40" width="5" style="178" customWidth="1"/>
    <col min="41" max="41" width="19.75" style="522" customWidth="1"/>
    <col min="42" max="43" width="3.25" style="203" customWidth="1"/>
    <col min="44" max="44" width="19.25" style="203" customWidth="1"/>
    <col min="45" max="46" width="4.75" style="522" customWidth="1"/>
    <col min="47" max="49" width="4.75" style="203" customWidth="1"/>
    <col min="50" max="51" width="4.75" style="522" customWidth="1"/>
    <col min="52" max="54" width="4.75" style="203" customWidth="1"/>
    <col min="55" max="55" width="14.75" style="203" bestFit="1" customWidth="1"/>
    <col min="56" max="56" width="4.75" style="203" customWidth="1"/>
    <col min="57" max="69" width="4.25" style="1304" customWidth="1"/>
    <col min="70" max="70" width="14" style="1304" customWidth="1"/>
    <col min="71" max="16384" width="9.75" style="178"/>
  </cols>
  <sheetData>
    <row r="1" spans="1:70" s="912" customFormat="1" ht="25" customHeight="1" x14ac:dyDescent="0.2">
      <c r="A1" s="1004">
        <v>16</v>
      </c>
      <c r="B1" s="910" t="s">
        <v>768</v>
      </c>
      <c r="C1" s="909"/>
      <c r="D1" s="931"/>
      <c r="E1" s="931"/>
      <c r="F1" s="931"/>
      <c r="G1" s="931"/>
      <c r="H1" s="932"/>
      <c r="I1" s="932"/>
      <c r="J1" s="932"/>
      <c r="K1" s="932"/>
      <c r="L1" s="932"/>
      <c r="M1" s="1004"/>
      <c r="N1" s="910"/>
      <c r="O1" s="932"/>
      <c r="P1" s="932"/>
      <c r="Q1" s="932"/>
      <c r="R1" s="932"/>
      <c r="S1" s="910"/>
      <c r="T1" s="910"/>
      <c r="U1" s="910"/>
      <c r="V1" s="910"/>
      <c r="W1" s="910"/>
      <c r="X1" s="910"/>
      <c r="Y1" s="910"/>
      <c r="Z1" s="910" t="s">
        <v>768</v>
      </c>
      <c r="AA1" s="1004">
        <v>15</v>
      </c>
      <c r="AB1" s="910" t="s">
        <v>768</v>
      </c>
      <c r="AC1" s="910"/>
      <c r="AD1" s="1004"/>
      <c r="AE1" s="1004"/>
      <c r="AF1" s="1004"/>
      <c r="AG1" s="1004"/>
      <c r="AH1" s="1004"/>
      <c r="AI1" s="1004"/>
      <c r="AJ1" s="910"/>
      <c r="AK1" s="910"/>
      <c r="AL1" s="910"/>
      <c r="AM1" s="910"/>
      <c r="AN1" s="910"/>
      <c r="AO1" s="1305"/>
      <c r="AP1" s="1305"/>
      <c r="AQ1" s="1305"/>
      <c r="AR1" s="1305"/>
      <c r="AS1" s="1305"/>
      <c r="AT1" s="1305"/>
      <c r="AU1" s="1305"/>
      <c r="AV1" s="1305"/>
      <c r="AW1" s="1305"/>
      <c r="AX1" s="1305"/>
      <c r="AY1" s="1305"/>
      <c r="AZ1" s="1305"/>
      <c r="BA1" s="1305"/>
      <c r="BB1" s="1305"/>
      <c r="BC1" s="1305"/>
      <c r="BD1" s="1305"/>
      <c r="BE1" s="1306"/>
      <c r="BF1" s="1306"/>
      <c r="BG1" s="1306"/>
      <c r="BH1" s="1306"/>
      <c r="BI1" s="1306"/>
      <c r="BJ1" s="1306"/>
      <c r="BK1" s="1306"/>
      <c r="BL1" s="1306"/>
      <c r="BM1" s="1306"/>
      <c r="BN1" s="1306"/>
      <c r="BO1" s="1306"/>
      <c r="BP1" s="1306"/>
      <c r="BQ1" s="1306"/>
      <c r="BR1" s="1306"/>
    </row>
    <row r="2" spans="1:70" s="523" customFormat="1" ht="13" customHeight="1" x14ac:dyDescent="0.2">
      <c r="A2" s="290"/>
      <c r="B2" s="291"/>
      <c r="C2" s="291"/>
      <c r="D2" s="291"/>
      <c r="E2" s="291"/>
      <c r="F2" s="291"/>
      <c r="G2" s="291"/>
      <c r="H2" s="291"/>
      <c r="I2" s="291"/>
      <c r="J2" s="291"/>
      <c r="K2" s="291"/>
      <c r="L2" s="291"/>
      <c r="O2" s="291"/>
      <c r="P2" s="291"/>
      <c r="Q2" s="291"/>
      <c r="R2" s="291"/>
      <c r="S2" s="291"/>
      <c r="T2" s="291"/>
      <c r="U2" s="291"/>
      <c r="V2" s="291"/>
      <c r="W2" s="291"/>
      <c r="Z2" s="291"/>
      <c r="AA2" s="290"/>
      <c r="AB2" s="291"/>
      <c r="AO2" s="1269"/>
      <c r="AP2" s="1269"/>
      <c r="AQ2" s="1269"/>
      <c r="AR2" s="1269"/>
      <c r="AS2" s="1269"/>
      <c r="AT2" s="1269"/>
      <c r="AU2" s="1269"/>
      <c r="AV2" s="1269"/>
      <c r="AW2" s="1269"/>
      <c r="AX2" s="1269"/>
      <c r="AY2" s="1269"/>
      <c r="AZ2" s="1269"/>
      <c r="BA2" s="1269"/>
      <c r="BB2" s="1269"/>
      <c r="BC2" s="1269"/>
      <c r="BD2" s="1269"/>
      <c r="BE2" s="1269"/>
      <c r="BF2" s="1269"/>
      <c r="BG2" s="1269"/>
      <c r="BH2" s="1269"/>
      <c r="BI2" s="1269"/>
      <c r="BJ2" s="1269"/>
      <c r="BK2" s="1269"/>
      <c r="BL2" s="1269"/>
      <c r="BM2" s="1269"/>
      <c r="BN2" s="1269"/>
      <c r="BO2" s="1269"/>
      <c r="BP2" s="1269"/>
      <c r="BQ2" s="1269"/>
      <c r="BR2" s="1269"/>
    </row>
    <row r="3" spans="1:70" ht="13" customHeight="1" x14ac:dyDescent="0.15">
      <c r="A3" s="5312" t="s">
        <v>1311</v>
      </c>
      <c r="B3" s="5312"/>
      <c r="C3" s="5312"/>
      <c r="D3" s="5312"/>
      <c r="E3" s="5312"/>
      <c r="F3" s="5312"/>
      <c r="G3" s="5312"/>
      <c r="H3" s="5312"/>
      <c r="I3" s="5312"/>
      <c r="J3" s="5312"/>
      <c r="K3" s="5312"/>
      <c r="L3" s="5312"/>
      <c r="M3" s="5312"/>
      <c r="N3" s="2716"/>
      <c r="O3" s="347"/>
      <c r="P3" s="347"/>
      <c r="Q3" s="347"/>
      <c r="R3" s="347"/>
      <c r="S3" s="504"/>
      <c r="T3" s="504"/>
      <c r="U3" s="504"/>
      <c r="V3" s="504"/>
      <c r="W3" s="330"/>
      <c r="X3" s="161"/>
      <c r="Z3" s="214"/>
      <c r="AA3" s="214"/>
      <c r="AB3" s="214"/>
      <c r="AO3" s="1270"/>
      <c r="AP3" s="1271"/>
      <c r="AQ3" s="1271"/>
      <c r="AR3" s="1271"/>
      <c r="AS3" s="1272"/>
      <c r="AT3" s="1272"/>
      <c r="AU3" s="1271"/>
      <c r="AV3" s="1271"/>
      <c r="AW3" s="1271"/>
      <c r="AX3" s="1272"/>
      <c r="AY3" s="1272"/>
      <c r="AZ3" s="1271"/>
      <c r="BA3" s="1271"/>
      <c r="BB3" s="1271"/>
      <c r="BC3" s="1271"/>
      <c r="BD3" s="1271"/>
      <c r="BE3" s="1271"/>
      <c r="BF3" s="1271"/>
      <c r="BG3" s="1271"/>
      <c r="BH3" s="1271"/>
      <c r="BI3" s="1271"/>
      <c r="BJ3" s="1271"/>
      <c r="BK3" s="1271"/>
      <c r="BL3" s="1271"/>
      <c r="BM3" s="1271"/>
      <c r="BN3" s="1271"/>
      <c r="BO3" s="1271"/>
      <c r="BP3" s="1271"/>
      <c r="BQ3" s="1271"/>
      <c r="BR3" s="1271"/>
    </row>
    <row r="4" spans="1:70" ht="13" customHeight="1" x14ac:dyDescent="0.15">
      <c r="A4" s="5313" t="s">
        <v>769</v>
      </c>
      <c r="B4" s="5313"/>
      <c r="C4" s="5313"/>
      <c r="D4" s="5313"/>
      <c r="E4" s="5313"/>
      <c r="F4" s="5313"/>
      <c r="G4" s="5313"/>
      <c r="H4" s="5313"/>
      <c r="I4" s="5313"/>
      <c r="J4" s="5313"/>
      <c r="K4" s="5313"/>
      <c r="L4" s="5313"/>
      <c r="M4" s="5313"/>
      <c r="N4" s="5313"/>
      <c r="O4" s="5313"/>
      <c r="P4" s="5313"/>
      <c r="Q4" s="5313"/>
      <c r="R4" s="5313"/>
      <c r="S4" s="5313"/>
      <c r="T4" s="5313"/>
      <c r="U4" s="5313"/>
      <c r="V4" s="5313"/>
      <c r="W4" s="5313"/>
      <c r="X4" s="5313"/>
      <c r="Z4" s="64"/>
      <c r="AA4" s="233"/>
      <c r="AB4" s="64"/>
      <c r="AO4" s="1270"/>
      <c r="AP4" s="1271"/>
      <c r="AQ4" s="1271"/>
      <c r="AR4" s="1271"/>
      <c r="AS4" s="1272"/>
      <c r="AT4" s="1272"/>
      <c r="AU4" s="1271"/>
      <c r="AV4" s="1271"/>
      <c r="AW4" s="1271"/>
      <c r="AX4" s="1272"/>
      <c r="AY4" s="1272"/>
      <c r="AZ4" s="1271"/>
      <c r="BA4" s="1271"/>
      <c r="BB4" s="1271"/>
      <c r="BC4" s="1271"/>
      <c r="BD4" s="1271"/>
      <c r="BE4" s="1271"/>
      <c r="BF4" s="1271"/>
      <c r="BG4" s="1271"/>
      <c r="BH4" s="1271"/>
      <c r="BI4" s="1271"/>
      <c r="BJ4" s="1271"/>
      <c r="BK4" s="1271"/>
      <c r="BL4" s="1271"/>
      <c r="BM4" s="1271"/>
      <c r="BN4" s="1271"/>
      <c r="BO4" s="1271"/>
      <c r="BP4" s="1271"/>
      <c r="BQ4" s="1271"/>
      <c r="BR4" s="1271"/>
    </row>
    <row r="5" spans="1:70" s="126" customFormat="1" ht="13" customHeight="1" x14ac:dyDescent="0.15">
      <c r="A5" s="233"/>
      <c r="B5" s="64"/>
      <c r="C5" s="64"/>
      <c r="D5" s="64"/>
      <c r="E5" s="64"/>
      <c r="F5" s="64"/>
      <c r="G5" s="64"/>
      <c r="H5" s="64"/>
      <c r="I5" s="272"/>
      <c r="J5" s="272"/>
      <c r="K5" s="64"/>
      <c r="L5" s="64"/>
      <c r="O5" s="64"/>
      <c r="P5" s="64"/>
      <c r="Q5" s="64"/>
      <c r="R5" s="64"/>
      <c r="S5" s="64"/>
      <c r="T5" s="64"/>
      <c r="U5" s="64"/>
      <c r="V5" s="64"/>
      <c r="W5" s="64"/>
      <c r="Z5" s="64"/>
      <c r="AA5" s="233"/>
      <c r="AB5" s="64"/>
      <c r="AO5" s="5355"/>
      <c r="AP5" s="5355"/>
      <c r="AQ5" s="5355"/>
      <c r="AR5" s="5355"/>
      <c r="AS5" s="5355"/>
      <c r="AT5" s="5355"/>
      <c r="AU5" s="5355"/>
      <c r="AV5" s="5355"/>
      <c r="AW5" s="5355"/>
      <c r="AX5" s="5355"/>
      <c r="AY5" s="5355"/>
      <c r="AZ5" s="5355"/>
      <c r="BA5" s="5355"/>
      <c r="BB5" s="5355"/>
      <c r="BC5" s="5355"/>
      <c r="BD5" s="1273"/>
      <c r="BE5" s="1273"/>
      <c r="BF5" s="1273"/>
      <c r="BG5" s="1273"/>
      <c r="BH5" s="1273"/>
      <c r="BI5" s="1273"/>
      <c r="BJ5" s="3139"/>
      <c r="BK5" s="3139"/>
      <c r="BL5" s="3139"/>
      <c r="BM5" s="3139"/>
      <c r="BN5" s="3139"/>
      <c r="BO5" s="1273"/>
      <c r="BP5" s="1273"/>
      <c r="BQ5" s="1273"/>
      <c r="BR5" s="1273"/>
    </row>
    <row r="6" spans="1:70" s="161" customFormat="1" ht="15.5" customHeight="1" x14ac:dyDescent="0.15">
      <c r="A6" s="3599" t="s">
        <v>44</v>
      </c>
      <c r="B6" s="445"/>
      <c r="C6" s="5314">
        <f>-A1-0.01</f>
        <v>-16.010000000000002</v>
      </c>
      <c r="D6" s="5314"/>
      <c r="E6" s="5314">
        <f>C6-0.01</f>
        <v>-16.020000000000003</v>
      </c>
      <c r="F6" s="5314"/>
      <c r="G6" s="5314"/>
      <c r="H6" s="5314"/>
      <c r="I6" s="5315">
        <f>E6-0.01</f>
        <v>-16.030000000000005</v>
      </c>
      <c r="J6" s="5315"/>
      <c r="K6" s="1555">
        <f>I6-0.01</f>
        <v>-16.040000000000006</v>
      </c>
      <c r="L6" s="1576"/>
      <c r="M6" s="4132">
        <f>K6-0.01</f>
        <v>-16.050000000000008</v>
      </c>
      <c r="N6" s="4132"/>
      <c r="O6" s="5316">
        <f>M6-0.01</f>
        <v>-16.060000000000009</v>
      </c>
      <c r="P6" s="5316"/>
      <c r="Q6" s="5316"/>
      <c r="R6" s="5316"/>
      <c r="S6" s="5316"/>
      <c r="T6" s="4131">
        <f>O6-0.01</f>
        <v>-16.070000000000011</v>
      </c>
      <c r="U6" s="4131"/>
      <c r="V6" s="4131"/>
      <c r="W6" s="4131"/>
      <c r="X6" s="5316">
        <f>T6-0.01</f>
        <v>-16.080000000000013</v>
      </c>
      <c r="Y6" s="5316"/>
      <c r="Z6" s="2804"/>
      <c r="AA6" s="4845" t="s">
        <v>44</v>
      </c>
      <c r="AB6" s="2804"/>
      <c r="AC6" s="5314">
        <f>X6-0.01</f>
        <v>-16.090000000000014</v>
      </c>
      <c r="AD6" s="5314"/>
      <c r="AE6" s="5314"/>
      <c r="AF6" s="5314"/>
      <c r="AG6" s="5314"/>
      <c r="AH6" s="5314"/>
      <c r="AI6" s="5314"/>
      <c r="AJ6" s="5314"/>
      <c r="AK6" s="5314"/>
      <c r="AL6" s="5314"/>
      <c r="AM6" s="5314"/>
      <c r="AN6" s="5314"/>
      <c r="AO6" s="3990">
        <f>AC6-0.01</f>
        <v>-16.100000000000016</v>
      </c>
      <c r="AP6" s="3991"/>
      <c r="AQ6" s="3991"/>
      <c r="AR6" s="3992"/>
      <c r="AS6" s="3990">
        <f>AO6-0.01</f>
        <v>-16.110000000000017</v>
      </c>
      <c r="AT6" s="3991"/>
      <c r="AU6" s="3991"/>
      <c r="AV6" s="3991"/>
      <c r="AW6" s="3991"/>
      <c r="AX6" s="3991"/>
      <c r="AY6" s="3991"/>
      <c r="AZ6" s="3991"/>
      <c r="BA6" s="3991"/>
      <c r="BB6" s="3992"/>
      <c r="BC6" s="3990">
        <f>AS6-0.01</f>
        <v>-16.120000000000019</v>
      </c>
      <c r="BD6" s="3992"/>
      <c r="BE6" s="3991">
        <f>BC6-0.01</f>
        <v>-16.13000000000002</v>
      </c>
      <c r="BF6" s="3991"/>
      <c r="BG6" s="3991"/>
      <c r="BH6" s="3991"/>
      <c r="BI6" s="3991"/>
      <c r="BJ6" s="3991"/>
      <c r="BK6" s="3991"/>
      <c r="BL6" s="3991"/>
      <c r="BM6" s="3991"/>
      <c r="BN6" s="3992"/>
      <c r="BO6" s="3990">
        <f>BE6-0.01</f>
        <v>-16.140000000000022</v>
      </c>
      <c r="BP6" s="3991"/>
      <c r="BQ6" s="3991"/>
      <c r="BR6" s="3992"/>
    </row>
    <row r="7" spans="1:70" s="161" customFormat="1" ht="13" customHeight="1" x14ac:dyDescent="0.15">
      <c r="A7" s="3599"/>
      <c r="B7" s="66"/>
      <c r="C7" s="5320" t="s">
        <v>1412</v>
      </c>
      <c r="D7" s="5320"/>
      <c r="E7" s="5321" t="s">
        <v>770</v>
      </c>
      <c r="F7" s="5321"/>
      <c r="G7" s="5321"/>
      <c r="H7" s="5321"/>
      <c r="I7" s="5185" t="s">
        <v>771</v>
      </c>
      <c r="J7" s="5185"/>
      <c r="K7" s="5321" t="s">
        <v>772</v>
      </c>
      <c r="L7" s="5321"/>
      <c r="M7" s="5322" t="s">
        <v>773</v>
      </c>
      <c r="N7" s="5322"/>
      <c r="O7" s="5323" t="s">
        <v>774</v>
      </c>
      <c r="P7" s="5323"/>
      <c r="Q7" s="5323"/>
      <c r="R7" s="5323"/>
      <c r="S7" s="5323"/>
      <c r="T7" s="5322" t="s">
        <v>775</v>
      </c>
      <c r="U7" s="5322"/>
      <c r="V7" s="5322"/>
      <c r="W7" s="5322"/>
      <c r="X7" s="5322" t="s">
        <v>776</v>
      </c>
      <c r="Y7" s="5322"/>
      <c r="Z7" s="1408"/>
      <c r="AA7" s="4845"/>
      <c r="AB7" s="1408"/>
      <c r="AC7" s="5336" t="s">
        <v>777</v>
      </c>
      <c r="AD7" s="5336"/>
      <c r="AE7" s="5336"/>
      <c r="AF7" s="5336"/>
      <c r="AG7" s="5336"/>
      <c r="AH7" s="5336"/>
      <c r="AI7" s="5336"/>
      <c r="AJ7" s="5336"/>
      <c r="AK7" s="5336"/>
      <c r="AL7" s="5336"/>
      <c r="AM7" s="5336"/>
      <c r="AN7" s="5336"/>
      <c r="AO7" s="5356" t="s">
        <v>1608</v>
      </c>
      <c r="AP7" s="5357"/>
      <c r="AQ7" s="5357"/>
      <c r="AR7" s="5358"/>
      <c r="AS7" s="4519" t="s">
        <v>1208</v>
      </c>
      <c r="AT7" s="4520"/>
      <c r="AU7" s="4520"/>
      <c r="AV7" s="4520"/>
      <c r="AW7" s="4520"/>
      <c r="AX7" s="4520"/>
      <c r="AY7" s="4520"/>
      <c r="AZ7" s="4520"/>
      <c r="BA7" s="4520"/>
      <c r="BB7" s="4022"/>
      <c r="BC7" s="5411" t="s">
        <v>1525</v>
      </c>
      <c r="BD7" s="5412"/>
      <c r="BE7" s="5396" t="s">
        <v>1609</v>
      </c>
      <c r="BF7" s="5397"/>
      <c r="BG7" s="5397"/>
      <c r="BH7" s="5397"/>
      <c r="BI7" s="5397"/>
      <c r="BJ7" s="5397"/>
      <c r="BK7" s="5397"/>
      <c r="BL7" s="5397"/>
      <c r="BM7" s="5397"/>
      <c r="BN7" s="5398"/>
      <c r="BO7" s="5381" t="s">
        <v>1610</v>
      </c>
      <c r="BP7" s="5382"/>
      <c r="BQ7" s="5382"/>
      <c r="BR7" s="5383"/>
    </row>
    <row r="8" spans="1:70" s="161" customFormat="1" ht="13" customHeight="1" x14ac:dyDescent="0.15">
      <c r="A8" s="3599"/>
      <c r="B8" s="66"/>
      <c r="C8" s="5320"/>
      <c r="D8" s="5320"/>
      <c r="E8" s="5321"/>
      <c r="F8" s="5321"/>
      <c r="G8" s="5321"/>
      <c r="H8" s="5321"/>
      <c r="I8" s="5185"/>
      <c r="J8" s="5185"/>
      <c r="K8" s="5321"/>
      <c r="L8" s="5321"/>
      <c r="M8" s="5322"/>
      <c r="N8" s="5322"/>
      <c r="O8" s="5323"/>
      <c r="P8" s="5323"/>
      <c r="Q8" s="5323"/>
      <c r="R8" s="5323"/>
      <c r="S8" s="5323"/>
      <c r="T8" s="5322"/>
      <c r="U8" s="5322"/>
      <c r="V8" s="5322"/>
      <c r="W8" s="5322"/>
      <c r="X8" s="5322"/>
      <c r="Y8" s="5322"/>
      <c r="Z8" s="1408"/>
      <c r="AA8" s="4845"/>
      <c r="AB8" s="1408"/>
      <c r="AC8" s="5336"/>
      <c r="AD8" s="5336"/>
      <c r="AE8" s="5336"/>
      <c r="AF8" s="5336"/>
      <c r="AG8" s="5336"/>
      <c r="AH8" s="5336"/>
      <c r="AI8" s="5336"/>
      <c r="AJ8" s="5336"/>
      <c r="AK8" s="5336"/>
      <c r="AL8" s="5336"/>
      <c r="AM8" s="5336"/>
      <c r="AN8" s="5336"/>
      <c r="AO8" s="5359"/>
      <c r="AP8" s="5360"/>
      <c r="AQ8" s="5360"/>
      <c r="AR8" s="5361"/>
      <c r="AS8" s="4577"/>
      <c r="AT8" s="4521"/>
      <c r="AU8" s="4521"/>
      <c r="AV8" s="4521"/>
      <c r="AW8" s="4521"/>
      <c r="AX8" s="4521"/>
      <c r="AY8" s="4521"/>
      <c r="AZ8" s="4521"/>
      <c r="BA8" s="4521"/>
      <c r="BB8" s="4023"/>
      <c r="BC8" s="5402"/>
      <c r="BD8" s="5404"/>
      <c r="BE8" s="5399"/>
      <c r="BF8" s="5400"/>
      <c r="BG8" s="5400"/>
      <c r="BH8" s="5400"/>
      <c r="BI8" s="5400"/>
      <c r="BJ8" s="5400"/>
      <c r="BK8" s="5400"/>
      <c r="BL8" s="5400"/>
      <c r="BM8" s="5400"/>
      <c r="BN8" s="5401"/>
      <c r="BO8" s="5384"/>
      <c r="BP8" s="5385"/>
      <c r="BQ8" s="5385"/>
      <c r="BR8" s="5386"/>
    </row>
    <row r="9" spans="1:70" s="161" customFormat="1" ht="13" customHeight="1" x14ac:dyDescent="0.15">
      <c r="A9" s="3599"/>
      <c r="B9" s="66"/>
      <c r="C9" s="5320"/>
      <c r="D9" s="5320"/>
      <c r="E9" s="5321"/>
      <c r="F9" s="5321"/>
      <c r="G9" s="5321"/>
      <c r="H9" s="5321"/>
      <c r="I9" s="5185"/>
      <c r="J9" s="5185"/>
      <c r="K9" s="5321"/>
      <c r="L9" s="5321"/>
      <c r="M9" s="1146"/>
      <c r="N9" s="1146"/>
      <c r="O9" s="5323"/>
      <c r="P9" s="5323"/>
      <c r="Q9" s="5323"/>
      <c r="R9" s="5323"/>
      <c r="S9" s="5323"/>
      <c r="T9" s="5322"/>
      <c r="U9" s="5322"/>
      <c r="V9" s="5322"/>
      <c r="W9" s="5322"/>
      <c r="X9" s="5322"/>
      <c r="Y9" s="5322"/>
      <c r="Z9" s="1408"/>
      <c r="AA9" s="4845"/>
      <c r="AB9" s="1408"/>
      <c r="AC9" s="5336"/>
      <c r="AD9" s="5336"/>
      <c r="AE9" s="5336"/>
      <c r="AF9" s="5336"/>
      <c r="AG9" s="5336"/>
      <c r="AH9" s="5336"/>
      <c r="AI9" s="5336"/>
      <c r="AJ9" s="5336"/>
      <c r="AK9" s="5336"/>
      <c r="AL9" s="5336"/>
      <c r="AM9" s="5336"/>
      <c r="AN9" s="5336"/>
      <c r="AO9" s="5359"/>
      <c r="AP9" s="5360"/>
      <c r="AQ9" s="5360"/>
      <c r="AR9" s="5361"/>
      <c r="AS9" s="4577"/>
      <c r="AT9" s="4521"/>
      <c r="AU9" s="4521"/>
      <c r="AV9" s="4521"/>
      <c r="AW9" s="4521"/>
      <c r="AX9" s="4521"/>
      <c r="AY9" s="4521"/>
      <c r="AZ9" s="4521"/>
      <c r="BA9" s="4521"/>
      <c r="BB9" s="4023"/>
      <c r="BC9" s="5402"/>
      <c r="BD9" s="5404"/>
      <c r="BE9" s="5399"/>
      <c r="BF9" s="5400"/>
      <c r="BG9" s="5400"/>
      <c r="BH9" s="5400"/>
      <c r="BI9" s="5400"/>
      <c r="BJ9" s="5400"/>
      <c r="BK9" s="5400"/>
      <c r="BL9" s="5400"/>
      <c r="BM9" s="5400"/>
      <c r="BN9" s="5401"/>
      <c r="BO9" s="5384"/>
      <c r="BP9" s="5385"/>
      <c r="BQ9" s="5385"/>
      <c r="BR9" s="5386"/>
    </row>
    <row r="10" spans="1:70" s="161" customFormat="1" ht="13" customHeight="1" x14ac:dyDescent="0.15">
      <c r="A10" s="3599"/>
      <c r="B10" s="53"/>
      <c r="C10" s="5320"/>
      <c r="D10" s="5320"/>
      <c r="E10" s="5321"/>
      <c r="F10" s="5321"/>
      <c r="G10" s="5321"/>
      <c r="H10" s="5321"/>
      <c r="I10" s="5185"/>
      <c r="J10" s="5185"/>
      <c r="K10" s="5321"/>
      <c r="L10" s="5321"/>
      <c r="O10" s="5323"/>
      <c r="P10" s="5323"/>
      <c r="Q10" s="5323"/>
      <c r="R10" s="5323"/>
      <c r="S10" s="5323"/>
      <c r="T10" s="5322"/>
      <c r="U10" s="5322"/>
      <c r="V10" s="5322"/>
      <c r="W10" s="5322"/>
      <c r="X10" s="5322"/>
      <c r="Y10" s="5322"/>
      <c r="Z10" s="2067"/>
      <c r="AA10" s="4845"/>
      <c r="AB10" s="2067"/>
      <c r="AC10" s="5336"/>
      <c r="AD10" s="5336"/>
      <c r="AE10" s="5336"/>
      <c r="AF10" s="5336"/>
      <c r="AG10" s="5336"/>
      <c r="AH10" s="5336"/>
      <c r="AI10" s="5336"/>
      <c r="AJ10" s="5336"/>
      <c r="AK10" s="5336"/>
      <c r="AL10" s="5336"/>
      <c r="AM10" s="5336"/>
      <c r="AN10" s="5336"/>
      <c r="AO10" s="5359"/>
      <c r="AP10" s="5360"/>
      <c r="AQ10" s="5360"/>
      <c r="AR10" s="5361"/>
      <c r="AS10" s="4577"/>
      <c r="AT10" s="4521"/>
      <c r="AU10" s="4521"/>
      <c r="AV10" s="4521"/>
      <c r="AW10" s="4521"/>
      <c r="AX10" s="4521"/>
      <c r="AY10" s="4521"/>
      <c r="AZ10" s="4521"/>
      <c r="BA10" s="4521"/>
      <c r="BB10" s="4023"/>
      <c r="BC10" s="5402"/>
      <c r="BD10" s="5404"/>
      <c r="BE10" s="5399"/>
      <c r="BF10" s="5400"/>
      <c r="BG10" s="5400"/>
      <c r="BH10" s="5400"/>
      <c r="BI10" s="5400"/>
      <c r="BJ10" s="5400"/>
      <c r="BK10" s="5400"/>
      <c r="BL10" s="5400"/>
      <c r="BM10" s="5400"/>
      <c r="BN10" s="5401"/>
      <c r="BO10" s="5384"/>
      <c r="BP10" s="5385"/>
      <c r="BQ10" s="5385"/>
      <c r="BR10" s="5386"/>
    </row>
    <row r="11" spans="1:70" s="161" customFormat="1" ht="13" customHeight="1" x14ac:dyDescent="0.15">
      <c r="A11" s="3599"/>
      <c r="B11" s="53"/>
      <c r="C11" s="5320"/>
      <c r="D11" s="5320"/>
      <c r="E11" s="5321"/>
      <c r="F11" s="5321"/>
      <c r="G11" s="5321"/>
      <c r="H11" s="5321"/>
      <c r="I11" s="5185"/>
      <c r="J11" s="5185"/>
      <c r="K11" s="5321"/>
      <c r="L11" s="5321"/>
      <c r="O11" s="5323"/>
      <c r="P11" s="5323"/>
      <c r="Q11" s="5323"/>
      <c r="R11" s="5323"/>
      <c r="S11" s="5323"/>
      <c r="T11" s="5322"/>
      <c r="U11" s="5322"/>
      <c r="V11" s="5322"/>
      <c r="W11" s="5322"/>
      <c r="X11" s="1148"/>
      <c r="Y11" s="1149"/>
      <c r="Z11" s="2067"/>
      <c r="AA11" s="4845"/>
      <c r="AB11" s="2067"/>
      <c r="AC11" s="2601"/>
      <c r="AD11" s="1166"/>
      <c r="AE11" s="1166"/>
      <c r="AF11" s="1166"/>
      <c r="AG11" s="1166"/>
      <c r="AH11" s="1166"/>
      <c r="AI11" s="1166"/>
      <c r="AJ11" s="1166"/>
      <c r="AK11" s="1166"/>
      <c r="AL11" s="1166"/>
      <c r="AM11" s="1166"/>
      <c r="AN11" s="2805"/>
      <c r="AO11" s="5359"/>
      <c r="AP11" s="5360"/>
      <c r="AQ11" s="5360"/>
      <c r="AR11" s="5361"/>
      <c r="AS11" s="4577"/>
      <c r="AT11" s="4521"/>
      <c r="AU11" s="4521"/>
      <c r="AV11" s="4521"/>
      <c r="AW11" s="4521"/>
      <c r="AX11" s="4521"/>
      <c r="AY11" s="4521"/>
      <c r="AZ11" s="4521"/>
      <c r="BA11" s="4521"/>
      <c r="BB11" s="4023"/>
      <c r="BC11" s="5402"/>
      <c r="BD11" s="5404"/>
      <c r="BE11" s="5399"/>
      <c r="BF11" s="5400"/>
      <c r="BG11" s="5400"/>
      <c r="BH11" s="5400"/>
      <c r="BI11" s="5400"/>
      <c r="BJ11" s="5400"/>
      <c r="BK11" s="5400"/>
      <c r="BL11" s="5400"/>
      <c r="BM11" s="5400"/>
      <c r="BN11" s="5401"/>
      <c r="BO11" s="5384"/>
      <c r="BP11" s="5385"/>
      <c r="BQ11" s="5385"/>
      <c r="BR11" s="5386"/>
    </row>
    <row r="12" spans="1:70" s="161" customFormat="1" ht="15.75" customHeight="1" x14ac:dyDescent="0.15">
      <c r="A12" s="3599"/>
      <c r="B12" s="53"/>
      <c r="C12" s="5320"/>
      <c r="D12" s="5320"/>
      <c r="E12" s="5321"/>
      <c r="F12" s="5321"/>
      <c r="G12" s="5321"/>
      <c r="H12" s="5321"/>
      <c r="I12" s="5185"/>
      <c r="J12" s="5185"/>
      <c r="K12" s="5321"/>
      <c r="L12" s="5321"/>
      <c r="O12" s="5323"/>
      <c r="P12" s="5323"/>
      <c r="Q12" s="5323"/>
      <c r="R12" s="5323"/>
      <c r="S12" s="5323"/>
      <c r="T12" s="5322"/>
      <c r="U12" s="5322"/>
      <c r="V12" s="5322"/>
      <c r="W12" s="5322"/>
      <c r="Z12" s="2067"/>
      <c r="AA12" s="4845"/>
      <c r="AB12" s="2067"/>
      <c r="AC12" s="5340" t="s">
        <v>1092</v>
      </c>
      <c r="AD12" s="5340"/>
      <c r="AE12" s="5340"/>
      <c r="AF12" s="5340"/>
      <c r="AG12" s="5340"/>
      <c r="AH12" s="5340"/>
      <c r="AI12" s="5340"/>
      <c r="AJ12" s="5340"/>
      <c r="AK12" s="5340"/>
      <c r="AL12" s="5340"/>
      <c r="AM12" s="5340"/>
      <c r="AN12" s="5340"/>
      <c r="AO12" s="5359"/>
      <c r="AP12" s="5360"/>
      <c r="AQ12" s="5360"/>
      <c r="AR12" s="5361"/>
      <c r="AS12" s="5399" t="s">
        <v>1522</v>
      </c>
      <c r="AT12" s="5400"/>
      <c r="AU12" s="5400"/>
      <c r="AV12" s="5400"/>
      <c r="AW12" s="5400"/>
      <c r="AX12" s="5400"/>
      <c r="AY12" s="5400"/>
      <c r="AZ12" s="5400"/>
      <c r="BA12" s="5400"/>
      <c r="BB12" s="5401"/>
      <c r="BC12" s="5402"/>
      <c r="BD12" s="5404"/>
      <c r="BE12" s="5399"/>
      <c r="BF12" s="5400"/>
      <c r="BG12" s="5400"/>
      <c r="BH12" s="5400"/>
      <c r="BI12" s="5400"/>
      <c r="BJ12" s="5400"/>
      <c r="BK12" s="5400"/>
      <c r="BL12" s="5400"/>
      <c r="BM12" s="5400"/>
      <c r="BN12" s="5401"/>
      <c r="BO12" s="5384"/>
      <c r="BP12" s="5385"/>
      <c r="BQ12" s="5385"/>
      <c r="BR12" s="5386"/>
    </row>
    <row r="13" spans="1:70" s="161" customFormat="1" ht="80.5" customHeight="1" x14ac:dyDescent="0.15">
      <c r="A13" s="3599"/>
      <c r="B13" s="53"/>
      <c r="C13" s="5320"/>
      <c r="D13" s="5320"/>
      <c r="E13" s="5321"/>
      <c r="F13" s="5321"/>
      <c r="G13" s="5321"/>
      <c r="H13" s="5321"/>
      <c r="I13" s="5185"/>
      <c r="J13" s="5185"/>
      <c r="K13" s="5321"/>
      <c r="L13" s="5321"/>
      <c r="O13" s="5323"/>
      <c r="P13" s="5323"/>
      <c r="Q13" s="5323"/>
      <c r="R13" s="5323"/>
      <c r="S13" s="5323"/>
      <c r="T13" s="5322"/>
      <c r="U13" s="5322"/>
      <c r="V13" s="5322"/>
      <c r="W13" s="5322"/>
      <c r="Z13" s="2067"/>
      <c r="AA13" s="4845"/>
      <c r="AB13" s="2067"/>
      <c r="AC13" s="5340"/>
      <c r="AD13" s="5340"/>
      <c r="AE13" s="5340"/>
      <c r="AF13" s="5340"/>
      <c r="AG13" s="5340"/>
      <c r="AH13" s="5340"/>
      <c r="AI13" s="5340"/>
      <c r="AJ13" s="5340"/>
      <c r="AK13" s="5340"/>
      <c r="AL13" s="5340"/>
      <c r="AM13" s="5340"/>
      <c r="AN13" s="5340"/>
      <c r="AO13" s="5362"/>
      <c r="AP13" s="5363"/>
      <c r="AQ13" s="5363"/>
      <c r="AR13" s="5364"/>
      <c r="AS13" s="5399"/>
      <c r="AT13" s="5400"/>
      <c r="AU13" s="5400"/>
      <c r="AV13" s="5400"/>
      <c r="AW13" s="5400"/>
      <c r="AX13" s="5400"/>
      <c r="AY13" s="5400"/>
      <c r="AZ13" s="5400"/>
      <c r="BA13" s="5400"/>
      <c r="BB13" s="5401"/>
      <c r="BC13" s="5402"/>
      <c r="BD13" s="5404"/>
      <c r="BE13" s="5399"/>
      <c r="BF13" s="5400"/>
      <c r="BG13" s="5400"/>
      <c r="BH13" s="5400"/>
      <c r="BI13" s="5400"/>
      <c r="BJ13" s="5400"/>
      <c r="BK13" s="5400"/>
      <c r="BL13" s="5400"/>
      <c r="BM13" s="5400"/>
      <c r="BN13" s="5401"/>
      <c r="BO13" s="5384"/>
      <c r="BP13" s="5385"/>
      <c r="BQ13" s="5385"/>
      <c r="BR13" s="5386"/>
    </row>
    <row r="14" spans="1:70" s="161" customFormat="1" ht="13" customHeight="1" x14ac:dyDescent="0.15">
      <c r="A14" s="3599"/>
      <c r="B14" s="53"/>
      <c r="C14" s="5320"/>
      <c r="D14" s="5320"/>
      <c r="E14" s="5321"/>
      <c r="F14" s="5321"/>
      <c r="G14" s="5321"/>
      <c r="H14" s="5321"/>
      <c r="I14" s="5185"/>
      <c r="J14" s="5185"/>
      <c r="K14" s="5321"/>
      <c r="L14" s="5321"/>
      <c r="O14" s="5325" t="s">
        <v>1464</v>
      </c>
      <c r="P14" s="5325"/>
      <c r="Q14" s="5325"/>
      <c r="R14" s="5325"/>
      <c r="S14" s="5325"/>
      <c r="T14" s="5322"/>
      <c r="U14" s="5322"/>
      <c r="V14" s="5322"/>
      <c r="W14" s="5322"/>
      <c r="Z14" s="2067"/>
      <c r="AA14" s="4845"/>
      <c r="AB14" s="2067"/>
      <c r="AC14" s="5340"/>
      <c r="AD14" s="5340"/>
      <c r="AE14" s="5340"/>
      <c r="AF14" s="5340"/>
      <c r="AG14" s="5340"/>
      <c r="AH14" s="5340"/>
      <c r="AI14" s="5340"/>
      <c r="AJ14" s="5340"/>
      <c r="AK14" s="5340"/>
      <c r="AL14" s="5340"/>
      <c r="AM14" s="5340"/>
      <c r="AN14" s="5340"/>
      <c r="AO14" s="5377" t="s">
        <v>1209</v>
      </c>
      <c r="AP14" s="5379">
        <v>1</v>
      </c>
      <c r="AQ14" s="2879"/>
      <c r="AR14" s="2881"/>
      <c r="AS14" s="5402"/>
      <c r="AT14" s="5403"/>
      <c r="AU14" s="5403"/>
      <c r="AV14" s="5403"/>
      <c r="AW14" s="5403"/>
      <c r="AX14" s="5403"/>
      <c r="AY14" s="5403"/>
      <c r="AZ14" s="5403"/>
      <c r="BA14" s="5403"/>
      <c r="BB14" s="5404"/>
      <c r="BC14" s="5402"/>
      <c r="BD14" s="5404"/>
      <c r="BE14" s="5399"/>
      <c r="BF14" s="5400"/>
      <c r="BG14" s="5400"/>
      <c r="BH14" s="5400"/>
      <c r="BI14" s="5400"/>
      <c r="BJ14" s="5400"/>
      <c r="BK14" s="5400"/>
      <c r="BL14" s="5400"/>
      <c r="BM14" s="5400"/>
      <c r="BN14" s="5401"/>
      <c r="BO14" s="5384"/>
      <c r="BP14" s="5385"/>
      <c r="BQ14" s="5385"/>
      <c r="BR14" s="5386"/>
    </row>
    <row r="15" spans="1:70" s="161" customFormat="1" ht="13" customHeight="1" x14ac:dyDescent="0.15">
      <c r="A15" s="3599"/>
      <c r="B15" s="53"/>
      <c r="C15" s="5326"/>
      <c r="D15" s="5326"/>
      <c r="E15" s="5321"/>
      <c r="F15" s="5321"/>
      <c r="G15" s="5321"/>
      <c r="H15" s="5321"/>
      <c r="I15" s="5185"/>
      <c r="J15" s="5185"/>
      <c r="K15" s="5321"/>
      <c r="L15" s="5321"/>
      <c r="O15" s="5325"/>
      <c r="P15" s="5325"/>
      <c r="Q15" s="5325"/>
      <c r="R15" s="5325"/>
      <c r="S15" s="5325"/>
      <c r="T15" s="5322"/>
      <c r="U15" s="5322"/>
      <c r="V15" s="5322"/>
      <c r="W15" s="5322"/>
      <c r="Z15" s="2067"/>
      <c r="AA15" s="4845"/>
      <c r="AB15" s="2067"/>
      <c r="AC15" s="5340"/>
      <c r="AD15" s="5340"/>
      <c r="AE15" s="5340"/>
      <c r="AF15" s="5340"/>
      <c r="AG15" s="5340"/>
      <c r="AH15" s="5340"/>
      <c r="AI15" s="5340"/>
      <c r="AJ15" s="5340"/>
      <c r="AK15" s="5340"/>
      <c r="AL15" s="5340"/>
      <c r="AM15" s="5340"/>
      <c r="AN15" s="5340"/>
      <c r="AO15" s="5378"/>
      <c r="AP15" s="5380"/>
      <c r="AQ15" s="2880"/>
      <c r="AR15" s="1256"/>
      <c r="AS15" s="5402"/>
      <c r="AT15" s="5403"/>
      <c r="AU15" s="5403"/>
      <c r="AV15" s="5403"/>
      <c r="AW15" s="5403"/>
      <c r="AX15" s="5403"/>
      <c r="AY15" s="5403"/>
      <c r="AZ15" s="5403"/>
      <c r="BA15" s="5403"/>
      <c r="BB15" s="5404"/>
      <c r="BC15" s="5402"/>
      <c r="BD15" s="5404"/>
      <c r="BE15" s="5399"/>
      <c r="BF15" s="5400"/>
      <c r="BG15" s="5400"/>
      <c r="BH15" s="5400"/>
      <c r="BI15" s="5400"/>
      <c r="BJ15" s="5400"/>
      <c r="BK15" s="5400"/>
      <c r="BL15" s="5400"/>
      <c r="BM15" s="5400"/>
      <c r="BN15" s="5401"/>
      <c r="BO15" s="5384"/>
      <c r="BP15" s="5385"/>
      <c r="BQ15" s="5385"/>
      <c r="BR15" s="5386"/>
    </row>
    <row r="16" spans="1:70" s="161" customFormat="1" ht="28" x14ac:dyDescent="0.15">
      <c r="A16" s="3599"/>
      <c r="B16" s="53"/>
      <c r="C16" s="5326"/>
      <c r="D16" s="5326"/>
      <c r="E16" s="5321"/>
      <c r="F16" s="5321"/>
      <c r="G16" s="5321"/>
      <c r="H16" s="5321"/>
      <c r="I16" s="446"/>
      <c r="J16" s="447"/>
      <c r="K16" s="5185"/>
      <c r="L16" s="5185"/>
      <c r="O16" s="5325"/>
      <c r="P16" s="5325"/>
      <c r="Q16" s="5325"/>
      <c r="R16" s="5325"/>
      <c r="S16" s="5325"/>
      <c r="T16" s="5322"/>
      <c r="U16" s="5322"/>
      <c r="V16" s="5322"/>
      <c r="W16" s="5322"/>
      <c r="Z16" s="2067"/>
      <c r="AA16" s="4845"/>
      <c r="AB16" s="2067"/>
      <c r="AC16" s="2601"/>
      <c r="AD16" s="1166"/>
      <c r="AE16" s="1166"/>
      <c r="AF16" s="1166"/>
      <c r="AG16" s="1166"/>
      <c r="AH16" s="1166"/>
      <c r="AI16" s="1166"/>
      <c r="AJ16" s="1166"/>
      <c r="AK16" s="1166"/>
      <c r="AL16" s="1166"/>
      <c r="AM16" s="1166"/>
      <c r="AN16" s="2805"/>
      <c r="AO16" s="1132" t="s">
        <v>1210</v>
      </c>
      <c r="AP16" s="2807">
        <v>2</v>
      </c>
      <c r="AQ16" s="3568" t="s">
        <v>41</v>
      </c>
      <c r="AR16" s="3107" t="s">
        <v>1211</v>
      </c>
      <c r="AS16" s="5402"/>
      <c r="AT16" s="5403"/>
      <c r="AU16" s="5403"/>
      <c r="AV16" s="5403"/>
      <c r="AW16" s="5403"/>
      <c r="AX16" s="5403"/>
      <c r="AY16" s="5403"/>
      <c r="AZ16" s="5403"/>
      <c r="BA16" s="5403"/>
      <c r="BB16" s="5404"/>
      <c r="BC16" s="5402"/>
      <c r="BD16" s="5404"/>
      <c r="BE16" s="5399"/>
      <c r="BF16" s="5400"/>
      <c r="BG16" s="5400"/>
      <c r="BH16" s="5400"/>
      <c r="BI16" s="5400"/>
      <c r="BJ16" s="5400"/>
      <c r="BK16" s="5400"/>
      <c r="BL16" s="5400"/>
      <c r="BM16" s="5400"/>
      <c r="BN16" s="5401"/>
      <c r="BO16" s="5384"/>
      <c r="BP16" s="5385"/>
      <c r="BQ16" s="5385"/>
      <c r="BR16" s="5386"/>
    </row>
    <row r="17" spans="1:70" s="161" customFormat="1" ht="25.5" customHeight="1" x14ac:dyDescent="0.15">
      <c r="A17" s="3599"/>
      <c r="B17" s="53"/>
      <c r="C17" s="5326"/>
      <c r="D17" s="5326"/>
      <c r="E17" s="5321"/>
      <c r="F17" s="5321"/>
      <c r="G17" s="5321"/>
      <c r="H17" s="5321"/>
      <c r="I17" s="446" t="s">
        <v>526</v>
      </c>
      <c r="J17" s="524">
        <v>98</v>
      </c>
      <c r="K17" s="5341" t="s">
        <v>779</v>
      </c>
      <c r="L17" s="5343">
        <v>1</v>
      </c>
      <c r="M17" s="2259" t="s">
        <v>1447</v>
      </c>
      <c r="N17" s="2875">
        <v>1</v>
      </c>
      <c r="O17" s="5325"/>
      <c r="P17" s="5325"/>
      <c r="Q17" s="5325"/>
      <c r="R17" s="5325"/>
      <c r="S17" s="5325"/>
      <c r="T17" s="5322"/>
      <c r="U17" s="5322"/>
      <c r="V17" s="5322"/>
      <c r="W17" s="5324"/>
      <c r="X17" s="2259" t="s">
        <v>1447</v>
      </c>
      <c r="Y17" s="2875">
        <v>1</v>
      </c>
      <c r="Z17" s="2067"/>
      <c r="AA17" s="4845"/>
      <c r="AB17" s="2067"/>
      <c r="AC17" s="446"/>
      <c r="AD17" s="1166"/>
      <c r="AE17" s="1166"/>
      <c r="AF17" s="1166"/>
      <c r="AG17" s="1166"/>
      <c r="AH17" s="1166"/>
      <c r="AI17" s="1166"/>
      <c r="AJ17" s="447"/>
      <c r="AK17" s="447"/>
      <c r="AL17" s="447"/>
      <c r="AM17" s="447"/>
      <c r="AN17" s="2809"/>
      <c r="AO17" s="5365" t="s">
        <v>1212</v>
      </c>
      <c r="AP17" s="5366">
        <v>3</v>
      </c>
      <c r="AQ17" s="5413" t="s">
        <v>41</v>
      </c>
      <c r="AR17" s="5375" t="s">
        <v>1211</v>
      </c>
      <c r="AS17" s="5402"/>
      <c r="AT17" s="5403"/>
      <c r="AU17" s="5403"/>
      <c r="AV17" s="5403"/>
      <c r="AW17" s="5403"/>
      <c r="AX17" s="5403"/>
      <c r="AY17" s="5403"/>
      <c r="AZ17" s="5403"/>
      <c r="BA17" s="5403"/>
      <c r="BB17" s="5404"/>
      <c r="BC17" s="2810"/>
      <c r="BD17" s="2811"/>
      <c r="BE17" s="5399"/>
      <c r="BF17" s="5400"/>
      <c r="BG17" s="5400"/>
      <c r="BH17" s="5400"/>
      <c r="BI17" s="5400"/>
      <c r="BJ17" s="5400"/>
      <c r="BK17" s="5400"/>
      <c r="BL17" s="5400"/>
      <c r="BM17" s="5400"/>
      <c r="BN17" s="5401"/>
      <c r="BO17" s="5384"/>
      <c r="BP17" s="5385"/>
      <c r="BQ17" s="5385"/>
      <c r="BR17" s="5386"/>
    </row>
    <row r="18" spans="1:70" s="161" customFormat="1" ht="28" x14ac:dyDescent="0.15">
      <c r="A18" s="3599"/>
      <c r="B18" s="53"/>
      <c r="C18" s="5326"/>
      <c r="D18" s="5326"/>
      <c r="E18" s="5321"/>
      <c r="F18" s="5321"/>
      <c r="G18" s="5321"/>
      <c r="H18" s="5321"/>
      <c r="I18" s="446"/>
      <c r="J18" s="447"/>
      <c r="K18" s="5342"/>
      <c r="L18" s="5161"/>
      <c r="M18" s="3103" t="s">
        <v>1449</v>
      </c>
      <c r="N18" s="2876">
        <v>2</v>
      </c>
      <c r="O18" s="5325"/>
      <c r="P18" s="5325"/>
      <c r="Q18" s="5325"/>
      <c r="R18" s="5325"/>
      <c r="S18" s="5325"/>
      <c r="T18" s="5322"/>
      <c r="U18" s="5322"/>
      <c r="V18" s="5322"/>
      <c r="W18" s="5324"/>
      <c r="X18" s="3103" t="s">
        <v>1449</v>
      </c>
      <c r="Y18" s="2876">
        <v>2</v>
      </c>
      <c r="Z18" s="2067"/>
      <c r="AA18" s="4845"/>
      <c r="AB18" s="2067"/>
      <c r="AC18" s="446"/>
      <c r="AD18" s="1166"/>
      <c r="AE18" s="1166"/>
      <c r="AF18" s="1166"/>
      <c r="AG18" s="1166"/>
      <c r="AH18" s="1166"/>
      <c r="AI18" s="1166"/>
      <c r="AJ18" s="447"/>
      <c r="AK18" s="447"/>
      <c r="AL18" s="447"/>
      <c r="AM18" s="447"/>
      <c r="AN18" s="2809"/>
      <c r="AO18" s="5365"/>
      <c r="AP18" s="5366"/>
      <c r="AQ18" s="5414"/>
      <c r="AR18" s="5376"/>
      <c r="AS18" s="5402"/>
      <c r="AT18" s="5403"/>
      <c r="AU18" s="5403"/>
      <c r="AV18" s="5403"/>
      <c r="AW18" s="5403"/>
      <c r="AX18" s="5403"/>
      <c r="AY18" s="5403"/>
      <c r="AZ18" s="5403"/>
      <c r="BA18" s="5403"/>
      <c r="BB18" s="5404"/>
      <c r="BC18" s="2813"/>
      <c r="BD18" s="2811"/>
      <c r="BE18" s="5399"/>
      <c r="BF18" s="5400"/>
      <c r="BG18" s="5400"/>
      <c r="BH18" s="5400"/>
      <c r="BI18" s="5400"/>
      <c r="BJ18" s="5400"/>
      <c r="BK18" s="5400"/>
      <c r="BL18" s="5400"/>
      <c r="BM18" s="5400"/>
      <c r="BN18" s="5401"/>
      <c r="BO18" s="5384"/>
      <c r="BP18" s="5385"/>
      <c r="BQ18" s="5385"/>
      <c r="BR18" s="5386"/>
    </row>
    <row r="19" spans="1:70" s="161" customFormat="1" ht="28" x14ac:dyDescent="0.15">
      <c r="A19" s="3599"/>
      <c r="B19" s="53"/>
      <c r="C19" s="5344"/>
      <c r="D19" s="5344"/>
      <c r="E19" s="5321"/>
      <c r="F19" s="5321"/>
      <c r="G19" s="5321"/>
      <c r="H19" s="5321"/>
      <c r="I19" s="446"/>
      <c r="J19" s="447"/>
      <c r="K19" s="5342" t="s">
        <v>781</v>
      </c>
      <c r="L19" s="5161">
        <v>2</v>
      </c>
      <c r="M19" s="790" t="s">
        <v>1448</v>
      </c>
      <c r="N19" s="2877">
        <v>3</v>
      </c>
      <c r="O19" s="5325"/>
      <c r="P19" s="5325"/>
      <c r="Q19" s="5325"/>
      <c r="R19" s="5325"/>
      <c r="S19" s="5325"/>
      <c r="T19" s="5322"/>
      <c r="U19" s="5322"/>
      <c r="V19" s="5322"/>
      <c r="W19" s="5324"/>
      <c r="X19" s="790" t="s">
        <v>1448</v>
      </c>
      <c r="Y19" s="2877">
        <v>3</v>
      </c>
      <c r="Z19" s="2067"/>
      <c r="AA19" s="4845"/>
      <c r="AB19" s="2067"/>
      <c r="AC19" s="446"/>
      <c r="AD19" s="3109" t="s">
        <v>39</v>
      </c>
      <c r="AE19" s="525"/>
      <c r="AF19" s="525"/>
      <c r="AG19" s="3110">
        <v>1</v>
      </c>
      <c r="AH19" s="525"/>
      <c r="AI19" s="447"/>
      <c r="AJ19" s="3108"/>
      <c r="AK19" s="3108"/>
      <c r="AL19" s="3108"/>
      <c r="AM19" s="3108"/>
      <c r="AN19" s="1506"/>
      <c r="AO19" s="2806" t="s">
        <v>1213</v>
      </c>
      <c r="AP19" s="2807">
        <v>4</v>
      </c>
      <c r="AQ19" s="3568" t="s">
        <v>41</v>
      </c>
      <c r="AR19" s="3107" t="s">
        <v>1211</v>
      </c>
      <c r="AS19" s="5402"/>
      <c r="AT19" s="5403"/>
      <c r="AU19" s="5403"/>
      <c r="AV19" s="5403"/>
      <c r="AW19" s="5403"/>
      <c r="AX19" s="5403"/>
      <c r="AY19" s="5403"/>
      <c r="AZ19" s="5403"/>
      <c r="BA19" s="5403"/>
      <c r="BB19" s="5404"/>
      <c r="BC19" s="2813"/>
      <c r="BD19" s="1256"/>
      <c r="BE19" s="2814"/>
      <c r="BF19" s="2808"/>
      <c r="BG19" s="2808"/>
      <c r="BH19" s="2808"/>
      <c r="BI19" s="2815"/>
      <c r="BJ19" s="2814"/>
      <c r="BK19" s="2808"/>
      <c r="BL19" s="2808"/>
      <c r="BM19" s="2808"/>
      <c r="BN19" s="2815"/>
      <c r="BO19" s="5384"/>
      <c r="BP19" s="5385"/>
      <c r="BQ19" s="5385"/>
      <c r="BR19" s="5386"/>
    </row>
    <row r="20" spans="1:70" s="161" customFormat="1" ht="14" x14ac:dyDescent="0.15">
      <c r="A20" s="3599"/>
      <c r="B20" s="53"/>
      <c r="C20" s="5345"/>
      <c r="D20" s="5345"/>
      <c r="E20" s="5321"/>
      <c r="F20" s="5321"/>
      <c r="G20" s="5321"/>
      <c r="H20" s="5321"/>
      <c r="I20" s="446"/>
      <c r="J20" s="447"/>
      <c r="K20" s="5342"/>
      <c r="L20" s="5161"/>
      <c r="M20" s="3103" t="s">
        <v>1450</v>
      </c>
      <c r="N20" s="2876">
        <v>4</v>
      </c>
      <c r="O20" s="5325"/>
      <c r="P20" s="5325"/>
      <c r="Q20" s="5325"/>
      <c r="R20" s="5325"/>
      <c r="S20" s="5325"/>
      <c r="T20" s="1577"/>
      <c r="U20" s="1146"/>
      <c r="V20" s="1146"/>
      <c r="W20" s="1146"/>
      <c r="X20" s="3103" t="s">
        <v>1450</v>
      </c>
      <c r="Y20" s="2876">
        <v>4</v>
      </c>
      <c r="Z20" s="2067"/>
      <c r="AA20" s="4845"/>
      <c r="AB20" s="2067"/>
      <c r="AC20" s="446"/>
      <c r="AD20" s="3109" t="s">
        <v>40</v>
      </c>
      <c r="AE20" s="525"/>
      <c r="AF20" s="525"/>
      <c r="AG20" s="3110">
        <v>2</v>
      </c>
      <c r="AH20" s="525"/>
      <c r="AI20" s="447"/>
      <c r="AJ20" s="3108"/>
      <c r="AK20" s="3108"/>
      <c r="AL20" s="3108"/>
      <c r="AM20" s="3108"/>
      <c r="AN20" s="1506"/>
      <c r="AO20" s="5365" t="s">
        <v>1413</v>
      </c>
      <c r="AP20" s="5366">
        <v>7</v>
      </c>
      <c r="AQ20" s="5413" t="s">
        <v>41</v>
      </c>
      <c r="AR20" s="5375" t="s">
        <v>1211</v>
      </c>
      <c r="AS20" s="5402"/>
      <c r="AT20" s="5403"/>
      <c r="AU20" s="5403"/>
      <c r="AV20" s="5403"/>
      <c r="AW20" s="5403"/>
      <c r="AX20" s="5403"/>
      <c r="AY20" s="5403"/>
      <c r="AZ20" s="5403"/>
      <c r="BA20" s="5403"/>
      <c r="BB20" s="5404"/>
      <c r="BC20" s="2427"/>
      <c r="BD20" s="2427"/>
      <c r="BE20" s="2814"/>
      <c r="BF20" s="2808"/>
      <c r="BG20" s="2808"/>
      <c r="BH20" s="2808"/>
      <c r="BI20" s="2815"/>
      <c r="BJ20" s="2814"/>
      <c r="BK20" s="2808"/>
      <c r="BL20" s="2808"/>
      <c r="BM20" s="2808"/>
      <c r="BN20" s="2815"/>
      <c r="BO20" s="5384"/>
      <c r="BP20" s="5385"/>
      <c r="BQ20" s="5385"/>
      <c r="BR20" s="5386"/>
    </row>
    <row r="21" spans="1:70" s="161" customFormat="1" ht="13" customHeight="1" x14ac:dyDescent="0.15">
      <c r="A21" s="3599"/>
      <c r="B21" s="53"/>
      <c r="C21" s="5345"/>
      <c r="D21" s="5345"/>
      <c r="E21" s="5185"/>
      <c r="F21" s="5185"/>
      <c r="G21" s="5185"/>
      <c r="H21" s="5185"/>
      <c r="I21" s="446"/>
      <c r="J21" s="447"/>
      <c r="K21" s="5342" t="s">
        <v>783</v>
      </c>
      <c r="L21" s="5161">
        <v>3</v>
      </c>
      <c r="M21" s="3039" t="s">
        <v>1451</v>
      </c>
      <c r="N21" s="2877">
        <v>5</v>
      </c>
      <c r="O21" s="5325"/>
      <c r="P21" s="5325"/>
      <c r="Q21" s="5325"/>
      <c r="R21" s="5325"/>
      <c r="S21" s="5325"/>
      <c r="T21" s="2867"/>
      <c r="U21" s="2868"/>
      <c r="V21" s="2868"/>
      <c r="W21" s="2869"/>
      <c r="X21" s="3039" t="s">
        <v>1451</v>
      </c>
      <c r="Y21" s="2877">
        <v>5</v>
      </c>
      <c r="Z21" s="2067"/>
      <c r="AA21" s="4845"/>
      <c r="AB21" s="2067"/>
      <c r="AC21" s="446"/>
      <c r="AD21" s="1166"/>
      <c r="AE21" s="1166"/>
      <c r="AF21" s="1166"/>
      <c r="AG21" s="1166"/>
      <c r="AH21" s="1166"/>
      <c r="AI21" s="1166"/>
      <c r="AJ21" s="447"/>
      <c r="AK21" s="447"/>
      <c r="AL21" s="447"/>
      <c r="AM21" s="447"/>
      <c r="AN21" s="2809"/>
      <c r="AO21" s="5367"/>
      <c r="AP21" s="5366"/>
      <c r="AQ21" s="5414"/>
      <c r="AR21" s="5376"/>
      <c r="AS21" s="5402"/>
      <c r="AT21" s="5403"/>
      <c r="AU21" s="5403"/>
      <c r="AV21" s="5403"/>
      <c r="AW21" s="5403"/>
      <c r="AX21" s="5403"/>
      <c r="AY21" s="5403"/>
      <c r="AZ21" s="5403"/>
      <c r="BA21" s="5403"/>
      <c r="BB21" s="5404"/>
      <c r="BC21" s="2427"/>
      <c r="BD21" s="2427"/>
      <c r="BE21" s="2816"/>
      <c r="BF21" s="2812"/>
      <c r="BG21" s="2812"/>
      <c r="BH21" s="2812"/>
      <c r="BI21" s="3249"/>
      <c r="BJ21" s="3247"/>
      <c r="BK21" s="3248"/>
      <c r="BL21" s="3135"/>
      <c r="BM21" s="3135"/>
      <c r="BN21" s="3136"/>
      <c r="BO21" s="5384"/>
      <c r="BP21" s="5385"/>
      <c r="BQ21" s="5385"/>
      <c r="BR21" s="5386"/>
    </row>
    <row r="22" spans="1:70" s="161" customFormat="1" ht="18" customHeight="1" x14ac:dyDescent="0.15">
      <c r="A22" s="3599"/>
      <c r="B22" s="53"/>
      <c r="C22" s="5345"/>
      <c r="D22" s="5345"/>
      <c r="E22" s="2851" t="s">
        <v>39</v>
      </c>
      <c r="F22" s="2852">
        <v>1</v>
      </c>
      <c r="G22" s="2852"/>
      <c r="H22" s="2853"/>
      <c r="I22" s="446"/>
      <c r="J22" s="447"/>
      <c r="K22" s="5342"/>
      <c r="L22" s="5161"/>
      <c r="M22" s="790" t="s">
        <v>1415</v>
      </c>
      <c r="N22" s="2876">
        <v>6</v>
      </c>
      <c r="O22" s="2872" t="s">
        <v>784</v>
      </c>
      <c r="P22" s="2861"/>
      <c r="Q22" s="2373">
        <v>1</v>
      </c>
      <c r="R22" s="2861"/>
      <c r="S22" s="2862"/>
      <c r="T22" s="2851" t="s">
        <v>39</v>
      </c>
      <c r="U22" s="2852">
        <v>1</v>
      </c>
      <c r="V22" s="2852"/>
      <c r="W22" s="2870"/>
      <c r="X22" s="790" t="s">
        <v>1415</v>
      </c>
      <c r="Y22" s="2876">
        <v>6</v>
      </c>
      <c r="Z22" s="2067"/>
      <c r="AA22" s="4845"/>
      <c r="AB22" s="2067"/>
      <c r="AC22" s="5337" t="s">
        <v>785</v>
      </c>
      <c r="AD22" s="5338" t="s">
        <v>786</v>
      </c>
      <c r="AE22" s="5338" t="s">
        <v>787</v>
      </c>
      <c r="AF22" s="5338" t="s">
        <v>788</v>
      </c>
      <c r="AG22" s="5338" t="s">
        <v>789</v>
      </c>
      <c r="AH22" s="5338" t="s">
        <v>790</v>
      </c>
      <c r="AI22" s="5338" t="s">
        <v>791</v>
      </c>
      <c r="AJ22" s="5338" t="s">
        <v>792</v>
      </c>
      <c r="AK22" s="5338" t="s">
        <v>793</v>
      </c>
      <c r="AL22" s="5338" t="s">
        <v>794</v>
      </c>
      <c r="AM22" s="5338" t="s">
        <v>795</v>
      </c>
      <c r="AN22" s="5339" t="s">
        <v>796</v>
      </c>
      <c r="AO22" s="2817"/>
      <c r="AP22" s="5370"/>
      <c r="AQ22" s="2818"/>
      <c r="AR22" s="2819"/>
      <c r="AS22" s="5402"/>
      <c r="AT22" s="5403"/>
      <c r="AU22" s="5403"/>
      <c r="AV22" s="5403"/>
      <c r="AW22" s="5403"/>
      <c r="AX22" s="5403"/>
      <c r="AY22" s="5403"/>
      <c r="AZ22" s="5403"/>
      <c r="BA22" s="5403"/>
      <c r="BB22" s="5404"/>
      <c r="BC22" s="2813"/>
      <c r="BD22" s="1256"/>
      <c r="BE22" s="2816"/>
      <c r="BF22" s="2812"/>
      <c r="BG22" s="2812"/>
      <c r="BH22" s="2812"/>
      <c r="BI22" s="3249"/>
      <c r="BJ22" s="3247"/>
      <c r="BK22" s="3248"/>
      <c r="BL22" s="3135"/>
      <c r="BM22" s="3135"/>
      <c r="BN22" s="3136"/>
      <c r="BO22" s="5384"/>
      <c r="BP22" s="5385"/>
      <c r="BQ22" s="5385"/>
      <c r="BR22" s="5386"/>
    </row>
    <row r="23" spans="1:70" s="161" customFormat="1" ht="13" customHeight="1" x14ac:dyDescent="0.15">
      <c r="A23" s="3599"/>
      <c r="B23" s="53"/>
      <c r="C23" s="2820"/>
      <c r="D23" s="2821"/>
      <c r="E23" s="2704" t="s">
        <v>40</v>
      </c>
      <c r="F23" s="2854">
        <v>2</v>
      </c>
      <c r="G23" s="2855" t="s">
        <v>41</v>
      </c>
      <c r="H23" s="2779">
        <f>AO6</f>
        <v>-16.100000000000016</v>
      </c>
      <c r="I23" s="446"/>
      <c r="J23" s="2822"/>
      <c r="K23" s="4724" t="s">
        <v>797</v>
      </c>
      <c r="L23" s="5161">
        <v>4</v>
      </c>
      <c r="M23" s="980" t="s">
        <v>1120</v>
      </c>
      <c r="N23" s="2877">
        <v>7</v>
      </c>
      <c r="O23" s="3565" t="s">
        <v>798</v>
      </c>
      <c r="P23" s="3566"/>
      <c r="Q23" s="3567">
        <v>2</v>
      </c>
      <c r="R23" s="3566" t="s">
        <v>41</v>
      </c>
      <c r="S23" s="2866">
        <f>AO6</f>
        <v>-16.100000000000016</v>
      </c>
      <c r="T23" s="2704" t="s">
        <v>40</v>
      </c>
      <c r="U23" s="2854">
        <v>2</v>
      </c>
      <c r="V23" s="2855" t="s">
        <v>41</v>
      </c>
      <c r="W23" s="2871">
        <f>AO6</f>
        <v>-16.100000000000016</v>
      </c>
      <c r="X23" s="980" t="s">
        <v>778</v>
      </c>
      <c r="Y23" s="2877">
        <v>7</v>
      </c>
      <c r="Z23" s="2067"/>
      <c r="AA23" s="4845"/>
      <c r="AB23" s="2067"/>
      <c r="AC23" s="5337"/>
      <c r="AD23" s="5338"/>
      <c r="AE23" s="5338"/>
      <c r="AF23" s="5338"/>
      <c r="AG23" s="5338"/>
      <c r="AH23" s="5338"/>
      <c r="AI23" s="5338"/>
      <c r="AJ23" s="5338"/>
      <c r="AK23" s="5338"/>
      <c r="AL23" s="5338"/>
      <c r="AM23" s="5338"/>
      <c r="AN23" s="5339"/>
      <c r="AO23" s="2817"/>
      <c r="AP23" s="5370"/>
      <c r="AQ23" s="2818"/>
      <c r="AR23" s="2819"/>
      <c r="AS23" s="5402"/>
      <c r="AT23" s="5403"/>
      <c r="AU23" s="5403"/>
      <c r="AV23" s="5403"/>
      <c r="AW23" s="5403"/>
      <c r="AX23" s="5403"/>
      <c r="AY23" s="5403"/>
      <c r="AZ23" s="5403"/>
      <c r="BA23" s="5403"/>
      <c r="BB23" s="5404"/>
      <c r="BC23" s="3111" t="s">
        <v>1214</v>
      </c>
      <c r="BD23" s="3112">
        <v>1</v>
      </c>
      <c r="BE23" s="2814"/>
      <c r="BF23" s="2808"/>
      <c r="BG23" s="2808"/>
      <c r="BH23" s="2808"/>
      <c r="BI23" s="2815"/>
      <c r="BJ23" s="2814"/>
      <c r="BK23" s="2808"/>
      <c r="BL23" s="2808"/>
      <c r="BM23" s="2808"/>
      <c r="BN23" s="2815"/>
      <c r="BO23" s="5384"/>
      <c r="BP23" s="5385"/>
      <c r="BQ23" s="5385"/>
      <c r="BR23" s="5386"/>
    </row>
    <row r="24" spans="1:70" s="161" customFormat="1" ht="13" customHeight="1" x14ac:dyDescent="0.15">
      <c r="A24" s="3599"/>
      <c r="B24" s="53"/>
      <c r="C24" s="2825"/>
      <c r="D24" s="2821"/>
      <c r="E24" s="5327"/>
      <c r="F24" s="5328"/>
      <c r="G24" s="5328"/>
      <c r="H24" s="5329"/>
      <c r="I24" s="446"/>
      <c r="J24" s="2822"/>
      <c r="K24" s="4724"/>
      <c r="L24" s="5161"/>
      <c r="M24" s="980" t="s">
        <v>1121</v>
      </c>
      <c r="N24" s="2876">
        <v>8</v>
      </c>
      <c r="O24" s="2873" t="s">
        <v>799</v>
      </c>
      <c r="P24" s="2829"/>
      <c r="Q24" s="2864">
        <v>3</v>
      </c>
      <c r="R24" s="2829"/>
      <c r="S24" s="1150"/>
      <c r="T24" s="2826"/>
      <c r="U24" s="968"/>
      <c r="V24" s="968"/>
      <c r="W24" s="968"/>
      <c r="X24" s="980" t="s">
        <v>1121</v>
      </c>
      <c r="Y24" s="2876">
        <v>8</v>
      </c>
      <c r="Z24" s="2067"/>
      <c r="AA24" s="4845"/>
      <c r="AB24" s="2067"/>
      <c r="AC24" s="5337"/>
      <c r="AD24" s="5338"/>
      <c r="AE24" s="5338"/>
      <c r="AF24" s="5338"/>
      <c r="AG24" s="5338"/>
      <c r="AH24" s="5338"/>
      <c r="AI24" s="5338"/>
      <c r="AJ24" s="5338"/>
      <c r="AK24" s="5338"/>
      <c r="AL24" s="5338"/>
      <c r="AM24" s="5338"/>
      <c r="AN24" s="5339"/>
      <c r="AO24" s="2817"/>
      <c r="AP24" s="2827"/>
      <c r="AQ24" s="2818"/>
      <c r="AR24" s="2819"/>
      <c r="AS24" s="5402"/>
      <c r="AT24" s="5403"/>
      <c r="AU24" s="5403"/>
      <c r="AV24" s="5403"/>
      <c r="AW24" s="5403"/>
      <c r="AX24" s="5403"/>
      <c r="AY24" s="5403"/>
      <c r="AZ24" s="5403"/>
      <c r="BA24" s="5403"/>
      <c r="BB24" s="5404"/>
      <c r="BC24" s="3113" t="s">
        <v>1215</v>
      </c>
      <c r="BD24" s="3114">
        <v>2</v>
      </c>
      <c r="BE24" s="2814"/>
      <c r="BF24" s="2808"/>
      <c r="BG24" s="2808"/>
      <c r="BH24" s="2808"/>
      <c r="BI24" s="2815"/>
      <c r="BJ24" s="2814"/>
      <c r="BK24" s="2808"/>
      <c r="BL24" s="2808"/>
      <c r="BM24" s="2808"/>
      <c r="BN24" s="2815"/>
      <c r="BO24" s="5384"/>
      <c r="BP24" s="5385"/>
      <c r="BQ24" s="5385"/>
      <c r="BR24" s="5386"/>
    </row>
    <row r="25" spans="1:70" s="161" customFormat="1" ht="13" customHeight="1" x14ac:dyDescent="0.15">
      <c r="A25" s="3599"/>
      <c r="B25" s="53"/>
      <c r="C25" s="5317"/>
      <c r="D25" s="5317"/>
      <c r="E25" s="5330"/>
      <c r="F25" s="5331"/>
      <c r="G25" s="5331"/>
      <c r="H25" s="5332"/>
      <c r="I25" s="446"/>
      <c r="J25" s="2822"/>
      <c r="K25" s="4724"/>
      <c r="L25" s="5161"/>
      <c r="M25" s="980" t="s">
        <v>780</v>
      </c>
      <c r="N25" s="2877">
        <v>9</v>
      </c>
      <c r="O25" s="2874" t="s">
        <v>526</v>
      </c>
      <c r="P25" s="2845"/>
      <c r="Q25" s="2865">
        <v>98</v>
      </c>
      <c r="R25" s="2845"/>
      <c r="S25" s="2863"/>
      <c r="T25" s="2826"/>
      <c r="U25" s="968"/>
      <c r="V25" s="968"/>
      <c r="W25" s="968"/>
      <c r="X25" s="980" t="s">
        <v>780</v>
      </c>
      <c r="Y25" s="2877">
        <v>9</v>
      </c>
      <c r="Z25" s="2067"/>
      <c r="AA25" s="4845"/>
      <c r="AB25" s="2067"/>
      <c r="AC25" s="5337"/>
      <c r="AD25" s="5338"/>
      <c r="AE25" s="5338"/>
      <c r="AF25" s="5338"/>
      <c r="AG25" s="5338"/>
      <c r="AH25" s="5338"/>
      <c r="AI25" s="5338"/>
      <c r="AJ25" s="5338"/>
      <c r="AK25" s="5338"/>
      <c r="AL25" s="5338"/>
      <c r="AM25" s="5338"/>
      <c r="AN25" s="5339"/>
      <c r="AO25" s="2817"/>
      <c r="AP25" s="2827"/>
      <c r="AQ25" s="2818"/>
      <c r="AR25" s="2819"/>
      <c r="AS25" s="5402"/>
      <c r="AT25" s="5403"/>
      <c r="AU25" s="5403"/>
      <c r="AV25" s="5403"/>
      <c r="AW25" s="5403"/>
      <c r="AX25" s="5403"/>
      <c r="AY25" s="5403"/>
      <c r="AZ25" s="5403"/>
      <c r="BA25" s="5403"/>
      <c r="BB25" s="5404"/>
      <c r="BC25" s="2813"/>
      <c r="BD25" s="2828"/>
      <c r="BE25" s="2814"/>
      <c r="BF25" s="2808"/>
      <c r="BG25" s="2808"/>
      <c r="BH25" s="2808"/>
      <c r="BI25" s="2815"/>
      <c r="BJ25" s="2814"/>
      <c r="BK25" s="2808"/>
      <c r="BL25" s="2808"/>
      <c r="BM25" s="2808"/>
      <c r="BN25" s="2815"/>
      <c r="BO25" s="5384"/>
      <c r="BP25" s="5385"/>
      <c r="BQ25" s="5385"/>
      <c r="BR25" s="5386"/>
    </row>
    <row r="26" spans="1:70" s="161" customFormat="1" ht="13" customHeight="1" x14ac:dyDescent="0.15">
      <c r="A26" s="3599"/>
      <c r="B26" s="53"/>
      <c r="C26" s="5317"/>
      <c r="D26" s="5317"/>
      <c r="E26" s="5330"/>
      <c r="F26" s="5331"/>
      <c r="G26" s="5331"/>
      <c r="H26" s="5332"/>
      <c r="I26" s="446"/>
      <c r="J26" s="2822"/>
      <c r="K26" s="2858" t="s">
        <v>800</v>
      </c>
      <c r="L26" s="2859">
        <v>98</v>
      </c>
      <c r="M26" s="980" t="s">
        <v>782</v>
      </c>
      <c r="N26" s="2876">
        <v>10</v>
      </c>
      <c r="T26" s="2832"/>
      <c r="U26" s="2833"/>
      <c r="V26" s="2833"/>
      <c r="W26" s="2833"/>
      <c r="X26" s="980" t="s">
        <v>782</v>
      </c>
      <c r="Y26" s="2876">
        <v>10</v>
      </c>
      <c r="Z26" s="2067"/>
      <c r="AA26" s="4845"/>
      <c r="AB26" s="2067"/>
      <c r="AC26" s="5337"/>
      <c r="AD26" s="5338"/>
      <c r="AE26" s="5338"/>
      <c r="AF26" s="5338"/>
      <c r="AG26" s="5338"/>
      <c r="AH26" s="5338"/>
      <c r="AI26" s="5338"/>
      <c r="AJ26" s="5338"/>
      <c r="AK26" s="5338"/>
      <c r="AL26" s="5338"/>
      <c r="AM26" s="5338"/>
      <c r="AN26" s="5339"/>
      <c r="AO26" s="5371"/>
      <c r="AP26" s="5373"/>
      <c r="AQ26" s="5368"/>
      <c r="AR26" s="5369"/>
      <c r="AS26" s="5402"/>
      <c r="AT26" s="5403"/>
      <c r="AU26" s="5403"/>
      <c r="AV26" s="5403"/>
      <c r="AW26" s="5403"/>
      <c r="AX26" s="5403"/>
      <c r="AY26" s="5403"/>
      <c r="AZ26" s="5403"/>
      <c r="BA26" s="5403"/>
      <c r="BB26" s="5404"/>
      <c r="BC26" s="1136"/>
      <c r="BD26" s="2828"/>
      <c r="BE26" s="2814"/>
      <c r="BF26" s="2808"/>
      <c r="BG26" s="2808"/>
      <c r="BH26" s="2808"/>
      <c r="BI26" s="2815"/>
      <c r="BJ26" s="2814"/>
      <c r="BK26" s="2808"/>
      <c r="BL26" s="2808"/>
      <c r="BM26" s="2808"/>
      <c r="BN26" s="2815"/>
      <c r="BO26" s="5384"/>
      <c r="BP26" s="5385"/>
      <c r="BQ26" s="5385"/>
      <c r="BR26" s="5386"/>
    </row>
    <row r="27" spans="1:70" s="161" customFormat="1" ht="13" customHeight="1" x14ac:dyDescent="0.15">
      <c r="A27" s="3599"/>
      <c r="B27" s="53"/>
      <c r="C27" s="2856" t="s">
        <v>63</v>
      </c>
      <c r="D27" s="2857" t="s">
        <v>64</v>
      </c>
      <c r="E27" s="5330"/>
      <c r="F27" s="5331"/>
      <c r="G27" s="5331"/>
      <c r="H27" s="5332"/>
      <c r="I27" s="446"/>
      <c r="J27" s="2822"/>
      <c r="K27" s="2830"/>
      <c r="L27" s="447"/>
      <c r="M27" s="2860" t="s">
        <v>1122</v>
      </c>
      <c r="N27" s="2878">
        <v>97</v>
      </c>
      <c r="O27" s="2834"/>
      <c r="P27" s="2831"/>
      <c r="Q27" s="2831"/>
      <c r="R27" s="2831"/>
      <c r="S27" s="1031"/>
      <c r="T27" s="1029"/>
      <c r="U27" s="1030"/>
      <c r="V27" s="1030"/>
      <c r="W27" s="1030"/>
      <c r="X27" s="2860" t="s">
        <v>1122</v>
      </c>
      <c r="Y27" s="2878">
        <v>97</v>
      </c>
      <c r="Z27" s="2067"/>
      <c r="AA27" s="4845"/>
      <c r="AB27" s="2067"/>
      <c r="AC27" s="5337"/>
      <c r="AD27" s="5338"/>
      <c r="AE27" s="5338"/>
      <c r="AF27" s="5338"/>
      <c r="AG27" s="5338"/>
      <c r="AH27" s="5338"/>
      <c r="AI27" s="5338"/>
      <c r="AJ27" s="5338"/>
      <c r="AK27" s="5338"/>
      <c r="AL27" s="5338"/>
      <c r="AM27" s="5338"/>
      <c r="AN27" s="5339"/>
      <c r="AO27" s="5372"/>
      <c r="AP27" s="5374"/>
      <c r="AQ27" s="5368"/>
      <c r="AR27" s="5369"/>
      <c r="AS27" s="5390" t="s">
        <v>1520</v>
      </c>
      <c r="AT27" s="5391"/>
      <c r="AU27" s="5391"/>
      <c r="AV27" s="5391"/>
      <c r="AW27" s="5392"/>
      <c r="AX27" s="5390" t="s">
        <v>1521</v>
      </c>
      <c r="AY27" s="5391"/>
      <c r="AZ27" s="5391"/>
      <c r="BA27" s="5391"/>
      <c r="BB27" s="5392"/>
      <c r="BC27" s="2108"/>
      <c r="BD27" s="2108"/>
      <c r="BE27" s="5390" t="s">
        <v>1520</v>
      </c>
      <c r="BF27" s="5391"/>
      <c r="BG27" s="5391"/>
      <c r="BH27" s="5391"/>
      <c r="BI27" s="5392"/>
      <c r="BJ27" s="5390" t="s">
        <v>1521</v>
      </c>
      <c r="BK27" s="5391"/>
      <c r="BL27" s="5391"/>
      <c r="BM27" s="5391"/>
      <c r="BN27" s="5392"/>
      <c r="BO27" s="5387"/>
      <c r="BP27" s="5388"/>
      <c r="BQ27" s="5388"/>
      <c r="BR27" s="5389"/>
    </row>
    <row r="28" spans="1:70" s="161" customFormat="1" ht="13" customHeight="1" x14ac:dyDescent="0.15">
      <c r="A28" s="3599"/>
      <c r="B28" s="53"/>
      <c r="C28" s="1578" t="s">
        <v>409</v>
      </c>
      <c r="D28" s="1578" t="s">
        <v>17</v>
      </c>
      <c r="E28" s="5330"/>
      <c r="F28" s="5331"/>
      <c r="G28" s="5331"/>
      <c r="H28" s="5332"/>
      <c r="I28" s="5318" t="s">
        <v>17</v>
      </c>
      <c r="J28" s="5318" t="s">
        <v>18</v>
      </c>
      <c r="K28" s="2830"/>
      <c r="L28" s="447"/>
      <c r="M28" s="2835"/>
      <c r="N28" s="2836"/>
      <c r="O28" s="2834"/>
      <c r="P28" s="2831"/>
      <c r="Q28" s="2831"/>
      <c r="R28" s="2831"/>
      <c r="S28" s="1031"/>
      <c r="T28" s="1883"/>
      <c r="U28" s="1883"/>
      <c r="V28" s="1883"/>
      <c r="W28" s="1883"/>
      <c r="X28" s="2835"/>
      <c r="Y28" s="2836"/>
      <c r="Z28" s="2067"/>
      <c r="AA28" s="4845"/>
      <c r="AB28" s="2067"/>
      <c r="AC28" s="5337"/>
      <c r="AD28" s="5338"/>
      <c r="AE28" s="5338"/>
      <c r="AF28" s="5338"/>
      <c r="AG28" s="5338"/>
      <c r="AH28" s="5338"/>
      <c r="AI28" s="5338"/>
      <c r="AJ28" s="5338"/>
      <c r="AK28" s="5338"/>
      <c r="AL28" s="5338"/>
      <c r="AM28" s="5338"/>
      <c r="AN28" s="5339"/>
      <c r="AO28" s="1032"/>
      <c r="AP28" s="2837"/>
      <c r="AQ28" s="2837"/>
      <c r="AR28" s="2838"/>
      <c r="AS28" s="5408" t="s">
        <v>1216</v>
      </c>
      <c r="AT28" s="5409"/>
      <c r="AU28" s="5409"/>
      <c r="AV28" s="5409"/>
      <c r="AW28" s="5410"/>
      <c r="AX28" s="5408" t="s">
        <v>1216</v>
      </c>
      <c r="AY28" s="5409"/>
      <c r="AZ28" s="5409"/>
      <c r="BA28" s="5409"/>
      <c r="BB28" s="5410"/>
      <c r="BC28" s="2108"/>
      <c r="BD28" s="2108"/>
      <c r="BE28" s="5393" t="s">
        <v>1217</v>
      </c>
      <c r="BF28" s="5394"/>
      <c r="BG28" s="5394"/>
      <c r="BH28" s="5394"/>
      <c r="BI28" s="5395"/>
      <c r="BJ28" s="5393" t="s">
        <v>1217</v>
      </c>
      <c r="BK28" s="5394"/>
      <c r="BL28" s="5394"/>
      <c r="BM28" s="5394"/>
      <c r="BN28" s="5395"/>
      <c r="BO28" s="5350" t="s">
        <v>1216</v>
      </c>
      <c r="BP28" s="5350"/>
      <c r="BQ28" s="5350"/>
      <c r="BR28" s="5351"/>
    </row>
    <row r="29" spans="1:70" s="161" customFormat="1" ht="13" customHeight="1" x14ac:dyDescent="0.15">
      <c r="A29" s="69"/>
      <c r="B29" s="53"/>
      <c r="C29" s="2839"/>
      <c r="D29" s="2839"/>
      <c r="E29" s="5333"/>
      <c r="F29" s="5334"/>
      <c r="G29" s="5334"/>
      <c r="H29" s="5335"/>
      <c r="I29" s="5319"/>
      <c r="J29" s="5319"/>
      <c r="K29" s="2840"/>
      <c r="L29" s="2841"/>
      <c r="M29" s="2842"/>
      <c r="N29" s="2843"/>
      <c r="O29" s="2844"/>
      <c r="P29" s="2845"/>
      <c r="Q29" s="2845"/>
      <c r="R29" s="2845"/>
      <c r="S29" s="2846"/>
      <c r="T29" s="1883"/>
      <c r="U29" s="1883"/>
      <c r="V29" s="1883"/>
      <c r="W29" s="1883"/>
      <c r="X29" s="2842"/>
      <c r="Y29" s="2843"/>
      <c r="Z29" s="2067"/>
      <c r="AA29" s="2847"/>
      <c r="AB29" s="2067"/>
      <c r="AC29" s="529" t="s">
        <v>369</v>
      </c>
      <c r="AD29" s="530" t="s">
        <v>370</v>
      </c>
      <c r="AE29" s="530" t="s">
        <v>371</v>
      </c>
      <c r="AF29" s="530" t="s">
        <v>541</v>
      </c>
      <c r="AG29" s="530" t="s">
        <v>333</v>
      </c>
      <c r="AH29" s="530" t="s">
        <v>334</v>
      </c>
      <c r="AI29" s="530" t="s">
        <v>542</v>
      </c>
      <c r="AJ29" s="530" t="s">
        <v>543</v>
      </c>
      <c r="AK29" s="530" t="s">
        <v>544</v>
      </c>
      <c r="AL29" s="530" t="s">
        <v>567</v>
      </c>
      <c r="AM29" s="530" t="s">
        <v>801</v>
      </c>
      <c r="AN29" s="531" t="s">
        <v>802</v>
      </c>
      <c r="AO29" s="1136"/>
      <c r="AP29" s="2823"/>
      <c r="AQ29" s="2823"/>
      <c r="AR29" s="2824"/>
      <c r="AS29" s="3155"/>
      <c r="AT29" s="3152"/>
      <c r="AU29" s="3152"/>
      <c r="AV29" s="3152"/>
      <c r="AW29" s="3153"/>
      <c r="AX29" s="2848"/>
      <c r="AY29" s="2849"/>
      <c r="AZ29" s="2849"/>
      <c r="BA29" s="2849"/>
      <c r="BB29" s="2850"/>
      <c r="BC29" s="2108"/>
      <c r="BD29" s="2108"/>
      <c r="BE29" s="2848"/>
      <c r="BF29" s="2849"/>
      <c r="BG29" s="2849"/>
      <c r="BH29" s="2849"/>
      <c r="BI29" s="2850"/>
      <c r="BJ29" s="3140"/>
      <c r="BK29" s="3137"/>
      <c r="BL29" s="3137"/>
      <c r="BM29" s="3137"/>
      <c r="BN29" s="3138"/>
      <c r="BO29" s="2849"/>
      <c r="BP29" s="2849"/>
      <c r="BQ29" s="2849"/>
      <c r="BR29" s="2850"/>
    </row>
    <row r="30" spans="1:70" s="161" customFormat="1" ht="18" customHeight="1" x14ac:dyDescent="0.15">
      <c r="A30" s="90">
        <v>1</v>
      </c>
      <c r="B30" s="71"/>
      <c r="C30" s="532"/>
      <c r="D30" s="532"/>
      <c r="E30" s="5346"/>
      <c r="F30" s="5346"/>
      <c r="G30" s="5346"/>
      <c r="H30" s="5346"/>
      <c r="I30" s="489"/>
      <c r="J30" s="494"/>
      <c r="K30" s="5349"/>
      <c r="L30" s="5349"/>
      <c r="M30" s="1151"/>
      <c r="N30" s="1152"/>
      <c r="O30" s="5347"/>
      <c r="P30" s="5347"/>
      <c r="Q30" s="5347"/>
      <c r="R30" s="5347"/>
      <c r="S30" s="5347"/>
      <c r="T30" s="1151"/>
      <c r="U30" s="1152"/>
      <c r="V30" s="1152"/>
      <c r="W30" s="1152"/>
      <c r="X30" s="1151"/>
      <c r="Y30" s="1153"/>
      <c r="Z30" s="71"/>
      <c r="AA30" s="90">
        <v>1</v>
      </c>
      <c r="AB30" s="71"/>
      <c r="AC30" s="490"/>
      <c r="AD30" s="491"/>
      <c r="AE30" s="491"/>
      <c r="AF30" s="491"/>
      <c r="AG30" s="491"/>
      <c r="AH30" s="491"/>
      <c r="AI30" s="491"/>
      <c r="AJ30" s="491"/>
      <c r="AK30" s="491"/>
      <c r="AL30" s="491"/>
      <c r="AM30" s="491"/>
      <c r="AN30" s="493"/>
      <c r="AO30" s="5352"/>
      <c r="AP30" s="5353"/>
      <c r="AQ30" s="5353"/>
      <c r="AR30" s="5354"/>
      <c r="AS30" s="1275"/>
      <c r="AT30" s="1276"/>
      <c r="AU30" s="1277"/>
      <c r="AV30" s="1278" t="s">
        <v>125</v>
      </c>
      <c r="AW30" s="1279"/>
      <c r="AX30" s="1275"/>
      <c r="AY30" s="1276"/>
      <c r="AZ30" s="1277"/>
      <c r="BA30" s="1278" t="s">
        <v>125</v>
      </c>
      <c r="BB30" s="1279"/>
      <c r="BC30" s="1280"/>
      <c r="BD30" s="1281"/>
      <c r="BE30" s="1275"/>
      <c r="BF30" s="1276"/>
      <c r="BG30" s="1277"/>
      <c r="BH30" s="1278" t="s">
        <v>125</v>
      </c>
      <c r="BI30" s="1282"/>
      <c r="BJ30" s="1275"/>
      <c r="BK30" s="1276"/>
      <c r="BL30" s="1277"/>
      <c r="BM30" s="1278" t="s">
        <v>125</v>
      </c>
      <c r="BN30" s="1282"/>
      <c r="BO30" s="1275"/>
      <c r="BP30" s="1277"/>
      <c r="BQ30" s="1278" t="s">
        <v>125</v>
      </c>
      <c r="BR30" s="1279"/>
    </row>
    <row r="31" spans="1:70" s="161" customFormat="1" ht="18" customHeight="1" x14ac:dyDescent="0.15">
      <c r="A31" s="90">
        <f t="shared" ref="A31:A49" si="0">A30+1</f>
        <v>2</v>
      </c>
      <c r="B31" s="71"/>
      <c r="C31" s="532"/>
      <c r="D31" s="532"/>
      <c r="E31" s="5346"/>
      <c r="F31" s="5346"/>
      <c r="G31" s="5346"/>
      <c r="H31" s="5346"/>
      <c r="I31" s="489"/>
      <c r="J31" s="494"/>
      <c r="K31" s="5346"/>
      <c r="L31" s="5346"/>
      <c r="M31" s="1151"/>
      <c r="N31" s="1152"/>
      <c r="O31" s="5347"/>
      <c r="P31" s="5347"/>
      <c r="Q31" s="5347"/>
      <c r="R31" s="5347"/>
      <c r="S31" s="5347"/>
      <c r="T31" s="1151"/>
      <c r="U31" s="1152"/>
      <c r="V31" s="1152"/>
      <c r="W31" s="1152"/>
      <c r="X31" s="1151"/>
      <c r="Y31" s="1153"/>
      <c r="Z31" s="71"/>
      <c r="AA31" s="90">
        <f t="shared" ref="AA31:AA49" si="1">AA30+1</f>
        <v>2</v>
      </c>
      <c r="AB31" s="71"/>
      <c r="AC31" s="490"/>
      <c r="AD31" s="491"/>
      <c r="AE31" s="491"/>
      <c r="AF31" s="491"/>
      <c r="AG31" s="491"/>
      <c r="AH31" s="491"/>
      <c r="AI31" s="491"/>
      <c r="AJ31" s="491"/>
      <c r="AK31" s="491"/>
      <c r="AL31" s="491"/>
      <c r="AM31" s="491"/>
      <c r="AN31" s="493"/>
      <c r="AO31" s="5352"/>
      <c r="AP31" s="5353"/>
      <c r="AQ31" s="5353"/>
      <c r="AR31" s="5354"/>
      <c r="AS31" s="1275"/>
      <c r="AT31" s="1276"/>
      <c r="AU31" s="1277"/>
      <c r="AV31" s="1278" t="s">
        <v>125</v>
      </c>
      <c r="AW31" s="1279"/>
      <c r="AX31" s="1275"/>
      <c r="AY31" s="1276"/>
      <c r="AZ31" s="1277"/>
      <c r="BA31" s="1278" t="s">
        <v>125</v>
      </c>
      <c r="BB31" s="1279"/>
      <c r="BC31" s="1280"/>
      <c r="BD31" s="1281"/>
      <c r="BE31" s="1275"/>
      <c r="BF31" s="1276"/>
      <c r="BG31" s="1277"/>
      <c r="BH31" s="1278" t="s">
        <v>125</v>
      </c>
      <c r="BI31" s="1282"/>
      <c r="BJ31" s="1275"/>
      <c r="BK31" s="1276"/>
      <c r="BL31" s="1277"/>
      <c r="BM31" s="1278" t="s">
        <v>125</v>
      </c>
      <c r="BN31" s="1282"/>
      <c r="BO31" s="1275"/>
      <c r="BP31" s="1277"/>
      <c r="BQ31" s="1278" t="s">
        <v>125</v>
      </c>
      <c r="BR31" s="1279"/>
    </row>
    <row r="32" spans="1:70" s="161" customFormat="1" ht="18" customHeight="1" x14ac:dyDescent="0.15">
      <c r="A32" s="90">
        <f t="shared" si="0"/>
        <v>3</v>
      </c>
      <c r="B32" s="71"/>
      <c r="C32" s="533"/>
      <c r="D32" s="533"/>
      <c r="E32" s="5348"/>
      <c r="F32" s="5348"/>
      <c r="G32" s="5348"/>
      <c r="H32" s="5348"/>
      <c r="I32" s="495"/>
      <c r="J32" s="500"/>
      <c r="K32" s="5348"/>
      <c r="L32" s="5348"/>
      <c r="M32" s="495"/>
      <c r="N32" s="496"/>
      <c r="O32" s="5348"/>
      <c r="P32" s="5348"/>
      <c r="Q32" s="5348"/>
      <c r="R32" s="5348"/>
      <c r="S32" s="5348"/>
      <c r="T32" s="495"/>
      <c r="U32" s="496"/>
      <c r="V32" s="496"/>
      <c r="W32" s="496"/>
      <c r="X32" s="495"/>
      <c r="Y32" s="499"/>
      <c r="Z32" s="71"/>
      <c r="AA32" s="90">
        <f t="shared" si="1"/>
        <v>3</v>
      </c>
      <c r="AB32" s="71"/>
      <c r="AC32" s="497"/>
      <c r="AD32" s="498"/>
      <c r="AE32" s="498"/>
      <c r="AF32" s="498"/>
      <c r="AG32" s="498"/>
      <c r="AH32" s="498"/>
      <c r="AI32" s="498"/>
      <c r="AJ32" s="498"/>
      <c r="AK32" s="498"/>
      <c r="AL32" s="498"/>
      <c r="AM32" s="498"/>
      <c r="AN32" s="499"/>
      <c r="AO32" s="5405"/>
      <c r="AP32" s="5406"/>
      <c r="AQ32" s="5406"/>
      <c r="AR32" s="5407"/>
      <c r="AS32" s="1275"/>
      <c r="AT32" s="1276"/>
      <c r="AU32" s="1277"/>
      <c r="AV32" s="1278" t="s">
        <v>125</v>
      </c>
      <c r="AW32" s="1279"/>
      <c r="AX32" s="1275"/>
      <c r="AY32" s="1276"/>
      <c r="AZ32" s="1277"/>
      <c r="BA32" s="1278" t="s">
        <v>125</v>
      </c>
      <c r="BB32" s="1279"/>
      <c r="BC32" s="1283"/>
      <c r="BD32" s="1284"/>
      <c r="BE32" s="1275"/>
      <c r="BF32" s="1276"/>
      <c r="BG32" s="1277"/>
      <c r="BH32" s="1278" t="s">
        <v>125</v>
      </c>
      <c r="BI32" s="1282"/>
      <c r="BJ32" s="1275"/>
      <c r="BK32" s="1276"/>
      <c r="BL32" s="1277"/>
      <c r="BM32" s="1278" t="s">
        <v>125</v>
      </c>
      <c r="BN32" s="1282"/>
      <c r="BO32" s="1275"/>
      <c r="BP32" s="1277"/>
      <c r="BQ32" s="1278" t="s">
        <v>125</v>
      </c>
      <c r="BR32" s="1279"/>
    </row>
    <row r="33" spans="1:70" s="161" customFormat="1" ht="18" customHeight="1" x14ac:dyDescent="0.15">
      <c r="A33" s="90">
        <f t="shared" si="0"/>
        <v>4</v>
      </c>
      <c r="B33" s="71"/>
      <c r="C33" s="532"/>
      <c r="D33" s="532"/>
      <c r="E33" s="5346"/>
      <c r="F33" s="5346"/>
      <c r="G33" s="5346"/>
      <c r="H33" s="5346"/>
      <c r="I33" s="489"/>
      <c r="J33" s="494"/>
      <c r="K33" s="5346"/>
      <c r="L33" s="5346"/>
      <c r="M33" s="489"/>
      <c r="N33" s="492"/>
      <c r="O33" s="5346"/>
      <c r="P33" s="5346"/>
      <c r="Q33" s="5346"/>
      <c r="R33" s="5346"/>
      <c r="S33" s="5346"/>
      <c r="T33" s="489"/>
      <c r="U33" s="492"/>
      <c r="V33" s="492"/>
      <c r="W33" s="492"/>
      <c r="X33" s="489"/>
      <c r="Y33" s="493"/>
      <c r="Z33" s="71"/>
      <c r="AA33" s="90">
        <f t="shared" si="1"/>
        <v>4</v>
      </c>
      <c r="AB33" s="71"/>
      <c r="AC33" s="490"/>
      <c r="AD33" s="491"/>
      <c r="AE33" s="491"/>
      <c r="AF33" s="491"/>
      <c r="AG33" s="491"/>
      <c r="AH33" s="491"/>
      <c r="AI33" s="491"/>
      <c r="AJ33" s="491"/>
      <c r="AK33" s="491"/>
      <c r="AL33" s="491"/>
      <c r="AM33" s="491"/>
      <c r="AN33" s="493"/>
      <c r="AO33" s="5352"/>
      <c r="AP33" s="5353"/>
      <c r="AQ33" s="5353"/>
      <c r="AR33" s="5354"/>
      <c r="AS33" s="1275"/>
      <c r="AT33" s="1276"/>
      <c r="AU33" s="1277"/>
      <c r="AV33" s="1278" t="s">
        <v>125</v>
      </c>
      <c r="AW33" s="1279"/>
      <c r="AX33" s="1275"/>
      <c r="AY33" s="1276"/>
      <c r="AZ33" s="1277"/>
      <c r="BA33" s="1278" t="s">
        <v>125</v>
      </c>
      <c r="BB33" s="1279"/>
      <c r="BC33" s="1280"/>
      <c r="BD33" s="1281"/>
      <c r="BE33" s="1275"/>
      <c r="BF33" s="1276"/>
      <c r="BG33" s="1277"/>
      <c r="BH33" s="1278" t="s">
        <v>125</v>
      </c>
      <c r="BI33" s="1282"/>
      <c r="BJ33" s="1275"/>
      <c r="BK33" s="1276"/>
      <c r="BL33" s="1277"/>
      <c r="BM33" s="1278" t="s">
        <v>125</v>
      </c>
      <c r="BN33" s="1282"/>
      <c r="BO33" s="1275"/>
      <c r="BP33" s="1277"/>
      <c r="BQ33" s="1278" t="s">
        <v>125</v>
      </c>
      <c r="BR33" s="1279"/>
    </row>
    <row r="34" spans="1:70" s="161" customFormat="1" ht="18" customHeight="1" x14ac:dyDescent="0.15">
      <c r="A34" s="90">
        <f t="shared" si="0"/>
        <v>5</v>
      </c>
      <c r="B34" s="71"/>
      <c r="C34" s="532"/>
      <c r="D34" s="532"/>
      <c r="E34" s="5346"/>
      <c r="F34" s="5346"/>
      <c r="G34" s="5346"/>
      <c r="H34" s="5346"/>
      <c r="I34" s="489"/>
      <c r="J34" s="494"/>
      <c r="K34" s="5346"/>
      <c r="L34" s="5346"/>
      <c r="M34" s="489"/>
      <c r="N34" s="492"/>
      <c r="O34" s="5346"/>
      <c r="P34" s="5346"/>
      <c r="Q34" s="5346"/>
      <c r="R34" s="5346"/>
      <c r="S34" s="5346"/>
      <c r="T34" s="489"/>
      <c r="U34" s="492"/>
      <c r="V34" s="492"/>
      <c r="W34" s="492"/>
      <c r="X34" s="489"/>
      <c r="Y34" s="493"/>
      <c r="Z34" s="71"/>
      <c r="AA34" s="90">
        <f t="shared" si="1"/>
        <v>5</v>
      </c>
      <c r="AB34" s="71"/>
      <c r="AC34" s="490"/>
      <c r="AD34" s="491"/>
      <c r="AE34" s="491"/>
      <c r="AF34" s="491"/>
      <c r="AG34" s="491"/>
      <c r="AH34" s="491"/>
      <c r="AI34" s="491"/>
      <c r="AJ34" s="491"/>
      <c r="AK34" s="491"/>
      <c r="AL34" s="491"/>
      <c r="AM34" s="491"/>
      <c r="AN34" s="493"/>
      <c r="AO34" s="5352"/>
      <c r="AP34" s="5353"/>
      <c r="AQ34" s="5353"/>
      <c r="AR34" s="5354"/>
      <c r="AS34" s="1275"/>
      <c r="AT34" s="1276"/>
      <c r="AU34" s="1277"/>
      <c r="AV34" s="1278" t="s">
        <v>125</v>
      </c>
      <c r="AW34" s="1279"/>
      <c r="AX34" s="1275"/>
      <c r="AY34" s="1276"/>
      <c r="AZ34" s="1277"/>
      <c r="BA34" s="1278" t="s">
        <v>125</v>
      </c>
      <c r="BB34" s="1279"/>
      <c r="BC34" s="1280"/>
      <c r="BD34" s="1281"/>
      <c r="BE34" s="1275"/>
      <c r="BF34" s="1276"/>
      <c r="BG34" s="1277"/>
      <c r="BH34" s="1278" t="s">
        <v>125</v>
      </c>
      <c r="BI34" s="1282"/>
      <c r="BJ34" s="1275"/>
      <c r="BK34" s="1276"/>
      <c r="BL34" s="1277"/>
      <c r="BM34" s="1278" t="s">
        <v>125</v>
      </c>
      <c r="BN34" s="1282"/>
      <c r="BO34" s="1275"/>
      <c r="BP34" s="1277"/>
      <c r="BQ34" s="1278" t="s">
        <v>125</v>
      </c>
      <c r="BR34" s="1279"/>
    </row>
    <row r="35" spans="1:70" s="161" customFormat="1" ht="18" customHeight="1" x14ac:dyDescent="0.15">
      <c r="A35" s="92">
        <f t="shared" si="0"/>
        <v>6</v>
      </c>
      <c r="B35" s="71"/>
      <c r="C35" s="456"/>
      <c r="D35" s="456"/>
      <c r="E35" s="5348"/>
      <c r="F35" s="5348"/>
      <c r="G35" s="5348"/>
      <c r="H35" s="5348"/>
      <c r="I35" s="495"/>
      <c r="J35" s="500"/>
      <c r="K35" s="5348"/>
      <c r="L35" s="5348"/>
      <c r="M35" s="495"/>
      <c r="N35" s="496"/>
      <c r="O35" s="5348"/>
      <c r="P35" s="5348"/>
      <c r="Q35" s="5348"/>
      <c r="R35" s="5348"/>
      <c r="S35" s="5348"/>
      <c r="T35" s="495"/>
      <c r="U35" s="496"/>
      <c r="V35" s="496"/>
      <c r="W35" s="496"/>
      <c r="X35" s="495"/>
      <c r="Y35" s="499"/>
      <c r="Z35" s="71"/>
      <c r="AA35" s="92">
        <f t="shared" si="1"/>
        <v>6</v>
      </c>
      <c r="AB35" s="71"/>
      <c r="AC35" s="497"/>
      <c r="AD35" s="498"/>
      <c r="AE35" s="498"/>
      <c r="AF35" s="498"/>
      <c r="AG35" s="498"/>
      <c r="AH35" s="498"/>
      <c r="AI35" s="498"/>
      <c r="AJ35" s="498"/>
      <c r="AK35" s="498"/>
      <c r="AL35" s="498"/>
      <c r="AM35" s="498"/>
      <c r="AN35" s="499"/>
      <c r="AO35" s="5405"/>
      <c r="AP35" s="5406"/>
      <c r="AQ35" s="5406"/>
      <c r="AR35" s="5407"/>
      <c r="AS35" s="1275"/>
      <c r="AT35" s="1276"/>
      <c r="AU35" s="1277"/>
      <c r="AV35" s="1278" t="s">
        <v>125</v>
      </c>
      <c r="AW35" s="1279"/>
      <c r="AX35" s="1275"/>
      <c r="AY35" s="1276"/>
      <c r="AZ35" s="1277"/>
      <c r="BA35" s="1278" t="s">
        <v>125</v>
      </c>
      <c r="BB35" s="1279"/>
      <c r="BC35" s="1283"/>
      <c r="BD35" s="1284"/>
      <c r="BE35" s="1275"/>
      <c r="BF35" s="1276"/>
      <c r="BG35" s="1277"/>
      <c r="BH35" s="1278" t="s">
        <v>125</v>
      </c>
      <c r="BI35" s="1282"/>
      <c r="BJ35" s="1275"/>
      <c r="BK35" s="1276"/>
      <c r="BL35" s="1277"/>
      <c r="BM35" s="1278" t="s">
        <v>125</v>
      </c>
      <c r="BN35" s="1282"/>
      <c r="BO35" s="1275"/>
      <c r="BP35" s="1277"/>
      <c r="BQ35" s="1278" t="s">
        <v>125</v>
      </c>
      <c r="BR35" s="1279"/>
    </row>
    <row r="36" spans="1:70" s="161" customFormat="1" ht="18" customHeight="1" x14ac:dyDescent="0.15">
      <c r="A36" s="77">
        <f t="shared" si="0"/>
        <v>7</v>
      </c>
      <c r="B36" s="71"/>
      <c r="C36" s="534"/>
      <c r="D36" s="534"/>
      <c r="E36" s="5346"/>
      <c r="F36" s="5346"/>
      <c r="G36" s="5346"/>
      <c r="H36" s="5346"/>
      <c r="I36" s="489"/>
      <c r="J36" s="494"/>
      <c r="K36" s="5346"/>
      <c r="L36" s="5346"/>
      <c r="M36" s="489"/>
      <c r="N36" s="492"/>
      <c r="O36" s="5346"/>
      <c r="P36" s="5346"/>
      <c r="Q36" s="5346"/>
      <c r="R36" s="5346"/>
      <c r="S36" s="5346"/>
      <c r="T36" s="489"/>
      <c r="U36" s="492"/>
      <c r="V36" s="492"/>
      <c r="W36" s="492"/>
      <c r="X36" s="489"/>
      <c r="Y36" s="493"/>
      <c r="Z36" s="71"/>
      <c r="AA36" s="77">
        <f t="shared" si="1"/>
        <v>7</v>
      </c>
      <c r="AB36" s="71"/>
      <c r="AC36" s="490"/>
      <c r="AD36" s="491"/>
      <c r="AE36" s="491"/>
      <c r="AF36" s="491"/>
      <c r="AG36" s="491"/>
      <c r="AH36" s="491"/>
      <c r="AI36" s="491"/>
      <c r="AJ36" s="491"/>
      <c r="AK36" s="491"/>
      <c r="AL36" s="491"/>
      <c r="AM36" s="491"/>
      <c r="AN36" s="493"/>
      <c r="AO36" s="5352"/>
      <c r="AP36" s="5353"/>
      <c r="AQ36" s="5353"/>
      <c r="AR36" s="5354"/>
      <c r="AS36" s="1275"/>
      <c r="AT36" s="1276"/>
      <c r="AU36" s="1277"/>
      <c r="AV36" s="1278" t="s">
        <v>125</v>
      </c>
      <c r="AW36" s="1279"/>
      <c r="AX36" s="1275"/>
      <c r="AY36" s="1276"/>
      <c r="AZ36" s="1277"/>
      <c r="BA36" s="1278" t="s">
        <v>125</v>
      </c>
      <c r="BB36" s="1279"/>
      <c r="BC36" s="1280"/>
      <c r="BD36" s="1281"/>
      <c r="BE36" s="1275"/>
      <c r="BF36" s="1276"/>
      <c r="BG36" s="1277"/>
      <c r="BH36" s="1278" t="s">
        <v>125</v>
      </c>
      <c r="BI36" s="1282"/>
      <c r="BJ36" s="1275"/>
      <c r="BK36" s="1276"/>
      <c r="BL36" s="1277"/>
      <c r="BM36" s="1278" t="s">
        <v>125</v>
      </c>
      <c r="BN36" s="1282"/>
      <c r="BO36" s="1275"/>
      <c r="BP36" s="1277"/>
      <c r="BQ36" s="1278" t="s">
        <v>125</v>
      </c>
      <c r="BR36" s="1279"/>
    </row>
    <row r="37" spans="1:70" s="161" customFormat="1" ht="18" customHeight="1" x14ac:dyDescent="0.15">
      <c r="A37" s="77">
        <f t="shared" si="0"/>
        <v>8</v>
      </c>
      <c r="B37" s="71"/>
      <c r="C37" s="534"/>
      <c r="D37" s="534"/>
      <c r="E37" s="5346"/>
      <c r="F37" s="5346"/>
      <c r="G37" s="5346"/>
      <c r="H37" s="5346"/>
      <c r="I37" s="489"/>
      <c r="J37" s="494"/>
      <c r="K37" s="5346"/>
      <c r="L37" s="5346"/>
      <c r="M37" s="489"/>
      <c r="N37" s="492"/>
      <c r="O37" s="5346"/>
      <c r="P37" s="5346"/>
      <c r="Q37" s="5346"/>
      <c r="R37" s="5346"/>
      <c r="S37" s="5346"/>
      <c r="T37" s="489"/>
      <c r="U37" s="492"/>
      <c r="V37" s="492"/>
      <c r="W37" s="492"/>
      <c r="X37" s="489"/>
      <c r="Y37" s="493"/>
      <c r="Z37" s="71"/>
      <c r="AA37" s="77">
        <f t="shared" si="1"/>
        <v>8</v>
      </c>
      <c r="AB37" s="71"/>
      <c r="AC37" s="490"/>
      <c r="AD37" s="491"/>
      <c r="AE37" s="491"/>
      <c r="AF37" s="491"/>
      <c r="AG37" s="491"/>
      <c r="AH37" s="491"/>
      <c r="AI37" s="491"/>
      <c r="AJ37" s="491"/>
      <c r="AK37" s="491"/>
      <c r="AL37" s="491"/>
      <c r="AM37" s="491"/>
      <c r="AN37" s="493"/>
      <c r="AO37" s="5352"/>
      <c r="AP37" s="5353"/>
      <c r="AQ37" s="5353"/>
      <c r="AR37" s="5354"/>
      <c r="AS37" s="1275"/>
      <c r="AT37" s="1276"/>
      <c r="AU37" s="1277"/>
      <c r="AV37" s="1278" t="s">
        <v>125</v>
      </c>
      <c r="AW37" s="1279"/>
      <c r="AX37" s="1275"/>
      <c r="AY37" s="1276"/>
      <c r="AZ37" s="1277"/>
      <c r="BA37" s="1278" t="s">
        <v>125</v>
      </c>
      <c r="BB37" s="1279"/>
      <c r="BC37" s="1280"/>
      <c r="BD37" s="1281"/>
      <c r="BE37" s="1275"/>
      <c r="BF37" s="1276"/>
      <c r="BG37" s="1277"/>
      <c r="BH37" s="1278" t="s">
        <v>125</v>
      </c>
      <c r="BI37" s="1282"/>
      <c r="BJ37" s="1275"/>
      <c r="BK37" s="1276"/>
      <c r="BL37" s="1277"/>
      <c r="BM37" s="1278" t="s">
        <v>125</v>
      </c>
      <c r="BN37" s="1282"/>
      <c r="BO37" s="1275"/>
      <c r="BP37" s="1277"/>
      <c r="BQ37" s="1278" t="s">
        <v>125</v>
      </c>
      <c r="BR37" s="1279"/>
    </row>
    <row r="38" spans="1:70" s="161" customFormat="1" ht="18" customHeight="1" x14ac:dyDescent="0.15">
      <c r="A38" s="77">
        <f t="shared" si="0"/>
        <v>9</v>
      </c>
      <c r="B38" s="71"/>
      <c r="C38" s="456"/>
      <c r="D38" s="456"/>
      <c r="E38" s="5348"/>
      <c r="F38" s="5348"/>
      <c r="G38" s="5348"/>
      <c r="H38" s="5348"/>
      <c r="I38" s="495"/>
      <c r="J38" s="500"/>
      <c r="K38" s="5348"/>
      <c r="L38" s="5348"/>
      <c r="M38" s="495"/>
      <c r="N38" s="496"/>
      <c r="O38" s="5348"/>
      <c r="P38" s="5348"/>
      <c r="Q38" s="5348"/>
      <c r="R38" s="5348"/>
      <c r="S38" s="5348"/>
      <c r="T38" s="495"/>
      <c r="U38" s="496"/>
      <c r="V38" s="496"/>
      <c r="W38" s="496"/>
      <c r="X38" s="495"/>
      <c r="Y38" s="499"/>
      <c r="Z38" s="71"/>
      <c r="AA38" s="77">
        <f t="shared" si="1"/>
        <v>9</v>
      </c>
      <c r="AB38" s="71"/>
      <c r="AC38" s="497"/>
      <c r="AD38" s="498"/>
      <c r="AE38" s="498"/>
      <c r="AF38" s="498"/>
      <c r="AG38" s="498"/>
      <c r="AH38" s="498"/>
      <c r="AI38" s="498"/>
      <c r="AJ38" s="498"/>
      <c r="AK38" s="498"/>
      <c r="AL38" s="498"/>
      <c r="AM38" s="498"/>
      <c r="AN38" s="499"/>
      <c r="AO38" s="5405"/>
      <c r="AP38" s="5406"/>
      <c r="AQ38" s="5406"/>
      <c r="AR38" s="5407"/>
      <c r="AS38" s="1275"/>
      <c r="AT38" s="1276"/>
      <c r="AU38" s="1277"/>
      <c r="AV38" s="1278" t="s">
        <v>125</v>
      </c>
      <c r="AW38" s="1279"/>
      <c r="AX38" s="1275"/>
      <c r="AY38" s="1276"/>
      <c r="AZ38" s="1277"/>
      <c r="BA38" s="1278" t="s">
        <v>125</v>
      </c>
      <c r="BB38" s="1279"/>
      <c r="BC38" s="1283"/>
      <c r="BD38" s="1284"/>
      <c r="BE38" s="1275"/>
      <c r="BF38" s="1276"/>
      <c r="BG38" s="1277"/>
      <c r="BH38" s="1278" t="s">
        <v>125</v>
      </c>
      <c r="BI38" s="1282"/>
      <c r="BJ38" s="1275"/>
      <c r="BK38" s="1276"/>
      <c r="BL38" s="1277"/>
      <c r="BM38" s="1278" t="s">
        <v>125</v>
      </c>
      <c r="BN38" s="1282"/>
      <c r="BO38" s="1275"/>
      <c r="BP38" s="1277"/>
      <c r="BQ38" s="1278" t="s">
        <v>125</v>
      </c>
      <c r="BR38" s="1279"/>
    </row>
    <row r="39" spans="1:70" s="161" customFormat="1" ht="18" customHeight="1" x14ac:dyDescent="0.15">
      <c r="A39" s="308">
        <f t="shared" si="0"/>
        <v>10</v>
      </c>
      <c r="B39" s="71"/>
      <c r="C39" s="534"/>
      <c r="D39" s="534"/>
      <c r="E39" s="5346"/>
      <c r="F39" s="5346"/>
      <c r="G39" s="5346"/>
      <c r="H39" s="5346"/>
      <c r="I39" s="489"/>
      <c r="J39" s="494"/>
      <c r="K39" s="5346"/>
      <c r="L39" s="5346"/>
      <c r="M39" s="489"/>
      <c r="N39" s="492"/>
      <c r="O39" s="5346"/>
      <c r="P39" s="5346"/>
      <c r="Q39" s="5346"/>
      <c r="R39" s="5346"/>
      <c r="S39" s="5346"/>
      <c r="T39" s="489"/>
      <c r="U39" s="492"/>
      <c r="V39" s="492"/>
      <c r="W39" s="492"/>
      <c r="X39" s="489"/>
      <c r="Y39" s="493"/>
      <c r="Z39" s="71"/>
      <c r="AA39" s="308">
        <f t="shared" si="1"/>
        <v>10</v>
      </c>
      <c r="AB39" s="71"/>
      <c r="AC39" s="490"/>
      <c r="AD39" s="491"/>
      <c r="AE39" s="491"/>
      <c r="AF39" s="491"/>
      <c r="AG39" s="491"/>
      <c r="AH39" s="491"/>
      <c r="AI39" s="491"/>
      <c r="AJ39" s="491"/>
      <c r="AK39" s="491"/>
      <c r="AL39" s="491"/>
      <c r="AM39" s="491"/>
      <c r="AN39" s="493"/>
      <c r="AO39" s="5352"/>
      <c r="AP39" s="5353"/>
      <c r="AQ39" s="5353"/>
      <c r="AR39" s="5354"/>
      <c r="AS39" s="1275"/>
      <c r="AT39" s="1276"/>
      <c r="AU39" s="1277"/>
      <c r="AV39" s="1278" t="s">
        <v>125</v>
      </c>
      <c r="AW39" s="1279"/>
      <c r="AX39" s="1275"/>
      <c r="AY39" s="1276"/>
      <c r="AZ39" s="1277"/>
      <c r="BA39" s="1278" t="s">
        <v>125</v>
      </c>
      <c r="BB39" s="1279"/>
      <c r="BC39" s="1280"/>
      <c r="BD39" s="1281"/>
      <c r="BE39" s="1275"/>
      <c r="BF39" s="1276"/>
      <c r="BG39" s="1277"/>
      <c r="BH39" s="1278" t="s">
        <v>125</v>
      </c>
      <c r="BI39" s="1282"/>
      <c r="BJ39" s="1275"/>
      <c r="BK39" s="1276"/>
      <c r="BL39" s="1277"/>
      <c r="BM39" s="1278" t="s">
        <v>125</v>
      </c>
      <c r="BN39" s="1282"/>
      <c r="BO39" s="1275"/>
      <c r="BP39" s="1277"/>
      <c r="BQ39" s="1278" t="s">
        <v>125</v>
      </c>
      <c r="BR39" s="1279"/>
    </row>
    <row r="40" spans="1:70" s="161" customFormat="1" ht="18" customHeight="1" x14ac:dyDescent="0.15">
      <c r="A40" s="90">
        <f t="shared" si="0"/>
        <v>11</v>
      </c>
      <c r="B40" s="71"/>
      <c r="C40" s="534"/>
      <c r="D40" s="534"/>
      <c r="E40" s="5346"/>
      <c r="F40" s="5346"/>
      <c r="G40" s="5346"/>
      <c r="H40" s="5346"/>
      <c r="I40" s="489"/>
      <c r="J40" s="494"/>
      <c r="K40" s="5346"/>
      <c r="L40" s="5346"/>
      <c r="M40" s="489"/>
      <c r="N40" s="492"/>
      <c r="O40" s="5346"/>
      <c r="P40" s="5346"/>
      <c r="Q40" s="5346"/>
      <c r="R40" s="5346"/>
      <c r="S40" s="5346"/>
      <c r="T40" s="489"/>
      <c r="U40" s="492"/>
      <c r="V40" s="492"/>
      <c r="W40" s="492"/>
      <c r="X40" s="489"/>
      <c r="Y40" s="493"/>
      <c r="Z40" s="71"/>
      <c r="AA40" s="90">
        <f t="shared" si="1"/>
        <v>11</v>
      </c>
      <c r="AB40" s="71"/>
      <c r="AC40" s="490"/>
      <c r="AD40" s="491"/>
      <c r="AE40" s="491"/>
      <c r="AF40" s="491"/>
      <c r="AG40" s="491"/>
      <c r="AH40" s="491"/>
      <c r="AI40" s="491"/>
      <c r="AJ40" s="491"/>
      <c r="AK40" s="491"/>
      <c r="AL40" s="491"/>
      <c r="AM40" s="491"/>
      <c r="AN40" s="493"/>
      <c r="AO40" s="5352"/>
      <c r="AP40" s="5353"/>
      <c r="AQ40" s="5353"/>
      <c r="AR40" s="5354"/>
      <c r="AS40" s="1275"/>
      <c r="AT40" s="1276"/>
      <c r="AU40" s="1277"/>
      <c r="AV40" s="1278" t="s">
        <v>125</v>
      </c>
      <c r="AW40" s="1279"/>
      <c r="AX40" s="1275"/>
      <c r="AY40" s="1276"/>
      <c r="AZ40" s="1277"/>
      <c r="BA40" s="1278" t="s">
        <v>125</v>
      </c>
      <c r="BB40" s="1279"/>
      <c r="BC40" s="1280"/>
      <c r="BD40" s="1281"/>
      <c r="BE40" s="1275"/>
      <c r="BF40" s="1276"/>
      <c r="BG40" s="1277"/>
      <c r="BH40" s="1278" t="s">
        <v>125</v>
      </c>
      <c r="BI40" s="1282"/>
      <c r="BJ40" s="1275"/>
      <c r="BK40" s="1276"/>
      <c r="BL40" s="1277"/>
      <c r="BM40" s="1278" t="s">
        <v>125</v>
      </c>
      <c r="BN40" s="1282"/>
      <c r="BO40" s="1275"/>
      <c r="BP40" s="1277"/>
      <c r="BQ40" s="1278" t="s">
        <v>125</v>
      </c>
      <c r="BR40" s="1279"/>
    </row>
    <row r="41" spans="1:70" s="161" customFormat="1" ht="18" customHeight="1" x14ac:dyDescent="0.15">
      <c r="A41" s="90">
        <f t="shared" si="0"/>
        <v>12</v>
      </c>
      <c r="B41" s="71"/>
      <c r="C41" s="456"/>
      <c r="D41" s="456"/>
      <c r="E41" s="5348"/>
      <c r="F41" s="5348"/>
      <c r="G41" s="5348"/>
      <c r="H41" s="5348"/>
      <c r="I41" s="495"/>
      <c r="J41" s="500"/>
      <c r="K41" s="5348"/>
      <c r="L41" s="5348"/>
      <c r="M41" s="495"/>
      <c r="N41" s="496"/>
      <c r="O41" s="5348"/>
      <c r="P41" s="5348"/>
      <c r="Q41" s="5348"/>
      <c r="R41" s="5348"/>
      <c r="S41" s="5348"/>
      <c r="T41" s="495"/>
      <c r="U41" s="496"/>
      <c r="V41" s="496"/>
      <c r="W41" s="496"/>
      <c r="X41" s="495"/>
      <c r="Y41" s="499"/>
      <c r="Z41" s="71"/>
      <c r="AA41" s="90">
        <f t="shared" si="1"/>
        <v>12</v>
      </c>
      <c r="AB41" s="71"/>
      <c r="AC41" s="497"/>
      <c r="AD41" s="498"/>
      <c r="AE41" s="498"/>
      <c r="AF41" s="498"/>
      <c r="AG41" s="498"/>
      <c r="AH41" s="498"/>
      <c r="AI41" s="498"/>
      <c r="AJ41" s="498"/>
      <c r="AK41" s="498"/>
      <c r="AL41" s="498"/>
      <c r="AM41" s="498"/>
      <c r="AN41" s="499"/>
      <c r="AO41" s="5405"/>
      <c r="AP41" s="5406"/>
      <c r="AQ41" s="5406"/>
      <c r="AR41" s="5407"/>
      <c r="AS41" s="1275"/>
      <c r="AT41" s="1276"/>
      <c r="AU41" s="1277"/>
      <c r="AV41" s="1278" t="s">
        <v>125</v>
      </c>
      <c r="AW41" s="1279"/>
      <c r="AX41" s="1275"/>
      <c r="AY41" s="1276"/>
      <c r="AZ41" s="1277"/>
      <c r="BA41" s="1278" t="s">
        <v>125</v>
      </c>
      <c r="BB41" s="1279"/>
      <c r="BC41" s="1283"/>
      <c r="BD41" s="1284"/>
      <c r="BE41" s="1275"/>
      <c r="BF41" s="1276"/>
      <c r="BG41" s="1277"/>
      <c r="BH41" s="1278" t="s">
        <v>125</v>
      </c>
      <c r="BI41" s="1282"/>
      <c r="BJ41" s="1275"/>
      <c r="BK41" s="1276"/>
      <c r="BL41" s="1277"/>
      <c r="BM41" s="1278" t="s">
        <v>125</v>
      </c>
      <c r="BN41" s="1282"/>
      <c r="BO41" s="1275"/>
      <c r="BP41" s="1277"/>
      <c r="BQ41" s="1278" t="s">
        <v>125</v>
      </c>
      <c r="BR41" s="1279"/>
    </row>
    <row r="42" spans="1:70" s="161" customFormat="1" ht="18" customHeight="1" x14ac:dyDescent="0.15">
      <c r="A42" s="90">
        <f t="shared" si="0"/>
        <v>13</v>
      </c>
      <c r="B42" s="71"/>
      <c r="C42" s="534"/>
      <c r="D42" s="534"/>
      <c r="E42" s="5346"/>
      <c r="F42" s="5346"/>
      <c r="G42" s="5346"/>
      <c r="H42" s="5346"/>
      <c r="I42" s="489"/>
      <c r="J42" s="494"/>
      <c r="K42" s="5346"/>
      <c r="L42" s="5346"/>
      <c r="M42" s="489"/>
      <c r="N42" s="492"/>
      <c r="O42" s="5346"/>
      <c r="P42" s="5346"/>
      <c r="Q42" s="5346"/>
      <c r="R42" s="5346"/>
      <c r="S42" s="5346"/>
      <c r="T42" s="489"/>
      <c r="U42" s="492"/>
      <c r="V42" s="492"/>
      <c r="W42" s="492"/>
      <c r="X42" s="489"/>
      <c r="Y42" s="493"/>
      <c r="Z42" s="71"/>
      <c r="AA42" s="90">
        <f t="shared" si="1"/>
        <v>13</v>
      </c>
      <c r="AB42" s="71"/>
      <c r="AC42" s="490"/>
      <c r="AD42" s="491"/>
      <c r="AE42" s="491"/>
      <c r="AF42" s="491"/>
      <c r="AG42" s="491"/>
      <c r="AH42" s="491"/>
      <c r="AI42" s="491"/>
      <c r="AJ42" s="491"/>
      <c r="AK42" s="491"/>
      <c r="AL42" s="491"/>
      <c r="AM42" s="491"/>
      <c r="AN42" s="493"/>
      <c r="AO42" s="5352"/>
      <c r="AP42" s="5353"/>
      <c r="AQ42" s="5353"/>
      <c r="AR42" s="5354"/>
      <c r="AS42" s="1275"/>
      <c r="AT42" s="1276"/>
      <c r="AU42" s="1277"/>
      <c r="AV42" s="1278" t="s">
        <v>125</v>
      </c>
      <c r="AW42" s="1279"/>
      <c r="AX42" s="1275"/>
      <c r="AY42" s="1276"/>
      <c r="AZ42" s="1277"/>
      <c r="BA42" s="1278" t="s">
        <v>125</v>
      </c>
      <c r="BB42" s="1279"/>
      <c r="BC42" s="1280"/>
      <c r="BD42" s="1281"/>
      <c r="BE42" s="1275"/>
      <c r="BF42" s="1276"/>
      <c r="BG42" s="1277"/>
      <c r="BH42" s="1278" t="s">
        <v>125</v>
      </c>
      <c r="BI42" s="1282"/>
      <c r="BJ42" s="1275"/>
      <c r="BK42" s="1276"/>
      <c r="BL42" s="1277"/>
      <c r="BM42" s="1278" t="s">
        <v>125</v>
      </c>
      <c r="BN42" s="1282"/>
      <c r="BO42" s="1275"/>
      <c r="BP42" s="1277"/>
      <c r="BQ42" s="1278" t="s">
        <v>125</v>
      </c>
      <c r="BR42" s="1279"/>
    </row>
    <row r="43" spans="1:70" ht="18" customHeight="1" x14ac:dyDescent="0.15">
      <c r="A43" s="90">
        <f t="shared" si="0"/>
        <v>14</v>
      </c>
      <c r="B43" s="71"/>
      <c r="C43" s="534"/>
      <c r="D43" s="534"/>
      <c r="E43" s="5346"/>
      <c r="F43" s="5346"/>
      <c r="G43" s="5346"/>
      <c r="H43" s="5346"/>
      <c r="I43" s="489"/>
      <c r="J43" s="494"/>
      <c r="K43" s="5346"/>
      <c r="L43" s="5346"/>
      <c r="M43" s="489"/>
      <c r="N43" s="492"/>
      <c r="O43" s="5346"/>
      <c r="P43" s="5346"/>
      <c r="Q43" s="5346"/>
      <c r="R43" s="5346"/>
      <c r="S43" s="5346"/>
      <c r="T43" s="489"/>
      <c r="U43" s="492"/>
      <c r="V43" s="492"/>
      <c r="W43" s="492"/>
      <c r="X43" s="489"/>
      <c r="Y43" s="493"/>
      <c r="Z43" s="71"/>
      <c r="AA43" s="90">
        <f t="shared" si="1"/>
        <v>14</v>
      </c>
      <c r="AB43" s="71"/>
      <c r="AC43" s="490"/>
      <c r="AD43" s="491"/>
      <c r="AE43" s="491"/>
      <c r="AF43" s="491"/>
      <c r="AG43" s="491"/>
      <c r="AH43" s="491"/>
      <c r="AI43" s="491"/>
      <c r="AJ43" s="491"/>
      <c r="AK43" s="491"/>
      <c r="AL43" s="491"/>
      <c r="AM43" s="491"/>
      <c r="AN43" s="493"/>
      <c r="AO43" s="5352"/>
      <c r="AP43" s="5353"/>
      <c r="AQ43" s="5353"/>
      <c r="AR43" s="5354"/>
      <c r="AS43" s="1275"/>
      <c r="AT43" s="1276"/>
      <c r="AU43" s="1277"/>
      <c r="AV43" s="1285" t="s">
        <v>125</v>
      </c>
      <c r="AW43" s="1279"/>
      <c r="AX43" s="1275"/>
      <c r="AY43" s="1276"/>
      <c r="AZ43" s="1277"/>
      <c r="BA43" s="1285" t="s">
        <v>125</v>
      </c>
      <c r="BB43" s="1279"/>
      <c r="BC43" s="1280"/>
      <c r="BD43" s="1286"/>
      <c r="BE43" s="1275"/>
      <c r="BF43" s="1276"/>
      <c r="BG43" s="1277"/>
      <c r="BH43" s="1285" t="s">
        <v>125</v>
      </c>
      <c r="BI43" s="1282"/>
      <c r="BJ43" s="1275"/>
      <c r="BK43" s="1276"/>
      <c r="BL43" s="1277"/>
      <c r="BM43" s="1285" t="s">
        <v>125</v>
      </c>
      <c r="BN43" s="1282"/>
      <c r="BO43" s="1275"/>
      <c r="BP43" s="1277"/>
      <c r="BQ43" s="1285" t="s">
        <v>125</v>
      </c>
      <c r="BR43" s="1279"/>
    </row>
    <row r="44" spans="1:70" ht="18" customHeight="1" x14ac:dyDescent="0.15">
      <c r="A44" s="90">
        <f t="shared" si="0"/>
        <v>15</v>
      </c>
      <c r="B44" s="71"/>
      <c r="C44" s="456"/>
      <c r="D44" s="456"/>
      <c r="E44" s="5348"/>
      <c r="F44" s="5348"/>
      <c r="G44" s="5348"/>
      <c r="H44" s="5348"/>
      <c r="I44" s="495"/>
      <c r="J44" s="500"/>
      <c r="K44" s="5348"/>
      <c r="L44" s="5348"/>
      <c r="M44" s="495"/>
      <c r="N44" s="496"/>
      <c r="O44" s="5348"/>
      <c r="P44" s="5348"/>
      <c r="Q44" s="5348"/>
      <c r="R44" s="5348"/>
      <c r="S44" s="5348"/>
      <c r="T44" s="495"/>
      <c r="U44" s="496"/>
      <c r="V44" s="496"/>
      <c r="W44" s="496"/>
      <c r="X44" s="495"/>
      <c r="Y44" s="499"/>
      <c r="Z44" s="71"/>
      <c r="AA44" s="90">
        <f t="shared" si="1"/>
        <v>15</v>
      </c>
      <c r="AB44" s="71"/>
      <c r="AC44" s="497"/>
      <c r="AD44" s="498"/>
      <c r="AE44" s="498"/>
      <c r="AF44" s="498"/>
      <c r="AG44" s="498"/>
      <c r="AH44" s="498"/>
      <c r="AI44" s="498"/>
      <c r="AJ44" s="498"/>
      <c r="AK44" s="498"/>
      <c r="AL44" s="498"/>
      <c r="AM44" s="498"/>
      <c r="AN44" s="499"/>
      <c r="AO44" s="5405"/>
      <c r="AP44" s="5406"/>
      <c r="AQ44" s="5406"/>
      <c r="AR44" s="5407"/>
      <c r="AS44" s="1275"/>
      <c r="AT44" s="1276"/>
      <c r="AU44" s="1277"/>
      <c r="AV44" s="1285" t="s">
        <v>125</v>
      </c>
      <c r="AW44" s="1279"/>
      <c r="AX44" s="1275"/>
      <c r="AY44" s="1276"/>
      <c r="AZ44" s="1277"/>
      <c r="BA44" s="1285" t="s">
        <v>125</v>
      </c>
      <c r="BB44" s="1279"/>
      <c r="BC44" s="1283"/>
      <c r="BD44" s="1287"/>
      <c r="BE44" s="1275"/>
      <c r="BF44" s="1276"/>
      <c r="BG44" s="1277"/>
      <c r="BH44" s="1285" t="s">
        <v>125</v>
      </c>
      <c r="BI44" s="1282"/>
      <c r="BJ44" s="1275"/>
      <c r="BK44" s="1276"/>
      <c r="BL44" s="1277"/>
      <c r="BM44" s="1285" t="s">
        <v>125</v>
      </c>
      <c r="BN44" s="1282"/>
      <c r="BO44" s="1275"/>
      <c r="BP44" s="1277"/>
      <c r="BQ44" s="1285" t="s">
        <v>125</v>
      </c>
      <c r="BR44" s="1279"/>
    </row>
    <row r="45" spans="1:70" s="433" customFormat="1" ht="18" customHeight="1" x14ac:dyDescent="0.15">
      <c r="A45" s="92">
        <f t="shared" si="0"/>
        <v>16</v>
      </c>
      <c r="B45" s="71"/>
      <c r="C45" s="456"/>
      <c r="D45" s="456"/>
      <c r="E45" s="5348"/>
      <c r="F45" s="5348"/>
      <c r="G45" s="5348"/>
      <c r="H45" s="5348"/>
      <c r="I45" s="495"/>
      <c r="J45" s="500"/>
      <c r="K45" s="5348"/>
      <c r="L45" s="5348"/>
      <c r="M45" s="495"/>
      <c r="N45" s="496"/>
      <c r="O45" s="5348"/>
      <c r="P45" s="5348"/>
      <c r="Q45" s="5348"/>
      <c r="R45" s="5348"/>
      <c r="S45" s="5348"/>
      <c r="T45" s="495"/>
      <c r="U45" s="496"/>
      <c r="V45" s="496"/>
      <c r="W45" s="496"/>
      <c r="X45" s="495"/>
      <c r="Y45" s="499"/>
      <c r="Z45" s="71"/>
      <c r="AA45" s="92">
        <f t="shared" si="1"/>
        <v>16</v>
      </c>
      <c r="AB45" s="71"/>
      <c r="AC45" s="497"/>
      <c r="AD45" s="498"/>
      <c r="AE45" s="498"/>
      <c r="AF45" s="498"/>
      <c r="AG45" s="498"/>
      <c r="AH45" s="498"/>
      <c r="AI45" s="498"/>
      <c r="AJ45" s="498"/>
      <c r="AK45" s="498"/>
      <c r="AL45" s="498"/>
      <c r="AM45" s="498"/>
      <c r="AN45" s="499"/>
      <c r="AO45" s="5405"/>
      <c r="AP45" s="5406"/>
      <c r="AQ45" s="5406"/>
      <c r="AR45" s="5407"/>
      <c r="AS45" s="1275"/>
      <c r="AT45" s="1276"/>
      <c r="AU45" s="1277"/>
      <c r="AV45" s="1278" t="s">
        <v>125</v>
      </c>
      <c r="AW45" s="1279"/>
      <c r="AX45" s="1275"/>
      <c r="AY45" s="1276"/>
      <c r="AZ45" s="1277"/>
      <c r="BA45" s="1278" t="s">
        <v>125</v>
      </c>
      <c r="BB45" s="1279"/>
      <c r="BC45" s="1283"/>
      <c r="BD45" s="1284"/>
      <c r="BE45" s="1275"/>
      <c r="BF45" s="1276"/>
      <c r="BG45" s="1277"/>
      <c r="BH45" s="1278" t="s">
        <v>125</v>
      </c>
      <c r="BI45" s="1282"/>
      <c r="BJ45" s="1275"/>
      <c r="BK45" s="1276"/>
      <c r="BL45" s="1277"/>
      <c r="BM45" s="1278" t="s">
        <v>125</v>
      </c>
      <c r="BN45" s="1282"/>
      <c r="BO45" s="1275"/>
      <c r="BP45" s="1277"/>
      <c r="BQ45" s="1278" t="s">
        <v>125</v>
      </c>
      <c r="BR45" s="1279"/>
    </row>
    <row r="46" spans="1:70" s="433" customFormat="1" ht="18" customHeight="1" x14ac:dyDescent="0.15">
      <c r="A46" s="77">
        <f t="shared" si="0"/>
        <v>17</v>
      </c>
      <c r="B46" s="71"/>
      <c r="C46" s="534"/>
      <c r="D46" s="534"/>
      <c r="E46" s="5346"/>
      <c r="F46" s="5346"/>
      <c r="G46" s="5346"/>
      <c r="H46" s="5346"/>
      <c r="I46" s="489"/>
      <c r="J46" s="494"/>
      <c r="K46" s="5346"/>
      <c r="L46" s="5346"/>
      <c r="M46" s="489"/>
      <c r="N46" s="492"/>
      <c r="O46" s="5346"/>
      <c r="P46" s="5346"/>
      <c r="Q46" s="5346"/>
      <c r="R46" s="5346"/>
      <c r="S46" s="5346"/>
      <c r="T46" s="489"/>
      <c r="U46" s="492"/>
      <c r="V46" s="492"/>
      <c r="W46" s="492"/>
      <c r="X46" s="489"/>
      <c r="Y46" s="493"/>
      <c r="Z46" s="71"/>
      <c r="AA46" s="77">
        <f t="shared" si="1"/>
        <v>17</v>
      </c>
      <c r="AB46" s="71"/>
      <c r="AC46" s="490"/>
      <c r="AD46" s="491"/>
      <c r="AE46" s="491"/>
      <c r="AF46" s="491"/>
      <c r="AG46" s="491"/>
      <c r="AH46" s="491"/>
      <c r="AI46" s="491"/>
      <c r="AJ46" s="491"/>
      <c r="AK46" s="491"/>
      <c r="AL46" s="491"/>
      <c r="AM46" s="491"/>
      <c r="AN46" s="493"/>
      <c r="AO46" s="5352"/>
      <c r="AP46" s="5353"/>
      <c r="AQ46" s="5353"/>
      <c r="AR46" s="5354"/>
      <c r="AS46" s="1275"/>
      <c r="AT46" s="1276"/>
      <c r="AU46" s="1277"/>
      <c r="AV46" s="1278" t="s">
        <v>125</v>
      </c>
      <c r="AW46" s="1279"/>
      <c r="AX46" s="1275"/>
      <c r="AY46" s="1276"/>
      <c r="AZ46" s="1277"/>
      <c r="BA46" s="1278" t="s">
        <v>125</v>
      </c>
      <c r="BB46" s="1279"/>
      <c r="BC46" s="1280"/>
      <c r="BD46" s="1281"/>
      <c r="BE46" s="1275"/>
      <c r="BF46" s="1276"/>
      <c r="BG46" s="1277"/>
      <c r="BH46" s="1278" t="s">
        <v>125</v>
      </c>
      <c r="BI46" s="1282"/>
      <c r="BJ46" s="1275"/>
      <c r="BK46" s="1276"/>
      <c r="BL46" s="1277"/>
      <c r="BM46" s="1278" t="s">
        <v>125</v>
      </c>
      <c r="BN46" s="1282"/>
      <c r="BO46" s="1275"/>
      <c r="BP46" s="1277"/>
      <c r="BQ46" s="1278" t="s">
        <v>125</v>
      </c>
      <c r="BR46" s="1279"/>
    </row>
    <row r="47" spans="1:70" s="433" customFormat="1" ht="18" customHeight="1" x14ac:dyDescent="0.15">
      <c r="A47" s="77">
        <f t="shared" si="0"/>
        <v>18</v>
      </c>
      <c r="B47" s="71"/>
      <c r="C47" s="534"/>
      <c r="D47" s="534"/>
      <c r="E47" s="5346"/>
      <c r="F47" s="5346"/>
      <c r="G47" s="5346"/>
      <c r="H47" s="5346"/>
      <c r="I47" s="489"/>
      <c r="J47" s="494"/>
      <c r="K47" s="5346"/>
      <c r="L47" s="5346"/>
      <c r="M47" s="489"/>
      <c r="N47" s="492"/>
      <c r="O47" s="5346"/>
      <c r="P47" s="5346"/>
      <c r="Q47" s="5346"/>
      <c r="R47" s="5346"/>
      <c r="S47" s="5346"/>
      <c r="T47" s="489"/>
      <c r="U47" s="492"/>
      <c r="V47" s="492"/>
      <c r="W47" s="492"/>
      <c r="X47" s="489"/>
      <c r="Y47" s="493"/>
      <c r="Z47" s="71"/>
      <c r="AA47" s="77">
        <f t="shared" si="1"/>
        <v>18</v>
      </c>
      <c r="AB47" s="71"/>
      <c r="AC47" s="490"/>
      <c r="AD47" s="491"/>
      <c r="AE47" s="491"/>
      <c r="AF47" s="491"/>
      <c r="AG47" s="491"/>
      <c r="AH47" s="491"/>
      <c r="AI47" s="491"/>
      <c r="AJ47" s="491"/>
      <c r="AK47" s="491"/>
      <c r="AL47" s="491"/>
      <c r="AM47" s="491"/>
      <c r="AN47" s="493"/>
      <c r="AO47" s="5352"/>
      <c r="AP47" s="5353"/>
      <c r="AQ47" s="5353"/>
      <c r="AR47" s="5354"/>
      <c r="AS47" s="1275"/>
      <c r="AT47" s="1276"/>
      <c r="AU47" s="1277"/>
      <c r="AV47" s="1278" t="s">
        <v>125</v>
      </c>
      <c r="AW47" s="1279"/>
      <c r="AX47" s="1275"/>
      <c r="AY47" s="1276"/>
      <c r="AZ47" s="1277"/>
      <c r="BA47" s="1278" t="s">
        <v>125</v>
      </c>
      <c r="BB47" s="1279"/>
      <c r="BC47" s="1280"/>
      <c r="BD47" s="1281"/>
      <c r="BE47" s="1275"/>
      <c r="BF47" s="1276"/>
      <c r="BG47" s="1277"/>
      <c r="BH47" s="1278" t="s">
        <v>125</v>
      </c>
      <c r="BI47" s="1282"/>
      <c r="BJ47" s="1275"/>
      <c r="BK47" s="1276"/>
      <c r="BL47" s="1277"/>
      <c r="BM47" s="1278" t="s">
        <v>125</v>
      </c>
      <c r="BN47" s="1282"/>
      <c r="BO47" s="1275"/>
      <c r="BP47" s="1277"/>
      <c r="BQ47" s="1278" t="s">
        <v>125</v>
      </c>
      <c r="BR47" s="1279"/>
    </row>
    <row r="48" spans="1:70" s="433" customFormat="1" ht="18" customHeight="1" x14ac:dyDescent="0.15">
      <c r="A48" s="77">
        <f t="shared" si="0"/>
        <v>19</v>
      </c>
      <c r="B48" s="71"/>
      <c r="C48" s="456"/>
      <c r="D48" s="456"/>
      <c r="E48" s="5348"/>
      <c r="F48" s="5348"/>
      <c r="G48" s="5348"/>
      <c r="H48" s="5348"/>
      <c r="I48" s="495"/>
      <c r="J48" s="500"/>
      <c r="K48" s="5348"/>
      <c r="L48" s="5348"/>
      <c r="M48" s="495"/>
      <c r="N48" s="496"/>
      <c r="O48" s="5348"/>
      <c r="P48" s="5348"/>
      <c r="Q48" s="5348"/>
      <c r="R48" s="5348"/>
      <c r="S48" s="5348"/>
      <c r="T48" s="495"/>
      <c r="U48" s="496"/>
      <c r="V48" s="496"/>
      <c r="W48" s="496"/>
      <c r="X48" s="495"/>
      <c r="Y48" s="499"/>
      <c r="Z48" s="71"/>
      <c r="AA48" s="77">
        <f t="shared" si="1"/>
        <v>19</v>
      </c>
      <c r="AB48" s="71"/>
      <c r="AC48" s="497"/>
      <c r="AD48" s="498"/>
      <c r="AE48" s="498"/>
      <c r="AF48" s="498"/>
      <c r="AG48" s="498"/>
      <c r="AH48" s="498"/>
      <c r="AI48" s="498"/>
      <c r="AJ48" s="498"/>
      <c r="AK48" s="498"/>
      <c r="AL48" s="498"/>
      <c r="AM48" s="498"/>
      <c r="AN48" s="499"/>
      <c r="AO48" s="5405"/>
      <c r="AP48" s="5406"/>
      <c r="AQ48" s="5406"/>
      <c r="AR48" s="5407"/>
      <c r="AS48" s="1275"/>
      <c r="AT48" s="1276"/>
      <c r="AU48" s="1277"/>
      <c r="AV48" s="1278" t="s">
        <v>125</v>
      </c>
      <c r="AW48" s="1279"/>
      <c r="AX48" s="1275"/>
      <c r="AY48" s="1276"/>
      <c r="AZ48" s="1277"/>
      <c r="BA48" s="1278" t="s">
        <v>125</v>
      </c>
      <c r="BB48" s="1279"/>
      <c r="BC48" s="1283"/>
      <c r="BD48" s="1284"/>
      <c r="BE48" s="1275"/>
      <c r="BF48" s="1276"/>
      <c r="BG48" s="1277"/>
      <c r="BH48" s="1278" t="s">
        <v>125</v>
      </c>
      <c r="BI48" s="1282"/>
      <c r="BJ48" s="1275"/>
      <c r="BK48" s="1276"/>
      <c r="BL48" s="1277"/>
      <c r="BM48" s="1278" t="s">
        <v>125</v>
      </c>
      <c r="BN48" s="1282"/>
      <c r="BO48" s="1275"/>
      <c r="BP48" s="1277"/>
      <c r="BQ48" s="1278" t="s">
        <v>125</v>
      </c>
      <c r="BR48" s="1279"/>
    </row>
    <row r="49" spans="1:70" s="433" customFormat="1" ht="18" customHeight="1" x14ac:dyDescent="0.15">
      <c r="A49" s="308">
        <f t="shared" si="0"/>
        <v>20</v>
      </c>
      <c r="B49" s="71"/>
      <c r="C49" s="456"/>
      <c r="D49" s="456"/>
      <c r="E49" s="5348"/>
      <c r="F49" s="5348"/>
      <c r="G49" s="5348"/>
      <c r="H49" s="5348"/>
      <c r="I49" s="1628"/>
      <c r="J49" s="500"/>
      <c r="K49" s="5348"/>
      <c r="L49" s="5348"/>
      <c r="M49" s="1628"/>
      <c r="N49" s="496"/>
      <c r="O49" s="5348"/>
      <c r="P49" s="5348"/>
      <c r="Q49" s="5348"/>
      <c r="R49" s="5348"/>
      <c r="S49" s="5348"/>
      <c r="T49" s="1628"/>
      <c r="U49" s="496"/>
      <c r="V49" s="496"/>
      <c r="W49" s="496"/>
      <c r="X49" s="1628"/>
      <c r="Y49" s="499"/>
      <c r="Z49" s="71"/>
      <c r="AA49" s="308">
        <f t="shared" si="1"/>
        <v>20</v>
      </c>
      <c r="AB49" s="71"/>
      <c r="AC49" s="497"/>
      <c r="AD49" s="498"/>
      <c r="AE49" s="498"/>
      <c r="AF49" s="498"/>
      <c r="AG49" s="498"/>
      <c r="AH49" s="498"/>
      <c r="AI49" s="498"/>
      <c r="AJ49" s="498"/>
      <c r="AK49" s="498"/>
      <c r="AL49" s="498"/>
      <c r="AM49" s="498"/>
      <c r="AN49" s="499"/>
      <c r="AO49" s="5405"/>
      <c r="AP49" s="5406"/>
      <c r="AQ49" s="5406"/>
      <c r="AR49" s="5407"/>
      <c r="AS49" s="1275"/>
      <c r="AT49" s="1276"/>
      <c r="AU49" s="1277"/>
      <c r="AV49" s="1278" t="s">
        <v>125</v>
      </c>
      <c r="AW49" s="1279"/>
      <c r="AX49" s="1275"/>
      <c r="AY49" s="1276"/>
      <c r="AZ49" s="1277"/>
      <c r="BA49" s="1278" t="s">
        <v>125</v>
      </c>
      <c r="BB49" s="1279"/>
      <c r="BC49" s="1627"/>
      <c r="BD49" s="1284"/>
      <c r="BE49" s="1275"/>
      <c r="BF49" s="1276"/>
      <c r="BG49" s="1277"/>
      <c r="BH49" s="1278" t="s">
        <v>125</v>
      </c>
      <c r="BI49" s="1282"/>
      <c r="BJ49" s="1275"/>
      <c r="BK49" s="1276"/>
      <c r="BL49" s="1277"/>
      <c r="BM49" s="1278" t="s">
        <v>125</v>
      </c>
      <c r="BN49" s="1282"/>
      <c r="BO49" s="1275"/>
      <c r="BP49" s="1277"/>
      <c r="BQ49" s="1278" t="s">
        <v>125</v>
      </c>
      <c r="BR49" s="1279"/>
    </row>
    <row r="50" spans="1:70" s="433" customFormat="1" ht="12.75" customHeight="1" x14ac:dyDescent="0.15">
      <c r="A50" s="284"/>
      <c r="B50" s="282"/>
      <c r="C50" s="282"/>
      <c r="D50" s="282"/>
      <c r="E50" s="284"/>
      <c r="F50" s="284"/>
      <c r="G50" s="284"/>
      <c r="H50" s="284"/>
      <c r="I50" s="284"/>
      <c r="J50" s="284"/>
      <c r="O50" s="284"/>
      <c r="P50" s="284"/>
      <c r="Q50" s="284"/>
      <c r="R50" s="284"/>
      <c r="S50" s="284"/>
      <c r="T50" s="284"/>
      <c r="U50" s="284"/>
      <c r="V50" s="284"/>
      <c r="W50" s="284"/>
      <c r="Z50" s="282"/>
      <c r="AA50" s="284"/>
      <c r="AB50" s="282"/>
      <c r="AO50" s="1273"/>
      <c r="AP50" s="1273"/>
      <c r="AQ50" s="1273"/>
      <c r="AR50" s="1273"/>
      <c r="AS50" s="3154"/>
      <c r="AT50" s="3154"/>
      <c r="AU50" s="3154"/>
      <c r="AV50" s="3154"/>
      <c r="AW50" s="3154"/>
      <c r="AX50" s="1273"/>
      <c r="AY50" s="1273"/>
      <c r="AZ50" s="1273"/>
      <c r="BA50" s="1273"/>
      <c r="BB50" s="1273"/>
      <c r="BC50" s="1273"/>
      <c r="BD50" s="1273"/>
      <c r="BE50" s="1273"/>
      <c r="BF50" s="1273"/>
      <c r="BG50" s="1273"/>
      <c r="BH50" s="1273"/>
      <c r="BI50" s="1273"/>
      <c r="BJ50" s="3139"/>
      <c r="BK50" s="3139"/>
      <c r="BL50" s="3139"/>
      <c r="BM50" s="3139"/>
      <c r="BN50" s="3139"/>
      <c r="BO50" s="1273"/>
      <c r="BP50" s="1273"/>
      <c r="BQ50" s="1273"/>
      <c r="BR50" s="1273"/>
    </row>
    <row r="51" spans="1:70" s="433" customFormat="1" ht="12.75" customHeight="1" x14ac:dyDescent="0.15">
      <c r="A51" s="284"/>
      <c r="B51" s="282"/>
      <c r="C51" s="282"/>
      <c r="D51" s="282"/>
      <c r="E51" s="284"/>
      <c r="F51" s="284"/>
      <c r="G51" s="284"/>
      <c r="H51" s="284"/>
      <c r="I51" s="284"/>
      <c r="J51" s="284"/>
      <c r="O51" s="284"/>
      <c r="P51" s="284"/>
      <c r="Q51" s="284"/>
      <c r="R51" s="284"/>
      <c r="S51" s="284"/>
      <c r="T51" s="284"/>
      <c r="U51" s="284"/>
      <c r="V51" s="284"/>
      <c r="W51" s="284"/>
      <c r="Z51" s="282"/>
      <c r="AA51" s="284"/>
      <c r="AB51" s="282"/>
      <c r="AO51" s="1273"/>
      <c r="AP51" s="1273"/>
      <c r="AQ51" s="1273"/>
      <c r="AR51" s="1273"/>
      <c r="AS51" s="3154"/>
      <c r="AT51" s="3154"/>
      <c r="AU51" s="3154"/>
      <c r="AV51" s="3154"/>
      <c r="AW51" s="3154"/>
      <c r="AX51" s="1273"/>
      <c r="AY51" s="1273"/>
      <c r="AZ51" s="1273"/>
      <c r="BA51" s="1273"/>
      <c r="BB51" s="1273"/>
      <c r="BC51" s="1273"/>
      <c r="BD51" s="1273"/>
      <c r="BE51" s="1273"/>
      <c r="BF51" s="1273"/>
      <c r="BG51" s="1273"/>
      <c r="BH51" s="1273"/>
      <c r="BI51" s="1273"/>
      <c r="BJ51" s="3139"/>
      <c r="BK51" s="3139"/>
      <c r="BL51" s="3139"/>
      <c r="BM51" s="3139"/>
      <c r="BN51" s="3139"/>
      <c r="BO51" s="1273"/>
      <c r="BP51" s="1273"/>
      <c r="BQ51" s="1273"/>
      <c r="BR51" s="1273"/>
    </row>
    <row r="52" spans="1:70" s="433" customFormat="1" ht="12.75" customHeight="1" x14ac:dyDescent="0.15">
      <c r="A52" s="284"/>
      <c r="B52" s="282"/>
      <c r="C52" s="282"/>
      <c r="D52" s="282"/>
      <c r="E52" s="284"/>
      <c r="F52" s="284"/>
      <c r="G52" s="284"/>
      <c r="H52" s="284"/>
      <c r="I52" s="284"/>
      <c r="J52" s="284"/>
      <c r="O52" s="284"/>
      <c r="P52" s="284"/>
      <c r="Q52" s="284"/>
      <c r="R52" s="284"/>
      <c r="S52" s="284"/>
      <c r="T52" s="284"/>
      <c r="U52" s="284"/>
      <c r="V52" s="284"/>
      <c r="W52" s="284"/>
      <c r="Z52" s="282"/>
      <c r="AA52" s="284"/>
      <c r="AB52" s="282"/>
      <c r="AO52" s="1288"/>
      <c r="AP52" s="1288"/>
      <c r="AQ52" s="1288"/>
      <c r="AR52" s="1288"/>
      <c r="AS52" s="1288"/>
      <c r="AT52" s="1288"/>
      <c r="AU52" s="1288"/>
      <c r="AV52" s="1288"/>
      <c r="AW52" s="1288"/>
      <c r="AX52" s="1288"/>
      <c r="AY52" s="1288"/>
      <c r="AZ52" s="1288"/>
      <c r="BA52" s="1288"/>
      <c r="BB52" s="1288"/>
      <c r="BC52" s="1289"/>
      <c r="BD52" s="1288"/>
      <c r="BE52" s="1290"/>
      <c r="BF52" s="1290"/>
      <c r="BG52" s="1290"/>
      <c r="BH52" s="1290"/>
      <c r="BI52" s="1290"/>
      <c r="BJ52" s="1290"/>
      <c r="BK52" s="1290"/>
      <c r="BL52" s="1290"/>
      <c r="BM52" s="1290"/>
      <c r="BN52" s="1290"/>
      <c r="BO52" s="1290"/>
      <c r="BP52" s="1290"/>
      <c r="BQ52" s="1290"/>
      <c r="BR52" s="1290"/>
    </row>
    <row r="53" spans="1:70" s="433" customFormat="1" ht="12.75" customHeight="1" x14ac:dyDescent="0.15">
      <c r="A53" s="284"/>
      <c r="B53" s="282"/>
      <c r="C53" s="282"/>
      <c r="D53" s="282"/>
      <c r="E53" s="284"/>
      <c r="F53" s="284"/>
      <c r="G53" s="284"/>
      <c r="H53" s="284"/>
      <c r="I53" s="284"/>
      <c r="J53" s="284"/>
      <c r="O53" s="284"/>
      <c r="P53" s="284"/>
      <c r="Q53" s="284"/>
      <c r="R53" s="284"/>
      <c r="S53" s="284"/>
      <c r="T53" s="284"/>
      <c r="U53" s="284"/>
      <c r="V53" s="284"/>
      <c r="W53" s="284"/>
      <c r="Z53" s="282"/>
      <c r="AA53" s="284"/>
      <c r="AB53" s="282"/>
      <c r="AO53" s="1048"/>
      <c r="AP53" s="1048"/>
      <c r="AQ53" s="1048"/>
      <c r="AR53" s="1048"/>
      <c r="AS53" s="1048"/>
      <c r="AT53" s="1048"/>
      <c r="AU53" s="1048"/>
      <c r="AV53" s="1048"/>
      <c r="AW53" s="1048"/>
      <c r="AX53" s="1048"/>
      <c r="AY53" s="1048"/>
      <c r="AZ53" s="1048"/>
      <c r="BA53" s="1048"/>
      <c r="BB53" s="1048"/>
      <c r="BC53" s="1048"/>
      <c r="BD53" s="1048"/>
      <c r="BE53" s="1291"/>
      <c r="BF53" s="1291"/>
      <c r="BG53" s="1291"/>
      <c r="BH53" s="1291"/>
      <c r="BI53" s="1291"/>
      <c r="BJ53" s="1291"/>
      <c r="BK53" s="1291"/>
      <c r="BL53" s="1291"/>
      <c r="BM53" s="1291"/>
      <c r="BN53" s="1291"/>
      <c r="BO53" s="1291"/>
      <c r="BP53" s="1291"/>
      <c r="BQ53" s="1291"/>
      <c r="BR53" s="1291"/>
    </row>
    <row r="54" spans="1:70" s="433" customFormat="1" ht="12.75" customHeight="1" x14ac:dyDescent="0.15">
      <c r="A54" s="284"/>
      <c r="B54" s="282"/>
      <c r="C54" s="282"/>
      <c r="D54" s="282"/>
      <c r="E54" s="284"/>
      <c r="F54" s="284"/>
      <c r="G54" s="284"/>
      <c r="H54" s="284"/>
      <c r="I54" s="284"/>
      <c r="J54" s="284"/>
      <c r="K54" s="284"/>
      <c r="L54" s="284"/>
      <c r="O54" s="284"/>
      <c r="P54" s="284"/>
      <c r="Q54" s="284"/>
      <c r="R54" s="284"/>
      <c r="S54" s="284"/>
      <c r="T54" s="284"/>
      <c r="U54" s="284"/>
      <c r="V54" s="284"/>
      <c r="W54" s="284"/>
      <c r="Z54" s="282"/>
      <c r="AA54" s="284"/>
      <c r="AB54" s="282"/>
      <c r="AO54" s="1048"/>
      <c r="AP54" s="1048"/>
      <c r="AQ54" s="1048"/>
      <c r="AR54" s="1048"/>
      <c r="AS54" s="1048"/>
      <c r="AT54" s="1048"/>
      <c r="AU54" s="1048"/>
      <c r="AV54" s="1048"/>
      <c r="AW54" s="1048"/>
      <c r="AX54" s="1048"/>
      <c r="AY54" s="1048"/>
      <c r="AZ54" s="1048"/>
      <c r="BA54" s="1048"/>
      <c r="BB54" s="1048"/>
      <c r="BC54" s="1291"/>
      <c r="BD54" s="1048"/>
      <c r="BE54" s="1291"/>
      <c r="BF54" s="1291"/>
      <c r="BG54" s="1291"/>
      <c r="BH54" s="1291"/>
      <c r="BI54" s="1291"/>
      <c r="BJ54" s="1291"/>
      <c r="BK54" s="1291"/>
      <c r="BL54" s="1291"/>
      <c r="BM54" s="1291"/>
      <c r="BN54" s="1291"/>
      <c r="BO54" s="1291"/>
      <c r="BP54" s="1291"/>
      <c r="BQ54" s="1291"/>
      <c r="BR54" s="1291"/>
    </row>
    <row r="55" spans="1:70" s="433" customFormat="1" ht="12.75" customHeight="1" x14ac:dyDescent="0.15">
      <c r="A55" s="330"/>
      <c r="B55" s="330"/>
      <c r="C55" s="330"/>
      <c r="D55" s="330"/>
      <c r="E55" s="284"/>
      <c r="F55" s="284"/>
      <c r="G55" s="284"/>
      <c r="H55" s="284"/>
      <c r="I55" s="284"/>
      <c r="J55" s="284"/>
      <c r="K55" s="284"/>
      <c r="L55" s="284"/>
      <c r="N55" s="3104"/>
      <c r="O55" s="284"/>
      <c r="P55" s="284"/>
      <c r="Q55" s="284"/>
      <c r="R55" s="284"/>
      <c r="S55" s="284"/>
      <c r="T55" s="284"/>
      <c r="U55" s="284"/>
      <c r="V55" s="284"/>
      <c r="W55" s="284"/>
      <c r="Z55" s="330"/>
      <c r="AA55" s="330"/>
      <c r="AB55" s="330"/>
      <c r="AO55" s="1048"/>
      <c r="AP55" s="1048"/>
      <c r="AQ55" s="1048"/>
      <c r="AR55" s="1048"/>
      <c r="AS55" s="1048"/>
      <c r="AT55" s="1048"/>
      <c r="AU55" s="1048"/>
      <c r="AV55" s="1048"/>
      <c r="AW55" s="1048"/>
      <c r="AX55" s="1048"/>
      <c r="AY55" s="1048"/>
      <c r="AZ55" s="1048"/>
      <c r="BA55" s="1048"/>
      <c r="BB55" s="1048"/>
      <c r="BC55" s="1291"/>
      <c r="BD55" s="1048"/>
      <c r="BE55" s="1291"/>
      <c r="BF55" s="1291"/>
      <c r="BG55" s="1291"/>
      <c r="BH55" s="1291"/>
      <c r="BI55" s="1291"/>
      <c r="BJ55" s="1291"/>
      <c r="BK55" s="1291"/>
      <c r="BL55" s="1291"/>
      <c r="BM55" s="1291"/>
      <c r="BN55" s="1291"/>
      <c r="BO55" s="1291"/>
      <c r="BP55" s="1291"/>
      <c r="BQ55" s="1291"/>
      <c r="BR55" s="1291"/>
    </row>
    <row r="56" spans="1:70" s="433" customFormat="1" ht="12.75" customHeight="1" x14ac:dyDescent="0.15">
      <c r="A56" s="332"/>
      <c r="B56" s="332"/>
      <c r="C56" s="332"/>
      <c r="D56" s="332"/>
      <c r="E56" s="284"/>
      <c r="F56" s="284"/>
      <c r="G56" s="284"/>
      <c r="H56" s="284"/>
      <c r="I56" s="284"/>
      <c r="J56" s="284"/>
      <c r="K56" s="284"/>
      <c r="L56" s="284"/>
      <c r="N56" s="3105"/>
      <c r="O56" s="284"/>
      <c r="P56" s="284"/>
      <c r="Q56" s="284"/>
      <c r="R56" s="284"/>
      <c r="S56" s="284"/>
      <c r="T56" s="284"/>
      <c r="U56" s="284"/>
      <c r="V56" s="284"/>
      <c r="W56" s="284"/>
      <c r="Z56" s="332"/>
      <c r="AA56" s="332"/>
      <c r="AB56" s="332"/>
      <c r="AO56" s="1048"/>
      <c r="AP56" s="1048"/>
      <c r="AQ56" s="1048"/>
      <c r="AR56" s="1048"/>
      <c r="AS56" s="1048"/>
      <c r="AT56" s="1048"/>
      <c r="AU56" s="1048"/>
      <c r="AV56" s="1048"/>
      <c r="AW56" s="1048"/>
      <c r="AX56" s="1048"/>
      <c r="AY56" s="1048"/>
      <c r="AZ56" s="1048"/>
      <c r="BA56" s="1048"/>
      <c r="BB56" s="1048"/>
      <c r="BC56" s="1291"/>
      <c r="BD56" s="1048"/>
      <c r="BE56" s="1291"/>
      <c r="BF56" s="1291"/>
      <c r="BG56" s="1291"/>
      <c r="BH56" s="1291"/>
      <c r="BI56" s="1291"/>
      <c r="BJ56" s="1291"/>
      <c r="BK56" s="1291"/>
      <c r="BL56" s="1291"/>
      <c r="BM56" s="1291"/>
      <c r="BN56" s="1291"/>
      <c r="BO56" s="1291"/>
      <c r="BP56" s="1291"/>
      <c r="BQ56" s="1291"/>
      <c r="BR56" s="1291"/>
    </row>
    <row r="57" spans="1:70" s="433" customFormat="1" ht="12.75" customHeight="1" x14ac:dyDescent="0.15">
      <c r="A57" s="271"/>
      <c r="B57" s="272"/>
      <c r="C57" s="272"/>
      <c r="D57" s="272"/>
      <c r="E57" s="284"/>
      <c r="F57" s="284"/>
      <c r="G57" s="284"/>
      <c r="H57" s="284"/>
      <c r="I57" s="284"/>
      <c r="J57" s="284"/>
      <c r="K57" s="284"/>
      <c r="L57" s="284"/>
      <c r="N57" s="3090"/>
      <c r="O57" s="284"/>
      <c r="P57" s="284"/>
      <c r="Q57" s="284"/>
      <c r="R57" s="284"/>
      <c r="S57" s="284"/>
      <c r="T57" s="284"/>
      <c r="U57" s="284"/>
      <c r="V57" s="284"/>
      <c r="W57" s="284"/>
      <c r="Z57" s="272"/>
      <c r="AA57" s="271"/>
      <c r="AB57" s="272"/>
      <c r="AO57" s="1048"/>
      <c r="AP57" s="1048"/>
      <c r="AQ57" s="1048"/>
      <c r="AR57" s="1048"/>
      <c r="AS57" s="1048"/>
      <c r="AT57" s="1048"/>
      <c r="AU57" s="1048"/>
      <c r="AV57" s="1048"/>
      <c r="AW57" s="1048"/>
      <c r="AX57" s="1048"/>
      <c r="AY57" s="1048"/>
      <c r="AZ57" s="1048"/>
      <c r="BA57" s="1048"/>
      <c r="BB57" s="1048"/>
      <c r="BC57" s="1292"/>
      <c r="BD57" s="1048"/>
      <c r="BE57" s="1293"/>
      <c r="BF57" s="1293"/>
      <c r="BG57" s="1293"/>
      <c r="BH57" s="1293"/>
      <c r="BI57" s="1293"/>
      <c r="BJ57" s="1293"/>
      <c r="BK57" s="1293"/>
      <c r="BL57" s="1293"/>
      <c r="BM57" s="1293"/>
      <c r="BN57" s="1293"/>
      <c r="BO57" s="1293"/>
      <c r="BP57" s="1293"/>
      <c r="BQ57" s="1293"/>
      <c r="BR57" s="1293"/>
    </row>
    <row r="58" spans="1:70" s="433" customFormat="1" ht="13" x14ac:dyDescent="0.15">
      <c r="A58" s="271"/>
      <c r="B58" s="272"/>
      <c r="C58" s="272"/>
      <c r="D58" s="272"/>
      <c r="E58" s="284"/>
      <c r="F58" s="284"/>
      <c r="G58" s="284"/>
      <c r="H58" s="284"/>
      <c r="I58" s="284"/>
      <c r="J58" s="284"/>
      <c r="K58" s="284"/>
      <c r="L58" s="284"/>
      <c r="N58" s="3105"/>
      <c r="O58" s="284"/>
      <c r="P58" s="284"/>
      <c r="Q58" s="284"/>
      <c r="R58" s="284"/>
      <c r="S58" s="284"/>
      <c r="T58" s="284"/>
      <c r="U58" s="284"/>
      <c r="V58" s="284"/>
      <c r="W58" s="284"/>
      <c r="Z58" s="272"/>
      <c r="AA58" s="271"/>
      <c r="AB58" s="272"/>
      <c r="AO58" s="1048"/>
      <c r="AP58" s="1048"/>
      <c r="AQ58" s="1048"/>
      <c r="AR58" s="1048"/>
      <c r="AS58" s="1048"/>
      <c r="AT58" s="1048"/>
      <c r="AU58" s="1048"/>
      <c r="AV58" s="1048"/>
      <c r="AW58" s="1048"/>
      <c r="AX58" s="1048"/>
      <c r="AY58" s="1048"/>
      <c r="AZ58" s="1048"/>
      <c r="BA58" s="1048"/>
      <c r="BB58" s="1048"/>
      <c r="BC58" s="1274"/>
      <c r="BD58" s="1048"/>
      <c r="BE58" s="1294"/>
      <c r="BF58" s="1294"/>
      <c r="BG58" s="1294"/>
      <c r="BH58" s="1294"/>
      <c r="BI58" s="1294"/>
      <c r="BJ58" s="1294"/>
      <c r="BK58" s="1294"/>
      <c r="BL58" s="1294"/>
      <c r="BM58" s="1294"/>
      <c r="BN58" s="1294"/>
      <c r="BO58" s="1294"/>
      <c r="BP58" s="1294"/>
      <c r="BQ58" s="1294"/>
      <c r="BR58" s="1294"/>
    </row>
    <row r="59" spans="1:70" s="433" customFormat="1" ht="12.75" customHeight="1" x14ac:dyDescent="0.15">
      <c r="A59" s="59"/>
      <c r="B59" s="277"/>
      <c r="C59" s="277"/>
      <c r="D59" s="277"/>
      <c r="E59" s="284"/>
      <c r="F59" s="284"/>
      <c r="G59" s="284"/>
      <c r="H59" s="284"/>
      <c r="I59" s="284"/>
      <c r="J59" s="284"/>
      <c r="K59" s="284"/>
      <c r="L59" s="284"/>
      <c r="N59" s="3104"/>
      <c r="O59" s="284"/>
      <c r="P59" s="284"/>
      <c r="Q59" s="284"/>
      <c r="R59" s="284"/>
      <c r="S59" s="284"/>
      <c r="T59" s="284"/>
      <c r="U59" s="284"/>
      <c r="V59" s="284"/>
      <c r="W59" s="284"/>
      <c r="Z59" s="277"/>
      <c r="AA59" s="59"/>
      <c r="AB59" s="277"/>
      <c r="AO59" s="1048"/>
      <c r="AP59" s="1048"/>
      <c r="AQ59" s="1048"/>
      <c r="AR59" s="1048"/>
      <c r="AS59" s="1048"/>
      <c r="AT59" s="1048"/>
      <c r="AU59" s="1048"/>
      <c r="AV59" s="1048"/>
      <c r="AW59" s="1048"/>
      <c r="AX59" s="1048"/>
      <c r="AY59" s="1048"/>
      <c r="AZ59" s="1048"/>
      <c r="BA59" s="1048"/>
      <c r="BB59" s="1048"/>
      <c r="BC59" s="1294"/>
      <c r="BD59" s="1048"/>
      <c r="BE59" s="1294"/>
      <c r="BF59" s="1294"/>
      <c r="BG59" s="1294"/>
      <c r="BH59" s="1294"/>
      <c r="BI59" s="1294"/>
      <c r="BJ59" s="1294"/>
      <c r="BK59" s="1294"/>
      <c r="BL59" s="1294"/>
      <c r="BM59" s="1294"/>
      <c r="BN59" s="1294"/>
      <c r="BO59" s="1294"/>
      <c r="BP59" s="1294"/>
      <c r="BQ59" s="1294"/>
      <c r="BR59" s="1294"/>
    </row>
    <row r="60" spans="1:70" s="433" customFormat="1" ht="12.75" customHeight="1" x14ac:dyDescent="0.15">
      <c r="A60" s="59"/>
      <c r="B60" s="281"/>
      <c r="C60" s="281"/>
      <c r="D60" s="281"/>
      <c r="E60" s="284"/>
      <c r="F60" s="284"/>
      <c r="G60" s="284"/>
      <c r="H60" s="284"/>
      <c r="I60" s="284"/>
      <c r="J60" s="284"/>
      <c r="K60" s="284"/>
      <c r="L60" s="284"/>
      <c r="N60" s="3106"/>
      <c r="O60" s="284"/>
      <c r="P60" s="284"/>
      <c r="Q60" s="284"/>
      <c r="R60" s="284"/>
      <c r="S60" s="284"/>
      <c r="T60" s="284"/>
      <c r="U60" s="284"/>
      <c r="V60" s="284"/>
      <c r="W60" s="284"/>
      <c r="Z60" s="281"/>
      <c r="AA60" s="59"/>
      <c r="AB60" s="281"/>
      <c r="AO60" s="1048"/>
      <c r="AP60" s="1041"/>
      <c r="AQ60" s="1041"/>
      <c r="AR60" s="1041"/>
      <c r="AS60" s="1048"/>
      <c r="AT60" s="1048"/>
      <c r="AU60" s="1041"/>
      <c r="AV60" s="1041"/>
      <c r="AW60" s="1041"/>
      <c r="AX60" s="1048"/>
      <c r="AY60" s="1048"/>
      <c r="AZ60" s="1041"/>
      <c r="BA60" s="1041"/>
      <c r="BB60" s="1041"/>
      <c r="BC60" s="1294"/>
      <c r="BD60" s="1041"/>
      <c r="BE60" s="1294"/>
      <c r="BF60" s="1294"/>
      <c r="BG60" s="1294"/>
      <c r="BH60" s="1294"/>
      <c r="BI60" s="1294"/>
      <c r="BJ60" s="1294"/>
      <c r="BK60" s="1294"/>
      <c r="BL60" s="1294"/>
      <c r="BM60" s="1294"/>
      <c r="BN60" s="1294"/>
      <c r="BO60" s="1294"/>
      <c r="BP60" s="1294"/>
      <c r="BQ60" s="1294"/>
      <c r="BR60" s="1294"/>
    </row>
    <row r="61" spans="1:70" s="433" customFormat="1" ht="12.75" customHeight="1" x14ac:dyDescent="0.15">
      <c r="A61" s="59"/>
      <c r="B61" s="282"/>
      <c r="C61" s="281"/>
      <c r="D61" s="281"/>
      <c r="E61" s="284"/>
      <c r="F61" s="284"/>
      <c r="G61" s="284"/>
      <c r="H61" s="284"/>
      <c r="I61" s="284"/>
      <c r="J61" s="284"/>
      <c r="K61" s="284"/>
      <c r="L61" s="284"/>
      <c r="O61" s="284"/>
      <c r="P61" s="284"/>
      <c r="Q61" s="284"/>
      <c r="R61" s="284"/>
      <c r="S61" s="284"/>
      <c r="T61" s="284"/>
      <c r="U61" s="284"/>
      <c r="V61" s="284"/>
      <c r="W61" s="284"/>
      <c r="Z61" s="282"/>
      <c r="AA61" s="59"/>
      <c r="AB61" s="282"/>
      <c r="AO61" s="1048"/>
      <c r="AP61" s="1041"/>
      <c r="AQ61" s="1041"/>
      <c r="AR61" s="1041"/>
      <c r="AS61" s="1048"/>
      <c r="AT61" s="1048"/>
      <c r="AU61" s="1041"/>
      <c r="AV61" s="1041"/>
      <c r="AW61" s="1041"/>
      <c r="AX61" s="1048"/>
      <c r="AY61" s="1048"/>
      <c r="AZ61" s="1041"/>
      <c r="BA61" s="1041"/>
      <c r="BB61" s="1041"/>
      <c r="BC61" s="1294"/>
      <c r="BD61" s="1041"/>
      <c r="BE61" s="1294"/>
      <c r="BF61" s="1294"/>
      <c r="BG61" s="1294"/>
      <c r="BH61" s="1294"/>
      <c r="BI61" s="1294"/>
      <c r="BJ61" s="1294"/>
      <c r="BK61" s="1294"/>
      <c r="BL61" s="1294"/>
      <c r="BM61" s="1294"/>
      <c r="BN61" s="1294"/>
      <c r="BO61" s="1294"/>
      <c r="BP61" s="1294"/>
      <c r="BQ61" s="1294"/>
      <c r="BR61" s="1294"/>
    </row>
    <row r="62" spans="1:70" s="433" customFormat="1" ht="12.75" customHeight="1" x14ac:dyDescent="0.15">
      <c r="A62" s="59"/>
      <c r="B62" s="282"/>
      <c r="C62" s="281"/>
      <c r="D62" s="281"/>
      <c r="E62" s="284"/>
      <c r="F62" s="284"/>
      <c r="G62" s="284"/>
      <c r="H62" s="284"/>
      <c r="I62" s="284"/>
      <c r="J62" s="284"/>
      <c r="K62" s="284"/>
      <c r="L62" s="284"/>
      <c r="O62" s="284"/>
      <c r="P62" s="284"/>
      <c r="Q62" s="284"/>
      <c r="R62" s="284"/>
      <c r="S62" s="284"/>
      <c r="T62" s="284"/>
      <c r="U62" s="284"/>
      <c r="V62" s="284"/>
      <c r="W62" s="284"/>
      <c r="Z62" s="282"/>
      <c r="AA62" s="59"/>
      <c r="AB62" s="282"/>
      <c r="AO62" s="1048"/>
      <c r="AP62" s="1041"/>
      <c r="AQ62" s="1041"/>
      <c r="AR62" s="1041"/>
      <c r="AS62" s="1048"/>
      <c r="AT62" s="1048"/>
      <c r="AU62" s="1041"/>
      <c r="AV62" s="1041"/>
      <c r="AW62" s="1041"/>
      <c r="AX62" s="1048"/>
      <c r="AY62" s="1048"/>
      <c r="AZ62" s="1041"/>
      <c r="BA62" s="1041"/>
      <c r="BB62" s="1041"/>
      <c r="BC62" s="1292"/>
      <c r="BD62" s="1041"/>
      <c r="BE62" s="1295"/>
      <c r="BF62" s="1295"/>
      <c r="BG62" s="1295"/>
      <c r="BH62" s="1295"/>
      <c r="BI62" s="1295"/>
      <c r="BJ62" s="1295"/>
      <c r="BK62" s="1295"/>
      <c r="BL62" s="1295"/>
      <c r="BM62" s="1295"/>
      <c r="BN62" s="1295"/>
      <c r="BO62" s="1295"/>
      <c r="BP62" s="1295"/>
      <c r="BQ62" s="1295"/>
      <c r="BR62" s="1295"/>
    </row>
    <row r="63" spans="1:70" s="433" customFormat="1" ht="12.75" customHeight="1" x14ac:dyDescent="0.15">
      <c r="A63" s="59"/>
      <c r="B63" s="282"/>
      <c r="C63" s="281"/>
      <c r="D63" s="281"/>
      <c r="E63" s="284"/>
      <c r="F63" s="284"/>
      <c r="G63" s="284"/>
      <c r="H63" s="284"/>
      <c r="I63" s="284"/>
      <c r="J63" s="284"/>
      <c r="K63" s="284"/>
      <c r="L63" s="284"/>
      <c r="O63" s="284"/>
      <c r="P63" s="284"/>
      <c r="Q63" s="284"/>
      <c r="R63" s="284"/>
      <c r="S63" s="284"/>
      <c r="T63" s="284"/>
      <c r="U63" s="284"/>
      <c r="V63" s="284"/>
      <c r="W63" s="284"/>
      <c r="Z63" s="282"/>
      <c r="AA63" s="59"/>
      <c r="AB63" s="282"/>
      <c r="AO63" s="1048"/>
      <c r="AP63" s="1041"/>
      <c r="AQ63" s="1041"/>
      <c r="AR63" s="1041"/>
      <c r="AS63" s="1048"/>
      <c r="AT63" s="1048"/>
      <c r="AU63" s="1041"/>
      <c r="AV63" s="1041"/>
      <c r="AW63" s="1041"/>
      <c r="AX63" s="1048"/>
      <c r="AY63" s="1048"/>
      <c r="AZ63" s="1041"/>
      <c r="BA63" s="1041"/>
      <c r="BB63" s="1041"/>
      <c r="BC63" s="1296"/>
      <c r="BD63" s="1041"/>
      <c r="BE63" s="1295"/>
      <c r="BF63" s="1295"/>
      <c r="BG63" s="1295"/>
      <c r="BH63" s="1295"/>
      <c r="BI63" s="1295"/>
      <c r="BJ63" s="1295"/>
      <c r="BK63" s="1295"/>
      <c r="BL63" s="1295"/>
      <c r="BM63" s="1295"/>
      <c r="BN63" s="1295"/>
      <c r="BO63" s="1295"/>
      <c r="BP63" s="1295"/>
      <c r="BQ63" s="1295"/>
      <c r="BR63" s="1295"/>
    </row>
    <row r="64" spans="1:70" s="433" customFormat="1" ht="12.75" customHeight="1" x14ac:dyDescent="0.15">
      <c r="A64" s="59"/>
      <c r="B64" s="282"/>
      <c r="C64" s="281"/>
      <c r="D64" s="281"/>
      <c r="E64" s="284"/>
      <c r="F64" s="284"/>
      <c r="G64" s="284"/>
      <c r="H64" s="284"/>
      <c r="I64" s="284"/>
      <c r="J64" s="284"/>
      <c r="K64" s="284"/>
      <c r="L64" s="284"/>
      <c r="O64" s="284"/>
      <c r="P64" s="284"/>
      <c r="Q64" s="284"/>
      <c r="R64" s="284"/>
      <c r="S64" s="284"/>
      <c r="T64" s="284"/>
      <c r="U64" s="284"/>
      <c r="V64" s="284"/>
      <c r="W64" s="284"/>
      <c r="Z64" s="282"/>
      <c r="AA64" s="59"/>
      <c r="AB64" s="282"/>
      <c r="AO64" s="1048"/>
      <c r="AP64" s="1041"/>
      <c r="AQ64" s="1041"/>
      <c r="AR64" s="1041"/>
      <c r="AS64" s="1048"/>
      <c r="AT64" s="1048"/>
      <c r="AU64" s="1041"/>
      <c r="AV64" s="1041"/>
      <c r="AW64" s="1041"/>
      <c r="AX64" s="1048"/>
      <c r="AY64" s="1048"/>
      <c r="AZ64" s="1041"/>
      <c r="BA64" s="1041"/>
      <c r="BB64" s="1041"/>
      <c r="BC64" s="1296"/>
      <c r="BD64" s="1041"/>
      <c r="BE64" s="1295"/>
      <c r="BF64" s="1295"/>
      <c r="BG64" s="1295"/>
      <c r="BH64" s="1295"/>
      <c r="BI64" s="1295"/>
      <c r="BJ64" s="1295"/>
      <c r="BK64" s="1295"/>
      <c r="BL64" s="1295"/>
      <c r="BM64" s="1295"/>
      <c r="BN64" s="1295"/>
      <c r="BO64" s="1295"/>
      <c r="BP64" s="1295"/>
      <c r="BQ64" s="1295"/>
      <c r="BR64" s="1295"/>
    </row>
    <row r="65" spans="1:70" s="433" customFormat="1" ht="12.75" customHeight="1" x14ac:dyDescent="0.15">
      <c r="A65" s="59"/>
      <c r="B65" s="282"/>
      <c r="C65" s="281"/>
      <c r="D65" s="281"/>
      <c r="E65" s="284"/>
      <c r="F65" s="284"/>
      <c r="G65" s="284"/>
      <c r="H65" s="284"/>
      <c r="I65" s="284"/>
      <c r="J65" s="284"/>
      <c r="K65" s="284"/>
      <c r="L65" s="284"/>
      <c r="O65" s="284"/>
      <c r="P65" s="284"/>
      <c r="Q65" s="284"/>
      <c r="R65" s="284"/>
      <c r="S65" s="284"/>
      <c r="T65" s="284"/>
      <c r="U65" s="284"/>
      <c r="V65" s="284"/>
      <c r="W65" s="284"/>
      <c r="Z65" s="282"/>
      <c r="AA65" s="59"/>
      <c r="AB65" s="282"/>
      <c r="AO65" s="1048"/>
      <c r="AP65" s="1041"/>
      <c r="AQ65" s="1041"/>
      <c r="AR65" s="1041"/>
      <c r="AS65" s="1048"/>
      <c r="AT65" s="1048"/>
      <c r="AU65" s="1041"/>
      <c r="AV65" s="1041"/>
      <c r="AW65" s="1041"/>
      <c r="AX65" s="1048"/>
      <c r="AY65" s="1048"/>
      <c r="AZ65" s="1041"/>
      <c r="BA65" s="1041"/>
      <c r="BB65" s="1041"/>
      <c r="BC65" s="1297"/>
      <c r="BD65" s="1041"/>
      <c r="BE65" s="1298"/>
      <c r="BF65" s="1298"/>
      <c r="BG65" s="1298"/>
      <c r="BH65" s="1298"/>
      <c r="BI65" s="1298"/>
      <c r="BJ65" s="1298"/>
      <c r="BK65" s="1298"/>
      <c r="BL65" s="1298"/>
      <c r="BM65" s="1298"/>
      <c r="BN65" s="1298"/>
      <c r="BO65" s="1298"/>
      <c r="BP65" s="1298"/>
      <c r="BQ65" s="1298"/>
      <c r="BR65" s="1298"/>
    </row>
    <row r="66" spans="1:70" s="433" customFormat="1" ht="12.75" customHeight="1" x14ac:dyDescent="0.15">
      <c r="A66" s="59"/>
      <c r="B66" s="282"/>
      <c r="C66" s="281"/>
      <c r="D66" s="281"/>
      <c r="E66" s="284"/>
      <c r="F66" s="284"/>
      <c r="G66" s="284"/>
      <c r="H66" s="284"/>
      <c r="I66" s="284"/>
      <c r="J66" s="284"/>
      <c r="K66" s="284"/>
      <c r="L66" s="284"/>
      <c r="O66" s="284"/>
      <c r="P66" s="284"/>
      <c r="Q66" s="284"/>
      <c r="R66" s="284"/>
      <c r="S66" s="284"/>
      <c r="T66" s="284"/>
      <c r="U66" s="284"/>
      <c r="V66" s="284"/>
      <c r="W66" s="284"/>
      <c r="Z66" s="282"/>
      <c r="AA66" s="59"/>
      <c r="AB66" s="282"/>
      <c r="AO66" s="1048"/>
      <c r="AP66" s="1041"/>
      <c r="AQ66" s="1041"/>
      <c r="AR66" s="1041"/>
      <c r="AS66" s="1048"/>
      <c r="AT66" s="1048"/>
      <c r="AU66" s="1041"/>
      <c r="AV66" s="1041"/>
      <c r="AW66" s="1041"/>
      <c r="AX66" s="1048"/>
      <c r="AY66" s="1048"/>
      <c r="AZ66" s="1041"/>
      <c r="BA66" s="1041"/>
      <c r="BB66" s="1041"/>
      <c r="BC66" s="1296"/>
      <c r="BD66" s="1041"/>
      <c r="BE66" s="1299"/>
      <c r="BF66" s="1299"/>
      <c r="BG66" s="1299"/>
      <c r="BH66" s="1299"/>
      <c r="BI66" s="1299"/>
      <c r="BJ66" s="1299"/>
      <c r="BK66" s="1299"/>
      <c r="BL66" s="1299"/>
      <c r="BM66" s="1299"/>
      <c r="BN66" s="1299"/>
      <c r="BO66" s="1299"/>
      <c r="BP66" s="1299"/>
      <c r="BQ66" s="1299"/>
      <c r="BR66" s="1299"/>
    </row>
    <row r="67" spans="1:70" s="433" customFormat="1" ht="12.75" customHeight="1" x14ac:dyDescent="0.15">
      <c r="A67" s="59"/>
      <c r="B67" s="282"/>
      <c r="C67" s="281"/>
      <c r="D67" s="281"/>
      <c r="E67" s="284"/>
      <c r="F67" s="284"/>
      <c r="G67" s="284"/>
      <c r="H67" s="284"/>
      <c r="I67" s="284"/>
      <c r="J67" s="284"/>
      <c r="K67" s="284"/>
      <c r="L67" s="284"/>
      <c r="O67" s="284"/>
      <c r="P67" s="284"/>
      <c r="Q67" s="284"/>
      <c r="R67" s="284"/>
      <c r="S67" s="284"/>
      <c r="T67" s="284"/>
      <c r="U67" s="284"/>
      <c r="V67" s="284"/>
      <c r="W67" s="284"/>
      <c r="Z67" s="282"/>
      <c r="AA67" s="59"/>
      <c r="AB67" s="282"/>
      <c r="AO67" s="1048"/>
      <c r="AP67" s="1041"/>
      <c r="AQ67" s="1041"/>
      <c r="AR67" s="1041"/>
      <c r="AS67" s="1048"/>
      <c r="AT67" s="1048"/>
      <c r="AU67" s="1041"/>
      <c r="AV67" s="1041"/>
      <c r="AW67" s="1041"/>
      <c r="AX67" s="1048"/>
      <c r="AY67" s="1048"/>
      <c r="AZ67" s="1041"/>
      <c r="BA67" s="1041"/>
      <c r="BB67" s="1041"/>
      <c r="BC67" s="1299"/>
      <c r="BD67" s="1041"/>
      <c r="BE67" s="1299"/>
      <c r="BF67" s="1299"/>
      <c r="BG67" s="1299"/>
      <c r="BH67" s="1299"/>
      <c r="BI67" s="1299"/>
      <c r="BJ67" s="1299"/>
      <c r="BK67" s="1299"/>
      <c r="BL67" s="1299"/>
      <c r="BM67" s="1299"/>
      <c r="BN67" s="1299"/>
      <c r="BO67" s="1299"/>
      <c r="BP67" s="1299"/>
      <c r="BQ67" s="1299"/>
      <c r="BR67" s="1299"/>
    </row>
    <row r="68" spans="1:70" s="433" customFormat="1" ht="12.75" customHeight="1" x14ac:dyDescent="0.15">
      <c r="A68" s="59"/>
      <c r="B68" s="282"/>
      <c r="C68" s="281"/>
      <c r="D68" s="281"/>
      <c r="E68" s="284"/>
      <c r="F68" s="284"/>
      <c r="G68" s="284"/>
      <c r="H68" s="284"/>
      <c r="I68" s="284"/>
      <c r="J68" s="284"/>
      <c r="K68" s="284"/>
      <c r="L68" s="284"/>
      <c r="O68" s="284"/>
      <c r="P68" s="284"/>
      <c r="Q68" s="284"/>
      <c r="R68" s="284"/>
      <c r="S68" s="284"/>
      <c r="T68" s="284"/>
      <c r="U68" s="284"/>
      <c r="V68" s="284"/>
      <c r="W68" s="284"/>
      <c r="Z68" s="282"/>
      <c r="AA68" s="59"/>
      <c r="AB68" s="282"/>
      <c r="AO68" s="1300"/>
      <c r="AP68" s="1300"/>
      <c r="AQ68" s="1300"/>
      <c r="AR68" s="1041"/>
      <c r="AS68" s="1048"/>
      <c r="AT68" s="1048"/>
      <c r="AU68" s="1041"/>
      <c r="AV68" s="1041"/>
      <c r="AW68" s="1041"/>
      <c r="AX68" s="1048"/>
      <c r="AY68" s="1048"/>
      <c r="AZ68" s="1041"/>
      <c r="BA68" s="1041"/>
      <c r="BB68" s="1041"/>
      <c r="BC68" s="1292"/>
      <c r="BD68" s="1041"/>
      <c r="BE68" s="1293"/>
      <c r="BF68" s="1293"/>
      <c r="BG68" s="1293"/>
      <c r="BH68" s="1293"/>
      <c r="BI68" s="1293"/>
      <c r="BJ68" s="1293"/>
      <c r="BK68" s="1293"/>
      <c r="BL68" s="1293"/>
      <c r="BM68" s="1293"/>
      <c r="BN68" s="1293"/>
      <c r="BO68" s="1293"/>
      <c r="BP68" s="1293"/>
      <c r="BQ68" s="1293"/>
      <c r="BR68" s="1293"/>
    </row>
    <row r="69" spans="1:70" s="433" customFormat="1" ht="12.75" customHeight="1" x14ac:dyDescent="0.15">
      <c r="A69" s="59"/>
      <c r="B69" s="282"/>
      <c r="C69" s="281"/>
      <c r="D69" s="281"/>
      <c r="E69" s="284"/>
      <c r="F69" s="284"/>
      <c r="G69" s="284"/>
      <c r="H69" s="284"/>
      <c r="I69" s="284"/>
      <c r="J69" s="284"/>
      <c r="K69" s="284"/>
      <c r="L69" s="284"/>
      <c r="O69" s="284"/>
      <c r="P69" s="284"/>
      <c r="Q69" s="284"/>
      <c r="R69" s="284"/>
      <c r="S69" s="284"/>
      <c r="T69" s="284"/>
      <c r="U69" s="284"/>
      <c r="V69" s="284"/>
      <c r="W69" s="284"/>
      <c r="Z69" s="282"/>
      <c r="AA69" s="59"/>
      <c r="AB69" s="282"/>
      <c r="AO69" s="1300"/>
      <c r="AP69" s="1300"/>
      <c r="AQ69" s="1300"/>
      <c r="AR69" s="1041"/>
      <c r="AS69" s="1048"/>
      <c r="AT69" s="1048"/>
      <c r="AU69" s="1041"/>
      <c r="AV69" s="1041"/>
      <c r="AW69" s="1041"/>
      <c r="AX69" s="1048"/>
      <c r="AY69" s="1048"/>
      <c r="AZ69" s="1041"/>
      <c r="BA69" s="1041"/>
      <c r="BB69" s="1041"/>
      <c r="BC69" s="1041"/>
      <c r="BD69" s="1041"/>
      <c r="BE69" s="1293"/>
      <c r="BF69" s="1293"/>
      <c r="BG69" s="1293"/>
      <c r="BH69" s="1293"/>
      <c r="BI69" s="1293"/>
      <c r="BJ69" s="1293"/>
      <c r="BK69" s="1293"/>
      <c r="BL69" s="1293"/>
      <c r="BM69" s="1293"/>
      <c r="BN69" s="1293"/>
      <c r="BO69" s="1293"/>
      <c r="BP69" s="1293"/>
      <c r="BQ69" s="1293"/>
      <c r="BR69" s="1293"/>
    </row>
    <row r="70" spans="1:70" s="433" customFormat="1" ht="12.75" customHeight="1" x14ac:dyDescent="0.15">
      <c r="A70" s="59"/>
      <c r="B70" s="282"/>
      <c r="C70" s="281"/>
      <c r="D70" s="281"/>
      <c r="E70" s="284"/>
      <c r="F70" s="284"/>
      <c r="G70" s="284"/>
      <c r="H70" s="284"/>
      <c r="I70" s="284"/>
      <c r="J70" s="284"/>
      <c r="K70" s="284"/>
      <c r="L70" s="284"/>
      <c r="O70" s="284"/>
      <c r="P70" s="284"/>
      <c r="Q70" s="284"/>
      <c r="R70" s="284"/>
      <c r="S70" s="284"/>
      <c r="T70" s="284"/>
      <c r="U70" s="284"/>
      <c r="V70" s="284"/>
      <c r="W70" s="284"/>
      <c r="Z70" s="282"/>
      <c r="AA70" s="59"/>
      <c r="AB70" s="282"/>
      <c r="AO70" s="1300"/>
      <c r="AP70" s="1300"/>
      <c r="AQ70" s="1300"/>
      <c r="AR70" s="1041"/>
      <c r="AS70" s="1048"/>
      <c r="AT70" s="1048"/>
      <c r="AU70" s="1041"/>
      <c r="AV70" s="1041"/>
      <c r="AW70" s="1041"/>
      <c r="AX70" s="1048"/>
      <c r="AY70" s="1048"/>
      <c r="AZ70" s="1041"/>
      <c r="BA70" s="1041"/>
      <c r="BB70" s="1041"/>
      <c r="BC70" s="1301"/>
      <c r="BD70" s="1041"/>
      <c r="BE70" s="1293"/>
      <c r="BF70" s="1293"/>
      <c r="BG70" s="1293"/>
      <c r="BH70" s="1293"/>
      <c r="BI70" s="1293"/>
      <c r="BJ70" s="1293"/>
      <c r="BK70" s="1293"/>
      <c r="BL70" s="1293"/>
      <c r="BM70" s="1293"/>
      <c r="BN70" s="1293"/>
      <c r="BO70" s="1293"/>
      <c r="BP70" s="1293"/>
      <c r="BQ70" s="1293"/>
      <c r="BR70" s="1293"/>
    </row>
    <row r="71" spans="1:70" s="433" customFormat="1" x14ac:dyDescent="0.15">
      <c r="A71" s="59"/>
      <c r="B71" s="282"/>
      <c r="C71" s="281"/>
      <c r="D71" s="281"/>
      <c r="E71" s="284"/>
      <c r="F71" s="284"/>
      <c r="G71" s="284"/>
      <c r="H71" s="284"/>
      <c r="I71" s="284"/>
      <c r="J71" s="284"/>
      <c r="O71" s="284"/>
      <c r="P71" s="284"/>
      <c r="Q71" s="284"/>
      <c r="R71" s="284"/>
      <c r="S71" s="284"/>
      <c r="T71" s="284"/>
      <c r="U71" s="284"/>
      <c r="V71" s="284"/>
      <c r="W71" s="284"/>
      <c r="Z71" s="282"/>
      <c r="AA71" s="59"/>
      <c r="AB71" s="282"/>
      <c r="AO71" s="1300"/>
      <c r="AP71" s="1300"/>
      <c r="AQ71" s="1300"/>
      <c r="AR71" s="1041"/>
      <c r="AS71" s="1048"/>
      <c r="AT71" s="1048"/>
      <c r="AU71" s="1041"/>
      <c r="AV71" s="1041"/>
      <c r="AW71" s="1041"/>
      <c r="AX71" s="1048"/>
      <c r="AY71" s="1048"/>
      <c r="AZ71" s="1041"/>
      <c r="BA71" s="1041"/>
      <c r="BB71" s="1041"/>
      <c r="BC71" s="1048"/>
      <c r="BD71" s="1041"/>
      <c r="BE71" s="1293"/>
      <c r="BF71" s="1293"/>
      <c r="BG71" s="1293"/>
      <c r="BH71" s="1293"/>
      <c r="BI71" s="1293"/>
      <c r="BJ71" s="1293"/>
      <c r="BK71" s="1293"/>
      <c r="BL71" s="1293"/>
      <c r="BM71" s="1293"/>
      <c r="BN71" s="1293"/>
      <c r="BO71" s="1293"/>
      <c r="BP71" s="1293"/>
      <c r="BQ71" s="1293"/>
      <c r="BR71" s="1293"/>
    </row>
    <row r="72" spans="1:70" s="433" customFormat="1" x14ac:dyDescent="0.15">
      <c r="A72" s="59"/>
      <c r="B72" s="282"/>
      <c r="C72" s="281"/>
      <c r="D72" s="281"/>
      <c r="E72" s="286"/>
      <c r="F72" s="286"/>
      <c r="G72" s="286"/>
      <c r="H72" s="286"/>
      <c r="I72" s="286"/>
      <c r="J72" s="286"/>
      <c r="O72" s="286"/>
      <c r="P72" s="286"/>
      <c r="Q72" s="286"/>
      <c r="R72" s="286"/>
      <c r="S72" s="286"/>
      <c r="T72" s="286"/>
      <c r="U72" s="286"/>
      <c r="V72" s="286"/>
      <c r="W72" s="286"/>
      <c r="Z72" s="282"/>
      <c r="AA72" s="59"/>
      <c r="AB72" s="282"/>
      <c r="AO72" s="1300"/>
      <c r="AP72" s="1300"/>
      <c r="AQ72" s="1300"/>
      <c r="AR72" s="1041"/>
      <c r="AS72" s="1048"/>
      <c r="AT72" s="1048"/>
      <c r="AU72" s="1041"/>
      <c r="AV72" s="1041"/>
      <c r="AW72" s="1041"/>
      <c r="AX72" s="1048"/>
      <c r="AY72" s="1048"/>
      <c r="AZ72" s="1041"/>
      <c r="BA72" s="1041"/>
      <c r="BB72" s="1041"/>
      <c r="BC72" s="1048"/>
      <c r="BD72" s="1041"/>
      <c r="BE72" s="1293"/>
      <c r="BF72" s="1293"/>
      <c r="BG72" s="1293"/>
      <c r="BH72" s="1293"/>
      <c r="BI72" s="1293"/>
      <c r="BJ72" s="1293"/>
      <c r="BK72" s="1293"/>
      <c r="BL72" s="1293"/>
      <c r="BM72" s="1293"/>
      <c r="BN72" s="1293"/>
      <c r="BO72" s="1293"/>
      <c r="BP72" s="1293"/>
      <c r="BQ72" s="1293"/>
      <c r="BR72" s="1293"/>
    </row>
    <row r="73" spans="1:70" s="433" customFormat="1" x14ac:dyDescent="0.15">
      <c r="A73" s="59"/>
      <c r="B73" s="282"/>
      <c r="C73" s="281"/>
      <c r="D73" s="281"/>
      <c r="E73" s="535"/>
      <c r="F73" s="535"/>
      <c r="G73" s="535"/>
      <c r="H73" s="282"/>
      <c r="I73" s="282"/>
      <c r="J73" s="282"/>
      <c r="O73" s="535"/>
      <c r="P73" s="535"/>
      <c r="Q73" s="535"/>
      <c r="R73" s="535"/>
      <c r="S73" s="282"/>
      <c r="T73" s="282"/>
      <c r="U73" s="282"/>
      <c r="V73" s="282"/>
      <c r="W73" s="282"/>
      <c r="Z73" s="282"/>
      <c r="AA73" s="59"/>
      <c r="AB73" s="282"/>
      <c r="AO73" s="1300"/>
      <c r="AP73" s="1300"/>
      <c r="AQ73" s="1300"/>
      <c r="AR73" s="1040"/>
      <c r="AS73" s="1040"/>
      <c r="AT73" s="1040"/>
      <c r="AU73" s="1040"/>
      <c r="AV73" s="1040"/>
      <c r="AW73" s="1040"/>
      <c r="AX73" s="1040"/>
      <c r="AY73" s="1040"/>
      <c r="AZ73" s="1040"/>
      <c r="BA73" s="1040"/>
      <c r="BB73" s="1040"/>
      <c r="BC73" s="1040"/>
      <c r="BD73" s="1040"/>
      <c r="BE73" s="1040"/>
      <c r="BF73" s="1040"/>
      <c r="BG73" s="1040"/>
      <c r="BH73" s="1040"/>
      <c r="BI73" s="1040"/>
      <c r="BJ73" s="1040"/>
      <c r="BK73" s="1040"/>
      <c r="BL73" s="1040"/>
      <c r="BM73" s="1040"/>
      <c r="BN73" s="1040"/>
      <c r="BO73" s="1040"/>
      <c r="BP73" s="1040"/>
      <c r="BQ73" s="1040"/>
      <c r="BR73" s="1040"/>
    </row>
    <row r="74" spans="1:70" s="433" customFormat="1" ht="12.75" customHeight="1" x14ac:dyDescent="0.15">
      <c r="A74" s="59"/>
      <c r="B74" s="282"/>
      <c r="C74" s="536"/>
      <c r="D74" s="536"/>
      <c r="E74" s="535"/>
      <c r="F74" s="535"/>
      <c r="G74" s="535"/>
      <c r="H74" s="282"/>
      <c r="I74" s="282"/>
      <c r="J74" s="282"/>
      <c r="O74" s="535"/>
      <c r="P74" s="535"/>
      <c r="Q74" s="535"/>
      <c r="R74" s="535"/>
      <c r="S74" s="282"/>
      <c r="T74" s="282"/>
      <c r="U74" s="282"/>
      <c r="V74" s="282"/>
      <c r="W74" s="282"/>
      <c r="Z74" s="282"/>
      <c r="AA74" s="59"/>
      <c r="AB74" s="282"/>
      <c r="AO74" s="1300"/>
      <c r="AP74" s="1300"/>
      <c r="AQ74" s="1300"/>
      <c r="AR74" s="1040"/>
      <c r="AS74" s="1040"/>
      <c r="AT74" s="1040"/>
      <c r="AU74" s="1040"/>
      <c r="AV74" s="1040"/>
      <c r="AW74" s="1040"/>
      <c r="AX74" s="1040"/>
      <c r="AY74" s="1040"/>
      <c r="AZ74" s="1040"/>
      <c r="BA74" s="1040"/>
      <c r="BB74" s="1040"/>
      <c r="BC74" s="1040"/>
      <c r="BD74" s="1040"/>
      <c r="BE74" s="1040"/>
      <c r="BF74" s="1040"/>
      <c r="BG74" s="1040"/>
      <c r="BH74" s="1040"/>
      <c r="BI74" s="1040"/>
      <c r="BJ74" s="1040"/>
      <c r="BK74" s="1040"/>
      <c r="BL74" s="1040"/>
      <c r="BM74" s="1040"/>
      <c r="BN74" s="1040"/>
      <c r="BO74" s="1040"/>
      <c r="BP74" s="1040"/>
      <c r="BQ74" s="1040"/>
      <c r="BR74" s="1040"/>
    </row>
    <row r="75" spans="1:70" s="433" customFormat="1" ht="12.75" customHeight="1" x14ac:dyDescent="0.15">
      <c r="A75" s="59"/>
      <c r="B75" s="282"/>
      <c r="C75" s="536"/>
      <c r="D75" s="536"/>
      <c r="E75" s="535"/>
      <c r="F75" s="535"/>
      <c r="G75" s="535"/>
      <c r="H75" s="282"/>
      <c r="I75" s="282"/>
      <c r="J75" s="282"/>
      <c r="K75" s="535"/>
      <c r="L75" s="282"/>
      <c r="O75" s="535"/>
      <c r="P75" s="535"/>
      <c r="Q75" s="535"/>
      <c r="R75" s="535"/>
      <c r="S75" s="282"/>
      <c r="T75" s="282"/>
      <c r="U75" s="282"/>
      <c r="V75" s="282"/>
      <c r="W75" s="282"/>
      <c r="Z75" s="282"/>
      <c r="AA75" s="59"/>
      <c r="AB75" s="282"/>
      <c r="AO75" s="1300"/>
      <c r="AP75" s="1300"/>
      <c r="AQ75" s="1300"/>
      <c r="AR75" s="1040"/>
      <c r="AS75" s="1040"/>
      <c r="AT75" s="1040"/>
      <c r="AU75" s="1040"/>
      <c r="AV75" s="1040"/>
      <c r="AW75" s="1040"/>
      <c r="AX75" s="1040"/>
      <c r="AY75" s="1040"/>
      <c r="AZ75" s="1040"/>
      <c r="BA75" s="1040"/>
      <c r="BB75" s="1040"/>
      <c r="BC75" s="1040"/>
      <c r="BD75" s="1040"/>
      <c r="BE75" s="1040"/>
      <c r="BF75" s="1040"/>
      <c r="BG75" s="1040"/>
      <c r="BH75" s="1040"/>
      <c r="BI75" s="1040"/>
      <c r="BJ75" s="1040"/>
      <c r="BK75" s="1040"/>
      <c r="BL75" s="1040"/>
      <c r="BM75" s="1040"/>
      <c r="BN75" s="1040"/>
      <c r="BO75" s="1040"/>
      <c r="BP75" s="1040"/>
      <c r="BQ75" s="1040"/>
      <c r="BR75" s="1040"/>
    </row>
    <row r="76" spans="1:70" s="433" customFormat="1" ht="12.75" customHeight="1" x14ac:dyDescent="0.15">
      <c r="A76" s="59"/>
      <c r="B76" s="282"/>
      <c r="C76" s="537"/>
      <c r="D76" s="537"/>
      <c r="E76" s="535"/>
      <c r="F76" s="535"/>
      <c r="G76" s="535"/>
      <c r="H76" s="282"/>
      <c r="I76" s="282"/>
      <c r="J76" s="282"/>
      <c r="K76" s="535"/>
      <c r="L76" s="282"/>
      <c r="O76" s="535"/>
      <c r="P76" s="535"/>
      <c r="Q76" s="535"/>
      <c r="R76" s="535"/>
      <c r="S76" s="282"/>
      <c r="T76" s="282"/>
      <c r="U76" s="282"/>
      <c r="V76" s="282"/>
      <c r="W76" s="282"/>
      <c r="Z76" s="282"/>
      <c r="AA76" s="59"/>
      <c r="AB76" s="282"/>
      <c r="AO76" s="1040"/>
      <c r="AP76" s="1040"/>
      <c r="AQ76" s="1040"/>
      <c r="AR76" s="1040"/>
      <c r="AS76" s="1040"/>
      <c r="AT76" s="1040"/>
      <c r="AU76" s="1040"/>
      <c r="AV76" s="1040"/>
      <c r="AW76" s="1040"/>
      <c r="AX76" s="1040"/>
      <c r="AY76" s="1040"/>
      <c r="AZ76" s="1040"/>
      <c r="BA76" s="1040"/>
      <c r="BB76" s="1040"/>
      <c r="BC76" s="1040"/>
      <c r="BD76" s="1040"/>
      <c r="BE76" s="1040"/>
      <c r="BF76" s="1040"/>
      <c r="BG76" s="1040"/>
      <c r="BH76" s="1040"/>
      <c r="BI76" s="1040"/>
      <c r="BJ76" s="1040"/>
      <c r="BK76" s="1040"/>
      <c r="BL76" s="1040"/>
      <c r="BM76" s="1040"/>
      <c r="BN76" s="1040"/>
      <c r="BO76" s="1040"/>
      <c r="BP76" s="1040"/>
      <c r="BQ76" s="1040"/>
      <c r="BR76" s="1040"/>
    </row>
    <row r="77" spans="1:70" s="433" customFormat="1" ht="12.75" customHeight="1" x14ac:dyDescent="0.15">
      <c r="A77" s="59"/>
      <c r="B77" s="282"/>
      <c r="C77" s="538"/>
      <c r="D77" s="538"/>
      <c r="E77" s="535"/>
      <c r="F77" s="535"/>
      <c r="G77" s="535"/>
      <c r="H77" s="282"/>
      <c r="I77" s="282"/>
      <c r="J77" s="282"/>
      <c r="K77" s="535"/>
      <c r="L77" s="282"/>
      <c r="O77" s="535"/>
      <c r="P77" s="535"/>
      <c r="Q77" s="535"/>
      <c r="R77" s="535"/>
      <c r="S77" s="282"/>
      <c r="T77" s="282"/>
      <c r="U77" s="282"/>
      <c r="V77" s="282"/>
      <c r="W77" s="282"/>
      <c r="Z77" s="282"/>
      <c r="AA77" s="59"/>
      <c r="AB77" s="282"/>
      <c r="AO77" s="1040"/>
      <c r="AP77" s="1040"/>
      <c r="AQ77" s="1040"/>
      <c r="AR77" s="1040"/>
      <c r="AS77" s="1040"/>
      <c r="AT77" s="1040"/>
      <c r="AU77" s="1040"/>
      <c r="AV77" s="1040"/>
      <c r="AW77" s="1040"/>
      <c r="AX77" s="1040"/>
      <c r="AY77" s="1040"/>
      <c r="AZ77" s="1040"/>
      <c r="BA77" s="1040"/>
      <c r="BB77" s="1040"/>
      <c r="BC77" s="1040"/>
      <c r="BD77" s="1040"/>
      <c r="BE77" s="1040"/>
      <c r="BF77" s="1040"/>
      <c r="BG77" s="1040"/>
      <c r="BH77" s="1040"/>
      <c r="BI77" s="1040"/>
      <c r="BJ77" s="1040"/>
      <c r="BK77" s="1040"/>
      <c r="BL77" s="1040"/>
      <c r="BM77" s="1040"/>
      <c r="BN77" s="1040"/>
      <c r="BO77" s="1040"/>
      <c r="BP77" s="1040"/>
      <c r="BQ77" s="1040"/>
      <c r="BR77" s="1040"/>
    </row>
    <row r="78" spans="1:70" s="433" customFormat="1" ht="12.75" customHeight="1" x14ac:dyDescent="0.15">
      <c r="A78" s="59"/>
      <c r="B78" s="282"/>
      <c r="C78" s="538"/>
      <c r="D78" s="538"/>
      <c r="E78" s="535"/>
      <c r="F78" s="535"/>
      <c r="G78" s="535"/>
      <c r="H78" s="282"/>
      <c r="I78" s="282"/>
      <c r="J78" s="282"/>
      <c r="K78" s="535"/>
      <c r="L78" s="282"/>
      <c r="O78" s="535"/>
      <c r="P78" s="535"/>
      <c r="Q78" s="535"/>
      <c r="R78" s="535"/>
      <c r="S78" s="282"/>
      <c r="T78" s="282"/>
      <c r="U78" s="282"/>
      <c r="V78" s="282"/>
      <c r="W78" s="282"/>
      <c r="Z78" s="282"/>
      <c r="AA78" s="59"/>
      <c r="AB78" s="282"/>
      <c r="AO78" s="1040"/>
      <c r="AP78" s="1040"/>
      <c r="AQ78" s="1040"/>
      <c r="AR78" s="1040"/>
      <c r="AS78" s="1040"/>
      <c r="AT78" s="1040"/>
      <c r="AU78" s="1040"/>
      <c r="AV78" s="1040"/>
      <c r="AW78" s="1040"/>
      <c r="AX78" s="1040"/>
      <c r="AY78" s="1040"/>
      <c r="AZ78" s="1040"/>
      <c r="BA78" s="1040"/>
      <c r="BB78" s="1040"/>
      <c r="BC78" s="1040"/>
      <c r="BD78" s="1040"/>
      <c r="BE78" s="1040"/>
      <c r="BF78" s="1040"/>
      <c r="BG78" s="1040"/>
      <c r="BH78" s="1040"/>
      <c r="BI78" s="1040"/>
      <c r="BJ78" s="1040"/>
      <c r="BK78" s="1040"/>
      <c r="BL78" s="1040"/>
      <c r="BM78" s="1040"/>
      <c r="BN78" s="1040"/>
      <c r="BO78" s="1040"/>
      <c r="BP78" s="1040"/>
      <c r="BQ78" s="1040"/>
      <c r="BR78" s="1040"/>
    </row>
    <row r="79" spans="1:70" s="433" customFormat="1" ht="12.75" customHeight="1" x14ac:dyDescent="0.15">
      <c r="A79" s="59"/>
      <c r="B79" s="282"/>
      <c r="C79" s="539"/>
      <c r="D79" s="539"/>
      <c r="E79" s="535"/>
      <c r="F79" s="535"/>
      <c r="G79" s="535"/>
      <c r="H79" s="282"/>
      <c r="I79" s="282"/>
      <c r="J79" s="282"/>
      <c r="K79" s="535"/>
      <c r="L79" s="282"/>
      <c r="O79" s="535"/>
      <c r="P79" s="535"/>
      <c r="Q79" s="535"/>
      <c r="R79" s="535"/>
      <c r="S79" s="282"/>
      <c r="T79" s="282"/>
      <c r="U79" s="282"/>
      <c r="V79" s="282"/>
      <c r="W79" s="282"/>
      <c r="Z79" s="282"/>
      <c r="AA79" s="59"/>
      <c r="AB79" s="282"/>
      <c r="AO79" s="1040"/>
      <c r="AP79" s="1040"/>
      <c r="AQ79" s="1040"/>
      <c r="AR79" s="1040"/>
      <c r="AS79" s="1040"/>
      <c r="AT79" s="1040"/>
      <c r="AU79" s="1040"/>
      <c r="AV79" s="1040"/>
      <c r="AW79" s="1040"/>
      <c r="AX79" s="1040"/>
      <c r="AY79" s="1040"/>
      <c r="AZ79" s="1040"/>
      <c r="BA79" s="1040"/>
      <c r="BB79" s="1040"/>
      <c r="BC79" s="1040"/>
      <c r="BD79" s="1040"/>
      <c r="BE79" s="1040"/>
      <c r="BF79" s="1040"/>
      <c r="BG79" s="1040"/>
      <c r="BH79" s="1040"/>
      <c r="BI79" s="1040"/>
      <c r="BJ79" s="1040"/>
      <c r="BK79" s="1040"/>
      <c r="BL79" s="1040"/>
      <c r="BM79" s="1040"/>
      <c r="BN79" s="1040"/>
      <c r="BO79" s="1040"/>
      <c r="BP79" s="1040"/>
      <c r="BQ79" s="1040"/>
      <c r="BR79" s="1040"/>
    </row>
    <row r="80" spans="1:70" s="433" customFormat="1" ht="12.75" customHeight="1" x14ac:dyDescent="0.15">
      <c r="A80" s="284"/>
      <c r="B80" s="284"/>
      <c r="C80" s="284"/>
      <c r="D80" s="284"/>
      <c r="E80" s="283"/>
      <c r="F80" s="283"/>
      <c r="G80" s="283"/>
      <c r="H80" s="283"/>
      <c r="I80" s="284"/>
      <c r="J80" s="284"/>
      <c r="K80" s="283"/>
      <c r="L80" s="283"/>
      <c r="O80" s="283"/>
      <c r="P80" s="283"/>
      <c r="Q80" s="283"/>
      <c r="R80" s="283"/>
      <c r="S80" s="283"/>
      <c r="T80" s="283"/>
      <c r="U80" s="283"/>
      <c r="V80" s="283"/>
      <c r="W80" s="283"/>
      <c r="Z80" s="284"/>
      <c r="AA80" s="284"/>
      <c r="AB80" s="284"/>
      <c r="AO80" s="1040"/>
      <c r="AP80" s="1040"/>
      <c r="AQ80" s="1040"/>
      <c r="AR80" s="1040"/>
      <c r="AS80" s="1040"/>
      <c r="AT80" s="1040"/>
      <c r="AU80" s="1040"/>
      <c r="AV80" s="1040"/>
      <c r="AW80" s="1040"/>
      <c r="AX80" s="1040"/>
      <c r="AY80" s="1040"/>
      <c r="AZ80" s="1040"/>
      <c r="BA80" s="1040"/>
      <c r="BB80" s="1040"/>
      <c r="BC80" s="1040"/>
      <c r="BD80" s="1040"/>
      <c r="BE80" s="1040"/>
      <c r="BF80" s="1040"/>
      <c r="BG80" s="1040"/>
      <c r="BH80" s="1040"/>
      <c r="BI80" s="1040"/>
      <c r="BJ80" s="1040"/>
      <c r="BK80" s="1040"/>
      <c r="BL80" s="1040"/>
      <c r="BM80" s="1040"/>
      <c r="BN80" s="1040"/>
      <c r="BO80" s="1040"/>
      <c r="BP80" s="1040"/>
      <c r="BQ80" s="1040"/>
      <c r="BR80" s="1040"/>
    </row>
    <row r="81" spans="1:70" s="433" customFormat="1" ht="12.75" customHeight="1" x14ac:dyDescent="0.15">
      <c r="A81" s="285"/>
      <c r="B81" s="284"/>
      <c r="C81" s="284"/>
      <c r="D81" s="284"/>
      <c r="E81" s="535"/>
      <c r="F81" s="535"/>
      <c r="G81" s="535"/>
      <c r="H81" s="282"/>
      <c r="I81" s="282"/>
      <c r="J81" s="282"/>
      <c r="K81" s="535"/>
      <c r="L81" s="282"/>
      <c r="O81" s="535"/>
      <c r="P81" s="535"/>
      <c r="Q81" s="535"/>
      <c r="R81" s="535"/>
      <c r="S81" s="282"/>
      <c r="T81" s="282"/>
      <c r="U81" s="282"/>
      <c r="V81" s="282"/>
      <c r="W81" s="282"/>
      <c r="Z81" s="284"/>
      <c r="AA81" s="285"/>
      <c r="AB81" s="284"/>
      <c r="AO81" s="1040"/>
      <c r="AP81" s="1040"/>
      <c r="AQ81" s="1040"/>
      <c r="AR81" s="1040"/>
      <c r="AS81" s="1040"/>
      <c r="AT81" s="1040"/>
      <c r="AU81" s="1040"/>
      <c r="AV81" s="1040"/>
      <c r="AW81" s="1040"/>
      <c r="AX81" s="1040"/>
      <c r="AY81" s="1040"/>
      <c r="AZ81" s="1040"/>
      <c r="BA81" s="1040"/>
      <c r="BB81" s="1040"/>
      <c r="BC81" s="1040"/>
      <c r="BD81" s="1040"/>
      <c r="BE81" s="1040"/>
      <c r="BF81" s="1040"/>
      <c r="BG81" s="1040"/>
      <c r="BH81" s="1040"/>
      <c r="BI81" s="1040"/>
      <c r="BJ81" s="1040"/>
      <c r="BK81" s="1040"/>
      <c r="BL81" s="1040"/>
      <c r="BM81" s="1040"/>
      <c r="BN81" s="1040"/>
      <c r="BO81" s="1040"/>
      <c r="BP81" s="1040"/>
      <c r="BQ81" s="1040"/>
      <c r="BR81" s="1040"/>
    </row>
    <row r="82" spans="1:70" s="433" customFormat="1" ht="12.75" customHeight="1" x14ac:dyDescent="0.15">
      <c r="A82" s="285"/>
      <c r="B82" s="284"/>
      <c r="C82" s="284"/>
      <c r="D82" s="284"/>
      <c r="E82" s="535"/>
      <c r="F82" s="535"/>
      <c r="G82" s="535"/>
      <c r="H82" s="282"/>
      <c r="I82" s="282"/>
      <c r="J82" s="282"/>
      <c r="K82" s="535"/>
      <c r="L82" s="282"/>
      <c r="O82" s="535"/>
      <c r="P82" s="535"/>
      <c r="Q82" s="535"/>
      <c r="R82" s="535"/>
      <c r="S82" s="282"/>
      <c r="T82" s="282"/>
      <c r="U82" s="282"/>
      <c r="V82" s="282"/>
      <c r="W82" s="282"/>
      <c r="Z82" s="284"/>
      <c r="AA82" s="285"/>
      <c r="AB82" s="284"/>
      <c r="AO82" s="1040"/>
      <c r="AP82" s="1040"/>
      <c r="AQ82" s="1040"/>
      <c r="AR82" s="1040"/>
      <c r="AS82" s="1040"/>
      <c r="AT82" s="1040"/>
      <c r="AU82" s="1040"/>
      <c r="AV82" s="1040"/>
      <c r="AW82" s="1040"/>
      <c r="AX82" s="1040"/>
      <c r="AY82" s="1040"/>
      <c r="AZ82" s="1040"/>
      <c r="BA82" s="1040"/>
      <c r="BB82" s="1040"/>
      <c r="BC82" s="1040"/>
      <c r="BD82" s="1040"/>
      <c r="BE82" s="1040"/>
      <c r="BF82" s="1040"/>
      <c r="BG82" s="1040"/>
      <c r="BH82" s="1040"/>
      <c r="BI82" s="1040"/>
      <c r="BJ82" s="1040"/>
      <c r="BK82" s="1040"/>
      <c r="BL82" s="1040"/>
      <c r="BM82" s="1040"/>
      <c r="BN82" s="1040"/>
      <c r="BO82" s="1040"/>
      <c r="BP82" s="1040"/>
      <c r="BQ82" s="1040"/>
      <c r="BR82" s="1040"/>
    </row>
    <row r="83" spans="1:70" s="433" customFormat="1" ht="12.75" customHeight="1" x14ac:dyDescent="0.15">
      <c r="A83" s="285"/>
      <c r="B83" s="284"/>
      <c r="C83" s="284"/>
      <c r="D83" s="284"/>
      <c r="E83" s="535"/>
      <c r="F83" s="535"/>
      <c r="G83" s="535"/>
      <c r="H83" s="282"/>
      <c r="I83" s="282"/>
      <c r="J83" s="282"/>
      <c r="K83" s="535"/>
      <c r="L83" s="282"/>
      <c r="O83" s="535"/>
      <c r="P83" s="535"/>
      <c r="Q83" s="535"/>
      <c r="R83" s="535"/>
      <c r="S83" s="282"/>
      <c r="T83" s="282"/>
      <c r="U83" s="282"/>
      <c r="V83" s="282"/>
      <c r="W83" s="282"/>
      <c r="Z83" s="284"/>
      <c r="AA83" s="285"/>
      <c r="AB83" s="284"/>
      <c r="AO83" s="1040"/>
      <c r="AP83" s="1040"/>
      <c r="AQ83" s="1040"/>
      <c r="AR83" s="1040"/>
      <c r="AS83" s="1040"/>
      <c r="AT83" s="1040"/>
      <c r="AU83" s="1040"/>
      <c r="AV83" s="1040"/>
      <c r="AW83" s="1040"/>
      <c r="AX83" s="1040"/>
      <c r="AY83" s="1040"/>
      <c r="AZ83" s="1040"/>
      <c r="BA83" s="1040"/>
      <c r="BB83" s="1040"/>
      <c r="BC83" s="1040"/>
      <c r="BD83" s="1040"/>
      <c r="BE83" s="1040"/>
      <c r="BF83" s="1040"/>
      <c r="BG83" s="1040"/>
      <c r="BH83" s="1040"/>
      <c r="BI83" s="1040"/>
      <c r="BJ83" s="1040"/>
      <c r="BK83" s="1040"/>
      <c r="BL83" s="1040"/>
      <c r="BM83" s="1040"/>
      <c r="BN83" s="1040"/>
      <c r="BO83" s="1040"/>
      <c r="BP83" s="1040"/>
      <c r="BQ83" s="1040"/>
      <c r="BR83" s="1040"/>
    </row>
    <row r="84" spans="1:70" s="433" customFormat="1" ht="12.75" customHeight="1" x14ac:dyDescent="0.15">
      <c r="A84" s="285"/>
      <c r="B84" s="284"/>
      <c r="C84" s="284"/>
      <c r="D84" s="284"/>
      <c r="E84" s="522"/>
      <c r="F84" s="522"/>
      <c r="G84" s="522"/>
      <c r="H84" s="203"/>
      <c r="I84" s="203"/>
      <c r="J84" s="203"/>
      <c r="K84" s="522"/>
      <c r="L84" s="203"/>
      <c r="M84" s="178"/>
      <c r="N84" s="178"/>
      <c r="O84" s="522"/>
      <c r="P84" s="522"/>
      <c r="Q84" s="522"/>
      <c r="R84" s="522"/>
      <c r="S84" s="203"/>
      <c r="T84" s="203"/>
      <c r="U84" s="203"/>
      <c r="V84" s="203"/>
      <c r="W84" s="203"/>
      <c r="X84" s="178"/>
      <c r="Y84" s="178"/>
      <c r="Z84" s="284"/>
      <c r="AA84" s="285"/>
      <c r="AB84" s="284"/>
      <c r="AC84" s="178"/>
      <c r="AD84" s="178"/>
      <c r="AE84" s="178"/>
      <c r="AF84" s="178"/>
      <c r="AG84" s="178"/>
      <c r="AH84" s="178"/>
      <c r="AI84" s="178"/>
      <c r="AJ84" s="178"/>
      <c r="AK84" s="178"/>
      <c r="AL84" s="178"/>
      <c r="AM84" s="178"/>
      <c r="AN84" s="178"/>
      <c r="AO84" s="1040"/>
      <c r="AP84" s="1040"/>
      <c r="AQ84" s="1040"/>
      <c r="AR84" s="1040"/>
      <c r="AS84" s="1040"/>
      <c r="AT84" s="1040"/>
      <c r="AU84" s="1040"/>
      <c r="AV84" s="1040"/>
      <c r="AW84" s="1040"/>
      <c r="AX84" s="1040"/>
      <c r="AY84" s="1040"/>
      <c r="AZ84" s="1040"/>
      <c r="BA84" s="1040"/>
      <c r="BB84" s="1040"/>
      <c r="BC84" s="1040"/>
      <c r="BD84" s="1040"/>
      <c r="BE84" s="1040"/>
      <c r="BF84" s="1040"/>
      <c r="BG84" s="1040"/>
      <c r="BH84" s="1040"/>
      <c r="BI84" s="1040"/>
      <c r="BJ84" s="1040"/>
      <c r="BK84" s="1040"/>
      <c r="BL84" s="1040"/>
      <c r="BM84" s="1040"/>
      <c r="BN84" s="1040"/>
      <c r="BO84" s="1040"/>
      <c r="BP84" s="1040"/>
      <c r="BQ84" s="1040"/>
      <c r="BR84" s="1040"/>
    </row>
    <row r="85" spans="1:70" s="433" customFormat="1" ht="12.75" customHeight="1" x14ac:dyDescent="0.15">
      <c r="A85" s="285"/>
      <c r="B85" s="284"/>
      <c r="C85" s="284"/>
      <c r="D85" s="284"/>
      <c r="E85" s="522"/>
      <c r="F85" s="522"/>
      <c r="G85" s="522"/>
      <c r="H85" s="203"/>
      <c r="I85" s="203"/>
      <c r="J85" s="203"/>
      <c r="K85" s="522"/>
      <c r="L85" s="203"/>
      <c r="M85" s="178"/>
      <c r="N85" s="178"/>
      <c r="O85" s="522"/>
      <c r="P85" s="522"/>
      <c r="Q85" s="522"/>
      <c r="R85" s="522"/>
      <c r="S85" s="203"/>
      <c r="T85" s="203"/>
      <c r="U85" s="203"/>
      <c r="V85" s="203"/>
      <c r="W85" s="203"/>
      <c r="X85" s="178"/>
      <c r="Y85" s="178"/>
      <c r="Z85" s="284"/>
      <c r="AA85" s="285"/>
      <c r="AB85" s="284"/>
      <c r="AC85" s="178"/>
      <c r="AD85" s="178"/>
      <c r="AE85" s="178"/>
      <c r="AF85" s="178"/>
      <c r="AG85" s="178"/>
      <c r="AH85" s="178"/>
      <c r="AI85" s="178"/>
      <c r="AJ85" s="178"/>
      <c r="AK85" s="178"/>
      <c r="AL85" s="178"/>
      <c r="AM85" s="178"/>
      <c r="AN85" s="178"/>
      <c r="AO85" s="1040"/>
      <c r="AP85" s="1040"/>
      <c r="AQ85" s="1040"/>
      <c r="AR85" s="1040"/>
      <c r="AS85" s="1040"/>
      <c r="AT85" s="1040"/>
      <c r="AU85" s="1040"/>
      <c r="AV85" s="1040"/>
      <c r="AW85" s="1040"/>
      <c r="AX85" s="1040"/>
      <c r="AY85" s="1040"/>
      <c r="AZ85" s="1040"/>
      <c r="BA85" s="1040"/>
      <c r="BB85" s="1040"/>
      <c r="BC85" s="1040"/>
      <c r="BD85" s="1040"/>
      <c r="BE85" s="1040"/>
      <c r="BF85" s="1040"/>
      <c r="BG85" s="1040"/>
      <c r="BH85" s="1040"/>
      <c r="BI85" s="1040"/>
      <c r="BJ85" s="1040"/>
      <c r="BK85" s="1040"/>
      <c r="BL85" s="1040"/>
      <c r="BM85" s="1040"/>
      <c r="BN85" s="1040"/>
      <c r="BO85" s="1040"/>
      <c r="BP85" s="1040"/>
      <c r="BQ85" s="1040"/>
      <c r="BR85" s="1040"/>
    </row>
    <row r="86" spans="1:70" s="433" customFormat="1" ht="20" x14ac:dyDescent="0.15">
      <c r="A86" s="285"/>
      <c r="B86" s="284"/>
      <c r="C86" s="284"/>
      <c r="D86" s="284"/>
      <c r="E86" s="522"/>
      <c r="F86" s="522"/>
      <c r="G86" s="522"/>
      <c r="H86" s="203"/>
      <c r="I86" s="203"/>
      <c r="J86" s="203"/>
      <c r="K86" s="522"/>
      <c r="L86" s="203"/>
      <c r="M86" s="178"/>
      <c r="N86" s="178"/>
      <c r="O86" s="522"/>
      <c r="P86" s="522"/>
      <c r="Q86" s="522"/>
      <c r="R86" s="522"/>
      <c r="S86" s="203"/>
      <c r="T86" s="203"/>
      <c r="U86" s="203"/>
      <c r="V86" s="203"/>
      <c r="W86" s="203"/>
      <c r="X86" s="178"/>
      <c r="Y86" s="178"/>
      <c r="Z86" s="284"/>
      <c r="AA86" s="285"/>
      <c r="AB86" s="284"/>
      <c r="AC86" s="178"/>
      <c r="AD86" s="178"/>
      <c r="AE86" s="178"/>
      <c r="AF86" s="178"/>
      <c r="AG86" s="178"/>
      <c r="AH86" s="178"/>
      <c r="AI86" s="178"/>
      <c r="AJ86" s="178"/>
      <c r="AK86" s="178"/>
      <c r="AL86" s="178"/>
      <c r="AM86" s="178"/>
      <c r="AN86" s="178"/>
      <c r="AO86" s="1040"/>
      <c r="AP86" s="1040"/>
      <c r="AQ86" s="1040"/>
      <c r="AR86" s="1040"/>
      <c r="AS86" s="1040"/>
      <c r="AT86" s="1040"/>
      <c r="AU86" s="1040"/>
      <c r="AV86" s="1040"/>
      <c r="AW86" s="1040"/>
      <c r="AX86" s="1040"/>
      <c r="AY86" s="1040"/>
      <c r="AZ86" s="1040"/>
      <c r="BA86" s="1040"/>
      <c r="BB86" s="1040"/>
      <c r="BC86" s="1040"/>
      <c r="BD86" s="1040"/>
      <c r="BE86" s="1040"/>
      <c r="BF86" s="1040"/>
      <c r="BG86" s="1040"/>
      <c r="BH86" s="1040"/>
      <c r="BI86" s="1040"/>
      <c r="BJ86" s="1040"/>
      <c r="BK86" s="1040"/>
      <c r="BL86" s="1040"/>
      <c r="BM86" s="1040"/>
      <c r="BN86" s="1040"/>
      <c r="BO86" s="1040"/>
      <c r="BP86" s="1040"/>
      <c r="BQ86" s="1040"/>
      <c r="BR86" s="1040"/>
    </row>
    <row r="87" spans="1:70" s="433" customFormat="1" ht="12.75" customHeight="1" x14ac:dyDescent="0.15">
      <c r="A87" s="285"/>
      <c r="B87" s="284"/>
      <c r="C87" s="284"/>
      <c r="D87" s="284"/>
      <c r="E87" s="522"/>
      <c r="F87" s="522"/>
      <c r="G87" s="522"/>
      <c r="H87" s="203"/>
      <c r="I87" s="203"/>
      <c r="J87" s="203"/>
      <c r="K87" s="522"/>
      <c r="L87" s="203"/>
      <c r="M87" s="178"/>
      <c r="N87" s="178"/>
      <c r="O87" s="522"/>
      <c r="P87" s="522"/>
      <c r="Q87" s="522"/>
      <c r="R87" s="522"/>
      <c r="S87" s="203"/>
      <c r="T87" s="203"/>
      <c r="U87" s="203"/>
      <c r="V87" s="203"/>
      <c r="W87" s="203"/>
      <c r="X87" s="178"/>
      <c r="Y87" s="178"/>
      <c r="Z87" s="284"/>
      <c r="AA87" s="285"/>
      <c r="AB87" s="284"/>
      <c r="AC87" s="178"/>
      <c r="AD87" s="178"/>
      <c r="AE87" s="178"/>
      <c r="AF87" s="178"/>
      <c r="AG87" s="178"/>
      <c r="AH87" s="178"/>
      <c r="AI87" s="178"/>
      <c r="AJ87" s="178"/>
      <c r="AK87" s="178"/>
      <c r="AL87" s="178"/>
      <c r="AM87" s="178"/>
      <c r="AN87" s="178"/>
      <c r="AO87" s="1040"/>
      <c r="AP87" s="1040"/>
      <c r="AQ87" s="1040"/>
      <c r="AR87" s="1040"/>
      <c r="AS87" s="1040"/>
      <c r="AT87" s="1040"/>
      <c r="AU87" s="1040"/>
      <c r="AV87" s="1040"/>
      <c r="AW87" s="1040"/>
      <c r="AX87" s="1040"/>
      <c r="AY87" s="1040"/>
      <c r="AZ87" s="1040"/>
      <c r="BA87" s="1040"/>
      <c r="BB87" s="1040"/>
      <c r="BC87" s="1040"/>
      <c r="BD87" s="1040"/>
      <c r="BE87" s="1040"/>
      <c r="BF87" s="1040"/>
      <c r="BG87" s="1040"/>
      <c r="BH87" s="1040"/>
      <c r="BI87" s="1040"/>
      <c r="BJ87" s="1040"/>
      <c r="BK87" s="1040"/>
      <c r="BL87" s="1040"/>
      <c r="BM87" s="1040"/>
      <c r="BN87" s="1040"/>
      <c r="BO87" s="1040"/>
      <c r="BP87" s="1040"/>
      <c r="BQ87" s="1040"/>
      <c r="BR87" s="1040"/>
    </row>
    <row r="88" spans="1:70" s="433" customFormat="1" ht="12.75" customHeight="1" x14ac:dyDescent="0.15">
      <c r="A88" s="285"/>
      <c r="B88" s="284"/>
      <c r="C88" s="284"/>
      <c r="D88" s="284"/>
      <c r="E88" s="522"/>
      <c r="F88" s="522"/>
      <c r="G88" s="522"/>
      <c r="H88" s="203"/>
      <c r="I88" s="203"/>
      <c r="J88" s="203"/>
      <c r="K88" s="522"/>
      <c r="L88" s="203"/>
      <c r="M88" s="178"/>
      <c r="N88" s="178"/>
      <c r="O88" s="522"/>
      <c r="P88" s="522"/>
      <c r="Q88" s="522"/>
      <c r="R88" s="522"/>
      <c r="S88" s="203"/>
      <c r="T88" s="203"/>
      <c r="U88" s="203"/>
      <c r="V88" s="203"/>
      <c r="W88" s="203"/>
      <c r="X88" s="178"/>
      <c r="Y88" s="178"/>
      <c r="Z88" s="284"/>
      <c r="AA88" s="285"/>
      <c r="AB88" s="284"/>
      <c r="AC88" s="178"/>
      <c r="AD88" s="178"/>
      <c r="AE88" s="178"/>
      <c r="AF88" s="178"/>
      <c r="AG88" s="178"/>
      <c r="AH88" s="178"/>
      <c r="AI88" s="178"/>
      <c r="AJ88" s="178"/>
      <c r="AK88" s="178"/>
      <c r="AL88" s="178"/>
      <c r="AM88" s="178"/>
      <c r="AN88" s="178"/>
      <c r="AO88" s="1040"/>
      <c r="AP88" s="1040"/>
      <c r="AQ88" s="1040"/>
      <c r="AR88" s="1040"/>
      <c r="AS88" s="1040"/>
      <c r="AT88" s="1040"/>
      <c r="AU88" s="1040"/>
      <c r="AV88" s="1040"/>
      <c r="AW88" s="1040"/>
      <c r="AX88" s="1040"/>
      <c r="AY88" s="1040"/>
      <c r="AZ88" s="1040"/>
      <c r="BA88" s="1040"/>
      <c r="BB88" s="1040"/>
      <c r="BC88" s="1040"/>
      <c r="BD88" s="1040"/>
      <c r="BE88" s="1040"/>
      <c r="BF88" s="1040"/>
      <c r="BG88" s="1040"/>
      <c r="BH88" s="1040"/>
      <c r="BI88" s="1040"/>
      <c r="BJ88" s="1040"/>
      <c r="BK88" s="1040"/>
      <c r="BL88" s="1040"/>
      <c r="BM88" s="1040"/>
      <c r="BN88" s="1040"/>
      <c r="BO88" s="1040"/>
      <c r="BP88" s="1040"/>
      <c r="BQ88" s="1040"/>
      <c r="BR88" s="1040"/>
    </row>
    <row r="89" spans="1:70" s="433" customFormat="1" ht="12.75" customHeight="1" x14ac:dyDescent="0.15">
      <c r="A89" s="285"/>
      <c r="B89" s="284"/>
      <c r="C89" s="284"/>
      <c r="D89" s="284"/>
      <c r="E89" s="522"/>
      <c r="F89" s="522"/>
      <c r="G89" s="522"/>
      <c r="H89" s="203"/>
      <c r="I89" s="203"/>
      <c r="J89" s="203"/>
      <c r="K89" s="522"/>
      <c r="L89" s="203"/>
      <c r="M89" s="178"/>
      <c r="N89" s="178"/>
      <c r="O89" s="522"/>
      <c r="P89" s="522"/>
      <c r="Q89" s="522"/>
      <c r="R89" s="522"/>
      <c r="S89" s="203"/>
      <c r="T89" s="203"/>
      <c r="U89" s="203"/>
      <c r="V89" s="203"/>
      <c r="W89" s="203"/>
      <c r="X89" s="178"/>
      <c r="Y89" s="178"/>
      <c r="Z89" s="284"/>
      <c r="AA89" s="285"/>
      <c r="AB89" s="284"/>
      <c r="AC89" s="178"/>
      <c r="AD89" s="178"/>
      <c r="AE89" s="178"/>
      <c r="AF89" s="178"/>
      <c r="AG89" s="178"/>
      <c r="AH89" s="178"/>
      <c r="AI89" s="178"/>
      <c r="AJ89" s="178"/>
      <c r="AK89" s="178"/>
      <c r="AL89" s="178"/>
      <c r="AM89" s="178"/>
      <c r="AN89" s="178"/>
      <c r="AO89" s="1040"/>
      <c r="AP89" s="1040"/>
      <c r="AQ89" s="1040"/>
      <c r="AR89" s="1040"/>
      <c r="AS89" s="1040"/>
      <c r="AT89" s="1040"/>
      <c r="AU89" s="1040"/>
      <c r="AV89" s="1040"/>
      <c r="AW89" s="1040"/>
      <c r="AX89" s="1040"/>
      <c r="AY89" s="1040"/>
      <c r="AZ89" s="1040"/>
      <c r="BA89" s="1040"/>
      <c r="BB89" s="1040"/>
      <c r="BC89" s="1040"/>
      <c r="BD89" s="1040"/>
      <c r="BE89" s="1040"/>
      <c r="BF89" s="1040"/>
      <c r="BG89" s="1040"/>
      <c r="BH89" s="1040"/>
      <c r="BI89" s="1040"/>
      <c r="BJ89" s="1040"/>
      <c r="BK89" s="1040"/>
      <c r="BL89" s="1040"/>
      <c r="BM89" s="1040"/>
      <c r="BN89" s="1040"/>
      <c r="BO89" s="1040"/>
      <c r="BP89" s="1040"/>
      <c r="BQ89" s="1040"/>
      <c r="BR89" s="1040"/>
    </row>
    <row r="90" spans="1:70" s="433" customFormat="1" ht="12.75" customHeight="1" x14ac:dyDescent="0.15">
      <c r="A90" s="285"/>
      <c r="B90" s="284"/>
      <c r="C90" s="284"/>
      <c r="D90" s="284"/>
      <c r="E90" s="522"/>
      <c r="F90" s="522"/>
      <c r="G90" s="522"/>
      <c r="H90" s="203"/>
      <c r="I90" s="203"/>
      <c r="J90" s="203"/>
      <c r="K90" s="522"/>
      <c r="L90" s="203"/>
      <c r="M90" s="178"/>
      <c r="N90" s="178"/>
      <c r="O90" s="522"/>
      <c r="P90" s="522"/>
      <c r="Q90" s="522"/>
      <c r="R90" s="522"/>
      <c r="S90" s="203"/>
      <c r="T90" s="203"/>
      <c r="U90" s="203"/>
      <c r="V90" s="203"/>
      <c r="W90" s="203"/>
      <c r="X90" s="178"/>
      <c r="Y90" s="178"/>
      <c r="Z90" s="284"/>
      <c r="AA90" s="285"/>
      <c r="AB90" s="284"/>
      <c r="AC90" s="178"/>
      <c r="AD90" s="178"/>
      <c r="AE90" s="178"/>
      <c r="AF90" s="178"/>
      <c r="AG90" s="178"/>
      <c r="AH90" s="178"/>
      <c r="AI90" s="178"/>
      <c r="AJ90" s="178"/>
      <c r="AK90" s="178"/>
      <c r="AL90" s="178"/>
      <c r="AM90" s="178"/>
      <c r="AN90" s="178"/>
      <c r="AO90" s="1040"/>
      <c r="AP90" s="1040"/>
      <c r="AQ90" s="1040"/>
      <c r="AR90" s="1040"/>
      <c r="AS90" s="1040"/>
      <c r="AT90" s="1040"/>
      <c r="AU90" s="1040"/>
      <c r="AV90" s="1040"/>
      <c r="AW90" s="1040"/>
      <c r="AX90" s="1040"/>
      <c r="AY90" s="1040"/>
      <c r="AZ90" s="1040"/>
      <c r="BA90" s="1040"/>
      <c r="BB90" s="1040"/>
      <c r="BC90" s="1040"/>
      <c r="BD90" s="1040"/>
      <c r="BE90" s="1040"/>
      <c r="BF90" s="1040"/>
      <c r="BG90" s="1040"/>
      <c r="BH90" s="1040"/>
      <c r="BI90" s="1040"/>
      <c r="BJ90" s="1040"/>
      <c r="BK90" s="1040"/>
      <c r="BL90" s="1040"/>
      <c r="BM90" s="1040"/>
      <c r="BN90" s="1040"/>
      <c r="BO90" s="1040"/>
      <c r="BP90" s="1040"/>
      <c r="BQ90" s="1040"/>
      <c r="BR90" s="1040"/>
    </row>
    <row r="91" spans="1:70" s="433" customFormat="1" ht="12.75" customHeight="1" x14ac:dyDescent="0.15">
      <c r="A91" s="285"/>
      <c r="B91" s="284"/>
      <c r="C91" s="284"/>
      <c r="D91" s="284"/>
      <c r="E91" s="522"/>
      <c r="F91" s="522"/>
      <c r="G91" s="522"/>
      <c r="H91" s="203"/>
      <c r="I91" s="203"/>
      <c r="J91" s="203"/>
      <c r="K91" s="522"/>
      <c r="L91" s="203"/>
      <c r="M91" s="178"/>
      <c r="N91" s="178"/>
      <c r="O91" s="522"/>
      <c r="P91" s="522"/>
      <c r="Q91" s="522"/>
      <c r="R91" s="522"/>
      <c r="S91" s="203"/>
      <c r="T91" s="203"/>
      <c r="U91" s="203"/>
      <c r="V91" s="203"/>
      <c r="W91" s="203"/>
      <c r="X91" s="178"/>
      <c r="Y91" s="178"/>
      <c r="Z91" s="284"/>
      <c r="AA91" s="285"/>
      <c r="AB91" s="284"/>
      <c r="AC91" s="178"/>
      <c r="AD91" s="178"/>
      <c r="AE91" s="178"/>
      <c r="AF91" s="178"/>
      <c r="AG91" s="178"/>
      <c r="AH91" s="178"/>
      <c r="AI91" s="178"/>
      <c r="AJ91" s="178"/>
      <c r="AK91" s="178"/>
      <c r="AL91" s="178"/>
      <c r="AM91" s="178"/>
      <c r="AN91" s="178"/>
      <c r="AO91" s="1040"/>
      <c r="AP91" s="1040"/>
      <c r="AQ91" s="1040"/>
      <c r="AR91" s="1040"/>
      <c r="AS91" s="1040"/>
      <c r="AT91" s="1040"/>
      <c r="AU91" s="1040"/>
      <c r="AV91" s="1040"/>
      <c r="AW91" s="1040"/>
      <c r="AX91" s="1040"/>
      <c r="AY91" s="1040"/>
      <c r="AZ91" s="1040"/>
      <c r="BA91" s="1040"/>
      <c r="BB91" s="1040"/>
      <c r="BC91" s="1040"/>
      <c r="BD91" s="1040"/>
      <c r="BE91" s="1040"/>
      <c r="BF91" s="1040"/>
      <c r="BG91" s="1040"/>
      <c r="BH91" s="1040"/>
      <c r="BI91" s="1040"/>
      <c r="BJ91" s="1040"/>
      <c r="BK91" s="1040"/>
      <c r="BL91" s="1040"/>
      <c r="BM91" s="1040"/>
      <c r="BN91" s="1040"/>
      <c r="BO91" s="1040"/>
      <c r="BP91" s="1040"/>
      <c r="BQ91" s="1040"/>
      <c r="BR91" s="1040"/>
    </row>
    <row r="92" spans="1:70" s="433" customFormat="1" ht="12.75" customHeight="1" x14ac:dyDescent="0.15">
      <c r="A92" s="285"/>
      <c r="B92" s="284"/>
      <c r="C92" s="284"/>
      <c r="D92" s="284"/>
      <c r="E92" s="522"/>
      <c r="F92" s="522"/>
      <c r="G92" s="522"/>
      <c r="H92" s="203"/>
      <c r="I92" s="203"/>
      <c r="J92" s="203"/>
      <c r="K92" s="522"/>
      <c r="L92" s="203"/>
      <c r="M92" s="178"/>
      <c r="N92" s="178"/>
      <c r="O92" s="522"/>
      <c r="P92" s="522"/>
      <c r="Q92" s="522"/>
      <c r="R92" s="522"/>
      <c r="S92" s="203"/>
      <c r="T92" s="203"/>
      <c r="U92" s="203"/>
      <c r="V92" s="203"/>
      <c r="W92" s="203"/>
      <c r="X92" s="178"/>
      <c r="Y92" s="178"/>
      <c r="Z92" s="284"/>
      <c r="AA92" s="285"/>
      <c r="AB92" s="284"/>
      <c r="AC92" s="178"/>
      <c r="AD92" s="178"/>
      <c r="AE92" s="178"/>
      <c r="AF92" s="178"/>
      <c r="AG92" s="178"/>
      <c r="AH92" s="178"/>
      <c r="AI92" s="178"/>
      <c r="AJ92" s="178"/>
      <c r="AK92" s="178"/>
      <c r="AL92" s="178"/>
      <c r="AM92" s="178"/>
      <c r="AN92" s="178"/>
      <c r="AO92" s="1040"/>
      <c r="AP92" s="1040"/>
      <c r="AQ92" s="1040"/>
      <c r="AR92" s="1040"/>
      <c r="AS92" s="1040"/>
      <c r="AT92" s="1040"/>
      <c r="AU92" s="1040"/>
      <c r="AV92" s="1040"/>
      <c r="AW92" s="1040"/>
      <c r="AX92" s="1040"/>
      <c r="AY92" s="1040"/>
      <c r="AZ92" s="1040"/>
      <c r="BA92" s="1040"/>
      <c r="BB92" s="1040"/>
      <c r="BC92" s="1040"/>
      <c r="BD92" s="1040"/>
      <c r="BE92" s="1040"/>
      <c r="BF92" s="1040"/>
      <c r="BG92" s="1040"/>
      <c r="BH92" s="1040"/>
      <c r="BI92" s="1040"/>
      <c r="BJ92" s="1040"/>
      <c r="BK92" s="1040"/>
      <c r="BL92" s="1040"/>
      <c r="BM92" s="1040"/>
      <c r="BN92" s="1040"/>
      <c r="BO92" s="1040"/>
      <c r="BP92" s="1040"/>
      <c r="BQ92" s="1040"/>
      <c r="BR92" s="1040"/>
    </row>
    <row r="93" spans="1:70" s="433" customFormat="1" ht="12.75" customHeight="1" x14ac:dyDescent="0.15">
      <c r="A93" s="284"/>
      <c r="B93" s="284"/>
      <c r="C93" s="284"/>
      <c r="D93" s="284"/>
      <c r="E93" s="522"/>
      <c r="F93" s="522"/>
      <c r="G93" s="522"/>
      <c r="H93" s="203"/>
      <c r="I93" s="203"/>
      <c r="J93" s="203"/>
      <c r="K93" s="522"/>
      <c r="L93" s="203"/>
      <c r="M93" s="178"/>
      <c r="N93" s="178"/>
      <c r="O93" s="522"/>
      <c r="P93" s="522"/>
      <c r="Q93" s="522"/>
      <c r="R93" s="522"/>
      <c r="S93" s="203"/>
      <c r="T93" s="203"/>
      <c r="U93" s="203"/>
      <c r="V93" s="203"/>
      <c r="W93" s="203"/>
      <c r="X93" s="178"/>
      <c r="Y93" s="178"/>
      <c r="Z93" s="284"/>
      <c r="AA93" s="284"/>
      <c r="AB93" s="284"/>
      <c r="AC93" s="178"/>
      <c r="AD93" s="178"/>
      <c r="AE93" s="178"/>
      <c r="AF93" s="178"/>
      <c r="AG93" s="178"/>
      <c r="AH93" s="178"/>
      <c r="AI93" s="178"/>
      <c r="AJ93" s="178"/>
      <c r="AK93" s="178"/>
      <c r="AL93" s="178"/>
      <c r="AM93" s="178"/>
      <c r="AN93" s="178"/>
      <c r="AO93" s="1040"/>
      <c r="AP93" s="1040"/>
      <c r="AQ93" s="1040"/>
      <c r="AR93" s="1040"/>
      <c r="AS93" s="1040"/>
      <c r="AT93" s="1040"/>
      <c r="AU93" s="1040"/>
      <c r="AV93" s="1040"/>
      <c r="AW93" s="1040"/>
      <c r="AX93" s="1040"/>
      <c r="AY93" s="1040"/>
      <c r="AZ93" s="1040"/>
      <c r="BA93" s="1040"/>
      <c r="BB93" s="1040"/>
      <c r="BC93" s="1040"/>
      <c r="BD93" s="1040"/>
      <c r="BE93" s="1040"/>
      <c r="BF93" s="1040"/>
      <c r="BG93" s="1040"/>
      <c r="BH93" s="1040"/>
      <c r="BI93" s="1040"/>
      <c r="BJ93" s="1040"/>
      <c r="BK93" s="1040"/>
      <c r="BL93" s="1040"/>
      <c r="BM93" s="1040"/>
      <c r="BN93" s="1040"/>
      <c r="BO93" s="1040"/>
      <c r="BP93" s="1040"/>
      <c r="BQ93" s="1040"/>
      <c r="BR93" s="1040"/>
    </row>
    <row r="94" spans="1:70" s="433" customFormat="1" ht="12.75" customHeight="1" x14ac:dyDescent="0.15">
      <c r="A94" s="337"/>
      <c r="B94" s="284"/>
      <c r="C94" s="284"/>
      <c r="D94" s="284"/>
      <c r="E94" s="522"/>
      <c r="F94" s="522"/>
      <c r="G94" s="522"/>
      <c r="H94" s="203"/>
      <c r="I94" s="203"/>
      <c r="J94" s="203"/>
      <c r="K94" s="522"/>
      <c r="L94" s="203"/>
      <c r="M94" s="178"/>
      <c r="N94" s="178"/>
      <c r="O94" s="522"/>
      <c r="P94" s="522"/>
      <c r="Q94" s="522"/>
      <c r="R94" s="522"/>
      <c r="S94" s="203"/>
      <c r="T94" s="203"/>
      <c r="U94" s="203"/>
      <c r="V94" s="203"/>
      <c r="W94" s="203"/>
      <c r="X94" s="178"/>
      <c r="Y94" s="178"/>
      <c r="Z94" s="284"/>
      <c r="AA94" s="337"/>
      <c r="AB94" s="284"/>
      <c r="AC94" s="178"/>
      <c r="AD94" s="178"/>
      <c r="AE94" s="178"/>
      <c r="AF94" s="178"/>
      <c r="AG94" s="178"/>
      <c r="AH94" s="178"/>
      <c r="AI94" s="178"/>
      <c r="AJ94" s="178"/>
      <c r="AK94" s="178"/>
      <c r="AL94" s="178"/>
      <c r="AM94" s="178"/>
      <c r="AN94" s="178"/>
      <c r="AO94" s="1040"/>
      <c r="AP94" s="1040"/>
      <c r="AQ94" s="1040"/>
      <c r="AR94" s="1040"/>
      <c r="AS94" s="1040"/>
      <c r="AT94" s="1040"/>
      <c r="AU94" s="1040"/>
      <c r="AV94" s="1040"/>
      <c r="AW94" s="1040"/>
      <c r="AX94" s="1040"/>
      <c r="AY94" s="1040"/>
      <c r="AZ94" s="1040"/>
      <c r="BA94" s="1040"/>
      <c r="BB94" s="1040"/>
      <c r="BC94" s="1040"/>
      <c r="BD94" s="1040"/>
      <c r="BE94" s="1040"/>
      <c r="BF94" s="1040"/>
      <c r="BG94" s="1040"/>
      <c r="BH94" s="1040"/>
      <c r="BI94" s="1040"/>
      <c r="BJ94" s="1040"/>
      <c r="BK94" s="1040"/>
      <c r="BL94" s="1040"/>
      <c r="BM94" s="1040"/>
      <c r="BN94" s="1040"/>
      <c r="BO94" s="1040"/>
      <c r="BP94" s="1040"/>
      <c r="BQ94" s="1040"/>
      <c r="BR94" s="1040"/>
    </row>
    <row r="95" spans="1:70" s="433" customFormat="1" ht="12.75" customHeight="1" x14ac:dyDescent="0.15">
      <c r="A95" s="337"/>
      <c r="B95" s="284"/>
      <c r="C95" s="284"/>
      <c r="D95" s="284"/>
      <c r="E95" s="522"/>
      <c r="F95" s="522"/>
      <c r="G95" s="522"/>
      <c r="H95" s="203"/>
      <c r="I95" s="203"/>
      <c r="J95" s="203"/>
      <c r="K95" s="522"/>
      <c r="L95" s="203"/>
      <c r="M95" s="178"/>
      <c r="N95" s="178"/>
      <c r="O95" s="522"/>
      <c r="P95" s="522"/>
      <c r="Q95" s="522"/>
      <c r="R95" s="522"/>
      <c r="S95" s="203"/>
      <c r="T95" s="203"/>
      <c r="U95" s="203"/>
      <c r="V95" s="203"/>
      <c r="W95" s="203"/>
      <c r="X95" s="178"/>
      <c r="Y95" s="178"/>
      <c r="Z95" s="284"/>
      <c r="AA95" s="337"/>
      <c r="AB95" s="284"/>
      <c r="AC95" s="178"/>
      <c r="AD95" s="178"/>
      <c r="AE95" s="178"/>
      <c r="AF95" s="178"/>
      <c r="AG95" s="178"/>
      <c r="AH95" s="178"/>
      <c r="AI95" s="178"/>
      <c r="AJ95" s="178"/>
      <c r="AK95" s="178"/>
      <c r="AL95" s="178"/>
      <c r="AM95" s="178"/>
      <c r="AN95" s="178"/>
      <c r="AO95" s="1040"/>
      <c r="AP95" s="1040"/>
      <c r="AQ95" s="1040"/>
      <c r="AR95" s="1040"/>
      <c r="AS95" s="1040"/>
      <c r="AT95" s="1040"/>
      <c r="AU95" s="1040"/>
      <c r="AV95" s="1040"/>
      <c r="AW95" s="1040"/>
      <c r="AX95" s="1040"/>
      <c r="AY95" s="1040"/>
      <c r="AZ95" s="1040"/>
      <c r="BA95" s="1040"/>
      <c r="BB95" s="1040"/>
      <c r="BC95" s="1040"/>
      <c r="BD95" s="1040"/>
      <c r="BE95" s="1040"/>
      <c r="BF95" s="1040"/>
      <c r="BG95" s="1040"/>
      <c r="BH95" s="1040"/>
      <c r="BI95" s="1040"/>
      <c r="BJ95" s="1040"/>
      <c r="BK95" s="1040"/>
      <c r="BL95" s="1040"/>
      <c r="BM95" s="1040"/>
      <c r="BN95" s="1040"/>
      <c r="BO95" s="1040"/>
      <c r="BP95" s="1040"/>
      <c r="BQ95" s="1040"/>
      <c r="BR95" s="1040"/>
    </row>
    <row r="96" spans="1:70" s="433" customFormat="1" ht="12.75" customHeight="1" x14ac:dyDescent="0.15">
      <c r="A96" s="337"/>
      <c r="B96" s="284"/>
      <c r="C96" s="284"/>
      <c r="D96" s="284"/>
      <c r="E96" s="522"/>
      <c r="F96" s="522"/>
      <c r="G96" s="522"/>
      <c r="H96" s="203"/>
      <c r="I96" s="203"/>
      <c r="J96" s="203"/>
      <c r="K96" s="522"/>
      <c r="L96" s="203"/>
      <c r="M96" s="178"/>
      <c r="N96" s="178"/>
      <c r="O96" s="522"/>
      <c r="P96" s="522"/>
      <c r="Q96" s="522"/>
      <c r="R96" s="522"/>
      <c r="S96" s="203"/>
      <c r="T96" s="203"/>
      <c r="U96" s="203"/>
      <c r="V96" s="203"/>
      <c r="W96" s="203"/>
      <c r="X96" s="178"/>
      <c r="Y96" s="178"/>
      <c r="Z96" s="284"/>
      <c r="AA96" s="337"/>
      <c r="AB96" s="284"/>
      <c r="AC96" s="178"/>
      <c r="AD96" s="178"/>
      <c r="AE96" s="178"/>
      <c r="AF96" s="178"/>
      <c r="AG96" s="178"/>
      <c r="AH96" s="178"/>
      <c r="AI96" s="178"/>
      <c r="AJ96" s="178"/>
      <c r="AK96" s="178"/>
      <c r="AL96" s="178"/>
      <c r="AM96" s="178"/>
      <c r="AN96" s="178"/>
      <c r="AO96" s="1040"/>
      <c r="AP96" s="1040"/>
      <c r="AQ96" s="1040"/>
      <c r="AR96" s="1040"/>
      <c r="AS96" s="1040"/>
      <c r="AT96" s="1040"/>
      <c r="AU96" s="1040"/>
      <c r="AV96" s="1040"/>
      <c r="AW96" s="1040"/>
      <c r="AX96" s="1040"/>
      <c r="AY96" s="1040"/>
      <c r="AZ96" s="1040"/>
      <c r="BA96" s="1040"/>
      <c r="BB96" s="1040"/>
      <c r="BC96" s="1040"/>
      <c r="BD96" s="1040"/>
      <c r="BE96" s="1040"/>
      <c r="BF96" s="1040"/>
      <c r="BG96" s="1040"/>
      <c r="BH96" s="1040"/>
      <c r="BI96" s="1040"/>
      <c r="BJ96" s="1040"/>
      <c r="BK96" s="1040"/>
      <c r="BL96" s="1040"/>
      <c r="BM96" s="1040"/>
      <c r="BN96" s="1040"/>
      <c r="BO96" s="1040"/>
      <c r="BP96" s="1040"/>
      <c r="BQ96" s="1040"/>
      <c r="BR96" s="1040"/>
    </row>
    <row r="97" spans="1:70" s="433" customFormat="1" ht="12.75" customHeight="1" x14ac:dyDescent="0.15">
      <c r="A97" s="337"/>
      <c r="B97" s="284"/>
      <c r="C97" s="284"/>
      <c r="D97" s="284"/>
      <c r="E97" s="522"/>
      <c r="F97" s="522"/>
      <c r="G97" s="522"/>
      <c r="H97" s="203"/>
      <c r="I97" s="203"/>
      <c r="J97" s="203"/>
      <c r="K97" s="522"/>
      <c r="L97" s="203"/>
      <c r="M97" s="178"/>
      <c r="N97" s="178"/>
      <c r="O97" s="522"/>
      <c r="P97" s="522"/>
      <c r="Q97" s="522"/>
      <c r="R97" s="522"/>
      <c r="S97" s="203"/>
      <c r="T97" s="203"/>
      <c r="U97" s="203"/>
      <c r="V97" s="203"/>
      <c r="W97" s="203"/>
      <c r="X97" s="178"/>
      <c r="Y97" s="178"/>
      <c r="Z97" s="284"/>
      <c r="AA97" s="337"/>
      <c r="AB97" s="284"/>
      <c r="AC97" s="178"/>
      <c r="AD97" s="178"/>
      <c r="AE97" s="178"/>
      <c r="AF97" s="178"/>
      <c r="AG97" s="178"/>
      <c r="AH97" s="178"/>
      <c r="AI97" s="178"/>
      <c r="AJ97" s="178"/>
      <c r="AK97" s="178"/>
      <c r="AL97" s="178"/>
      <c r="AM97" s="178"/>
      <c r="AN97" s="178"/>
      <c r="AO97" s="1040"/>
      <c r="AP97" s="1040"/>
      <c r="AQ97" s="1040"/>
      <c r="AR97" s="1040"/>
      <c r="AS97" s="1040"/>
      <c r="AT97" s="1040"/>
      <c r="AU97" s="1040"/>
      <c r="AV97" s="1040"/>
      <c r="AW97" s="1040"/>
      <c r="AX97" s="1040"/>
      <c r="AY97" s="1040"/>
      <c r="AZ97" s="1040"/>
      <c r="BA97" s="1040"/>
      <c r="BB97" s="1040"/>
      <c r="BC97" s="1040"/>
      <c r="BD97" s="1040"/>
      <c r="BE97" s="1040"/>
      <c r="BF97" s="1040"/>
      <c r="BG97" s="1040"/>
      <c r="BH97" s="1040"/>
      <c r="BI97" s="1040"/>
      <c r="BJ97" s="1040"/>
      <c r="BK97" s="1040"/>
      <c r="BL97" s="1040"/>
      <c r="BM97" s="1040"/>
      <c r="BN97" s="1040"/>
      <c r="BO97" s="1040"/>
      <c r="BP97" s="1040"/>
      <c r="BQ97" s="1040"/>
      <c r="BR97" s="1040"/>
    </row>
    <row r="98" spans="1:70" s="433" customFormat="1" ht="12.75" customHeight="1" x14ac:dyDescent="0.15">
      <c r="A98" s="337"/>
      <c r="B98" s="284"/>
      <c r="C98" s="284"/>
      <c r="D98" s="284"/>
      <c r="E98" s="522"/>
      <c r="F98" s="522"/>
      <c r="G98" s="522"/>
      <c r="H98" s="203"/>
      <c r="I98" s="203"/>
      <c r="J98" s="203"/>
      <c r="K98" s="522"/>
      <c r="L98" s="203"/>
      <c r="M98" s="178"/>
      <c r="N98" s="178"/>
      <c r="O98" s="522"/>
      <c r="P98" s="522"/>
      <c r="Q98" s="522"/>
      <c r="R98" s="522"/>
      <c r="S98" s="203"/>
      <c r="T98" s="203"/>
      <c r="U98" s="203"/>
      <c r="V98" s="203"/>
      <c r="W98" s="203"/>
      <c r="X98" s="178"/>
      <c r="Y98" s="178"/>
      <c r="Z98" s="284"/>
      <c r="AA98" s="337"/>
      <c r="AB98" s="284"/>
      <c r="AC98" s="178"/>
      <c r="AD98" s="178"/>
      <c r="AE98" s="178"/>
      <c r="AF98" s="178"/>
      <c r="AG98" s="178"/>
      <c r="AH98" s="178"/>
      <c r="AI98" s="178"/>
      <c r="AJ98" s="178"/>
      <c r="AK98" s="178"/>
      <c r="AL98" s="178"/>
      <c r="AM98" s="178"/>
      <c r="AN98" s="178"/>
      <c r="AO98" s="1040"/>
      <c r="AP98" s="1040"/>
      <c r="AQ98" s="1040"/>
      <c r="AR98" s="1040"/>
      <c r="AS98" s="1040"/>
      <c r="AT98" s="1040"/>
      <c r="AU98" s="1040"/>
      <c r="AV98" s="1040"/>
      <c r="AW98" s="1040"/>
      <c r="AX98" s="1040"/>
      <c r="AY98" s="1040"/>
      <c r="AZ98" s="1040"/>
      <c r="BA98" s="1040"/>
      <c r="BB98" s="1040"/>
      <c r="BC98" s="1040"/>
      <c r="BD98" s="1040"/>
      <c r="BE98" s="1040"/>
      <c r="BF98" s="1040"/>
      <c r="BG98" s="1040"/>
      <c r="BH98" s="1040"/>
      <c r="BI98" s="1040"/>
      <c r="BJ98" s="1040"/>
      <c r="BK98" s="1040"/>
      <c r="BL98" s="1040"/>
      <c r="BM98" s="1040"/>
      <c r="BN98" s="1040"/>
      <c r="BO98" s="1040"/>
      <c r="BP98" s="1040"/>
      <c r="BQ98" s="1040"/>
      <c r="BR98" s="1040"/>
    </row>
    <row r="99" spans="1:70" s="433" customFormat="1" ht="20" x14ac:dyDescent="0.15">
      <c r="A99" s="337"/>
      <c r="B99" s="284"/>
      <c r="C99" s="284"/>
      <c r="D99" s="284"/>
      <c r="E99" s="522"/>
      <c r="F99" s="522"/>
      <c r="G99" s="522"/>
      <c r="H99" s="203"/>
      <c r="I99" s="203"/>
      <c r="J99" s="203"/>
      <c r="K99" s="522"/>
      <c r="L99" s="203"/>
      <c r="M99" s="178"/>
      <c r="N99" s="178"/>
      <c r="O99" s="522"/>
      <c r="P99" s="522"/>
      <c r="Q99" s="522"/>
      <c r="R99" s="522"/>
      <c r="S99" s="203"/>
      <c r="T99" s="203"/>
      <c r="U99" s="203"/>
      <c r="V99" s="203"/>
      <c r="W99" s="203"/>
      <c r="X99" s="178"/>
      <c r="Y99" s="178"/>
      <c r="Z99" s="284"/>
      <c r="AA99" s="337"/>
      <c r="AB99" s="284"/>
      <c r="AC99" s="178"/>
      <c r="AD99" s="178"/>
      <c r="AE99" s="178"/>
      <c r="AF99" s="178"/>
      <c r="AG99" s="178"/>
      <c r="AH99" s="178"/>
      <c r="AI99" s="178"/>
      <c r="AJ99" s="178"/>
      <c r="AK99" s="178"/>
      <c r="AL99" s="178"/>
      <c r="AM99" s="178"/>
      <c r="AN99" s="178"/>
      <c r="AO99" s="1040"/>
      <c r="AP99" s="1040"/>
      <c r="AQ99" s="1040"/>
      <c r="AR99" s="1040"/>
      <c r="AS99" s="1040"/>
      <c r="AT99" s="1040"/>
      <c r="AU99" s="1040"/>
      <c r="AV99" s="1040"/>
      <c r="AW99" s="1040"/>
      <c r="AX99" s="1040"/>
      <c r="AY99" s="1040"/>
      <c r="AZ99" s="1040"/>
      <c r="BA99" s="1040"/>
      <c r="BB99" s="1040"/>
      <c r="BC99" s="1040"/>
      <c r="BD99" s="1040"/>
      <c r="BE99" s="1040"/>
      <c r="BF99" s="1040"/>
      <c r="BG99" s="1040"/>
      <c r="BH99" s="1040"/>
      <c r="BI99" s="1040"/>
      <c r="BJ99" s="1040"/>
      <c r="BK99" s="1040"/>
      <c r="BL99" s="1040"/>
      <c r="BM99" s="1040"/>
      <c r="BN99" s="1040"/>
      <c r="BO99" s="1040"/>
      <c r="BP99" s="1040"/>
      <c r="BQ99" s="1040"/>
      <c r="BR99" s="1040"/>
    </row>
    <row r="100" spans="1:70" s="433" customFormat="1" ht="12.75" customHeight="1" x14ac:dyDescent="0.15">
      <c r="A100" s="337"/>
      <c r="B100" s="284"/>
      <c r="C100" s="284"/>
      <c r="D100" s="284"/>
      <c r="E100" s="522"/>
      <c r="F100" s="522"/>
      <c r="G100" s="522"/>
      <c r="H100" s="203"/>
      <c r="I100" s="203"/>
      <c r="J100" s="203"/>
      <c r="K100" s="522"/>
      <c r="L100" s="203"/>
      <c r="M100" s="178"/>
      <c r="N100" s="178"/>
      <c r="O100" s="522"/>
      <c r="P100" s="522"/>
      <c r="Q100" s="522"/>
      <c r="R100" s="522"/>
      <c r="S100" s="203"/>
      <c r="T100" s="203"/>
      <c r="U100" s="203"/>
      <c r="V100" s="203"/>
      <c r="W100" s="203"/>
      <c r="X100" s="178"/>
      <c r="Y100" s="178"/>
      <c r="Z100" s="284"/>
      <c r="AA100" s="337"/>
      <c r="AB100" s="284"/>
      <c r="AC100" s="178"/>
      <c r="AD100" s="178"/>
      <c r="AE100" s="178"/>
      <c r="AF100" s="178"/>
      <c r="AG100" s="178"/>
      <c r="AH100" s="178"/>
      <c r="AI100" s="178"/>
      <c r="AJ100" s="178"/>
      <c r="AK100" s="178"/>
      <c r="AL100" s="178"/>
      <c r="AM100" s="178"/>
      <c r="AN100" s="178"/>
      <c r="AO100" s="1040"/>
      <c r="AP100" s="1040"/>
      <c r="AQ100" s="1040"/>
      <c r="AR100" s="1040"/>
      <c r="AS100" s="1040"/>
      <c r="AT100" s="1040"/>
      <c r="AU100" s="1040"/>
      <c r="AV100" s="1040"/>
      <c r="AW100" s="1040"/>
      <c r="AX100" s="1040"/>
      <c r="AY100" s="1040"/>
      <c r="AZ100" s="1040"/>
      <c r="BA100" s="1040"/>
      <c r="BB100" s="1040"/>
      <c r="BC100" s="1040"/>
      <c r="BD100" s="1040"/>
      <c r="BE100" s="1040"/>
      <c r="BF100" s="1040"/>
      <c r="BG100" s="1040"/>
      <c r="BH100" s="1040"/>
      <c r="BI100" s="1040"/>
      <c r="BJ100" s="1040"/>
      <c r="BK100" s="1040"/>
      <c r="BL100" s="1040"/>
      <c r="BM100" s="1040"/>
      <c r="BN100" s="1040"/>
      <c r="BO100" s="1040"/>
      <c r="BP100" s="1040"/>
      <c r="BQ100" s="1040"/>
      <c r="BR100" s="1040"/>
    </row>
    <row r="101" spans="1:70" s="433" customFormat="1" ht="12.75" customHeight="1" x14ac:dyDescent="0.15">
      <c r="A101" s="337"/>
      <c r="B101" s="284"/>
      <c r="C101" s="284"/>
      <c r="D101" s="284"/>
      <c r="E101" s="522"/>
      <c r="F101" s="522"/>
      <c r="G101" s="522"/>
      <c r="H101" s="203"/>
      <c r="I101" s="203"/>
      <c r="J101" s="203"/>
      <c r="K101" s="522"/>
      <c r="L101" s="203"/>
      <c r="M101" s="178"/>
      <c r="N101" s="178"/>
      <c r="O101" s="522"/>
      <c r="P101" s="522"/>
      <c r="Q101" s="522"/>
      <c r="R101" s="522"/>
      <c r="S101" s="203"/>
      <c r="T101" s="203"/>
      <c r="U101" s="203"/>
      <c r="V101" s="203"/>
      <c r="W101" s="203"/>
      <c r="X101" s="178"/>
      <c r="Y101" s="178"/>
      <c r="Z101" s="284"/>
      <c r="AA101" s="337"/>
      <c r="AB101" s="284"/>
      <c r="AC101" s="178"/>
      <c r="AD101" s="178"/>
      <c r="AE101" s="178"/>
      <c r="AF101" s="178"/>
      <c r="AG101" s="178"/>
      <c r="AH101" s="178"/>
      <c r="AI101" s="178"/>
      <c r="AJ101" s="178"/>
      <c r="AK101" s="178"/>
      <c r="AL101" s="178"/>
      <c r="AM101" s="178"/>
      <c r="AN101" s="178"/>
      <c r="AO101" s="1040"/>
      <c r="AP101" s="1040"/>
      <c r="AQ101" s="1040"/>
      <c r="AR101" s="1040"/>
      <c r="AS101" s="1040"/>
      <c r="AT101" s="1040"/>
      <c r="AU101" s="1040"/>
      <c r="AV101" s="1040"/>
      <c r="AW101" s="1040"/>
      <c r="AX101" s="1040"/>
      <c r="AY101" s="1040"/>
      <c r="AZ101" s="1040"/>
      <c r="BA101" s="1040"/>
      <c r="BB101" s="1040"/>
      <c r="BC101" s="1040"/>
      <c r="BD101" s="1040"/>
      <c r="BE101" s="1040"/>
      <c r="BF101" s="1040"/>
      <c r="BG101" s="1040"/>
      <c r="BH101" s="1040"/>
      <c r="BI101" s="1040"/>
      <c r="BJ101" s="1040"/>
      <c r="BK101" s="1040"/>
      <c r="BL101" s="1040"/>
      <c r="BM101" s="1040"/>
      <c r="BN101" s="1040"/>
      <c r="BO101" s="1040"/>
      <c r="BP101" s="1040"/>
      <c r="BQ101" s="1040"/>
      <c r="BR101" s="1040"/>
    </row>
    <row r="102" spans="1:70" s="433" customFormat="1" ht="12.75" customHeight="1" x14ac:dyDescent="0.15">
      <c r="A102" s="337"/>
      <c r="B102" s="284"/>
      <c r="C102" s="284"/>
      <c r="D102" s="284"/>
      <c r="E102" s="522"/>
      <c r="F102" s="522"/>
      <c r="G102" s="522"/>
      <c r="H102" s="203"/>
      <c r="I102" s="203"/>
      <c r="J102" s="203"/>
      <c r="K102" s="522"/>
      <c r="L102" s="203"/>
      <c r="M102" s="178"/>
      <c r="N102" s="178"/>
      <c r="O102" s="522"/>
      <c r="P102" s="522"/>
      <c r="Q102" s="522"/>
      <c r="R102" s="522"/>
      <c r="S102" s="203"/>
      <c r="T102" s="203"/>
      <c r="U102" s="203"/>
      <c r="V102" s="203"/>
      <c r="W102" s="203"/>
      <c r="X102" s="178"/>
      <c r="Y102" s="178"/>
      <c r="Z102" s="284"/>
      <c r="AA102" s="337"/>
      <c r="AB102" s="284"/>
      <c r="AC102" s="178"/>
      <c r="AD102" s="178"/>
      <c r="AE102" s="178"/>
      <c r="AF102" s="178"/>
      <c r="AG102" s="178"/>
      <c r="AH102" s="178"/>
      <c r="AI102" s="178"/>
      <c r="AJ102" s="178"/>
      <c r="AK102" s="178"/>
      <c r="AL102" s="178"/>
      <c r="AM102" s="178"/>
      <c r="AN102" s="178"/>
      <c r="AO102" s="1040"/>
      <c r="AP102" s="1040"/>
      <c r="AQ102" s="1040"/>
      <c r="AR102" s="1040"/>
      <c r="AS102" s="1040"/>
      <c r="AT102" s="1040"/>
      <c r="AU102" s="1040"/>
      <c r="AV102" s="1040"/>
      <c r="AW102" s="1040"/>
      <c r="AX102" s="1040"/>
      <c r="AY102" s="1040"/>
      <c r="AZ102" s="1040"/>
      <c r="BA102" s="1040"/>
      <c r="BB102" s="1040"/>
      <c r="BC102" s="1040"/>
      <c r="BD102" s="1040"/>
      <c r="BE102" s="1040"/>
      <c r="BF102" s="1040"/>
      <c r="BG102" s="1040"/>
      <c r="BH102" s="1040"/>
      <c r="BI102" s="1040"/>
      <c r="BJ102" s="1040"/>
      <c r="BK102" s="1040"/>
      <c r="BL102" s="1040"/>
      <c r="BM102" s="1040"/>
      <c r="BN102" s="1040"/>
      <c r="BO102" s="1040"/>
      <c r="BP102" s="1040"/>
      <c r="BQ102" s="1040"/>
      <c r="BR102" s="1040"/>
    </row>
    <row r="103" spans="1:70" s="433" customFormat="1" ht="12.75" customHeight="1" x14ac:dyDescent="0.15">
      <c r="A103" s="337"/>
      <c r="B103" s="284"/>
      <c r="C103" s="284"/>
      <c r="D103" s="284"/>
      <c r="E103" s="522"/>
      <c r="F103" s="522"/>
      <c r="G103" s="522"/>
      <c r="H103" s="203"/>
      <c r="I103" s="203"/>
      <c r="J103" s="203"/>
      <c r="K103" s="522"/>
      <c r="L103" s="203"/>
      <c r="M103" s="178"/>
      <c r="N103" s="178"/>
      <c r="O103" s="522"/>
      <c r="P103" s="522"/>
      <c r="Q103" s="522"/>
      <c r="R103" s="522"/>
      <c r="S103" s="203"/>
      <c r="T103" s="203"/>
      <c r="U103" s="203"/>
      <c r="V103" s="203"/>
      <c r="W103" s="203"/>
      <c r="X103" s="178"/>
      <c r="Y103" s="178"/>
      <c r="Z103" s="284"/>
      <c r="AA103" s="337"/>
      <c r="AB103" s="284"/>
      <c r="AC103" s="178"/>
      <c r="AD103" s="178"/>
      <c r="AE103" s="178"/>
      <c r="AF103" s="178"/>
      <c r="AG103" s="178"/>
      <c r="AH103" s="178"/>
      <c r="AI103" s="178"/>
      <c r="AJ103" s="178"/>
      <c r="AK103" s="178"/>
      <c r="AL103" s="178"/>
      <c r="AM103" s="178"/>
      <c r="AN103" s="178"/>
      <c r="AO103" s="1040"/>
      <c r="AP103" s="1040"/>
      <c r="AQ103" s="1040"/>
      <c r="AR103" s="1040"/>
      <c r="AS103" s="1040"/>
      <c r="AT103" s="1040"/>
      <c r="AU103" s="1040"/>
      <c r="AV103" s="1040"/>
      <c r="AW103" s="1040"/>
      <c r="AX103" s="1040"/>
      <c r="AY103" s="1040"/>
      <c r="AZ103" s="1040"/>
      <c r="BA103" s="1040"/>
      <c r="BB103" s="1040"/>
      <c r="BC103" s="1040"/>
      <c r="BD103" s="1040"/>
      <c r="BE103" s="1040"/>
      <c r="BF103" s="1040"/>
      <c r="BG103" s="1040"/>
      <c r="BH103" s="1040"/>
      <c r="BI103" s="1040"/>
      <c r="BJ103" s="1040"/>
      <c r="BK103" s="1040"/>
      <c r="BL103" s="1040"/>
      <c r="BM103" s="1040"/>
      <c r="BN103" s="1040"/>
      <c r="BO103" s="1040"/>
      <c r="BP103" s="1040"/>
      <c r="BQ103" s="1040"/>
      <c r="BR103" s="1040"/>
    </row>
    <row r="104" spans="1:70" s="433" customFormat="1" ht="12.75" customHeight="1" x14ac:dyDescent="0.15">
      <c r="A104" s="337"/>
      <c r="B104" s="284"/>
      <c r="C104" s="284"/>
      <c r="D104" s="284"/>
      <c r="E104" s="522"/>
      <c r="F104" s="522"/>
      <c r="G104" s="522"/>
      <c r="H104" s="203"/>
      <c r="I104" s="203"/>
      <c r="J104" s="203"/>
      <c r="K104" s="522"/>
      <c r="L104" s="203"/>
      <c r="M104" s="178"/>
      <c r="N104" s="178"/>
      <c r="O104" s="522"/>
      <c r="P104" s="522"/>
      <c r="Q104" s="522"/>
      <c r="R104" s="522"/>
      <c r="S104" s="203"/>
      <c r="T104" s="203"/>
      <c r="U104" s="203"/>
      <c r="V104" s="203"/>
      <c r="W104" s="203"/>
      <c r="X104" s="178"/>
      <c r="Y104" s="178"/>
      <c r="Z104" s="284"/>
      <c r="AA104" s="337"/>
      <c r="AB104" s="284"/>
      <c r="AC104" s="178"/>
      <c r="AD104" s="178"/>
      <c r="AE104" s="178"/>
      <c r="AF104" s="178"/>
      <c r="AG104" s="178"/>
      <c r="AH104" s="178"/>
      <c r="AI104" s="178"/>
      <c r="AJ104" s="178"/>
      <c r="AK104" s="178"/>
      <c r="AL104" s="178"/>
      <c r="AM104" s="178"/>
      <c r="AN104" s="178"/>
      <c r="AO104" s="1040"/>
      <c r="AP104" s="1040"/>
      <c r="AQ104" s="1040"/>
      <c r="AR104" s="1040"/>
      <c r="AS104" s="1040"/>
      <c r="AT104" s="1040"/>
      <c r="AU104" s="1040"/>
      <c r="AV104" s="1040"/>
      <c r="AW104" s="1040"/>
      <c r="AX104" s="1040"/>
      <c r="AY104" s="1040"/>
      <c r="AZ104" s="1040"/>
      <c r="BA104" s="1040"/>
      <c r="BB104" s="1040"/>
      <c r="BC104" s="1040"/>
      <c r="BD104" s="1040"/>
      <c r="BE104" s="1040"/>
      <c r="BF104" s="1040"/>
      <c r="BG104" s="1040"/>
      <c r="BH104" s="1040"/>
      <c r="BI104" s="1040"/>
      <c r="BJ104" s="1040"/>
      <c r="BK104" s="1040"/>
      <c r="BL104" s="1040"/>
      <c r="BM104" s="1040"/>
      <c r="BN104" s="1040"/>
      <c r="BO104" s="1040"/>
      <c r="BP104" s="1040"/>
      <c r="BQ104" s="1040"/>
      <c r="BR104" s="1040"/>
    </row>
    <row r="105" spans="1:70" s="433" customFormat="1" ht="12.75" customHeight="1" x14ac:dyDescent="0.15">
      <c r="A105" s="337"/>
      <c r="B105" s="284"/>
      <c r="C105" s="284"/>
      <c r="D105" s="284"/>
      <c r="E105" s="522"/>
      <c r="F105" s="522"/>
      <c r="G105" s="522"/>
      <c r="H105" s="203"/>
      <c r="I105" s="203"/>
      <c r="J105" s="203"/>
      <c r="K105" s="522"/>
      <c r="L105" s="203"/>
      <c r="M105" s="178"/>
      <c r="N105" s="178"/>
      <c r="O105" s="522"/>
      <c r="P105" s="522"/>
      <c r="Q105" s="522"/>
      <c r="R105" s="522"/>
      <c r="S105" s="203"/>
      <c r="T105" s="203"/>
      <c r="U105" s="203"/>
      <c r="V105" s="203"/>
      <c r="W105" s="203"/>
      <c r="X105" s="178"/>
      <c r="Y105" s="178"/>
      <c r="Z105" s="284"/>
      <c r="AA105" s="337"/>
      <c r="AB105" s="284"/>
      <c r="AC105" s="178"/>
      <c r="AD105" s="178"/>
      <c r="AE105" s="178"/>
      <c r="AF105" s="178"/>
      <c r="AG105" s="178"/>
      <c r="AH105" s="178"/>
      <c r="AI105" s="178"/>
      <c r="AJ105" s="178"/>
      <c r="AK105" s="178"/>
      <c r="AL105" s="178"/>
      <c r="AM105" s="178"/>
      <c r="AN105" s="178"/>
      <c r="AO105" s="1040"/>
      <c r="AP105" s="1040"/>
      <c r="AQ105" s="1040"/>
      <c r="AR105" s="1040"/>
      <c r="AS105" s="1040"/>
      <c r="AT105" s="1040"/>
      <c r="AU105" s="1040"/>
      <c r="AV105" s="1040"/>
      <c r="AW105" s="1040"/>
      <c r="AX105" s="1040"/>
      <c r="AY105" s="1040"/>
      <c r="AZ105" s="1040"/>
      <c r="BA105" s="1040"/>
      <c r="BB105" s="1040"/>
      <c r="BC105" s="1040"/>
      <c r="BD105" s="1040"/>
      <c r="BE105" s="1040"/>
      <c r="BF105" s="1040"/>
      <c r="BG105" s="1040"/>
      <c r="BH105" s="1040"/>
      <c r="BI105" s="1040"/>
      <c r="BJ105" s="1040"/>
      <c r="BK105" s="1040"/>
      <c r="BL105" s="1040"/>
      <c r="BM105" s="1040"/>
      <c r="BN105" s="1040"/>
      <c r="BO105" s="1040"/>
      <c r="BP105" s="1040"/>
      <c r="BQ105" s="1040"/>
      <c r="BR105" s="1040"/>
    </row>
    <row r="106" spans="1:70" s="433" customFormat="1" ht="12.75" customHeight="1" x14ac:dyDescent="0.15">
      <c r="A106" s="284"/>
      <c r="B106" s="284"/>
      <c r="C106" s="284"/>
      <c r="D106" s="284"/>
      <c r="E106" s="522"/>
      <c r="F106" s="522"/>
      <c r="G106" s="522"/>
      <c r="H106" s="203"/>
      <c r="I106" s="203"/>
      <c r="J106" s="203"/>
      <c r="K106" s="522"/>
      <c r="L106" s="203"/>
      <c r="M106" s="178"/>
      <c r="N106" s="178"/>
      <c r="O106" s="522"/>
      <c r="P106" s="522"/>
      <c r="Q106" s="522"/>
      <c r="R106" s="522"/>
      <c r="S106" s="203"/>
      <c r="T106" s="203"/>
      <c r="U106" s="203"/>
      <c r="V106" s="203"/>
      <c r="W106" s="203"/>
      <c r="X106" s="178"/>
      <c r="Y106" s="178"/>
      <c r="Z106" s="284"/>
      <c r="AA106" s="284"/>
      <c r="AB106" s="284"/>
      <c r="AC106" s="178"/>
      <c r="AD106" s="178"/>
      <c r="AE106" s="178"/>
      <c r="AF106" s="178"/>
      <c r="AG106" s="178"/>
      <c r="AH106" s="178"/>
      <c r="AI106" s="178"/>
      <c r="AJ106" s="178"/>
      <c r="AK106" s="178"/>
      <c r="AL106" s="178"/>
      <c r="AM106" s="178"/>
      <c r="AN106" s="178"/>
      <c r="AO106" s="1040"/>
      <c r="AP106" s="1040"/>
      <c r="AQ106" s="1040"/>
      <c r="AR106" s="1040"/>
      <c r="AS106" s="1040"/>
      <c r="AT106" s="1040"/>
      <c r="AU106" s="1040"/>
      <c r="AV106" s="1040"/>
      <c r="AW106" s="1040"/>
      <c r="AX106" s="1040"/>
      <c r="AY106" s="1040"/>
      <c r="AZ106" s="1040"/>
      <c r="BA106" s="1040"/>
      <c r="BB106" s="1040"/>
      <c r="BC106" s="1040"/>
      <c r="BD106" s="1040"/>
      <c r="BE106" s="1040"/>
      <c r="BF106" s="1040"/>
      <c r="BG106" s="1040"/>
      <c r="BH106" s="1040"/>
      <c r="BI106" s="1040"/>
      <c r="BJ106" s="1040"/>
      <c r="BK106" s="1040"/>
      <c r="BL106" s="1040"/>
      <c r="BM106" s="1040"/>
      <c r="BN106" s="1040"/>
      <c r="BO106" s="1040"/>
      <c r="BP106" s="1040"/>
      <c r="BQ106" s="1040"/>
      <c r="BR106" s="1040"/>
    </row>
    <row r="107" spans="1:70" s="433" customFormat="1" ht="12.75" customHeight="1" x14ac:dyDescent="0.15">
      <c r="A107" s="285"/>
      <c r="B107" s="284"/>
      <c r="C107" s="284"/>
      <c r="D107" s="284"/>
      <c r="E107" s="522"/>
      <c r="F107" s="522"/>
      <c r="G107" s="522"/>
      <c r="H107" s="203"/>
      <c r="I107" s="203"/>
      <c r="J107" s="203"/>
      <c r="K107" s="522"/>
      <c r="L107" s="203"/>
      <c r="M107" s="178"/>
      <c r="N107" s="178"/>
      <c r="O107" s="522"/>
      <c r="P107" s="522"/>
      <c r="Q107" s="522"/>
      <c r="R107" s="522"/>
      <c r="S107" s="203"/>
      <c r="T107" s="203"/>
      <c r="U107" s="203"/>
      <c r="V107" s="203"/>
      <c r="W107" s="203"/>
      <c r="X107" s="178"/>
      <c r="Y107" s="178"/>
      <c r="Z107" s="284"/>
      <c r="AA107" s="285"/>
      <c r="AB107" s="284"/>
      <c r="AC107" s="178"/>
      <c r="AD107" s="178"/>
      <c r="AE107" s="178"/>
      <c r="AF107" s="178"/>
      <c r="AG107" s="178"/>
      <c r="AH107" s="178"/>
      <c r="AI107" s="178"/>
      <c r="AJ107" s="178"/>
      <c r="AK107" s="178"/>
      <c r="AL107" s="178"/>
      <c r="AM107" s="178"/>
      <c r="AN107" s="178"/>
      <c r="AO107" s="1040"/>
      <c r="AP107" s="1040"/>
      <c r="AQ107" s="1040"/>
      <c r="AR107" s="1040"/>
      <c r="AS107" s="1040"/>
      <c r="AT107" s="1040"/>
      <c r="AU107" s="1040"/>
      <c r="AV107" s="1040"/>
      <c r="AW107" s="1040"/>
      <c r="AX107" s="1040"/>
      <c r="AY107" s="1040"/>
      <c r="AZ107" s="1040"/>
      <c r="BA107" s="1040"/>
      <c r="BB107" s="1040"/>
      <c r="BC107" s="1040"/>
      <c r="BD107" s="1040"/>
      <c r="BE107" s="1040"/>
      <c r="BF107" s="1040"/>
      <c r="BG107" s="1040"/>
      <c r="BH107" s="1040"/>
      <c r="BI107" s="1040"/>
      <c r="BJ107" s="1040"/>
      <c r="BK107" s="1040"/>
      <c r="BL107" s="1040"/>
      <c r="BM107" s="1040"/>
      <c r="BN107" s="1040"/>
      <c r="BO107" s="1040"/>
      <c r="BP107" s="1040"/>
      <c r="BQ107" s="1040"/>
      <c r="BR107" s="1040"/>
    </row>
    <row r="108" spans="1:70" s="433" customFormat="1" ht="12.75" customHeight="1" x14ac:dyDescent="0.15">
      <c r="A108" s="285"/>
      <c r="B108" s="284"/>
      <c r="C108" s="284"/>
      <c r="D108" s="284"/>
      <c r="E108" s="522"/>
      <c r="F108" s="522"/>
      <c r="G108" s="522"/>
      <c r="H108" s="203"/>
      <c r="I108" s="203"/>
      <c r="J108" s="203"/>
      <c r="K108" s="522"/>
      <c r="L108" s="203"/>
      <c r="M108" s="178"/>
      <c r="N108" s="178"/>
      <c r="O108" s="522"/>
      <c r="P108" s="522"/>
      <c r="Q108" s="522"/>
      <c r="R108" s="522"/>
      <c r="S108" s="203"/>
      <c r="T108" s="203"/>
      <c r="U108" s="203"/>
      <c r="V108" s="203"/>
      <c r="W108" s="203"/>
      <c r="X108" s="178"/>
      <c r="Y108" s="178"/>
      <c r="Z108" s="284"/>
      <c r="AA108" s="285"/>
      <c r="AB108" s="284"/>
      <c r="AC108" s="178"/>
      <c r="AD108" s="178"/>
      <c r="AE108" s="178"/>
      <c r="AF108" s="178"/>
      <c r="AG108" s="178"/>
      <c r="AH108" s="178"/>
      <c r="AI108" s="178"/>
      <c r="AJ108" s="178"/>
      <c r="AK108" s="178"/>
      <c r="AL108" s="178"/>
      <c r="AM108" s="178"/>
      <c r="AN108" s="178"/>
      <c r="AO108" s="1040"/>
      <c r="AP108" s="1040"/>
      <c r="AQ108" s="1040"/>
      <c r="AR108" s="1040"/>
      <c r="AS108" s="1040"/>
      <c r="AT108" s="1040"/>
      <c r="AU108" s="1040"/>
      <c r="AV108" s="1040"/>
      <c r="AW108" s="1040"/>
      <c r="AX108" s="1040"/>
      <c r="AY108" s="1040"/>
      <c r="AZ108" s="1040"/>
      <c r="BA108" s="1040"/>
      <c r="BB108" s="1040"/>
      <c r="BC108" s="1040"/>
      <c r="BD108" s="1040"/>
      <c r="BE108" s="1040"/>
      <c r="BF108" s="1040"/>
      <c r="BG108" s="1040"/>
      <c r="BH108" s="1040"/>
      <c r="BI108" s="1040"/>
      <c r="BJ108" s="1040"/>
      <c r="BK108" s="1040"/>
      <c r="BL108" s="1040"/>
      <c r="BM108" s="1040"/>
      <c r="BN108" s="1040"/>
      <c r="BO108" s="1040"/>
      <c r="BP108" s="1040"/>
      <c r="BQ108" s="1040"/>
      <c r="BR108" s="1040"/>
    </row>
    <row r="109" spans="1:70" s="433" customFormat="1" ht="12.75" customHeight="1" x14ac:dyDescent="0.15">
      <c r="A109" s="285"/>
      <c r="B109" s="284"/>
      <c r="C109" s="284"/>
      <c r="D109" s="284"/>
      <c r="E109" s="522"/>
      <c r="F109" s="522"/>
      <c r="G109" s="522"/>
      <c r="H109" s="203"/>
      <c r="I109" s="203"/>
      <c r="J109" s="203"/>
      <c r="K109" s="522"/>
      <c r="L109" s="203"/>
      <c r="M109" s="178"/>
      <c r="N109" s="178"/>
      <c r="O109" s="522"/>
      <c r="P109" s="522"/>
      <c r="Q109" s="522"/>
      <c r="R109" s="522"/>
      <c r="S109" s="203"/>
      <c r="T109" s="203"/>
      <c r="U109" s="203"/>
      <c r="V109" s="203"/>
      <c r="W109" s="203"/>
      <c r="X109" s="178"/>
      <c r="Y109" s="178"/>
      <c r="Z109" s="284"/>
      <c r="AA109" s="285"/>
      <c r="AB109" s="284"/>
      <c r="AC109" s="178"/>
      <c r="AD109" s="178"/>
      <c r="AE109" s="178"/>
      <c r="AF109" s="178"/>
      <c r="AG109" s="178"/>
      <c r="AH109" s="178"/>
      <c r="AI109" s="178"/>
      <c r="AJ109" s="178"/>
      <c r="AK109" s="178"/>
      <c r="AL109" s="178"/>
      <c r="AM109" s="178"/>
      <c r="AN109" s="178"/>
      <c r="AO109" s="1040"/>
      <c r="AP109" s="1040"/>
      <c r="AQ109" s="1040"/>
      <c r="AR109" s="1040"/>
      <c r="AS109" s="1040"/>
      <c r="AT109" s="1040"/>
      <c r="AU109" s="1040"/>
      <c r="AV109" s="1040"/>
      <c r="AW109" s="1040"/>
      <c r="AX109" s="1040"/>
      <c r="AY109" s="1040"/>
      <c r="AZ109" s="1040"/>
      <c r="BA109" s="1040"/>
      <c r="BB109" s="1040"/>
      <c r="BC109" s="1040"/>
      <c r="BD109" s="1040"/>
      <c r="BE109" s="1040"/>
      <c r="BF109" s="1040"/>
      <c r="BG109" s="1040"/>
      <c r="BH109" s="1040"/>
      <c r="BI109" s="1040"/>
      <c r="BJ109" s="1040"/>
      <c r="BK109" s="1040"/>
      <c r="BL109" s="1040"/>
      <c r="BM109" s="1040"/>
      <c r="BN109" s="1040"/>
      <c r="BO109" s="1040"/>
      <c r="BP109" s="1040"/>
      <c r="BQ109" s="1040"/>
      <c r="BR109" s="1040"/>
    </row>
    <row r="110" spans="1:70" s="433" customFormat="1" ht="12.75" customHeight="1" x14ac:dyDescent="0.15">
      <c r="A110" s="285"/>
      <c r="B110" s="284"/>
      <c r="C110" s="284"/>
      <c r="D110" s="284"/>
      <c r="E110" s="522"/>
      <c r="F110" s="522"/>
      <c r="G110" s="522"/>
      <c r="H110" s="203"/>
      <c r="I110" s="203"/>
      <c r="J110" s="203"/>
      <c r="K110" s="522"/>
      <c r="L110" s="203"/>
      <c r="M110" s="178"/>
      <c r="N110" s="178"/>
      <c r="O110" s="522"/>
      <c r="P110" s="522"/>
      <c r="Q110" s="522"/>
      <c r="R110" s="522"/>
      <c r="S110" s="203"/>
      <c r="T110" s="203"/>
      <c r="U110" s="203"/>
      <c r="V110" s="203"/>
      <c r="W110" s="203"/>
      <c r="X110" s="178"/>
      <c r="Y110" s="178"/>
      <c r="Z110" s="284"/>
      <c r="AA110" s="285"/>
      <c r="AB110" s="284"/>
      <c r="AC110" s="178"/>
      <c r="AD110" s="178"/>
      <c r="AE110" s="178"/>
      <c r="AF110" s="178"/>
      <c r="AG110" s="178"/>
      <c r="AH110" s="178"/>
      <c r="AI110" s="178"/>
      <c r="AJ110" s="178"/>
      <c r="AK110" s="178"/>
      <c r="AL110" s="178"/>
      <c r="AM110" s="178"/>
      <c r="AN110" s="178"/>
      <c r="AO110" s="1040"/>
      <c r="AP110" s="1040"/>
      <c r="AQ110" s="1040"/>
      <c r="AR110" s="1040"/>
      <c r="AS110" s="1040"/>
      <c r="AT110" s="1040"/>
      <c r="AU110" s="1040"/>
      <c r="AV110" s="1040"/>
      <c r="AW110" s="1040"/>
      <c r="AX110" s="1040"/>
      <c r="AY110" s="1040"/>
      <c r="AZ110" s="1040"/>
      <c r="BA110" s="1040"/>
      <c r="BB110" s="1040"/>
      <c r="BC110" s="1040"/>
      <c r="BD110" s="1040"/>
      <c r="BE110" s="1040"/>
      <c r="BF110" s="1040"/>
      <c r="BG110" s="1040"/>
      <c r="BH110" s="1040"/>
      <c r="BI110" s="1040"/>
      <c r="BJ110" s="1040"/>
      <c r="BK110" s="1040"/>
      <c r="BL110" s="1040"/>
      <c r="BM110" s="1040"/>
      <c r="BN110" s="1040"/>
      <c r="BO110" s="1040"/>
      <c r="BP110" s="1040"/>
      <c r="BQ110" s="1040"/>
      <c r="BR110" s="1040"/>
    </row>
    <row r="111" spans="1:70" s="433" customFormat="1" ht="12.75" customHeight="1" x14ac:dyDescent="0.15">
      <c r="A111" s="285"/>
      <c r="B111" s="284"/>
      <c r="C111" s="284"/>
      <c r="D111" s="284"/>
      <c r="E111" s="522"/>
      <c r="F111" s="522"/>
      <c r="G111" s="522"/>
      <c r="H111" s="203"/>
      <c r="I111" s="203"/>
      <c r="J111" s="203"/>
      <c r="K111" s="522"/>
      <c r="L111" s="203"/>
      <c r="M111" s="178"/>
      <c r="N111" s="178"/>
      <c r="O111" s="522"/>
      <c r="P111" s="522"/>
      <c r="Q111" s="522"/>
      <c r="R111" s="522"/>
      <c r="S111" s="203"/>
      <c r="T111" s="203"/>
      <c r="U111" s="203"/>
      <c r="V111" s="203"/>
      <c r="W111" s="203"/>
      <c r="X111" s="178"/>
      <c r="Y111" s="178"/>
      <c r="Z111" s="284"/>
      <c r="AA111" s="285"/>
      <c r="AB111" s="284"/>
      <c r="AC111" s="178"/>
      <c r="AD111" s="178"/>
      <c r="AE111" s="178"/>
      <c r="AF111" s="178"/>
      <c r="AG111" s="178"/>
      <c r="AH111" s="178"/>
      <c r="AI111" s="178"/>
      <c r="AJ111" s="178"/>
      <c r="AK111" s="178"/>
      <c r="AL111" s="178"/>
      <c r="AM111" s="178"/>
      <c r="AN111" s="178"/>
      <c r="AO111" s="1040"/>
      <c r="AP111" s="1040"/>
      <c r="AQ111" s="1040"/>
      <c r="AR111" s="1040"/>
      <c r="AS111" s="1040"/>
      <c r="AT111" s="1040"/>
      <c r="AU111" s="1040"/>
      <c r="AV111" s="1040"/>
      <c r="AW111" s="1040"/>
      <c r="AX111" s="1040"/>
      <c r="AY111" s="1040"/>
      <c r="AZ111" s="1040"/>
      <c r="BA111" s="1040"/>
      <c r="BB111" s="1040"/>
      <c r="BC111" s="1040"/>
      <c r="BD111" s="1040"/>
      <c r="BE111" s="1040"/>
      <c r="BF111" s="1040"/>
      <c r="BG111" s="1040"/>
      <c r="BH111" s="1040"/>
      <c r="BI111" s="1040"/>
      <c r="BJ111" s="1040"/>
      <c r="BK111" s="1040"/>
      <c r="BL111" s="1040"/>
      <c r="BM111" s="1040"/>
      <c r="BN111" s="1040"/>
      <c r="BO111" s="1040"/>
      <c r="BP111" s="1040"/>
      <c r="BQ111" s="1040"/>
      <c r="BR111" s="1040"/>
    </row>
    <row r="112" spans="1:70" s="433" customFormat="1" ht="20" x14ac:dyDescent="0.15">
      <c r="A112" s="285"/>
      <c r="B112" s="284"/>
      <c r="C112" s="284"/>
      <c r="D112" s="284"/>
      <c r="E112" s="522"/>
      <c r="F112" s="522"/>
      <c r="G112" s="522"/>
      <c r="H112" s="203"/>
      <c r="I112" s="203"/>
      <c r="J112" s="203"/>
      <c r="K112" s="522"/>
      <c r="L112" s="203"/>
      <c r="M112" s="178"/>
      <c r="N112" s="178"/>
      <c r="O112" s="522"/>
      <c r="P112" s="522"/>
      <c r="Q112" s="522"/>
      <c r="R112" s="522"/>
      <c r="S112" s="203"/>
      <c r="T112" s="203"/>
      <c r="U112" s="203"/>
      <c r="V112" s="203"/>
      <c r="W112" s="203"/>
      <c r="X112" s="178"/>
      <c r="Y112" s="178"/>
      <c r="Z112" s="284"/>
      <c r="AA112" s="285"/>
      <c r="AB112" s="284"/>
      <c r="AC112" s="178"/>
      <c r="AD112" s="178"/>
      <c r="AE112" s="178"/>
      <c r="AF112" s="178"/>
      <c r="AG112" s="178"/>
      <c r="AH112" s="178"/>
      <c r="AI112" s="178"/>
      <c r="AJ112" s="178"/>
      <c r="AK112" s="178"/>
      <c r="AL112" s="178"/>
      <c r="AM112" s="178"/>
      <c r="AN112" s="178"/>
      <c r="AO112" s="1040"/>
      <c r="AP112" s="1040"/>
      <c r="AQ112" s="1040"/>
      <c r="AR112" s="1040"/>
      <c r="AS112" s="1040"/>
      <c r="AT112" s="1040"/>
      <c r="AU112" s="1040"/>
      <c r="AV112" s="1040"/>
      <c r="AW112" s="1040"/>
      <c r="AX112" s="1040"/>
      <c r="AY112" s="1040"/>
      <c r="AZ112" s="1040"/>
      <c r="BA112" s="1040"/>
      <c r="BB112" s="1040"/>
      <c r="BC112" s="1040"/>
      <c r="BD112" s="1040"/>
      <c r="BE112" s="1040"/>
      <c r="BF112" s="1040"/>
      <c r="BG112" s="1040"/>
      <c r="BH112" s="1040"/>
      <c r="BI112" s="1040"/>
      <c r="BJ112" s="1040"/>
      <c r="BK112" s="1040"/>
      <c r="BL112" s="1040"/>
      <c r="BM112" s="1040"/>
      <c r="BN112" s="1040"/>
      <c r="BO112" s="1040"/>
      <c r="BP112" s="1040"/>
      <c r="BQ112" s="1040"/>
      <c r="BR112" s="1040"/>
    </row>
    <row r="113" spans="1:70" s="433" customFormat="1" ht="12.75" customHeight="1" x14ac:dyDescent="0.15">
      <c r="A113" s="285"/>
      <c r="B113" s="284"/>
      <c r="C113" s="284"/>
      <c r="D113" s="284"/>
      <c r="E113" s="522"/>
      <c r="F113" s="522"/>
      <c r="G113" s="522"/>
      <c r="H113" s="203"/>
      <c r="I113" s="203"/>
      <c r="J113" s="203"/>
      <c r="K113" s="522"/>
      <c r="L113" s="203"/>
      <c r="M113" s="178"/>
      <c r="N113" s="178"/>
      <c r="O113" s="522"/>
      <c r="P113" s="522"/>
      <c r="Q113" s="522"/>
      <c r="R113" s="522"/>
      <c r="S113" s="203"/>
      <c r="T113" s="203"/>
      <c r="U113" s="203"/>
      <c r="V113" s="203"/>
      <c r="W113" s="203"/>
      <c r="X113" s="178"/>
      <c r="Y113" s="178"/>
      <c r="Z113" s="284"/>
      <c r="AA113" s="285"/>
      <c r="AB113" s="284"/>
      <c r="AC113" s="178"/>
      <c r="AD113" s="178"/>
      <c r="AE113" s="178"/>
      <c r="AF113" s="178"/>
      <c r="AG113" s="178"/>
      <c r="AH113" s="178"/>
      <c r="AI113" s="178"/>
      <c r="AJ113" s="178"/>
      <c r="AK113" s="178"/>
      <c r="AL113" s="178"/>
      <c r="AM113" s="178"/>
      <c r="AN113" s="178"/>
      <c r="AO113" s="1040"/>
      <c r="AP113" s="1040"/>
      <c r="AQ113" s="1040"/>
      <c r="AR113" s="1040"/>
      <c r="AS113" s="1040"/>
      <c r="AT113" s="1040"/>
      <c r="AU113" s="1040"/>
      <c r="AV113" s="1040"/>
      <c r="AW113" s="1040"/>
      <c r="AX113" s="1040"/>
      <c r="AY113" s="1040"/>
      <c r="AZ113" s="1040"/>
      <c r="BA113" s="1040"/>
      <c r="BB113" s="1040"/>
      <c r="BC113" s="1040"/>
      <c r="BD113" s="1040"/>
      <c r="BE113" s="1040"/>
      <c r="BF113" s="1040"/>
      <c r="BG113" s="1040"/>
      <c r="BH113" s="1040"/>
      <c r="BI113" s="1040"/>
      <c r="BJ113" s="1040"/>
      <c r="BK113" s="1040"/>
      <c r="BL113" s="1040"/>
      <c r="BM113" s="1040"/>
      <c r="BN113" s="1040"/>
      <c r="BO113" s="1040"/>
      <c r="BP113" s="1040"/>
      <c r="BQ113" s="1040"/>
      <c r="BR113" s="1040"/>
    </row>
    <row r="114" spans="1:70" s="433" customFormat="1" ht="12.75" customHeight="1" x14ac:dyDescent="0.15">
      <c r="A114" s="285"/>
      <c r="B114" s="284"/>
      <c r="C114" s="284"/>
      <c r="D114" s="284"/>
      <c r="E114" s="522"/>
      <c r="F114" s="522"/>
      <c r="G114" s="522"/>
      <c r="H114" s="203"/>
      <c r="I114" s="203"/>
      <c r="J114" s="203"/>
      <c r="K114" s="522"/>
      <c r="L114" s="203"/>
      <c r="M114" s="178"/>
      <c r="N114" s="178"/>
      <c r="O114" s="522"/>
      <c r="P114" s="522"/>
      <c r="Q114" s="522"/>
      <c r="R114" s="522"/>
      <c r="S114" s="203"/>
      <c r="T114" s="203"/>
      <c r="U114" s="203"/>
      <c r="V114" s="203"/>
      <c r="W114" s="203"/>
      <c r="X114" s="178"/>
      <c r="Y114" s="178"/>
      <c r="Z114" s="284"/>
      <c r="AA114" s="285"/>
      <c r="AB114" s="284"/>
      <c r="AC114" s="178"/>
      <c r="AD114" s="178"/>
      <c r="AE114" s="178"/>
      <c r="AF114" s="178"/>
      <c r="AG114" s="178"/>
      <c r="AH114" s="178"/>
      <c r="AI114" s="178"/>
      <c r="AJ114" s="178"/>
      <c r="AK114" s="178"/>
      <c r="AL114" s="178"/>
      <c r="AM114" s="178"/>
      <c r="AN114" s="178"/>
      <c r="AO114" s="1040"/>
      <c r="AP114" s="1040"/>
      <c r="AQ114" s="1040"/>
      <c r="AR114" s="1040"/>
      <c r="AS114" s="1040"/>
      <c r="AT114" s="1040"/>
      <c r="AU114" s="1040"/>
      <c r="AV114" s="1040"/>
      <c r="AW114" s="1040"/>
      <c r="AX114" s="1040"/>
      <c r="AY114" s="1040"/>
      <c r="AZ114" s="1040"/>
      <c r="BA114" s="1040"/>
      <c r="BB114" s="1040"/>
      <c r="BC114" s="1040"/>
      <c r="BD114" s="1040"/>
      <c r="BE114" s="1040"/>
      <c r="BF114" s="1040"/>
      <c r="BG114" s="1040"/>
      <c r="BH114" s="1040"/>
      <c r="BI114" s="1040"/>
      <c r="BJ114" s="1040"/>
      <c r="BK114" s="1040"/>
      <c r="BL114" s="1040"/>
      <c r="BM114" s="1040"/>
      <c r="BN114" s="1040"/>
      <c r="BO114" s="1040"/>
      <c r="BP114" s="1040"/>
      <c r="BQ114" s="1040"/>
      <c r="BR114" s="1040"/>
    </row>
    <row r="115" spans="1:70" s="433" customFormat="1" ht="12.75" customHeight="1" x14ac:dyDescent="0.15">
      <c r="A115" s="285"/>
      <c r="B115" s="284"/>
      <c r="C115" s="284"/>
      <c r="D115" s="284"/>
      <c r="E115" s="522"/>
      <c r="F115" s="522"/>
      <c r="G115" s="522"/>
      <c r="H115" s="203"/>
      <c r="I115" s="203"/>
      <c r="J115" s="203"/>
      <c r="K115" s="522"/>
      <c r="L115" s="203"/>
      <c r="M115" s="178"/>
      <c r="N115" s="178"/>
      <c r="O115" s="522"/>
      <c r="P115" s="522"/>
      <c r="Q115" s="522"/>
      <c r="R115" s="522"/>
      <c r="S115" s="203"/>
      <c r="T115" s="203"/>
      <c r="U115" s="203"/>
      <c r="V115" s="203"/>
      <c r="W115" s="203"/>
      <c r="X115" s="178"/>
      <c r="Y115" s="178"/>
      <c r="Z115" s="284"/>
      <c r="AA115" s="285"/>
      <c r="AB115" s="284"/>
      <c r="AC115" s="178"/>
      <c r="AD115" s="178"/>
      <c r="AE115" s="178"/>
      <c r="AF115" s="178"/>
      <c r="AG115" s="178"/>
      <c r="AH115" s="178"/>
      <c r="AI115" s="178"/>
      <c r="AJ115" s="178"/>
      <c r="AK115" s="178"/>
      <c r="AL115" s="178"/>
      <c r="AM115" s="178"/>
      <c r="AN115" s="178"/>
      <c r="AO115" s="1040"/>
      <c r="AP115" s="1040"/>
      <c r="AQ115" s="1040"/>
      <c r="AR115" s="1040"/>
      <c r="AS115" s="1040"/>
      <c r="AT115" s="1040"/>
      <c r="AU115" s="1040"/>
      <c r="AV115" s="1040"/>
      <c r="AW115" s="1040"/>
      <c r="AX115" s="1040"/>
      <c r="AY115" s="1040"/>
      <c r="AZ115" s="1040"/>
      <c r="BA115" s="1040"/>
      <c r="BB115" s="1040"/>
      <c r="BC115" s="1040"/>
      <c r="BD115" s="1040"/>
      <c r="BE115" s="1040"/>
      <c r="BF115" s="1040"/>
      <c r="BG115" s="1040"/>
      <c r="BH115" s="1040"/>
      <c r="BI115" s="1040"/>
      <c r="BJ115" s="1040"/>
      <c r="BK115" s="1040"/>
      <c r="BL115" s="1040"/>
      <c r="BM115" s="1040"/>
      <c r="BN115" s="1040"/>
      <c r="BO115" s="1040"/>
      <c r="BP115" s="1040"/>
      <c r="BQ115" s="1040"/>
      <c r="BR115" s="1040"/>
    </row>
    <row r="116" spans="1:70" s="433" customFormat="1" ht="12.75" customHeight="1" x14ac:dyDescent="0.15">
      <c r="A116" s="285"/>
      <c r="B116" s="284"/>
      <c r="C116" s="284"/>
      <c r="D116" s="284"/>
      <c r="E116" s="522"/>
      <c r="F116" s="522"/>
      <c r="G116" s="522"/>
      <c r="H116" s="203"/>
      <c r="I116" s="203"/>
      <c r="J116" s="203"/>
      <c r="K116" s="522"/>
      <c r="L116" s="203"/>
      <c r="M116" s="178"/>
      <c r="N116" s="178"/>
      <c r="O116" s="522"/>
      <c r="P116" s="522"/>
      <c r="Q116" s="522"/>
      <c r="R116" s="522"/>
      <c r="S116" s="203"/>
      <c r="T116" s="203"/>
      <c r="U116" s="203"/>
      <c r="V116" s="203"/>
      <c r="W116" s="203"/>
      <c r="X116" s="178"/>
      <c r="Y116" s="178"/>
      <c r="Z116" s="284"/>
      <c r="AA116" s="285"/>
      <c r="AB116" s="284"/>
      <c r="AC116" s="178"/>
      <c r="AD116" s="178"/>
      <c r="AE116" s="178"/>
      <c r="AF116" s="178"/>
      <c r="AG116" s="178"/>
      <c r="AH116" s="178"/>
      <c r="AI116" s="178"/>
      <c r="AJ116" s="178"/>
      <c r="AK116" s="178"/>
      <c r="AL116" s="178"/>
      <c r="AM116" s="178"/>
      <c r="AN116" s="178"/>
      <c r="AO116" s="1040"/>
      <c r="AP116" s="1040"/>
      <c r="AQ116" s="1040"/>
      <c r="AR116" s="1040"/>
      <c r="AS116" s="1040"/>
      <c r="AT116" s="1040"/>
      <c r="AU116" s="1040"/>
      <c r="AV116" s="1040"/>
      <c r="AW116" s="1040"/>
      <c r="AX116" s="1040"/>
      <c r="AY116" s="1040"/>
      <c r="AZ116" s="1040"/>
      <c r="BA116" s="1040"/>
      <c r="BB116" s="1040"/>
      <c r="BC116" s="1040"/>
      <c r="BD116" s="1040"/>
      <c r="BE116" s="1040"/>
      <c r="BF116" s="1040"/>
      <c r="BG116" s="1040"/>
      <c r="BH116" s="1040"/>
      <c r="BI116" s="1040"/>
      <c r="BJ116" s="1040"/>
      <c r="BK116" s="1040"/>
      <c r="BL116" s="1040"/>
      <c r="BM116" s="1040"/>
      <c r="BN116" s="1040"/>
      <c r="BO116" s="1040"/>
      <c r="BP116" s="1040"/>
      <c r="BQ116" s="1040"/>
      <c r="BR116" s="1040"/>
    </row>
    <row r="117" spans="1:70" s="433" customFormat="1" ht="12.75" customHeight="1" x14ac:dyDescent="0.15">
      <c r="A117" s="285"/>
      <c r="B117" s="284"/>
      <c r="C117" s="284"/>
      <c r="D117" s="284"/>
      <c r="E117" s="522"/>
      <c r="F117" s="522"/>
      <c r="G117" s="522"/>
      <c r="H117" s="203"/>
      <c r="I117" s="203"/>
      <c r="J117" s="203"/>
      <c r="K117" s="522"/>
      <c r="L117" s="203"/>
      <c r="M117" s="178"/>
      <c r="N117" s="178"/>
      <c r="O117" s="522"/>
      <c r="P117" s="522"/>
      <c r="Q117" s="522"/>
      <c r="R117" s="522"/>
      <c r="S117" s="203"/>
      <c r="T117" s="203"/>
      <c r="U117" s="203"/>
      <c r="V117" s="203"/>
      <c r="W117" s="203"/>
      <c r="X117" s="178"/>
      <c r="Y117" s="178"/>
      <c r="Z117" s="284"/>
      <c r="AA117" s="285"/>
      <c r="AB117" s="284"/>
      <c r="AC117" s="178"/>
      <c r="AD117" s="178"/>
      <c r="AE117" s="178"/>
      <c r="AF117" s="178"/>
      <c r="AG117" s="178"/>
      <c r="AH117" s="178"/>
      <c r="AI117" s="178"/>
      <c r="AJ117" s="178"/>
      <c r="AK117" s="178"/>
      <c r="AL117" s="178"/>
      <c r="AM117" s="178"/>
      <c r="AN117" s="178"/>
      <c r="AO117" s="1040"/>
      <c r="AP117" s="1040"/>
      <c r="AQ117" s="1040"/>
      <c r="AR117" s="1040"/>
      <c r="AS117" s="1040"/>
      <c r="AT117" s="1040"/>
      <c r="AU117" s="1040"/>
      <c r="AV117" s="1040"/>
      <c r="AW117" s="1040"/>
      <c r="AX117" s="1040"/>
      <c r="AY117" s="1040"/>
      <c r="AZ117" s="1040"/>
      <c r="BA117" s="1040"/>
      <c r="BB117" s="1040"/>
      <c r="BC117" s="1040"/>
      <c r="BD117" s="1040"/>
      <c r="BE117" s="1040"/>
      <c r="BF117" s="1040"/>
      <c r="BG117" s="1040"/>
      <c r="BH117" s="1040"/>
      <c r="BI117" s="1040"/>
      <c r="BJ117" s="1040"/>
      <c r="BK117" s="1040"/>
      <c r="BL117" s="1040"/>
      <c r="BM117" s="1040"/>
      <c r="BN117" s="1040"/>
      <c r="BO117" s="1040"/>
      <c r="BP117" s="1040"/>
      <c r="BQ117" s="1040"/>
      <c r="BR117" s="1040"/>
    </row>
    <row r="118" spans="1:70" s="433" customFormat="1" ht="12.75" customHeight="1" x14ac:dyDescent="0.15">
      <c r="A118" s="285"/>
      <c r="B118" s="284"/>
      <c r="C118" s="284"/>
      <c r="D118" s="284"/>
      <c r="E118" s="522"/>
      <c r="F118" s="522"/>
      <c r="G118" s="522"/>
      <c r="H118" s="203"/>
      <c r="I118" s="203"/>
      <c r="J118" s="203"/>
      <c r="K118" s="522"/>
      <c r="L118" s="203"/>
      <c r="M118" s="178"/>
      <c r="N118" s="178"/>
      <c r="O118" s="522"/>
      <c r="P118" s="522"/>
      <c r="Q118" s="522"/>
      <c r="R118" s="522"/>
      <c r="S118" s="203"/>
      <c r="T118" s="203"/>
      <c r="U118" s="203"/>
      <c r="V118" s="203"/>
      <c r="W118" s="203"/>
      <c r="X118" s="178"/>
      <c r="Y118" s="178"/>
      <c r="Z118" s="284"/>
      <c r="AA118" s="285"/>
      <c r="AB118" s="284"/>
      <c r="AC118" s="178"/>
      <c r="AD118" s="178"/>
      <c r="AE118" s="178"/>
      <c r="AF118" s="178"/>
      <c r="AG118" s="178"/>
      <c r="AH118" s="178"/>
      <c r="AI118" s="178"/>
      <c r="AJ118" s="178"/>
      <c r="AK118" s="178"/>
      <c r="AL118" s="178"/>
      <c r="AM118" s="178"/>
      <c r="AN118" s="178"/>
      <c r="AO118" s="1040"/>
      <c r="AP118" s="1040"/>
      <c r="AQ118" s="1040"/>
      <c r="AR118" s="1040"/>
      <c r="AS118" s="1040"/>
      <c r="AT118" s="1040"/>
      <c r="AU118" s="1040"/>
      <c r="AV118" s="1040"/>
      <c r="AW118" s="1040"/>
      <c r="AX118" s="1040"/>
      <c r="AY118" s="1040"/>
      <c r="AZ118" s="1040"/>
      <c r="BA118" s="1040"/>
      <c r="BB118" s="1040"/>
      <c r="BC118" s="1040"/>
      <c r="BD118" s="1040"/>
      <c r="BE118" s="1040"/>
      <c r="BF118" s="1040"/>
      <c r="BG118" s="1040"/>
      <c r="BH118" s="1040"/>
      <c r="BI118" s="1040"/>
      <c r="BJ118" s="1040"/>
      <c r="BK118" s="1040"/>
      <c r="BL118" s="1040"/>
      <c r="BM118" s="1040"/>
      <c r="BN118" s="1040"/>
      <c r="BO118" s="1040"/>
      <c r="BP118" s="1040"/>
      <c r="BQ118" s="1040"/>
      <c r="BR118" s="1040"/>
    </row>
    <row r="119" spans="1:70" s="433" customFormat="1" ht="12.75" customHeight="1" x14ac:dyDescent="0.15">
      <c r="A119" s="284"/>
      <c r="B119" s="284"/>
      <c r="C119" s="284"/>
      <c r="D119" s="284"/>
      <c r="E119" s="522"/>
      <c r="F119" s="522"/>
      <c r="G119" s="522"/>
      <c r="H119" s="203"/>
      <c r="I119" s="203"/>
      <c r="J119" s="203"/>
      <c r="K119" s="522"/>
      <c r="L119" s="203"/>
      <c r="M119" s="178"/>
      <c r="N119" s="178"/>
      <c r="O119" s="522"/>
      <c r="P119" s="522"/>
      <c r="Q119" s="522"/>
      <c r="R119" s="522"/>
      <c r="S119" s="203"/>
      <c r="T119" s="203"/>
      <c r="U119" s="203"/>
      <c r="V119" s="203"/>
      <c r="W119" s="203"/>
      <c r="X119" s="178"/>
      <c r="Y119" s="178"/>
      <c r="Z119" s="284"/>
      <c r="AA119" s="284"/>
      <c r="AB119" s="284"/>
      <c r="AC119" s="178"/>
      <c r="AD119" s="178"/>
      <c r="AE119" s="178"/>
      <c r="AF119" s="178"/>
      <c r="AG119" s="178"/>
      <c r="AH119" s="178"/>
      <c r="AI119" s="178"/>
      <c r="AJ119" s="178"/>
      <c r="AK119" s="178"/>
      <c r="AL119" s="178"/>
      <c r="AM119" s="178"/>
      <c r="AN119" s="178"/>
      <c r="AO119" s="1040"/>
      <c r="AP119" s="1040"/>
      <c r="AQ119" s="1040"/>
      <c r="AR119" s="1040"/>
      <c r="AS119" s="1040"/>
      <c r="AT119" s="1040"/>
      <c r="AU119" s="1040"/>
      <c r="AV119" s="1040"/>
      <c r="AW119" s="1040"/>
      <c r="AX119" s="1040"/>
      <c r="AY119" s="1040"/>
      <c r="AZ119" s="1040"/>
      <c r="BA119" s="1040"/>
      <c r="BB119" s="1040"/>
      <c r="BC119" s="1040"/>
      <c r="BD119" s="1040"/>
      <c r="BE119" s="1040"/>
      <c r="BF119" s="1040"/>
      <c r="BG119" s="1040"/>
      <c r="BH119" s="1040"/>
      <c r="BI119" s="1040"/>
      <c r="BJ119" s="1040"/>
      <c r="BK119" s="1040"/>
      <c r="BL119" s="1040"/>
      <c r="BM119" s="1040"/>
      <c r="BN119" s="1040"/>
      <c r="BO119" s="1040"/>
      <c r="BP119" s="1040"/>
      <c r="BQ119" s="1040"/>
      <c r="BR119" s="1040"/>
    </row>
    <row r="120" spans="1:70" s="433" customFormat="1" ht="12.75" customHeight="1" x14ac:dyDescent="0.15">
      <c r="A120" s="337"/>
      <c r="B120" s="284"/>
      <c r="C120" s="284"/>
      <c r="D120" s="284"/>
      <c r="E120" s="522"/>
      <c r="F120" s="522"/>
      <c r="G120" s="522"/>
      <c r="H120" s="203"/>
      <c r="I120" s="203"/>
      <c r="J120" s="203"/>
      <c r="K120" s="522"/>
      <c r="L120" s="203"/>
      <c r="M120" s="178"/>
      <c r="N120" s="178"/>
      <c r="O120" s="522"/>
      <c r="P120" s="522"/>
      <c r="Q120" s="522"/>
      <c r="R120" s="522"/>
      <c r="S120" s="203"/>
      <c r="T120" s="203"/>
      <c r="U120" s="203"/>
      <c r="V120" s="203"/>
      <c r="W120" s="203"/>
      <c r="X120" s="178"/>
      <c r="Y120" s="178"/>
      <c r="Z120" s="284"/>
      <c r="AA120" s="337"/>
      <c r="AB120" s="284"/>
      <c r="AC120" s="178"/>
      <c r="AD120" s="178"/>
      <c r="AE120" s="178"/>
      <c r="AF120" s="178"/>
      <c r="AG120" s="178"/>
      <c r="AH120" s="178"/>
      <c r="AI120" s="178"/>
      <c r="AJ120" s="178"/>
      <c r="AK120" s="178"/>
      <c r="AL120" s="178"/>
      <c r="AM120" s="178"/>
      <c r="AN120" s="178"/>
      <c r="AO120" s="1040"/>
      <c r="AP120" s="1040"/>
      <c r="AQ120" s="1040"/>
      <c r="AR120" s="1040"/>
      <c r="AS120" s="1040"/>
      <c r="AT120" s="1040"/>
      <c r="AU120" s="1040"/>
      <c r="AV120" s="1040"/>
      <c r="AW120" s="1040"/>
      <c r="AX120" s="1040"/>
      <c r="AY120" s="1040"/>
      <c r="AZ120" s="1040"/>
      <c r="BA120" s="1040"/>
      <c r="BB120" s="1040"/>
      <c r="BC120" s="1040"/>
      <c r="BD120" s="1040"/>
      <c r="BE120" s="1040"/>
      <c r="BF120" s="1040"/>
      <c r="BG120" s="1040"/>
      <c r="BH120" s="1040"/>
      <c r="BI120" s="1040"/>
      <c r="BJ120" s="1040"/>
      <c r="BK120" s="1040"/>
      <c r="BL120" s="1040"/>
      <c r="BM120" s="1040"/>
      <c r="BN120" s="1040"/>
      <c r="BO120" s="1040"/>
      <c r="BP120" s="1040"/>
      <c r="BQ120" s="1040"/>
      <c r="BR120" s="1040"/>
    </row>
    <row r="121" spans="1:70" s="433" customFormat="1" ht="12.75" customHeight="1" x14ac:dyDescent="0.15">
      <c r="A121" s="337"/>
      <c r="B121" s="284"/>
      <c r="C121" s="284"/>
      <c r="D121" s="284"/>
      <c r="E121" s="522"/>
      <c r="F121" s="522"/>
      <c r="G121" s="522"/>
      <c r="H121" s="203"/>
      <c r="I121" s="203"/>
      <c r="J121" s="203"/>
      <c r="K121" s="522"/>
      <c r="L121" s="203"/>
      <c r="M121" s="178"/>
      <c r="N121" s="178"/>
      <c r="O121" s="522"/>
      <c r="P121" s="522"/>
      <c r="Q121" s="522"/>
      <c r="R121" s="522"/>
      <c r="S121" s="203"/>
      <c r="T121" s="203"/>
      <c r="U121" s="203"/>
      <c r="V121" s="203"/>
      <c r="W121" s="203"/>
      <c r="X121" s="178"/>
      <c r="Y121" s="178"/>
      <c r="Z121" s="284"/>
      <c r="AA121" s="337"/>
      <c r="AB121" s="284"/>
      <c r="AC121" s="178"/>
      <c r="AD121" s="178"/>
      <c r="AE121" s="178"/>
      <c r="AF121" s="178"/>
      <c r="AG121" s="178"/>
      <c r="AH121" s="178"/>
      <c r="AI121" s="178"/>
      <c r="AJ121" s="178"/>
      <c r="AK121" s="178"/>
      <c r="AL121" s="178"/>
      <c r="AM121" s="178"/>
      <c r="AN121" s="178"/>
      <c r="AO121" s="1040"/>
      <c r="AP121" s="1040"/>
      <c r="AQ121" s="1040"/>
      <c r="AR121" s="1040"/>
      <c r="AS121" s="1040"/>
      <c r="AT121" s="1040"/>
      <c r="AU121" s="1040"/>
      <c r="AV121" s="1040"/>
      <c r="AW121" s="1040"/>
      <c r="AX121" s="1040"/>
      <c r="AY121" s="1040"/>
      <c r="AZ121" s="1040"/>
      <c r="BA121" s="1040"/>
      <c r="BB121" s="1040"/>
      <c r="BC121" s="1040"/>
      <c r="BD121" s="1040"/>
      <c r="BE121" s="1040"/>
      <c r="BF121" s="1040"/>
      <c r="BG121" s="1040"/>
      <c r="BH121" s="1040"/>
      <c r="BI121" s="1040"/>
      <c r="BJ121" s="1040"/>
      <c r="BK121" s="1040"/>
      <c r="BL121" s="1040"/>
      <c r="BM121" s="1040"/>
      <c r="BN121" s="1040"/>
      <c r="BO121" s="1040"/>
      <c r="BP121" s="1040"/>
      <c r="BQ121" s="1040"/>
      <c r="BR121" s="1040"/>
    </row>
    <row r="122" spans="1:70" s="433" customFormat="1" ht="12.75" customHeight="1" x14ac:dyDescent="0.15">
      <c r="A122" s="337"/>
      <c r="B122" s="284"/>
      <c r="C122" s="284"/>
      <c r="D122" s="284"/>
      <c r="E122" s="522"/>
      <c r="F122" s="522"/>
      <c r="G122" s="522"/>
      <c r="H122" s="203"/>
      <c r="I122" s="203"/>
      <c r="J122" s="203"/>
      <c r="K122" s="522"/>
      <c r="L122" s="203"/>
      <c r="M122" s="178"/>
      <c r="N122" s="178"/>
      <c r="O122" s="522"/>
      <c r="P122" s="522"/>
      <c r="Q122" s="522"/>
      <c r="R122" s="522"/>
      <c r="S122" s="203"/>
      <c r="T122" s="203"/>
      <c r="U122" s="203"/>
      <c r="V122" s="203"/>
      <c r="W122" s="203"/>
      <c r="X122" s="178"/>
      <c r="Y122" s="178"/>
      <c r="Z122" s="284"/>
      <c r="AA122" s="337"/>
      <c r="AB122" s="284"/>
      <c r="AC122" s="178"/>
      <c r="AD122" s="178"/>
      <c r="AE122" s="178"/>
      <c r="AF122" s="178"/>
      <c r="AG122" s="178"/>
      <c r="AH122" s="178"/>
      <c r="AI122" s="178"/>
      <c r="AJ122" s="178"/>
      <c r="AK122" s="178"/>
      <c r="AL122" s="178"/>
      <c r="AM122" s="178"/>
      <c r="AN122" s="178"/>
      <c r="AO122" s="1040"/>
      <c r="AP122" s="1040"/>
      <c r="AQ122" s="1040"/>
      <c r="AR122" s="1040"/>
      <c r="AS122" s="1040"/>
      <c r="AT122" s="1040"/>
      <c r="AU122" s="1040"/>
      <c r="AV122" s="1040"/>
      <c r="AW122" s="1040"/>
      <c r="AX122" s="1040"/>
      <c r="AY122" s="1040"/>
      <c r="AZ122" s="1040"/>
      <c r="BA122" s="1040"/>
      <c r="BB122" s="1040"/>
      <c r="BC122" s="1040"/>
      <c r="BD122" s="1040"/>
      <c r="BE122" s="1040"/>
      <c r="BF122" s="1040"/>
      <c r="BG122" s="1040"/>
      <c r="BH122" s="1040"/>
      <c r="BI122" s="1040"/>
      <c r="BJ122" s="1040"/>
      <c r="BK122" s="1040"/>
      <c r="BL122" s="1040"/>
      <c r="BM122" s="1040"/>
      <c r="BN122" s="1040"/>
      <c r="BO122" s="1040"/>
      <c r="BP122" s="1040"/>
      <c r="BQ122" s="1040"/>
      <c r="BR122" s="1040"/>
    </row>
    <row r="123" spans="1:70" s="433" customFormat="1" ht="12.75" customHeight="1" x14ac:dyDescent="0.15">
      <c r="A123" s="337"/>
      <c r="B123" s="284"/>
      <c r="C123" s="284"/>
      <c r="D123" s="284"/>
      <c r="E123" s="522"/>
      <c r="F123" s="522"/>
      <c r="G123" s="522"/>
      <c r="H123" s="203"/>
      <c r="I123" s="203"/>
      <c r="J123" s="203"/>
      <c r="K123" s="522"/>
      <c r="L123" s="203"/>
      <c r="M123" s="178"/>
      <c r="N123" s="178"/>
      <c r="O123" s="522"/>
      <c r="P123" s="522"/>
      <c r="Q123" s="522"/>
      <c r="R123" s="522"/>
      <c r="S123" s="203"/>
      <c r="T123" s="203"/>
      <c r="U123" s="203"/>
      <c r="V123" s="203"/>
      <c r="W123" s="203"/>
      <c r="X123" s="178"/>
      <c r="Y123" s="178"/>
      <c r="Z123" s="284"/>
      <c r="AA123" s="337"/>
      <c r="AB123" s="284"/>
      <c r="AC123" s="178"/>
      <c r="AD123" s="178"/>
      <c r="AE123" s="178"/>
      <c r="AF123" s="178"/>
      <c r="AG123" s="178"/>
      <c r="AH123" s="178"/>
      <c r="AI123" s="178"/>
      <c r="AJ123" s="178"/>
      <c r="AK123" s="178"/>
      <c r="AL123" s="178"/>
      <c r="AM123" s="178"/>
      <c r="AN123" s="178"/>
      <c r="AO123" s="1040"/>
      <c r="AP123" s="1040"/>
      <c r="AQ123" s="1040"/>
      <c r="AR123" s="1040"/>
      <c r="AS123" s="1040"/>
      <c r="AT123" s="1040"/>
      <c r="AU123" s="1040"/>
      <c r="AV123" s="1040"/>
      <c r="AW123" s="1040"/>
      <c r="AX123" s="1040"/>
      <c r="AY123" s="1040"/>
      <c r="AZ123" s="1040"/>
      <c r="BA123" s="1040"/>
      <c r="BB123" s="1040"/>
      <c r="BC123" s="1040"/>
      <c r="BD123" s="1040"/>
      <c r="BE123" s="1040"/>
      <c r="BF123" s="1040"/>
      <c r="BG123" s="1040"/>
      <c r="BH123" s="1040"/>
      <c r="BI123" s="1040"/>
      <c r="BJ123" s="1040"/>
      <c r="BK123" s="1040"/>
      <c r="BL123" s="1040"/>
      <c r="BM123" s="1040"/>
      <c r="BN123" s="1040"/>
      <c r="BO123" s="1040"/>
      <c r="BP123" s="1040"/>
      <c r="BQ123" s="1040"/>
      <c r="BR123" s="1040"/>
    </row>
    <row r="124" spans="1:70" s="433" customFormat="1" ht="12.75" customHeight="1" x14ac:dyDescent="0.15">
      <c r="A124" s="337"/>
      <c r="B124" s="284"/>
      <c r="C124" s="284"/>
      <c r="D124" s="284"/>
      <c r="E124" s="522"/>
      <c r="F124" s="522"/>
      <c r="G124" s="522"/>
      <c r="H124" s="203"/>
      <c r="I124" s="203"/>
      <c r="J124" s="203"/>
      <c r="K124" s="522"/>
      <c r="L124" s="203"/>
      <c r="M124" s="178"/>
      <c r="N124" s="178"/>
      <c r="O124" s="522"/>
      <c r="P124" s="522"/>
      <c r="Q124" s="522"/>
      <c r="R124" s="522"/>
      <c r="S124" s="203"/>
      <c r="T124" s="203"/>
      <c r="U124" s="203"/>
      <c r="V124" s="203"/>
      <c r="W124" s="203"/>
      <c r="X124" s="178"/>
      <c r="Y124" s="178"/>
      <c r="Z124" s="284"/>
      <c r="AA124" s="337"/>
      <c r="AB124" s="284"/>
      <c r="AC124" s="178"/>
      <c r="AD124" s="178"/>
      <c r="AE124" s="178"/>
      <c r="AF124" s="178"/>
      <c r="AG124" s="178"/>
      <c r="AH124" s="178"/>
      <c r="AI124" s="178"/>
      <c r="AJ124" s="178"/>
      <c r="AK124" s="178"/>
      <c r="AL124" s="178"/>
      <c r="AM124" s="178"/>
      <c r="AN124" s="178"/>
      <c r="AO124" s="1040"/>
      <c r="AP124" s="1040"/>
      <c r="AQ124" s="1040"/>
      <c r="AR124" s="1040"/>
      <c r="AS124" s="1040"/>
      <c r="AT124" s="1040"/>
      <c r="AU124" s="1040"/>
      <c r="AV124" s="1040"/>
      <c r="AW124" s="1040"/>
      <c r="AX124" s="1040"/>
      <c r="AY124" s="1040"/>
      <c r="AZ124" s="1040"/>
      <c r="BA124" s="1040"/>
      <c r="BB124" s="1040"/>
      <c r="BC124" s="1040"/>
      <c r="BD124" s="1040"/>
      <c r="BE124" s="1040"/>
      <c r="BF124" s="1040"/>
      <c r="BG124" s="1040"/>
      <c r="BH124" s="1040"/>
      <c r="BI124" s="1040"/>
      <c r="BJ124" s="1040"/>
      <c r="BK124" s="1040"/>
      <c r="BL124" s="1040"/>
      <c r="BM124" s="1040"/>
      <c r="BN124" s="1040"/>
      <c r="BO124" s="1040"/>
      <c r="BP124" s="1040"/>
      <c r="BQ124" s="1040"/>
      <c r="BR124" s="1040"/>
    </row>
    <row r="125" spans="1:70" s="433" customFormat="1" ht="20" x14ac:dyDescent="0.15">
      <c r="A125" s="337"/>
      <c r="B125" s="284"/>
      <c r="C125" s="284"/>
      <c r="D125" s="284"/>
      <c r="E125" s="522"/>
      <c r="F125" s="522"/>
      <c r="G125" s="522"/>
      <c r="H125" s="203"/>
      <c r="I125" s="203"/>
      <c r="J125" s="203"/>
      <c r="K125" s="522"/>
      <c r="L125" s="203"/>
      <c r="M125" s="178"/>
      <c r="N125" s="178"/>
      <c r="O125" s="522"/>
      <c r="P125" s="522"/>
      <c r="Q125" s="522"/>
      <c r="R125" s="522"/>
      <c r="S125" s="203"/>
      <c r="T125" s="203"/>
      <c r="U125" s="203"/>
      <c r="V125" s="203"/>
      <c r="W125" s="203"/>
      <c r="X125" s="178"/>
      <c r="Y125" s="178"/>
      <c r="Z125" s="284"/>
      <c r="AA125" s="337"/>
      <c r="AB125" s="284"/>
      <c r="AC125" s="178"/>
      <c r="AD125" s="178"/>
      <c r="AE125" s="178"/>
      <c r="AF125" s="178"/>
      <c r="AG125" s="178"/>
      <c r="AH125" s="178"/>
      <c r="AI125" s="178"/>
      <c r="AJ125" s="178"/>
      <c r="AK125" s="178"/>
      <c r="AL125" s="178"/>
      <c r="AM125" s="178"/>
      <c r="AN125" s="178"/>
      <c r="AO125" s="1051"/>
      <c r="AP125" s="1051"/>
      <c r="AQ125" s="1051"/>
      <c r="AR125" s="1051"/>
      <c r="AS125" s="1051"/>
      <c r="AT125" s="1051"/>
      <c r="AU125" s="1051"/>
      <c r="AV125" s="1051"/>
      <c r="AW125" s="1051"/>
      <c r="AX125" s="1051"/>
      <c r="AY125" s="1051"/>
      <c r="AZ125" s="1051"/>
      <c r="BA125" s="1051"/>
      <c r="BB125" s="1051"/>
      <c r="BC125" s="1051"/>
      <c r="BD125" s="1051"/>
      <c r="BE125" s="1040"/>
      <c r="BF125" s="1040"/>
      <c r="BG125" s="1040"/>
      <c r="BH125" s="1040"/>
      <c r="BI125" s="1040"/>
      <c r="BJ125" s="1040"/>
      <c r="BK125" s="1040"/>
      <c r="BL125" s="1040"/>
      <c r="BM125" s="1040"/>
      <c r="BN125" s="1040"/>
      <c r="BO125" s="1040"/>
      <c r="BP125" s="1040"/>
      <c r="BQ125" s="1040"/>
      <c r="BR125" s="1040"/>
    </row>
    <row r="126" spans="1:70" s="433" customFormat="1" ht="20" x14ac:dyDescent="0.15">
      <c r="A126" s="337"/>
      <c r="B126" s="284"/>
      <c r="C126" s="284"/>
      <c r="D126" s="284"/>
      <c r="E126" s="522"/>
      <c r="F126" s="522"/>
      <c r="G126" s="522"/>
      <c r="H126" s="203"/>
      <c r="I126" s="203"/>
      <c r="J126" s="203"/>
      <c r="K126" s="522"/>
      <c r="L126" s="203"/>
      <c r="M126" s="178"/>
      <c r="N126" s="178"/>
      <c r="O126" s="522"/>
      <c r="P126" s="522"/>
      <c r="Q126" s="522"/>
      <c r="R126" s="522"/>
      <c r="S126" s="203"/>
      <c r="T126" s="203"/>
      <c r="U126" s="203"/>
      <c r="V126" s="203"/>
      <c r="W126" s="203"/>
      <c r="X126" s="178"/>
      <c r="Y126" s="178"/>
      <c r="Z126" s="284"/>
      <c r="AA126" s="337"/>
      <c r="AB126" s="284"/>
      <c r="AC126" s="178"/>
      <c r="AD126" s="178"/>
      <c r="AE126" s="178"/>
      <c r="AF126" s="178"/>
      <c r="AG126" s="178"/>
      <c r="AH126" s="178"/>
      <c r="AI126" s="178"/>
      <c r="AJ126" s="178"/>
      <c r="AK126" s="178"/>
      <c r="AL126" s="178"/>
      <c r="AM126" s="178"/>
      <c r="AN126" s="178"/>
      <c r="AO126" s="1302"/>
      <c r="AP126" s="1041"/>
      <c r="AQ126" s="1041"/>
      <c r="AR126" s="1041"/>
      <c r="AS126" s="1302"/>
      <c r="AT126" s="1302"/>
      <c r="AU126" s="1041"/>
      <c r="AV126" s="1041"/>
      <c r="AW126" s="1041"/>
      <c r="AX126" s="1302"/>
      <c r="AY126" s="1302"/>
      <c r="AZ126" s="1041"/>
      <c r="BA126" s="1041"/>
      <c r="BB126" s="1041"/>
      <c r="BC126" s="1041"/>
      <c r="BD126" s="1041"/>
      <c r="BE126" s="1293"/>
      <c r="BF126" s="1293"/>
      <c r="BG126" s="1293"/>
      <c r="BH126" s="1293"/>
      <c r="BI126" s="1293"/>
      <c r="BJ126" s="1293"/>
      <c r="BK126" s="1293"/>
      <c r="BL126" s="1293"/>
      <c r="BM126" s="1293"/>
      <c r="BN126" s="1293"/>
      <c r="BO126" s="1293"/>
      <c r="BP126" s="1293"/>
      <c r="BQ126" s="1293"/>
      <c r="BR126" s="1293"/>
    </row>
    <row r="127" spans="1:70" s="433" customFormat="1" ht="20" x14ac:dyDescent="0.15">
      <c r="A127" s="337"/>
      <c r="B127" s="284"/>
      <c r="C127" s="284"/>
      <c r="D127" s="284"/>
      <c r="E127" s="522"/>
      <c r="F127" s="522"/>
      <c r="G127" s="522"/>
      <c r="H127" s="203"/>
      <c r="I127" s="203"/>
      <c r="J127" s="203"/>
      <c r="K127" s="522"/>
      <c r="L127" s="203"/>
      <c r="M127" s="178"/>
      <c r="N127" s="178"/>
      <c r="O127" s="522"/>
      <c r="P127" s="522"/>
      <c r="Q127" s="522"/>
      <c r="R127" s="522"/>
      <c r="S127" s="203"/>
      <c r="T127" s="203"/>
      <c r="U127" s="203"/>
      <c r="V127" s="203"/>
      <c r="W127" s="203"/>
      <c r="X127" s="178"/>
      <c r="Y127" s="178"/>
      <c r="Z127" s="284"/>
      <c r="AA127" s="337"/>
      <c r="AB127" s="284"/>
      <c r="AC127" s="178"/>
      <c r="AD127" s="178"/>
      <c r="AE127" s="178"/>
      <c r="AF127" s="178"/>
      <c r="AG127" s="178"/>
      <c r="AH127" s="178"/>
      <c r="AI127" s="178"/>
      <c r="AJ127" s="178"/>
      <c r="AK127" s="178"/>
      <c r="AL127" s="178"/>
      <c r="AM127" s="178"/>
      <c r="AN127" s="178"/>
      <c r="AO127" s="1302"/>
      <c r="AP127" s="1041"/>
      <c r="AQ127" s="1041"/>
      <c r="AR127" s="1041"/>
      <c r="AS127" s="1302"/>
      <c r="AT127" s="1302"/>
      <c r="AU127" s="1041"/>
      <c r="AV127" s="1041"/>
      <c r="AW127" s="1041"/>
      <c r="AX127" s="1302"/>
      <c r="AY127" s="1302"/>
      <c r="AZ127" s="1041"/>
      <c r="BA127" s="1041"/>
      <c r="BB127" s="1041"/>
      <c r="BC127" s="1041"/>
      <c r="BD127" s="1041"/>
      <c r="BE127" s="1293"/>
      <c r="BF127" s="1293"/>
      <c r="BG127" s="1293"/>
      <c r="BH127" s="1293"/>
      <c r="BI127" s="1293"/>
      <c r="BJ127" s="1293"/>
      <c r="BK127" s="1293"/>
      <c r="BL127" s="1293"/>
      <c r="BM127" s="1293"/>
      <c r="BN127" s="1293"/>
      <c r="BO127" s="1293"/>
      <c r="BP127" s="1293"/>
      <c r="BQ127" s="1293"/>
      <c r="BR127" s="1293"/>
    </row>
    <row r="128" spans="1:70" s="433" customFormat="1" ht="20" x14ac:dyDescent="0.15">
      <c r="A128" s="337"/>
      <c r="B128" s="284"/>
      <c r="C128" s="284"/>
      <c r="D128" s="284"/>
      <c r="E128" s="522"/>
      <c r="F128" s="522"/>
      <c r="G128" s="522"/>
      <c r="H128" s="203"/>
      <c r="I128" s="203"/>
      <c r="J128" s="203"/>
      <c r="K128" s="522"/>
      <c r="L128" s="203"/>
      <c r="M128" s="178"/>
      <c r="N128" s="178"/>
      <c r="O128" s="522"/>
      <c r="P128" s="522"/>
      <c r="Q128" s="522"/>
      <c r="R128" s="522"/>
      <c r="S128" s="203"/>
      <c r="T128" s="203"/>
      <c r="U128" s="203"/>
      <c r="V128" s="203"/>
      <c r="W128" s="203"/>
      <c r="X128" s="178"/>
      <c r="Y128" s="178"/>
      <c r="Z128" s="284"/>
      <c r="AA128" s="337"/>
      <c r="AB128" s="284"/>
      <c r="AC128" s="178"/>
      <c r="AD128" s="178"/>
      <c r="AE128" s="178"/>
      <c r="AF128" s="178"/>
      <c r="AG128" s="178"/>
      <c r="AH128" s="178"/>
      <c r="AI128" s="178"/>
      <c r="AJ128" s="178"/>
      <c r="AK128" s="178"/>
      <c r="AL128" s="178"/>
      <c r="AM128" s="178"/>
      <c r="AN128" s="178"/>
      <c r="AO128" s="1302"/>
      <c r="AP128" s="1041"/>
      <c r="AQ128" s="1041"/>
      <c r="AR128" s="1041"/>
      <c r="AS128" s="1302"/>
      <c r="AT128" s="1302"/>
      <c r="AU128" s="1041"/>
      <c r="AV128" s="1041"/>
      <c r="AW128" s="1041"/>
      <c r="AX128" s="1302"/>
      <c r="AY128" s="1302"/>
      <c r="AZ128" s="1041"/>
      <c r="BA128" s="1041"/>
      <c r="BB128" s="1041"/>
      <c r="BC128" s="1041"/>
      <c r="BD128" s="1041"/>
      <c r="BE128" s="1293"/>
      <c r="BF128" s="1293"/>
      <c r="BG128" s="1293"/>
      <c r="BH128" s="1293"/>
      <c r="BI128" s="1293"/>
      <c r="BJ128" s="1293"/>
      <c r="BK128" s="1293"/>
      <c r="BL128" s="1293"/>
      <c r="BM128" s="1293"/>
      <c r="BN128" s="1293"/>
      <c r="BO128" s="1293"/>
      <c r="BP128" s="1293"/>
      <c r="BQ128" s="1293"/>
      <c r="BR128" s="1293"/>
    </row>
    <row r="129" spans="1:70" s="433" customFormat="1" ht="20" x14ac:dyDescent="0.15">
      <c r="A129" s="337"/>
      <c r="B129" s="284"/>
      <c r="C129" s="284"/>
      <c r="D129" s="284"/>
      <c r="E129" s="522"/>
      <c r="F129" s="522"/>
      <c r="G129" s="522"/>
      <c r="H129" s="203"/>
      <c r="I129" s="203"/>
      <c r="J129" s="203"/>
      <c r="K129" s="522"/>
      <c r="L129" s="203"/>
      <c r="M129" s="178"/>
      <c r="N129" s="178"/>
      <c r="O129" s="522"/>
      <c r="P129" s="522"/>
      <c r="Q129" s="522"/>
      <c r="R129" s="522"/>
      <c r="S129" s="203"/>
      <c r="T129" s="203"/>
      <c r="U129" s="203"/>
      <c r="V129" s="203"/>
      <c r="W129" s="203"/>
      <c r="X129" s="178"/>
      <c r="Y129" s="178"/>
      <c r="Z129" s="284"/>
      <c r="AA129" s="337"/>
      <c r="AB129" s="284"/>
      <c r="AC129" s="178"/>
      <c r="AD129" s="178"/>
      <c r="AE129" s="178"/>
      <c r="AF129" s="178"/>
      <c r="AG129" s="178"/>
      <c r="AH129" s="178"/>
      <c r="AI129" s="178"/>
      <c r="AJ129" s="178"/>
      <c r="AK129" s="178"/>
      <c r="AL129" s="178"/>
      <c r="AM129" s="178"/>
      <c r="AN129" s="178"/>
      <c r="AO129" s="1302"/>
      <c r="AP129" s="1041"/>
      <c r="AQ129" s="1041"/>
      <c r="AR129" s="1041"/>
      <c r="AS129" s="1302"/>
      <c r="AT129" s="1302"/>
      <c r="AU129" s="1041"/>
      <c r="AV129" s="1041"/>
      <c r="AW129" s="1041"/>
      <c r="AX129" s="1302"/>
      <c r="AY129" s="1302"/>
      <c r="AZ129" s="1041"/>
      <c r="BA129" s="1041"/>
      <c r="BB129" s="1041"/>
      <c r="BC129" s="1041"/>
      <c r="BD129" s="1041"/>
      <c r="BE129" s="1293"/>
      <c r="BF129" s="1293"/>
      <c r="BG129" s="1293"/>
      <c r="BH129" s="1293"/>
      <c r="BI129" s="1293"/>
      <c r="BJ129" s="1293"/>
      <c r="BK129" s="1293"/>
      <c r="BL129" s="1293"/>
      <c r="BM129" s="1293"/>
      <c r="BN129" s="1293"/>
      <c r="BO129" s="1293"/>
      <c r="BP129" s="1293"/>
      <c r="BQ129" s="1293"/>
      <c r="BR129" s="1293"/>
    </row>
    <row r="130" spans="1:70" s="433" customFormat="1" ht="20" x14ac:dyDescent="0.15">
      <c r="A130" s="337"/>
      <c r="B130" s="284"/>
      <c r="C130" s="284"/>
      <c r="D130" s="284"/>
      <c r="E130" s="522"/>
      <c r="F130" s="522"/>
      <c r="G130" s="522"/>
      <c r="H130" s="203"/>
      <c r="I130" s="203"/>
      <c r="J130" s="203"/>
      <c r="K130" s="522"/>
      <c r="L130" s="203"/>
      <c r="M130" s="178"/>
      <c r="N130" s="178"/>
      <c r="O130" s="522"/>
      <c r="P130" s="522"/>
      <c r="Q130" s="522"/>
      <c r="R130" s="522"/>
      <c r="S130" s="203"/>
      <c r="T130" s="203"/>
      <c r="U130" s="203"/>
      <c r="V130" s="203"/>
      <c r="W130" s="203"/>
      <c r="X130" s="178"/>
      <c r="Y130" s="178"/>
      <c r="Z130" s="284"/>
      <c r="AA130" s="337"/>
      <c r="AB130" s="284"/>
      <c r="AC130" s="178"/>
      <c r="AD130" s="178"/>
      <c r="AE130" s="178"/>
      <c r="AF130" s="178"/>
      <c r="AG130" s="178"/>
      <c r="AH130" s="178"/>
      <c r="AI130" s="178"/>
      <c r="AJ130" s="178"/>
      <c r="AK130" s="178"/>
      <c r="AL130" s="178"/>
      <c r="AM130" s="178"/>
      <c r="AN130" s="178"/>
      <c r="AO130" s="1302"/>
      <c r="AP130" s="1041"/>
      <c r="AQ130" s="1041"/>
      <c r="AR130" s="1041"/>
      <c r="AS130" s="1302"/>
      <c r="AT130" s="1302"/>
      <c r="AU130" s="1041"/>
      <c r="AV130" s="1041"/>
      <c r="AW130" s="1041"/>
      <c r="AX130" s="1302"/>
      <c r="AY130" s="1302"/>
      <c r="AZ130" s="1041"/>
      <c r="BA130" s="1041"/>
      <c r="BB130" s="1041"/>
      <c r="BC130" s="1041"/>
      <c r="BD130" s="1041"/>
      <c r="BE130" s="1293"/>
      <c r="BF130" s="1293"/>
      <c r="BG130" s="1293"/>
      <c r="BH130" s="1293"/>
      <c r="BI130" s="1293"/>
      <c r="BJ130" s="1293"/>
      <c r="BK130" s="1293"/>
      <c r="BL130" s="1293"/>
      <c r="BM130" s="1293"/>
      <c r="BN130" s="1293"/>
      <c r="BO130" s="1293"/>
      <c r="BP130" s="1293"/>
      <c r="BQ130" s="1293"/>
      <c r="BR130" s="1293"/>
    </row>
    <row r="131" spans="1:70" s="433" customFormat="1" ht="20" x14ac:dyDescent="0.15">
      <c r="A131" s="337"/>
      <c r="B131" s="284"/>
      <c r="C131" s="284"/>
      <c r="D131" s="284"/>
      <c r="E131" s="522"/>
      <c r="F131" s="522"/>
      <c r="G131" s="522"/>
      <c r="H131" s="203"/>
      <c r="I131" s="203"/>
      <c r="J131" s="203"/>
      <c r="K131" s="522"/>
      <c r="L131" s="203"/>
      <c r="M131" s="178"/>
      <c r="N131" s="178"/>
      <c r="O131" s="522"/>
      <c r="P131" s="522"/>
      <c r="Q131" s="522"/>
      <c r="R131" s="522"/>
      <c r="S131" s="203"/>
      <c r="T131" s="203"/>
      <c r="U131" s="203"/>
      <c r="V131" s="203"/>
      <c r="W131" s="203"/>
      <c r="X131" s="178"/>
      <c r="Y131" s="178"/>
      <c r="Z131" s="284"/>
      <c r="AA131" s="337"/>
      <c r="AB131" s="284"/>
      <c r="AC131" s="178"/>
      <c r="AD131" s="178"/>
      <c r="AE131" s="178"/>
      <c r="AF131" s="178"/>
      <c r="AG131" s="178"/>
      <c r="AH131" s="178"/>
      <c r="AI131" s="178"/>
      <c r="AJ131" s="178"/>
      <c r="AK131" s="178"/>
      <c r="AL131" s="178"/>
      <c r="AM131" s="178"/>
      <c r="AN131" s="178"/>
      <c r="AO131" s="1302"/>
      <c r="AP131" s="1041"/>
      <c r="AQ131" s="1041"/>
      <c r="AR131" s="1041"/>
      <c r="AS131" s="1302"/>
      <c r="AT131" s="1302"/>
      <c r="AU131" s="1041"/>
      <c r="AV131" s="1041"/>
      <c r="AW131" s="1041"/>
      <c r="AX131" s="1302"/>
      <c r="AY131" s="1302"/>
      <c r="AZ131" s="1041"/>
      <c r="BA131" s="1041"/>
      <c r="BB131" s="1041"/>
      <c r="BC131" s="1041"/>
      <c r="BD131" s="1041"/>
      <c r="BE131" s="1293"/>
      <c r="BF131" s="1293"/>
      <c r="BG131" s="1293"/>
      <c r="BH131" s="1293"/>
      <c r="BI131" s="1293"/>
      <c r="BJ131" s="1293"/>
      <c r="BK131" s="1293"/>
      <c r="BL131" s="1293"/>
      <c r="BM131" s="1293"/>
      <c r="BN131" s="1293"/>
      <c r="BO131" s="1293"/>
      <c r="BP131" s="1293"/>
      <c r="BQ131" s="1293"/>
      <c r="BR131" s="1293"/>
    </row>
    <row r="132" spans="1:70" s="433" customFormat="1" x14ac:dyDescent="0.15">
      <c r="A132" s="284"/>
      <c r="B132" s="286"/>
      <c r="C132" s="286"/>
      <c r="D132" s="286"/>
      <c r="E132" s="522"/>
      <c r="F132" s="522"/>
      <c r="G132" s="522"/>
      <c r="H132" s="203"/>
      <c r="I132" s="203"/>
      <c r="J132" s="203"/>
      <c r="K132" s="522"/>
      <c r="L132" s="203"/>
      <c r="M132" s="178"/>
      <c r="N132" s="178"/>
      <c r="O132" s="522"/>
      <c r="P132" s="522"/>
      <c r="Q132" s="522"/>
      <c r="R132" s="522"/>
      <c r="S132" s="203"/>
      <c r="T132" s="203"/>
      <c r="U132" s="203"/>
      <c r="V132" s="203"/>
      <c r="W132" s="203"/>
      <c r="X132" s="178"/>
      <c r="Y132" s="178"/>
      <c r="Z132" s="286"/>
      <c r="AA132" s="284"/>
      <c r="AB132" s="286"/>
      <c r="AC132" s="178"/>
      <c r="AD132" s="178"/>
      <c r="AE132" s="178"/>
      <c r="AF132" s="178"/>
      <c r="AG132" s="178"/>
      <c r="AH132" s="178"/>
      <c r="AI132" s="178"/>
      <c r="AJ132" s="178"/>
      <c r="AK132" s="178"/>
      <c r="AL132" s="178"/>
      <c r="AM132" s="178"/>
      <c r="AN132" s="178"/>
      <c r="AO132" s="1302"/>
      <c r="AP132" s="1041"/>
      <c r="AQ132" s="1041"/>
      <c r="AR132" s="1041"/>
      <c r="AS132" s="1302"/>
      <c r="AT132" s="1302"/>
      <c r="AU132" s="1041"/>
      <c r="AV132" s="1041"/>
      <c r="AW132" s="1041"/>
      <c r="AX132" s="1302"/>
      <c r="AY132" s="1302"/>
      <c r="AZ132" s="1041"/>
      <c r="BA132" s="1041"/>
      <c r="BB132" s="1041"/>
      <c r="BC132" s="1041"/>
      <c r="BD132" s="1041"/>
      <c r="BE132" s="1293"/>
      <c r="BF132" s="1293"/>
      <c r="BG132" s="1293"/>
      <c r="BH132" s="1293"/>
      <c r="BI132" s="1293"/>
      <c r="BJ132" s="1293"/>
      <c r="BK132" s="1293"/>
      <c r="BL132" s="1293"/>
      <c r="BM132" s="1293"/>
      <c r="BN132" s="1293"/>
      <c r="BO132" s="1293"/>
      <c r="BP132" s="1293"/>
      <c r="BQ132" s="1293"/>
      <c r="BR132" s="1293"/>
    </row>
    <row r="133" spans="1:70" s="433" customFormat="1" x14ac:dyDescent="0.15">
      <c r="A133" s="284"/>
      <c r="B133" s="282"/>
      <c r="C133" s="282"/>
      <c r="D133" s="282"/>
      <c r="E133" s="522"/>
      <c r="F133" s="522"/>
      <c r="G133" s="522"/>
      <c r="H133" s="203"/>
      <c r="I133" s="203"/>
      <c r="J133" s="203"/>
      <c r="K133" s="522"/>
      <c r="L133" s="203"/>
      <c r="M133" s="178"/>
      <c r="N133" s="178"/>
      <c r="O133" s="522"/>
      <c r="P133" s="522"/>
      <c r="Q133" s="522"/>
      <c r="R133" s="522"/>
      <c r="S133" s="203"/>
      <c r="T133" s="203"/>
      <c r="U133" s="203"/>
      <c r="V133" s="203"/>
      <c r="W133" s="203"/>
      <c r="X133" s="178"/>
      <c r="Y133" s="178"/>
      <c r="Z133" s="282"/>
      <c r="AA133" s="284"/>
      <c r="AB133" s="282"/>
      <c r="AC133" s="178"/>
      <c r="AD133" s="178"/>
      <c r="AE133" s="178"/>
      <c r="AF133" s="178"/>
      <c r="AG133" s="178"/>
      <c r="AH133" s="178"/>
      <c r="AI133" s="178"/>
      <c r="AJ133" s="178"/>
      <c r="AK133" s="178"/>
      <c r="AL133" s="178"/>
      <c r="AM133" s="178"/>
      <c r="AN133" s="178"/>
      <c r="AO133" s="1303"/>
      <c r="AP133" s="1303"/>
      <c r="AQ133" s="1303"/>
      <c r="AR133" s="1303"/>
      <c r="AS133" s="1303"/>
      <c r="AT133" s="1303"/>
      <c r="AU133" s="1303"/>
      <c r="AV133" s="1303"/>
      <c r="AW133" s="1303"/>
      <c r="AX133" s="1303"/>
      <c r="AY133" s="1303"/>
      <c r="AZ133" s="1303"/>
      <c r="BA133" s="1303"/>
      <c r="BB133" s="1303"/>
      <c r="BC133" s="1303"/>
      <c r="BD133" s="1303"/>
      <c r="BE133" s="1303"/>
      <c r="BF133" s="1303"/>
      <c r="BG133" s="1303"/>
      <c r="BH133" s="1303"/>
      <c r="BI133" s="1303"/>
      <c r="BJ133" s="1303"/>
      <c r="BK133" s="1303"/>
      <c r="BL133" s="1303"/>
      <c r="BM133" s="1303"/>
      <c r="BN133" s="1303"/>
      <c r="BO133" s="1303"/>
      <c r="BP133" s="1303"/>
      <c r="BQ133" s="1303"/>
      <c r="BR133" s="1303"/>
    </row>
    <row r="134" spans="1:70" s="433" customFormat="1" x14ac:dyDescent="0.15">
      <c r="A134" s="284"/>
      <c r="B134" s="282"/>
      <c r="C134" s="282"/>
      <c r="D134" s="282"/>
      <c r="E134" s="522"/>
      <c r="F134" s="522"/>
      <c r="G134" s="522"/>
      <c r="H134" s="203"/>
      <c r="I134" s="203"/>
      <c r="J134" s="203"/>
      <c r="K134" s="522"/>
      <c r="L134" s="203"/>
      <c r="M134" s="178"/>
      <c r="N134" s="178"/>
      <c r="O134" s="522"/>
      <c r="P134" s="522"/>
      <c r="Q134" s="522"/>
      <c r="R134" s="522"/>
      <c r="S134" s="203"/>
      <c r="T134" s="203"/>
      <c r="U134" s="203"/>
      <c r="V134" s="203"/>
      <c r="W134" s="203"/>
      <c r="X134" s="178"/>
      <c r="Y134" s="178"/>
      <c r="Z134" s="282"/>
      <c r="AA134" s="284"/>
      <c r="AB134" s="282"/>
      <c r="AC134" s="178"/>
      <c r="AD134" s="178"/>
      <c r="AE134" s="178"/>
      <c r="AF134" s="178"/>
      <c r="AG134" s="178"/>
      <c r="AH134" s="178"/>
      <c r="AI134" s="178"/>
      <c r="AJ134" s="178"/>
      <c r="AK134" s="178"/>
      <c r="AL134" s="178"/>
      <c r="AM134" s="178"/>
      <c r="AN134" s="178"/>
      <c r="AO134" s="1302"/>
      <c r="AP134" s="1041"/>
      <c r="AQ134" s="1041"/>
      <c r="AR134" s="1041"/>
      <c r="AS134" s="1302"/>
      <c r="AT134" s="1302"/>
      <c r="AU134" s="1041"/>
      <c r="AV134" s="1041"/>
      <c r="AW134" s="1041"/>
      <c r="AX134" s="1302"/>
      <c r="AY134" s="1302"/>
      <c r="AZ134" s="1041"/>
      <c r="BA134" s="1041"/>
      <c r="BB134" s="1041"/>
      <c r="BC134" s="1041"/>
      <c r="BD134" s="1041"/>
      <c r="BE134" s="1293"/>
      <c r="BF134" s="1293"/>
      <c r="BG134" s="1293"/>
      <c r="BH134" s="1293"/>
      <c r="BI134" s="1293"/>
      <c r="BJ134" s="1293"/>
      <c r="BK134" s="1293"/>
      <c r="BL134" s="1293"/>
      <c r="BM134" s="1293"/>
      <c r="BN134" s="1293"/>
      <c r="BO134" s="1293"/>
      <c r="BP134" s="1293"/>
      <c r="BQ134" s="1293"/>
      <c r="BR134" s="1293"/>
    </row>
    <row r="135" spans="1:70" s="433" customFormat="1" x14ac:dyDescent="0.15">
      <c r="A135" s="284"/>
      <c r="B135" s="282"/>
      <c r="C135" s="282"/>
      <c r="D135" s="282"/>
      <c r="E135" s="522"/>
      <c r="F135" s="522"/>
      <c r="G135" s="522"/>
      <c r="H135" s="203"/>
      <c r="I135" s="203"/>
      <c r="J135" s="203"/>
      <c r="K135" s="522"/>
      <c r="L135" s="203"/>
      <c r="M135" s="178"/>
      <c r="N135" s="178"/>
      <c r="O135" s="522"/>
      <c r="P135" s="522"/>
      <c r="Q135" s="522"/>
      <c r="R135" s="522"/>
      <c r="S135" s="203"/>
      <c r="T135" s="203"/>
      <c r="U135" s="203"/>
      <c r="V135" s="203"/>
      <c r="W135" s="203"/>
      <c r="X135" s="178"/>
      <c r="Y135" s="178"/>
      <c r="Z135" s="282"/>
      <c r="AA135" s="284"/>
      <c r="AB135" s="282"/>
      <c r="AC135" s="178"/>
      <c r="AD135" s="178"/>
      <c r="AE135" s="178"/>
      <c r="AF135" s="178"/>
      <c r="AG135" s="178"/>
      <c r="AH135" s="178"/>
      <c r="AI135" s="178"/>
      <c r="AJ135" s="178"/>
      <c r="AK135" s="178"/>
      <c r="AL135" s="178"/>
      <c r="AM135" s="178"/>
      <c r="AN135" s="178"/>
      <c r="AO135" s="1302"/>
      <c r="AP135" s="1041"/>
      <c r="AQ135" s="1041"/>
      <c r="AR135" s="1041"/>
      <c r="AS135" s="1302"/>
      <c r="AT135" s="1302"/>
      <c r="AU135" s="1041"/>
      <c r="AV135" s="1041"/>
      <c r="AW135" s="1041"/>
      <c r="AX135" s="1302"/>
      <c r="AY135" s="1302"/>
      <c r="AZ135" s="1041"/>
      <c r="BA135" s="1041"/>
      <c r="BB135" s="1041"/>
      <c r="BC135" s="1041"/>
      <c r="BD135" s="1041"/>
      <c r="BE135" s="1293"/>
      <c r="BF135" s="1293"/>
      <c r="BG135" s="1293"/>
      <c r="BH135" s="1293"/>
      <c r="BI135" s="1293"/>
      <c r="BJ135" s="1293"/>
      <c r="BK135" s="1293"/>
      <c r="BL135" s="1293"/>
      <c r="BM135" s="1293"/>
      <c r="BN135" s="1293"/>
      <c r="BO135" s="1293"/>
      <c r="BP135" s="1293"/>
      <c r="BQ135" s="1293"/>
      <c r="BR135" s="1293"/>
    </row>
    <row r="136" spans="1:70" s="433" customFormat="1" x14ac:dyDescent="0.15">
      <c r="A136" s="284"/>
      <c r="B136" s="282"/>
      <c r="C136" s="282"/>
      <c r="D136" s="282"/>
      <c r="E136" s="522"/>
      <c r="F136" s="522"/>
      <c r="G136" s="522"/>
      <c r="H136" s="203"/>
      <c r="I136" s="203"/>
      <c r="J136" s="203"/>
      <c r="K136" s="522"/>
      <c r="L136" s="203"/>
      <c r="M136" s="178"/>
      <c r="N136" s="178"/>
      <c r="O136" s="522"/>
      <c r="P136" s="522"/>
      <c r="Q136" s="522"/>
      <c r="R136" s="522"/>
      <c r="S136" s="203"/>
      <c r="T136" s="203"/>
      <c r="U136" s="203"/>
      <c r="V136" s="203"/>
      <c r="W136" s="203"/>
      <c r="X136" s="178"/>
      <c r="Y136" s="178"/>
      <c r="Z136" s="282"/>
      <c r="AA136" s="284"/>
      <c r="AB136" s="282"/>
      <c r="AC136" s="178"/>
      <c r="AD136" s="178"/>
      <c r="AE136" s="178"/>
      <c r="AF136" s="178"/>
      <c r="AG136" s="178"/>
      <c r="AH136" s="178"/>
      <c r="AI136" s="178"/>
      <c r="AJ136" s="178"/>
      <c r="AK136" s="178"/>
      <c r="AL136" s="178"/>
      <c r="AM136" s="178"/>
      <c r="AN136" s="178"/>
      <c r="AO136" s="1302"/>
      <c r="AP136" s="1041"/>
      <c r="AQ136" s="1041"/>
      <c r="AR136" s="1041"/>
      <c r="AS136" s="1302"/>
      <c r="AT136" s="1302"/>
      <c r="AU136" s="1041"/>
      <c r="AV136" s="1041"/>
      <c r="AW136" s="1041"/>
      <c r="AX136" s="1302"/>
      <c r="AY136" s="1302"/>
      <c r="AZ136" s="1041"/>
      <c r="BA136" s="1041"/>
      <c r="BB136" s="1041"/>
      <c r="BC136" s="1041"/>
      <c r="BD136" s="1041"/>
      <c r="BE136" s="1293"/>
      <c r="BF136" s="1293"/>
      <c r="BG136" s="1293"/>
      <c r="BH136" s="1293"/>
      <c r="BI136" s="1293"/>
      <c r="BJ136" s="1293"/>
      <c r="BK136" s="1293"/>
      <c r="BL136" s="1293"/>
      <c r="BM136" s="1293"/>
      <c r="BN136" s="1293"/>
      <c r="BO136" s="1293"/>
      <c r="BP136" s="1293"/>
      <c r="BQ136" s="1293"/>
      <c r="BR136" s="1293"/>
    </row>
    <row r="137" spans="1:70" x14ac:dyDescent="0.15">
      <c r="A137" s="284"/>
      <c r="B137" s="282"/>
      <c r="C137" s="282"/>
      <c r="D137" s="282"/>
      <c r="Z137" s="282"/>
      <c r="AA137" s="284"/>
      <c r="AB137" s="282"/>
    </row>
    <row r="138" spans="1:70" x14ac:dyDescent="0.15">
      <c r="A138" s="284"/>
      <c r="B138" s="282"/>
      <c r="C138" s="282"/>
      <c r="D138" s="282"/>
      <c r="Z138" s="282"/>
      <c r="AA138" s="284"/>
      <c r="AB138" s="282"/>
    </row>
    <row r="139" spans="1:70" x14ac:dyDescent="0.15">
      <c r="A139" s="284"/>
      <c r="B139" s="282"/>
      <c r="C139" s="282"/>
      <c r="D139" s="282"/>
      <c r="Z139" s="282"/>
      <c r="AA139" s="284"/>
      <c r="AB139" s="282"/>
    </row>
    <row r="140" spans="1:70" x14ac:dyDescent="0.15">
      <c r="A140" s="283"/>
      <c r="B140" s="284"/>
      <c r="C140" s="284"/>
      <c r="D140" s="284"/>
      <c r="Z140" s="284"/>
      <c r="AA140" s="283"/>
      <c r="AB140" s="284"/>
    </row>
    <row r="141" spans="1:70" x14ac:dyDescent="0.15">
      <c r="A141" s="284"/>
      <c r="B141" s="282"/>
      <c r="C141" s="282"/>
      <c r="D141" s="282"/>
      <c r="Z141" s="282"/>
      <c r="AA141" s="284"/>
      <c r="AB141" s="282"/>
    </row>
    <row r="142" spans="1:70" x14ac:dyDescent="0.15">
      <c r="A142" s="284"/>
      <c r="B142" s="282"/>
      <c r="C142" s="282"/>
      <c r="D142" s="282"/>
      <c r="Z142" s="282"/>
      <c r="AA142" s="284"/>
      <c r="AB142" s="282"/>
    </row>
    <row r="143" spans="1:70" x14ac:dyDescent="0.15">
      <c r="A143" s="284"/>
      <c r="B143" s="282"/>
      <c r="C143" s="282"/>
      <c r="D143" s="282"/>
      <c r="Z143" s="282"/>
      <c r="AA143" s="284"/>
      <c r="AB143" s="282"/>
    </row>
  </sheetData>
  <mergeCells count="168">
    <mergeCell ref="AO48:AR48"/>
    <mergeCell ref="AO49:AR49"/>
    <mergeCell ref="BE28:BI28"/>
    <mergeCell ref="BE27:BI27"/>
    <mergeCell ref="AO37:AR37"/>
    <mergeCell ref="AO38:AR38"/>
    <mergeCell ref="AO39:AR39"/>
    <mergeCell ref="AO40:AR40"/>
    <mergeCell ref="AO41:AR41"/>
    <mergeCell ref="AO42:AR42"/>
    <mergeCell ref="AO43:AR43"/>
    <mergeCell ref="AO44:AR44"/>
    <mergeCell ref="AO45:AR45"/>
    <mergeCell ref="AS28:AW28"/>
    <mergeCell ref="AS27:AW27"/>
    <mergeCell ref="AX27:BB27"/>
    <mergeCell ref="AO32:AR32"/>
    <mergeCell ref="AO33:AR33"/>
    <mergeCell ref="AO34:AR34"/>
    <mergeCell ref="BJ28:BN28"/>
    <mergeCell ref="BE7:BN18"/>
    <mergeCell ref="AO46:AR46"/>
    <mergeCell ref="AO47:AR47"/>
    <mergeCell ref="AS7:BB11"/>
    <mergeCell ref="AS12:BB13"/>
    <mergeCell ref="AS14:BB26"/>
    <mergeCell ref="AO35:AR35"/>
    <mergeCell ref="AO36:AR36"/>
    <mergeCell ref="AX28:BB28"/>
    <mergeCell ref="BC7:BD16"/>
    <mergeCell ref="AQ17:AQ18"/>
    <mergeCell ref="AR17:AR18"/>
    <mergeCell ref="AQ20:AQ21"/>
    <mergeCell ref="AO5:BC5"/>
    <mergeCell ref="BO6:BR6"/>
    <mergeCell ref="AO7:AR13"/>
    <mergeCell ref="AO17:AO18"/>
    <mergeCell ref="AP17:AP18"/>
    <mergeCell ref="AO20:AO21"/>
    <mergeCell ref="AP20:AP21"/>
    <mergeCell ref="AQ26:AQ27"/>
    <mergeCell ref="AR26:AR27"/>
    <mergeCell ref="AP22:AP23"/>
    <mergeCell ref="AO26:AO27"/>
    <mergeCell ref="AP26:AP27"/>
    <mergeCell ref="AR20:AR21"/>
    <mergeCell ref="AO14:AO15"/>
    <mergeCell ref="AP14:AP15"/>
    <mergeCell ref="BE6:BN6"/>
    <mergeCell ref="BO7:BR27"/>
    <mergeCell ref="AS6:BB6"/>
    <mergeCell ref="BJ27:BN27"/>
    <mergeCell ref="AO6:AR6"/>
    <mergeCell ref="BC6:BD6"/>
    <mergeCell ref="BO28:BR28"/>
    <mergeCell ref="AO30:AR30"/>
    <mergeCell ref="AO31:AR31"/>
    <mergeCell ref="E48:H48"/>
    <mergeCell ref="K48:L48"/>
    <mergeCell ref="O48:S48"/>
    <mergeCell ref="E49:H49"/>
    <mergeCell ref="K49:L49"/>
    <mergeCell ref="O49:S49"/>
    <mergeCell ref="E43:H43"/>
    <mergeCell ref="K43:L43"/>
    <mergeCell ref="O43:S43"/>
    <mergeCell ref="E44:H44"/>
    <mergeCell ref="K44:L44"/>
    <mergeCell ref="O44:S44"/>
    <mergeCell ref="E47:H47"/>
    <mergeCell ref="K47:L47"/>
    <mergeCell ref="O47:S47"/>
    <mergeCell ref="E45:H45"/>
    <mergeCell ref="K45:L45"/>
    <mergeCell ref="O45:S45"/>
    <mergeCell ref="E46:H46"/>
    <mergeCell ref="K46:L46"/>
    <mergeCell ref="O46:S46"/>
    <mergeCell ref="E41:H41"/>
    <mergeCell ref="K41:L41"/>
    <mergeCell ref="O41:S41"/>
    <mergeCell ref="E42:H42"/>
    <mergeCell ref="K42:L42"/>
    <mergeCell ref="O42:S42"/>
    <mergeCell ref="E39:H39"/>
    <mergeCell ref="K39:L39"/>
    <mergeCell ref="O39:S39"/>
    <mergeCell ref="E40:H40"/>
    <mergeCell ref="K40:L40"/>
    <mergeCell ref="O40:S40"/>
    <mergeCell ref="E37:H37"/>
    <mergeCell ref="K37:L37"/>
    <mergeCell ref="O37:S37"/>
    <mergeCell ref="E38:H38"/>
    <mergeCell ref="K38:L38"/>
    <mergeCell ref="O38:S38"/>
    <mergeCell ref="E35:H35"/>
    <mergeCell ref="K35:L35"/>
    <mergeCell ref="O35:S35"/>
    <mergeCell ref="E36:H36"/>
    <mergeCell ref="K36:L36"/>
    <mergeCell ref="O36:S36"/>
    <mergeCell ref="E33:H33"/>
    <mergeCell ref="K33:L33"/>
    <mergeCell ref="O33:S33"/>
    <mergeCell ref="E34:H34"/>
    <mergeCell ref="K34:L34"/>
    <mergeCell ref="O34:S34"/>
    <mergeCell ref="AH22:AH28"/>
    <mergeCell ref="AI22:AI28"/>
    <mergeCell ref="E31:H31"/>
    <mergeCell ref="K31:L31"/>
    <mergeCell ref="O31:S31"/>
    <mergeCell ref="E32:H32"/>
    <mergeCell ref="K32:L32"/>
    <mergeCell ref="O32:S32"/>
    <mergeCell ref="E30:H30"/>
    <mergeCell ref="K30:L30"/>
    <mergeCell ref="O30:S30"/>
    <mergeCell ref="AD22:AD28"/>
    <mergeCell ref="AE22:AE28"/>
    <mergeCell ref="AF22:AF28"/>
    <mergeCell ref="K23:K25"/>
    <mergeCell ref="L23:L25"/>
    <mergeCell ref="AA6:AA28"/>
    <mergeCell ref="AC6:AN6"/>
    <mergeCell ref="K17:K18"/>
    <mergeCell ref="L17:L18"/>
    <mergeCell ref="C19:D19"/>
    <mergeCell ref="K19:K20"/>
    <mergeCell ref="L19:L20"/>
    <mergeCell ref="C20:D22"/>
    <mergeCell ref="K21:K22"/>
    <mergeCell ref="L21:L22"/>
    <mergeCell ref="K7:L16"/>
    <mergeCell ref="AC7:AN10"/>
    <mergeCell ref="AC22:AC28"/>
    <mergeCell ref="AJ22:AJ28"/>
    <mergeCell ref="AK22:AK28"/>
    <mergeCell ref="AL22:AL28"/>
    <mergeCell ref="AM22:AM28"/>
    <mergeCell ref="AN22:AN28"/>
    <mergeCell ref="AG22:AG28"/>
    <mergeCell ref="AC12:AN15"/>
    <mergeCell ref="A3:M3"/>
    <mergeCell ref="A4:X4"/>
    <mergeCell ref="A6:A28"/>
    <mergeCell ref="C6:D6"/>
    <mergeCell ref="E6:H6"/>
    <mergeCell ref="I6:J6"/>
    <mergeCell ref="M6:N6"/>
    <mergeCell ref="O6:S6"/>
    <mergeCell ref="T6:W6"/>
    <mergeCell ref="X6:Y6"/>
    <mergeCell ref="C25:D25"/>
    <mergeCell ref="C26:D26"/>
    <mergeCell ref="I28:I29"/>
    <mergeCell ref="J28:J29"/>
    <mergeCell ref="C7:D14"/>
    <mergeCell ref="E7:H21"/>
    <mergeCell ref="I7:J15"/>
    <mergeCell ref="M7:N8"/>
    <mergeCell ref="O7:S13"/>
    <mergeCell ref="T7:W19"/>
    <mergeCell ref="X7:Y10"/>
    <mergeCell ref="O14:S21"/>
    <mergeCell ref="C15:D18"/>
    <mergeCell ref="E24:H29"/>
  </mergeCells>
  <pageMargins left="1.1416666666666699" right="0.70833333333333304" top="0.196527777777778" bottom="0.51180555555555596" header="0.51180555555555496" footer="0.23611111111111099"/>
  <pageSetup paperSize="9" scale="59" firstPageNumber="0" orientation="landscape" horizontalDpi="300" verticalDpi="300" r:id="rId1"/>
  <headerFooter>
    <oddFooter>&amp;LSection 15 : Taille et poids&amp;R&amp;P / &amp;N</oddFooter>
  </headerFooter>
  <colBreaks count="1" manualBreakCount="1">
    <brk id="25"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2A1F3-1264-4A04-8A9F-0708596442CC}">
  <dimension ref="A1:R131"/>
  <sheetViews>
    <sheetView showGridLines="0" view="pageBreakPreview" zoomScale="83" zoomScaleNormal="100" zoomScaleSheetLayoutView="100" zoomScalePageLayoutView="95" workbookViewId="0">
      <selection activeCell="I7" sqref="I7:K15"/>
    </sheetView>
  </sheetViews>
  <sheetFormatPr baseColWidth="10" defaultColWidth="7.75" defaultRowHeight="11" x14ac:dyDescent="0.15"/>
  <cols>
    <col min="1" max="1" width="9.25" style="287" customWidth="1"/>
    <col min="2" max="2" width="1" style="203" customWidth="1"/>
    <col min="3" max="3" width="27.75" style="288" bestFit="1" customWidth="1"/>
    <col min="4" max="4" width="3.75" style="288" customWidth="1"/>
    <col min="5" max="5" width="4" style="288" customWidth="1"/>
    <col min="6" max="6" width="27.75" style="288" bestFit="1" customWidth="1"/>
    <col min="7" max="7" width="3.75" style="288" customWidth="1"/>
    <col min="8" max="8" width="4" style="288" customWidth="1"/>
    <col min="9" max="9" width="27.75" style="288" bestFit="1" customWidth="1"/>
    <col min="10" max="10" width="3.75" style="288" customWidth="1"/>
    <col min="11" max="11" width="4" style="288" customWidth="1"/>
    <col min="12" max="12" width="27.75" style="288" bestFit="1" customWidth="1"/>
    <col min="13" max="13" width="4" style="288" customWidth="1"/>
    <col min="14" max="14" width="4.25" style="436" customWidth="1"/>
    <col min="15" max="15" width="27.75" style="288" bestFit="1" customWidth="1"/>
    <col min="16" max="16" width="5.75" style="436" customWidth="1"/>
    <col min="17" max="17" width="3.25" style="288" customWidth="1"/>
    <col min="18" max="18" width="4.25" style="1026" customWidth="1"/>
  </cols>
  <sheetData>
    <row r="1" spans="1:18" s="1011" customFormat="1" ht="25" customHeight="1" x14ac:dyDescent="0.2">
      <c r="A1" s="1004">
        <v>19</v>
      </c>
      <c r="B1" s="910" t="s">
        <v>1221</v>
      </c>
      <c r="C1" s="932"/>
      <c r="D1" s="932"/>
      <c r="E1" s="932"/>
      <c r="F1" s="932"/>
      <c r="G1" s="932"/>
      <c r="H1" s="932"/>
      <c r="I1" s="932"/>
      <c r="J1" s="932"/>
      <c r="K1" s="932"/>
      <c r="L1" s="1004"/>
      <c r="M1" s="910"/>
      <c r="N1" s="932"/>
      <c r="O1" s="910"/>
      <c r="P1" s="910"/>
      <c r="Q1" s="910"/>
      <c r="R1" s="910"/>
    </row>
    <row r="2" spans="1:18" s="26" customFormat="1" ht="9.75" customHeight="1" x14ac:dyDescent="0.15">
      <c r="A2" s="290"/>
      <c r="B2" s="291"/>
      <c r="C2" s="438"/>
      <c r="D2" s="438"/>
      <c r="E2" s="438"/>
      <c r="F2" s="438"/>
      <c r="G2" s="438"/>
      <c r="H2" s="438"/>
      <c r="I2" s="438"/>
      <c r="J2" s="438"/>
      <c r="K2" s="438"/>
      <c r="L2" s="293"/>
      <c r="M2" s="293"/>
      <c r="N2" s="293"/>
      <c r="O2" s="293"/>
      <c r="P2" s="438"/>
      <c r="Q2" s="293"/>
      <c r="R2" s="1113"/>
    </row>
    <row r="3" spans="1:18" s="26" customFormat="1" ht="13" customHeight="1" x14ac:dyDescent="0.15">
      <c r="A3" s="1860" t="s">
        <v>604</v>
      </c>
      <c r="B3" s="1860"/>
      <c r="C3" s="3116"/>
      <c r="D3" s="295"/>
      <c r="E3" s="295"/>
      <c r="F3" s="294"/>
      <c r="G3" s="295"/>
      <c r="H3" s="295"/>
      <c r="I3" s="294"/>
      <c r="J3" s="295"/>
      <c r="K3" s="295"/>
      <c r="L3" s="441"/>
      <c r="M3" s="441"/>
      <c r="N3" s="295"/>
      <c r="O3" s="295"/>
      <c r="P3" s="309"/>
      <c r="Q3" s="295"/>
      <c r="R3" s="295"/>
    </row>
    <row r="4" spans="1:18" s="26" customFormat="1" ht="13" customHeight="1" x14ac:dyDescent="0.15">
      <c r="A4" s="4473" t="s">
        <v>375</v>
      </c>
      <c r="B4" s="4473"/>
      <c r="C4" s="4473"/>
      <c r="D4" s="4473"/>
      <c r="E4" s="4473"/>
      <c r="F4" s="295"/>
      <c r="G4" s="295"/>
      <c r="H4" s="295"/>
      <c r="I4" s="295"/>
      <c r="J4" s="295"/>
      <c r="K4" s="295"/>
      <c r="L4" s="441"/>
      <c r="M4" s="441"/>
      <c r="N4" s="295"/>
      <c r="O4" s="295"/>
      <c r="P4" s="309"/>
      <c r="Q4" s="295"/>
      <c r="R4" s="295"/>
    </row>
    <row r="5" spans="1:18" s="27" customFormat="1" ht="23" customHeight="1" thickBot="1" x14ac:dyDescent="0.2">
      <c r="A5" s="5436" t="s">
        <v>1480</v>
      </c>
      <c r="B5" s="5436"/>
      <c r="C5" s="5436"/>
      <c r="D5" s="5436"/>
      <c r="E5" s="5436"/>
      <c r="F5" s="5436"/>
      <c r="G5" s="5436"/>
      <c r="H5" s="5436"/>
      <c r="I5" s="5436"/>
      <c r="J5" s="3156"/>
      <c r="K5" s="3156"/>
      <c r="L5" s="295"/>
      <c r="M5" s="295"/>
      <c r="N5" s="3156"/>
      <c r="O5" s="3156"/>
      <c r="P5" s="3156"/>
      <c r="Q5" s="3156"/>
      <c r="R5" s="296"/>
    </row>
    <row r="6" spans="1:18" s="787" customFormat="1" ht="15.5" customHeight="1" x14ac:dyDescent="0.15">
      <c r="A6" s="3830" t="s">
        <v>44</v>
      </c>
      <c r="B6" s="1244"/>
      <c r="C6" s="5430">
        <f>-A1-0.01</f>
        <v>-19.010000000000002</v>
      </c>
      <c r="D6" s="5421"/>
      <c r="E6" s="5422"/>
      <c r="F6" s="5420">
        <f>C6-0.01</f>
        <v>-19.020000000000003</v>
      </c>
      <c r="G6" s="5421"/>
      <c r="H6" s="5422"/>
      <c r="I6" s="5420">
        <f>F6-0.01</f>
        <v>-19.030000000000005</v>
      </c>
      <c r="J6" s="5421"/>
      <c r="K6" s="5422"/>
      <c r="L6" s="5420">
        <f>I6-0.01</f>
        <v>-19.040000000000006</v>
      </c>
      <c r="M6" s="5421"/>
      <c r="N6" s="5422"/>
      <c r="O6" s="5420">
        <f>L6-0.01</f>
        <v>-19.050000000000008</v>
      </c>
      <c r="P6" s="5421"/>
      <c r="Q6" s="5435"/>
      <c r="R6" s="1115"/>
    </row>
    <row r="7" spans="1:18" s="787" customFormat="1" ht="13" customHeight="1" x14ac:dyDescent="0.15">
      <c r="A7" s="3830"/>
      <c r="B7" s="947"/>
      <c r="C7" s="5431" t="s">
        <v>1223</v>
      </c>
      <c r="D7" s="5425"/>
      <c r="E7" s="5432"/>
      <c r="F7" s="5424" t="s">
        <v>1224</v>
      </c>
      <c r="G7" s="5425"/>
      <c r="H7" s="5432"/>
      <c r="I7" s="5424" t="s">
        <v>1225</v>
      </c>
      <c r="J7" s="5425"/>
      <c r="K7" s="5432"/>
      <c r="L7" s="5424" t="s">
        <v>1226</v>
      </c>
      <c r="M7" s="5425"/>
      <c r="N7" s="5432"/>
      <c r="O7" s="5424" t="s">
        <v>1227</v>
      </c>
      <c r="P7" s="5425"/>
      <c r="Q7" s="5426"/>
      <c r="R7" s="1129"/>
    </row>
    <row r="8" spans="1:18" s="787" customFormat="1" ht="18.75" customHeight="1" x14ac:dyDescent="0.15">
      <c r="A8" s="3830"/>
      <c r="B8" s="947"/>
      <c r="C8" s="5433"/>
      <c r="D8" s="5428"/>
      <c r="E8" s="5434"/>
      <c r="F8" s="5427"/>
      <c r="G8" s="5428"/>
      <c r="H8" s="5434"/>
      <c r="I8" s="5427"/>
      <c r="J8" s="5428"/>
      <c r="K8" s="5434"/>
      <c r="L8" s="5427"/>
      <c r="M8" s="5428"/>
      <c r="N8" s="5434"/>
      <c r="O8" s="5427"/>
      <c r="P8" s="5428"/>
      <c r="Q8" s="5429"/>
      <c r="R8" s="1129"/>
    </row>
    <row r="9" spans="1:18" s="787" customFormat="1" ht="13.5" customHeight="1" x14ac:dyDescent="0.15">
      <c r="A9" s="3830"/>
      <c r="B9" s="947"/>
      <c r="C9" s="5433"/>
      <c r="D9" s="5428"/>
      <c r="E9" s="5434"/>
      <c r="F9" s="5427"/>
      <c r="G9" s="5428"/>
      <c r="H9" s="5434"/>
      <c r="I9" s="5427"/>
      <c r="J9" s="5428"/>
      <c r="K9" s="5434"/>
      <c r="L9" s="5427"/>
      <c r="M9" s="5428"/>
      <c r="N9" s="5434"/>
      <c r="O9" s="5427"/>
      <c r="P9" s="5428"/>
      <c r="Q9" s="5429"/>
      <c r="R9" s="1129"/>
    </row>
    <row r="10" spans="1:18" s="787" customFormat="1" ht="38.25" customHeight="1" x14ac:dyDescent="0.15">
      <c r="A10" s="3830"/>
      <c r="B10" s="707"/>
      <c r="C10" s="5433"/>
      <c r="D10" s="5428"/>
      <c r="E10" s="5434"/>
      <c r="F10" s="5427"/>
      <c r="G10" s="5428"/>
      <c r="H10" s="5434"/>
      <c r="I10" s="5427"/>
      <c r="J10" s="5428"/>
      <c r="K10" s="5434"/>
      <c r="L10" s="5427"/>
      <c r="M10" s="5428"/>
      <c r="N10" s="5434"/>
      <c r="O10" s="5427"/>
      <c r="P10" s="5428"/>
      <c r="Q10" s="5429"/>
      <c r="R10" s="5423"/>
    </row>
    <row r="11" spans="1:18" s="787" customFormat="1" ht="28.5" customHeight="1" x14ac:dyDescent="0.15">
      <c r="A11" s="3830"/>
      <c r="B11" s="707"/>
      <c r="C11" s="5433"/>
      <c r="D11" s="5428"/>
      <c r="E11" s="5434"/>
      <c r="F11" s="5427"/>
      <c r="G11" s="5428"/>
      <c r="H11" s="5434"/>
      <c r="I11" s="5427"/>
      <c r="J11" s="5428"/>
      <c r="K11" s="5434"/>
      <c r="L11" s="5427"/>
      <c r="M11" s="5428"/>
      <c r="N11" s="5434"/>
      <c r="O11" s="5427"/>
      <c r="P11" s="5428"/>
      <c r="Q11" s="5429"/>
      <c r="R11" s="5423"/>
    </row>
    <row r="12" spans="1:18" s="787" customFormat="1" ht="13" customHeight="1" x14ac:dyDescent="0.15">
      <c r="A12" s="3830"/>
      <c r="B12" s="707"/>
      <c r="C12" s="5433"/>
      <c r="D12" s="5428"/>
      <c r="E12" s="5434"/>
      <c r="F12" s="5427"/>
      <c r="G12" s="5428"/>
      <c r="H12" s="5434"/>
      <c r="I12" s="5427"/>
      <c r="J12" s="5428"/>
      <c r="K12" s="5434"/>
      <c r="L12" s="5427"/>
      <c r="M12" s="5428"/>
      <c r="N12" s="5434"/>
      <c r="O12" s="5427"/>
      <c r="P12" s="5428"/>
      <c r="Q12" s="5429"/>
      <c r="R12" s="5423"/>
    </row>
    <row r="13" spans="1:18" s="787" customFormat="1" ht="13" customHeight="1" x14ac:dyDescent="0.15">
      <c r="A13" s="3830"/>
      <c r="B13" s="707"/>
      <c r="C13" s="5433"/>
      <c r="D13" s="5428"/>
      <c r="E13" s="5434"/>
      <c r="F13" s="5427"/>
      <c r="G13" s="5428"/>
      <c r="H13" s="5434"/>
      <c r="I13" s="5427"/>
      <c r="J13" s="5428"/>
      <c r="K13" s="5434"/>
      <c r="L13" s="5427"/>
      <c r="M13" s="5428"/>
      <c r="N13" s="5434"/>
      <c r="O13" s="5427"/>
      <c r="P13" s="5428"/>
      <c r="Q13" s="5429"/>
      <c r="R13" s="5423"/>
    </row>
    <row r="14" spans="1:18" s="787" customFormat="1" ht="12" customHeight="1" x14ac:dyDescent="0.15">
      <c r="A14" s="3830"/>
      <c r="B14" s="707"/>
      <c r="C14" s="5433"/>
      <c r="D14" s="5428"/>
      <c r="E14" s="5434"/>
      <c r="F14" s="5427"/>
      <c r="G14" s="5428"/>
      <c r="H14" s="5434"/>
      <c r="I14" s="5427"/>
      <c r="J14" s="5428"/>
      <c r="K14" s="5434"/>
      <c r="L14" s="5427"/>
      <c r="M14" s="5428"/>
      <c r="N14" s="5434"/>
      <c r="O14" s="5427"/>
      <c r="P14" s="5428"/>
      <c r="Q14" s="5429"/>
      <c r="R14" s="5423"/>
    </row>
    <row r="15" spans="1:18" s="787" customFormat="1" ht="35.25" customHeight="1" x14ac:dyDescent="0.15">
      <c r="A15" s="3830"/>
      <c r="B15" s="707"/>
      <c r="C15" s="5433"/>
      <c r="D15" s="5428"/>
      <c r="E15" s="5434"/>
      <c r="F15" s="5427"/>
      <c r="G15" s="5428"/>
      <c r="H15" s="5434"/>
      <c r="I15" s="5427"/>
      <c r="J15" s="5428"/>
      <c r="K15" s="5434"/>
      <c r="L15" s="5427"/>
      <c r="M15" s="5428"/>
      <c r="N15" s="5434"/>
      <c r="O15" s="5427"/>
      <c r="P15" s="5428"/>
      <c r="Q15" s="5429"/>
      <c r="R15" s="5423"/>
    </row>
    <row r="16" spans="1:18" s="787" customFormat="1" ht="27" customHeight="1" x14ac:dyDescent="0.15">
      <c r="A16" s="3830"/>
      <c r="B16" s="707"/>
      <c r="C16" s="3351" t="s">
        <v>1475</v>
      </c>
      <c r="D16" s="3352">
        <v>1</v>
      </c>
      <c r="E16" s="3353"/>
      <c r="F16" s="3351" t="s">
        <v>1475</v>
      </c>
      <c r="G16" s="3352">
        <v>1</v>
      </c>
      <c r="H16" s="3353"/>
      <c r="I16" s="3351" t="s">
        <v>1475</v>
      </c>
      <c r="J16" s="3352">
        <v>1</v>
      </c>
      <c r="K16" s="3353"/>
      <c r="L16" s="3351" t="s">
        <v>1475</v>
      </c>
      <c r="M16" s="3352">
        <v>1</v>
      </c>
      <c r="N16" s="3353"/>
      <c r="O16" s="3351" t="s">
        <v>1475</v>
      </c>
      <c r="P16" s="3352">
        <v>1</v>
      </c>
      <c r="Q16" s="3353"/>
      <c r="R16" s="5423"/>
    </row>
    <row r="17" spans="1:18" s="787" customFormat="1" ht="30" customHeight="1" x14ac:dyDescent="0.15">
      <c r="A17" s="3830"/>
      <c r="B17" s="707"/>
      <c r="C17" s="3354" t="s">
        <v>1476</v>
      </c>
      <c r="D17" s="3355">
        <v>2</v>
      </c>
      <c r="E17" s="3355"/>
      <c r="F17" s="3354" t="s">
        <v>1476</v>
      </c>
      <c r="G17" s="3355">
        <v>2</v>
      </c>
      <c r="H17" s="3355"/>
      <c r="I17" s="3354" t="s">
        <v>1476</v>
      </c>
      <c r="J17" s="3355">
        <v>2</v>
      </c>
      <c r="K17" s="3355"/>
      <c r="L17" s="3354" t="s">
        <v>1476</v>
      </c>
      <c r="M17" s="3355">
        <v>2</v>
      </c>
      <c r="N17" s="3355"/>
      <c r="O17" s="3354" t="s">
        <v>1476</v>
      </c>
      <c r="P17" s="3355">
        <v>2</v>
      </c>
      <c r="Q17" s="3355"/>
      <c r="R17" s="5423"/>
    </row>
    <row r="18" spans="1:18" s="787" customFormat="1" ht="30" customHeight="1" x14ac:dyDescent="0.15">
      <c r="A18" s="3830"/>
      <c r="B18" s="707"/>
      <c r="C18" s="3354" t="s">
        <v>1477</v>
      </c>
      <c r="D18" s="3355">
        <v>3</v>
      </c>
      <c r="E18" s="3355"/>
      <c r="F18" s="3354" t="s">
        <v>1477</v>
      </c>
      <c r="G18" s="3355">
        <v>3</v>
      </c>
      <c r="H18" s="3355"/>
      <c r="I18" s="3354" t="s">
        <v>1477</v>
      </c>
      <c r="J18" s="3355">
        <v>3</v>
      </c>
      <c r="K18" s="3355"/>
      <c r="L18" s="3354" t="s">
        <v>1477</v>
      </c>
      <c r="M18" s="3355">
        <v>3</v>
      </c>
      <c r="N18" s="3355"/>
      <c r="O18" s="3354" t="s">
        <v>1477</v>
      </c>
      <c r="P18" s="3355">
        <v>3</v>
      </c>
      <c r="Q18" s="3355"/>
      <c r="R18" s="3151"/>
    </row>
    <row r="19" spans="1:18" s="787" customFormat="1" ht="30" customHeight="1" x14ac:dyDescent="0.15">
      <c r="A19" s="3830"/>
      <c r="B19" s="707"/>
      <c r="C19" s="3354" t="s">
        <v>1478</v>
      </c>
      <c r="D19" s="3355">
        <v>4</v>
      </c>
      <c r="E19" s="3355"/>
      <c r="F19" s="3354" t="s">
        <v>1478</v>
      </c>
      <c r="G19" s="3355">
        <v>4</v>
      </c>
      <c r="H19" s="3355"/>
      <c r="I19" s="3354" t="s">
        <v>1478</v>
      </c>
      <c r="J19" s="3355">
        <v>4</v>
      </c>
      <c r="K19" s="3355"/>
      <c r="L19" s="3354" t="s">
        <v>1478</v>
      </c>
      <c r="M19" s="3355">
        <v>4</v>
      </c>
      <c r="N19" s="3355"/>
      <c r="O19" s="3354" t="s">
        <v>1478</v>
      </c>
      <c r="P19" s="3355">
        <v>4</v>
      </c>
      <c r="Q19" s="3355"/>
      <c r="R19" s="3151"/>
    </row>
    <row r="20" spans="1:18" s="787" customFormat="1" ht="39" customHeight="1" x14ac:dyDescent="0.15">
      <c r="A20" s="3830"/>
      <c r="B20" s="707"/>
      <c r="C20" s="3354" t="s">
        <v>1479</v>
      </c>
      <c r="D20" s="3356">
        <v>5</v>
      </c>
      <c r="E20" s="3356"/>
      <c r="F20" s="3354" t="s">
        <v>1479</v>
      </c>
      <c r="G20" s="3356">
        <v>5</v>
      </c>
      <c r="H20" s="3356"/>
      <c r="I20" s="3354" t="s">
        <v>1479</v>
      </c>
      <c r="J20" s="3356">
        <v>5</v>
      </c>
      <c r="K20" s="3356"/>
      <c r="L20" s="3354" t="s">
        <v>1479</v>
      </c>
      <c r="M20" s="3356">
        <v>5</v>
      </c>
      <c r="N20" s="3356"/>
      <c r="O20" s="3354" t="s">
        <v>1479</v>
      </c>
      <c r="P20" s="3356">
        <v>5</v>
      </c>
      <c r="Q20" s="3356"/>
      <c r="R20" s="1307"/>
    </row>
    <row r="21" spans="1:18" s="787" customFormat="1" ht="25.5" customHeight="1" x14ac:dyDescent="0.15">
      <c r="A21" s="3830"/>
      <c r="B21" s="707"/>
      <c r="C21" s="3357" t="s">
        <v>1222</v>
      </c>
      <c r="D21" s="3358">
        <v>6</v>
      </c>
      <c r="E21" s="3358"/>
      <c r="F21" s="3357" t="s">
        <v>1222</v>
      </c>
      <c r="G21" s="3358">
        <v>6</v>
      </c>
      <c r="H21" s="3358"/>
      <c r="I21" s="3357" t="s">
        <v>1222</v>
      </c>
      <c r="J21" s="3358">
        <v>6</v>
      </c>
      <c r="K21" s="3358"/>
      <c r="L21" s="3357" t="s">
        <v>1222</v>
      </c>
      <c r="M21" s="3358">
        <v>6</v>
      </c>
      <c r="N21" s="3358"/>
      <c r="O21" s="3357" t="s">
        <v>1222</v>
      </c>
      <c r="P21" s="3358">
        <v>6</v>
      </c>
      <c r="Q21" s="3358"/>
      <c r="R21" s="1307"/>
    </row>
    <row r="22" spans="1:18" s="787" customFormat="1" ht="25" x14ac:dyDescent="0.15">
      <c r="A22" s="705">
        <v>1</v>
      </c>
      <c r="B22" s="736"/>
      <c r="C22" s="1308"/>
      <c r="D22" s="1247"/>
      <c r="E22" s="1248"/>
      <c r="F22" s="1598"/>
      <c r="G22" s="1247"/>
      <c r="H22" s="1248"/>
      <c r="I22" s="1598"/>
      <c r="J22" s="1247"/>
      <c r="K22" s="1248"/>
      <c r="L22" s="4490"/>
      <c r="M22" s="4491"/>
      <c r="N22" s="4492"/>
      <c r="O22" s="4490"/>
      <c r="P22" s="4491"/>
      <c r="Q22" s="5415"/>
      <c r="R22" s="1130"/>
    </row>
    <row r="23" spans="1:18" s="787" customFormat="1" ht="18" customHeight="1" x14ac:dyDescent="0.15">
      <c r="A23" s="705">
        <f t="shared" ref="A23:A41" si="0">A22+1</f>
        <v>2</v>
      </c>
      <c r="B23" s="736"/>
      <c r="C23" s="1308"/>
      <c r="D23" s="1247"/>
      <c r="E23" s="1248"/>
      <c r="F23" s="1598"/>
      <c r="G23" s="1247"/>
      <c r="H23" s="1248"/>
      <c r="I23" s="1598"/>
      <c r="J23" s="1247"/>
      <c r="K23" s="1248"/>
      <c r="L23" s="4490"/>
      <c r="M23" s="4491"/>
      <c r="N23" s="4492"/>
      <c r="O23" s="4490"/>
      <c r="P23" s="4491"/>
      <c r="Q23" s="5415"/>
      <c r="R23" s="1130"/>
    </row>
    <row r="24" spans="1:18" s="787" customFormat="1" ht="18" customHeight="1" x14ac:dyDescent="0.15">
      <c r="A24" s="705">
        <f t="shared" si="0"/>
        <v>3</v>
      </c>
      <c r="B24" s="736"/>
      <c r="C24" s="1309"/>
      <c r="D24" s="1251"/>
      <c r="E24" s="1252"/>
      <c r="F24" s="1596"/>
      <c r="G24" s="1251"/>
      <c r="H24" s="1252"/>
      <c r="I24" s="1596"/>
      <c r="J24" s="1251"/>
      <c r="K24" s="1252"/>
      <c r="L24" s="4490"/>
      <c r="M24" s="4491"/>
      <c r="N24" s="4492"/>
      <c r="O24" s="4490"/>
      <c r="P24" s="4491"/>
      <c r="Q24" s="5415"/>
      <c r="R24" s="1130"/>
    </row>
    <row r="25" spans="1:18" s="877" customFormat="1" ht="18" customHeight="1" x14ac:dyDescent="0.15">
      <c r="A25" s="705">
        <f t="shared" si="0"/>
        <v>4</v>
      </c>
      <c r="B25" s="736"/>
      <c r="C25" s="1308"/>
      <c r="D25" s="1247"/>
      <c r="E25" s="1248"/>
      <c r="F25" s="1598"/>
      <c r="G25" s="1247"/>
      <c r="H25" s="1248"/>
      <c r="I25" s="1598"/>
      <c r="J25" s="1247"/>
      <c r="K25" s="1248"/>
      <c r="L25" s="4490"/>
      <c r="M25" s="4491"/>
      <c r="N25" s="4492"/>
      <c r="O25" s="4490"/>
      <c r="P25" s="4491"/>
      <c r="Q25" s="5415"/>
      <c r="R25" s="1130"/>
    </row>
    <row r="26" spans="1:18" s="877" customFormat="1" ht="18" customHeight="1" x14ac:dyDescent="0.15">
      <c r="A26" s="705">
        <f t="shared" si="0"/>
        <v>5</v>
      </c>
      <c r="B26" s="736"/>
      <c r="C26" s="1308"/>
      <c r="D26" s="1247"/>
      <c r="E26" s="1248"/>
      <c r="F26" s="1598"/>
      <c r="G26" s="1247"/>
      <c r="H26" s="1248"/>
      <c r="I26" s="1598"/>
      <c r="J26" s="1247"/>
      <c r="K26" s="1248"/>
      <c r="L26" s="4490"/>
      <c r="M26" s="4491"/>
      <c r="N26" s="4492"/>
      <c r="O26" s="4490"/>
      <c r="P26" s="4491"/>
      <c r="Q26" s="5415"/>
      <c r="R26" s="1130"/>
    </row>
    <row r="27" spans="1:18" s="27" customFormat="1" ht="18" customHeight="1" x14ac:dyDescent="0.15">
      <c r="A27" s="92">
        <f t="shared" si="0"/>
        <v>6</v>
      </c>
      <c r="B27" s="71"/>
      <c r="C27" s="1310"/>
      <c r="D27" s="463"/>
      <c r="E27" s="464"/>
      <c r="F27" s="1600"/>
      <c r="G27" s="463"/>
      <c r="H27" s="464"/>
      <c r="I27" s="1600"/>
      <c r="J27" s="463"/>
      <c r="K27" s="464"/>
      <c r="L27" s="4490"/>
      <c r="M27" s="4491"/>
      <c r="N27" s="4492"/>
      <c r="O27" s="4490"/>
      <c r="P27" s="4491"/>
      <c r="Q27" s="5415"/>
      <c r="R27" s="1130"/>
    </row>
    <row r="28" spans="1:18" s="27" customFormat="1" ht="18" customHeight="1" x14ac:dyDescent="0.15">
      <c r="A28" s="77">
        <f t="shared" si="0"/>
        <v>7</v>
      </c>
      <c r="B28" s="71"/>
      <c r="C28" s="1311"/>
      <c r="D28" s="454"/>
      <c r="E28" s="455"/>
      <c r="F28" s="1602"/>
      <c r="G28" s="454"/>
      <c r="H28" s="455"/>
      <c r="I28" s="1602"/>
      <c r="J28" s="454"/>
      <c r="K28" s="455"/>
      <c r="L28" s="4490"/>
      <c r="M28" s="4491"/>
      <c r="N28" s="4492"/>
      <c r="O28" s="4490"/>
      <c r="P28" s="4491"/>
      <c r="Q28" s="5415"/>
      <c r="R28" s="1130"/>
    </row>
    <row r="29" spans="1:18" s="27" customFormat="1" ht="18" customHeight="1" x14ac:dyDescent="0.15">
      <c r="A29" s="77">
        <f t="shared" si="0"/>
        <v>8</v>
      </c>
      <c r="B29" s="71"/>
      <c r="C29" s="1311"/>
      <c r="D29" s="454"/>
      <c r="E29" s="455"/>
      <c r="F29" s="1602"/>
      <c r="G29" s="454"/>
      <c r="H29" s="455"/>
      <c r="I29" s="1602"/>
      <c r="J29" s="454"/>
      <c r="K29" s="455"/>
      <c r="L29" s="4490"/>
      <c r="M29" s="4491"/>
      <c r="N29" s="4492"/>
      <c r="O29" s="4490"/>
      <c r="P29" s="4491"/>
      <c r="Q29" s="5415"/>
      <c r="R29" s="1130"/>
    </row>
    <row r="30" spans="1:18" s="27" customFormat="1" ht="18" customHeight="1" x14ac:dyDescent="0.15">
      <c r="A30" s="77">
        <f t="shared" si="0"/>
        <v>9</v>
      </c>
      <c r="B30" s="71"/>
      <c r="C30" s="1310"/>
      <c r="D30" s="463"/>
      <c r="E30" s="464"/>
      <c r="F30" s="1600"/>
      <c r="G30" s="463"/>
      <c r="H30" s="464"/>
      <c r="I30" s="1600"/>
      <c r="J30" s="463"/>
      <c r="K30" s="464"/>
      <c r="L30" s="4490"/>
      <c r="M30" s="4491"/>
      <c r="N30" s="4492"/>
      <c r="O30" s="4490"/>
      <c r="P30" s="4491"/>
      <c r="Q30" s="5415"/>
      <c r="R30" s="1130"/>
    </row>
    <row r="31" spans="1:18" s="27" customFormat="1" ht="18" customHeight="1" x14ac:dyDescent="0.15">
      <c r="A31" s="308">
        <f t="shared" si="0"/>
        <v>10</v>
      </c>
      <c r="B31" s="71"/>
      <c r="C31" s="1311"/>
      <c r="D31" s="454"/>
      <c r="E31" s="455"/>
      <c r="F31" s="1602"/>
      <c r="G31" s="454"/>
      <c r="H31" s="455"/>
      <c r="I31" s="1602"/>
      <c r="J31" s="454"/>
      <c r="K31" s="455"/>
      <c r="L31" s="4490"/>
      <c r="M31" s="4491"/>
      <c r="N31" s="4492"/>
      <c r="O31" s="4490"/>
      <c r="P31" s="4491"/>
      <c r="Q31" s="5415"/>
      <c r="R31" s="1130"/>
    </row>
    <row r="32" spans="1:18" s="27" customFormat="1" ht="18" customHeight="1" x14ac:dyDescent="0.15">
      <c r="A32" s="1254">
        <f t="shared" si="0"/>
        <v>11</v>
      </c>
      <c r="B32" s="71"/>
      <c r="C32" s="1311"/>
      <c r="D32" s="454"/>
      <c r="E32" s="455"/>
      <c r="F32" s="1602"/>
      <c r="G32" s="454"/>
      <c r="H32" s="455"/>
      <c r="I32" s="1602"/>
      <c r="J32" s="454"/>
      <c r="K32" s="455"/>
      <c r="L32" s="4490"/>
      <c r="M32" s="4491"/>
      <c r="N32" s="4492"/>
      <c r="O32" s="4490"/>
      <c r="P32" s="4491"/>
      <c r="Q32" s="5415"/>
      <c r="R32" s="1130"/>
    </row>
    <row r="33" spans="1:18" s="27" customFormat="1" ht="18" customHeight="1" x14ac:dyDescent="0.15">
      <c r="A33" s="1254">
        <f t="shared" si="0"/>
        <v>12</v>
      </c>
      <c r="B33" s="71"/>
      <c r="C33" s="1310"/>
      <c r="D33" s="463"/>
      <c r="E33" s="464"/>
      <c r="F33" s="1600"/>
      <c r="G33" s="463"/>
      <c r="H33" s="464"/>
      <c r="I33" s="1600"/>
      <c r="J33" s="463"/>
      <c r="K33" s="464"/>
      <c r="L33" s="4490"/>
      <c r="M33" s="4491"/>
      <c r="N33" s="4492"/>
      <c r="O33" s="4490"/>
      <c r="P33" s="4491"/>
      <c r="Q33" s="5415"/>
      <c r="R33" s="1130"/>
    </row>
    <row r="34" spans="1:18" s="27" customFormat="1" ht="18" customHeight="1" x14ac:dyDescent="0.15">
      <c r="A34" s="1254">
        <f t="shared" si="0"/>
        <v>13</v>
      </c>
      <c r="B34" s="71"/>
      <c r="C34" s="1311"/>
      <c r="D34" s="454"/>
      <c r="E34" s="455"/>
      <c r="F34" s="1602"/>
      <c r="G34" s="454"/>
      <c r="H34" s="455"/>
      <c r="I34" s="1602"/>
      <c r="J34" s="454"/>
      <c r="K34" s="455"/>
      <c r="L34" s="4490"/>
      <c r="M34" s="4491"/>
      <c r="N34" s="4492"/>
      <c r="O34" s="4490"/>
      <c r="P34" s="4491"/>
      <c r="Q34" s="5415"/>
      <c r="R34" s="1130"/>
    </row>
    <row r="35" spans="1:18" s="27" customFormat="1" ht="18" customHeight="1" x14ac:dyDescent="0.15">
      <c r="A35" s="1254">
        <f t="shared" si="0"/>
        <v>14</v>
      </c>
      <c r="B35" s="71"/>
      <c r="C35" s="1311"/>
      <c r="D35" s="454"/>
      <c r="E35" s="455"/>
      <c r="F35" s="1602"/>
      <c r="G35" s="454"/>
      <c r="H35" s="455"/>
      <c r="I35" s="1602"/>
      <c r="J35" s="454"/>
      <c r="K35" s="455"/>
      <c r="L35" s="4490"/>
      <c r="M35" s="4491"/>
      <c r="N35" s="4492"/>
      <c r="O35" s="4490"/>
      <c r="P35" s="4491"/>
      <c r="Q35" s="5415"/>
      <c r="R35" s="1130"/>
    </row>
    <row r="36" spans="1:18" s="27" customFormat="1" ht="18" customHeight="1" x14ac:dyDescent="0.15">
      <c r="A36" s="1254">
        <f t="shared" si="0"/>
        <v>15</v>
      </c>
      <c r="B36" s="71"/>
      <c r="C36" s="1311"/>
      <c r="D36" s="454"/>
      <c r="E36" s="455"/>
      <c r="F36" s="1602"/>
      <c r="G36" s="454"/>
      <c r="H36" s="455"/>
      <c r="I36" s="1602"/>
      <c r="J36" s="454"/>
      <c r="K36" s="455"/>
      <c r="L36" s="4490"/>
      <c r="M36" s="4491"/>
      <c r="N36" s="4492"/>
      <c r="O36" s="4490"/>
      <c r="P36" s="4491"/>
      <c r="Q36" s="5415"/>
      <c r="R36" s="1130"/>
    </row>
    <row r="37" spans="1:18" s="27" customFormat="1" ht="18" customHeight="1" x14ac:dyDescent="0.15">
      <c r="A37" s="92">
        <f t="shared" si="0"/>
        <v>16</v>
      </c>
      <c r="B37" s="467"/>
      <c r="C37" s="1311"/>
      <c r="D37" s="454"/>
      <c r="E37" s="455"/>
      <c r="F37" s="1602"/>
      <c r="G37" s="454"/>
      <c r="H37" s="455"/>
      <c r="I37" s="1602"/>
      <c r="J37" s="454"/>
      <c r="K37" s="455"/>
      <c r="L37" s="4490"/>
      <c r="M37" s="4491"/>
      <c r="N37" s="4492"/>
      <c r="O37" s="4490"/>
      <c r="P37" s="4491"/>
      <c r="Q37" s="5415"/>
      <c r="R37" s="1130"/>
    </row>
    <row r="38" spans="1:18" s="213" customFormat="1" ht="18" customHeight="1" x14ac:dyDescent="0.15">
      <c r="A38" s="77">
        <f t="shared" si="0"/>
        <v>17</v>
      </c>
      <c r="B38" s="467"/>
      <c r="C38" s="1311"/>
      <c r="D38" s="454"/>
      <c r="E38" s="455"/>
      <c r="F38" s="1602"/>
      <c r="G38" s="454"/>
      <c r="H38" s="455"/>
      <c r="I38" s="1602"/>
      <c r="J38" s="454"/>
      <c r="K38" s="455"/>
      <c r="L38" s="4490"/>
      <c r="M38" s="4491"/>
      <c r="N38" s="4492"/>
      <c r="O38" s="4490"/>
      <c r="P38" s="4491"/>
      <c r="Q38" s="5415"/>
      <c r="R38" s="1130"/>
    </row>
    <row r="39" spans="1:18" s="213" customFormat="1" ht="18" customHeight="1" x14ac:dyDescent="0.15">
      <c r="A39" s="77">
        <f t="shared" si="0"/>
        <v>18</v>
      </c>
      <c r="B39" s="282"/>
      <c r="C39" s="1311"/>
      <c r="D39" s="454"/>
      <c r="E39" s="455"/>
      <c r="F39" s="1602"/>
      <c r="G39" s="454"/>
      <c r="H39" s="455"/>
      <c r="I39" s="1602"/>
      <c r="J39" s="454"/>
      <c r="K39" s="455"/>
      <c r="L39" s="4490"/>
      <c r="M39" s="4491"/>
      <c r="N39" s="4492"/>
      <c r="O39" s="4490"/>
      <c r="P39" s="4491"/>
      <c r="Q39" s="5415"/>
      <c r="R39" s="1130"/>
    </row>
    <row r="40" spans="1:18" s="213" customFormat="1" ht="18" customHeight="1" x14ac:dyDescent="0.15">
      <c r="A40" s="77">
        <f t="shared" si="0"/>
        <v>19</v>
      </c>
      <c r="B40" s="282"/>
      <c r="C40" s="1311"/>
      <c r="D40" s="454"/>
      <c r="E40" s="455"/>
      <c r="F40" s="1602"/>
      <c r="G40" s="454"/>
      <c r="H40" s="455"/>
      <c r="I40" s="1602"/>
      <c r="J40" s="454"/>
      <c r="K40" s="455"/>
      <c r="L40" s="4490"/>
      <c r="M40" s="4491"/>
      <c r="N40" s="4492"/>
      <c r="O40" s="4490"/>
      <c r="P40" s="4491"/>
      <c r="Q40" s="5415"/>
      <c r="R40" s="1130"/>
    </row>
    <row r="41" spans="1:18" s="213" customFormat="1" ht="18" customHeight="1" thickBot="1" x14ac:dyDescent="0.2">
      <c r="A41" s="308">
        <f t="shared" si="0"/>
        <v>20</v>
      </c>
      <c r="B41" s="282"/>
      <c r="C41" s="1312"/>
      <c r="D41" s="1313"/>
      <c r="E41" s="1314"/>
      <c r="F41" s="1315"/>
      <c r="G41" s="1313"/>
      <c r="H41" s="1314"/>
      <c r="I41" s="1315"/>
      <c r="J41" s="1313"/>
      <c r="K41" s="1314"/>
      <c r="L41" s="5416"/>
      <c r="M41" s="5417"/>
      <c r="N41" s="5419"/>
      <c r="O41" s="5416"/>
      <c r="P41" s="5417"/>
      <c r="Q41" s="5418"/>
      <c r="R41" s="1130"/>
    </row>
    <row r="42" spans="1:18" s="213" customFormat="1" ht="12.75" customHeight="1" x14ac:dyDescent="0.15">
      <c r="A42" s="284"/>
      <c r="B42" s="282"/>
      <c r="C42" s="336"/>
      <c r="D42" s="336"/>
      <c r="E42" s="336"/>
      <c r="F42" s="336"/>
      <c r="G42" s="336"/>
      <c r="H42" s="336"/>
      <c r="I42" s="336"/>
      <c r="J42" s="336"/>
      <c r="K42" s="336"/>
      <c r="L42" s="336"/>
      <c r="M42" s="336"/>
      <c r="N42" s="336"/>
      <c r="O42" s="336"/>
      <c r="P42" s="336"/>
      <c r="Q42" s="336"/>
      <c r="R42" s="1022"/>
    </row>
    <row r="43" spans="1:18" s="213" customFormat="1" ht="12.75" customHeight="1" x14ac:dyDescent="0.15">
      <c r="A43" s="330"/>
      <c r="B43" s="330"/>
      <c r="C43" s="336"/>
      <c r="D43" s="336"/>
      <c r="E43" s="336"/>
      <c r="F43" s="336"/>
      <c r="G43" s="336"/>
      <c r="H43" s="336"/>
      <c r="I43" s="336"/>
      <c r="J43" s="336"/>
      <c r="K43" s="336"/>
      <c r="L43" s="336"/>
      <c r="M43" s="336"/>
      <c r="N43" s="336"/>
      <c r="O43" s="336"/>
      <c r="P43" s="336"/>
      <c r="Q43" s="336"/>
      <c r="R43" s="1022"/>
    </row>
    <row r="44" spans="1:18" s="213" customFormat="1" ht="12.75" customHeight="1" x14ac:dyDescent="0.15">
      <c r="A44" s="332"/>
      <c r="B44" s="332"/>
      <c r="C44" s="336"/>
      <c r="D44" s="336"/>
      <c r="E44" s="336"/>
      <c r="F44" s="336"/>
      <c r="G44" s="336"/>
      <c r="H44" s="336"/>
      <c r="I44" s="336"/>
      <c r="J44" s="336"/>
      <c r="K44" s="336"/>
      <c r="L44" s="336"/>
      <c r="M44" s="336"/>
      <c r="N44" s="336"/>
      <c r="O44" s="336"/>
      <c r="P44" s="336"/>
      <c r="Q44" s="336"/>
      <c r="R44" s="1022"/>
    </row>
    <row r="45" spans="1:18" s="213" customFormat="1" ht="12.75" customHeight="1" x14ac:dyDescent="0.15">
      <c r="A45" s="271"/>
      <c r="B45" s="272"/>
      <c r="C45" s="336"/>
      <c r="D45" s="336"/>
      <c r="E45" s="336"/>
      <c r="F45" s="336"/>
      <c r="G45" s="336"/>
      <c r="H45" s="336"/>
      <c r="I45" s="336"/>
      <c r="J45" s="336"/>
      <c r="K45" s="336"/>
      <c r="L45" s="336"/>
      <c r="M45" s="336"/>
      <c r="N45" s="336"/>
      <c r="O45" s="336"/>
      <c r="P45" s="336"/>
      <c r="Q45" s="336"/>
      <c r="R45" s="1022"/>
    </row>
    <row r="46" spans="1:18" s="213" customFormat="1" ht="12.75" customHeight="1" x14ac:dyDescent="0.15">
      <c r="A46" s="271"/>
      <c r="B46" s="272"/>
      <c r="C46" s="336"/>
      <c r="D46" s="336"/>
      <c r="E46" s="336"/>
      <c r="F46" s="336"/>
      <c r="G46" s="336"/>
      <c r="H46" s="336"/>
      <c r="I46" s="336"/>
      <c r="J46" s="336"/>
      <c r="K46" s="336"/>
      <c r="L46" s="336"/>
      <c r="M46" s="336"/>
      <c r="N46" s="336"/>
      <c r="O46" s="336"/>
      <c r="P46" s="336"/>
      <c r="Q46" s="336"/>
      <c r="R46" s="1022"/>
    </row>
    <row r="47" spans="1:18" s="213" customFormat="1" x14ac:dyDescent="0.15">
      <c r="A47" s="59"/>
      <c r="B47" s="277"/>
      <c r="C47" s="336"/>
      <c r="D47" s="336"/>
      <c r="E47" s="336"/>
      <c r="F47" s="336"/>
      <c r="G47" s="336"/>
      <c r="H47" s="336"/>
      <c r="I47" s="336"/>
      <c r="J47" s="336"/>
      <c r="K47" s="336"/>
      <c r="L47" s="336"/>
      <c r="M47" s="336"/>
      <c r="N47" s="336"/>
      <c r="O47" s="336"/>
      <c r="P47" s="336"/>
      <c r="Q47" s="336"/>
      <c r="R47" s="1022"/>
    </row>
    <row r="48" spans="1:18" s="213" customFormat="1" ht="12.75" customHeight="1" x14ac:dyDescent="0.15">
      <c r="A48" s="59"/>
      <c r="B48" s="281"/>
      <c r="C48" s="336"/>
      <c r="D48" s="336"/>
      <c r="E48" s="336"/>
      <c r="F48" s="336"/>
      <c r="G48" s="336"/>
      <c r="H48" s="336"/>
      <c r="I48" s="336"/>
      <c r="J48" s="336"/>
      <c r="K48" s="336"/>
      <c r="L48" s="336"/>
      <c r="M48" s="336"/>
      <c r="N48" s="336"/>
      <c r="O48" s="336"/>
      <c r="P48" s="336"/>
      <c r="Q48" s="336"/>
      <c r="R48" s="1022"/>
    </row>
    <row r="49" spans="1:18" s="213" customFormat="1" ht="12.75" customHeight="1" x14ac:dyDescent="0.15">
      <c r="A49" s="59"/>
      <c r="B49" s="282"/>
      <c r="C49" s="336"/>
      <c r="D49" s="336"/>
      <c r="E49" s="336"/>
      <c r="F49" s="336"/>
      <c r="G49" s="336"/>
      <c r="H49" s="336"/>
      <c r="I49" s="336"/>
      <c r="J49" s="336"/>
      <c r="K49" s="336"/>
      <c r="L49" s="336"/>
      <c r="M49" s="336"/>
      <c r="N49" s="336"/>
      <c r="O49" s="336"/>
      <c r="P49" s="336"/>
      <c r="Q49" s="336"/>
      <c r="R49" s="1022"/>
    </row>
    <row r="50" spans="1:18" s="213" customFormat="1" ht="12.75" customHeight="1" x14ac:dyDescent="0.15">
      <c r="A50" s="59"/>
      <c r="B50" s="282"/>
      <c r="C50" s="336"/>
      <c r="D50" s="336"/>
      <c r="E50" s="336"/>
      <c r="F50" s="336"/>
      <c r="G50" s="336"/>
      <c r="H50" s="336"/>
      <c r="I50" s="336"/>
      <c r="J50" s="336"/>
      <c r="K50" s="336"/>
      <c r="L50" s="336"/>
      <c r="M50" s="336"/>
      <c r="N50" s="336"/>
      <c r="O50" s="336"/>
      <c r="P50" s="336"/>
      <c r="Q50" s="336"/>
      <c r="R50" s="1022"/>
    </row>
    <row r="51" spans="1:18" s="213" customFormat="1" ht="12.75" customHeight="1" x14ac:dyDescent="0.15">
      <c r="A51" s="59"/>
      <c r="B51" s="282"/>
      <c r="C51" s="336"/>
      <c r="D51" s="336"/>
      <c r="E51" s="336"/>
      <c r="F51" s="336"/>
      <c r="G51" s="336"/>
      <c r="H51" s="336"/>
      <c r="I51" s="336"/>
      <c r="J51" s="336"/>
      <c r="K51" s="336"/>
      <c r="L51" s="336"/>
      <c r="M51" s="336"/>
      <c r="N51" s="336"/>
      <c r="O51" s="336"/>
      <c r="P51" s="336"/>
      <c r="Q51" s="336"/>
      <c r="R51" s="1022"/>
    </row>
    <row r="52" spans="1:18" s="213" customFormat="1" ht="12.75" customHeight="1" x14ac:dyDescent="0.15">
      <c r="A52" s="59"/>
      <c r="B52" s="282"/>
      <c r="C52" s="336"/>
      <c r="D52" s="336"/>
      <c r="E52" s="336"/>
      <c r="F52" s="336"/>
      <c r="G52" s="336"/>
      <c r="H52" s="336"/>
      <c r="I52" s="336"/>
      <c r="J52" s="336"/>
      <c r="K52" s="336"/>
      <c r="L52" s="336"/>
      <c r="M52" s="336"/>
      <c r="N52" s="336"/>
      <c r="O52" s="336"/>
      <c r="P52" s="336"/>
      <c r="Q52" s="336"/>
      <c r="R52" s="1022"/>
    </row>
    <row r="53" spans="1:18" s="213" customFormat="1" ht="12.75" customHeight="1" x14ac:dyDescent="0.15">
      <c r="A53" s="59"/>
      <c r="B53" s="282"/>
      <c r="C53" s="336"/>
      <c r="D53" s="336"/>
      <c r="E53" s="336"/>
      <c r="F53" s="336"/>
      <c r="G53" s="336"/>
      <c r="H53" s="336"/>
      <c r="I53" s="336"/>
      <c r="J53" s="336"/>
      <c r="K53" s="336"/>
      <c r="L53" s="336"/>
      <c r="M53" s="336"/>
      <c r="N53" s="336"/>
      <c r="O53" s="336"/>
      <c r="P53" s="336"/>
      <c r="Q53" s="336"/>
      <c r="R53" s="1022"/>
    </row>
    <row r="54" spans="1:18" s="213" customFormat="1" ht="12.75" customHeight="1" x14ac:dyDescent="0.15">
      <c r="A54" s="59"/>
      <c r="B54" s="282"/>
      <c r="C54" s="336"/>
      <c r="D54" s="336"/>
      <c r="E54" s="336"/>
      <c r="F54" s="336"/>
      <c r="G54" s="336"/>
      <c r="H54" s="336"/>
      <c r="I54" s="336"/>
      <c r="J54" s="336"/>
      <c r="K54" s="336"/>
      <c r="L54" s="336"/>
      <c r="M54" s="336"/>
      <c r="N54" s="336"/>
      <c r="O54" s="336"/>
      <c r="P54" s="336"/>
      <c r="Q54" s="336"/>
      <c r="R54" s="1022"/>
    </row>
    <row r="55" spans="1:18" s="213" customFormat="1" ht="12.75" customHeight="1" x14ac:dyDescent="0.15">
      <c r="A55" s="59"/>
      <c r="B55" s="282"/>
      <c r="C55" s="336"/>
      <c r="D55" s="336"/>
      <c r="E55" s="336"/>
      <c r="F55" s="336"/>
      <c r="G55" s="336"/>
      <c r="H55" s="336"/>
      <c r="I55" s="336"/>
      <c r="J55" s="336"/>
      <c r="K55" s="336"/>
      <c r="L55" s="336"/>
      <c r="M55" s="336"/>
      <c r="N55" s="336"/>
      <c r="O55" s="336"/>
      <c r="P55" s="336"/>
      <c r="Q55" s="336"/>
      <c r="R55" s="1022"/>
    </row>
    <row r="56" spans="1:18" s="213" customFormat="1" ht="12.75" customHeight="1" x14ac:dyDescent="0.15">
      <c r="A56" s="59"/>
      <c r="B56" s="282"/>
      <c r="C56" s="336"/>
      <c r="D56" s="336"/>
      <c r="E56" s="336"/>
      <c r="F56" s="336"/>
      <c r="G56" s="336"/>
      <c r="H56" s="336"/>
      <c r="I56" s="336"/>
      <c r="J56" s="336"/>
      <c r="K56" s="336"/>
      <c r="L56" s="336"/>
      <c r="M56" s="336"/>
      <c r="N56" s="336"/>
      <c r="O56" s="336"/>
      <c r="P56" s="336"/>
      <c r="Q56" s="336"/>
      <c r="R56" s="1022"/>
    </row>
    <row r="57" spans="1:18" s="213" customFormat="1" ht="12.75" customHeight="1" x14ac:dyDescent="0.15">
      <c r="A57" s="59"/>
      <c r="B57" s="282"/>
      <c r="C57" s="336"/>
      <c r="D57" s="336"/>
      <c r="E57" s="336"/>
      <c r="F57" s="336"/>
      <c r="G57" s="336"/>
      <c r="H57" s="336"/>
      <c r="I57" s="336"/>
      <c r="J57" s="336"/>
      <c r="K57" s="336"/>
      <c r="L57" s="336"/>
      <c r="M57" s="336"/>
      <c r="N57" s="336"/>
      <c r="O57" s="336"/>
      <c r="P57" s="336"/>
      <c r="Q57" s="336"/>
      <c r="R57" s="1022"/>
    </row>
    <row r="58" spans="1:18" s="213" customFormat="1" ht="12.75" customHeight="1" x14ac:dyDescent="0.15">
      <c r="A58" s="59"/>
      <c r="B58" s="282"/>
      <c r="C58" s="336"/>
      <c r="D58" s="336"/>
      <c r="E58" s="336"/>
      <c r="F58" s="336"/>
      <c r="G58" s="336"/>
      <c r="H58" s="336"/>
      <c r="I58" s="336"/>
      <c r="J58" s="336"/>
      <c r="K58" s="336"/>
      <c r="L58" s="336"/>
      <c r="M58" s="336"/>
      <c r="N58" s="336"/>
      <c r="O58" s="336"/>
      <c r="P58" s="336"/>
      <c r="Q58" s="336"/>
      <c r="R58" s="1022"/>
    </row>
    <row r="59" spans="1:18" s="213" customFormat="1" ht="12.75" customHeight="1" x14ac:dyDescent="0.15">
      <c r="A59" s="59"/>
      <c r="B59" s="282"/>
      <c r="C59" s="336"/>
      <c r="D59" s="336"/>
      <c r="E59" s="336"/>
      <c r="F59" s="336"/>
      <c r="G59" s="336"/>
      <c r="H59" s="336"/>
      <c r="I59" s="336"/>
      <c r="J59" s="336"/>
      <c r="K59" s="336"/>
      <c r="L59" s="336"/>
      <c r="M59" s="336"/>
      <c r="N59" s="336"/>
      <c r="O59" s="336"/>
      <c r="P59" s="336"/>
      <c r="Q59" s="336"/>
      <c r="R59" s="1022"/>
    </row>
    <row r="60" spans="1:18" s="213" customFormat="1" x14ac:dyDescent="0.15">
      <c r="A60" s="59"/>
      <c r="B60" s="282"/>
      <c r="C60" s="338"/>
      <c r="D60" s="338"/>
      <c r="E60" s="338"/>
      <c r="F60" s="338"/>
      <c r="G60" s="338"/>
      <c r="H60" s="338"/>
      <c r="I60" s="338"/>
      <c r="J60" s="338"/>
      <c r="K60" s="338"/>
      <c r="L60" s="338"/>
      <c r="M60" s="338"/>
      <c r="N60" s="338"/>
      <c r="O60" s="338"/>
      <c r="P60" s="338"/>
      <c r="Q60" s="338"/>
      <c r="R60" s="1023"/>
    </row>
    <row r="61" spans="1:18" s="213" customFormat="1" x14ac:dyDescent="0.15">
      <c r="A61" s="59"/>
      <c r="B61" s="282"/>
      <c r="C61" s="333"/>
      <c r="D61" s="333"/>
      <c r="E61" s="333"/>
      <c r="F61" s="333"/>
      <c r="G61" s="333"/>
      <c r="H61" s="333"/>
      <c r="I61" s="333"/>
      <c r="J61" s="333"/>
      <c r="K61" s="333"/>
      <c r="L61" s="333"/>
      <c r="M61" s="333"/>
      <c r="N61" s="468"/>
      <c r="O61" s="333"/>
      <c r="P61" s="468"/>
      <c r="Q61" s="333"/>
      <c r="R61" s="1024"/>
    </row>
    <row r="62" spans="1:18" s="213" customFormat="1" x14ac:dyDescent="0.15">
      <c r="A62" s="59"/>
      <c r="B62" s="282"/>
      <c r="C62" s="333"/>
      <c r="D62" s="333"/>
      <c r="E62" s="333"/>
      <c r="F62" s="333"/>
      <c r="G62" s="333"/>
      <c r="H62" s="333"/>
      <c r="I62" s="333"/>
      <c r="J62" s="333"/>
      <c r="K62" s="333"/>
      <c r="L62" s="333"/>
      <c r="M62" s="333"/>
      <c r="N62" s="468"/>
      <c r="O62" s="333"/>
      <c r="P62" s="468"/>
      <c r="Q62" s="333"/>
      <c r="R62" s="1024"/>
    </row>
    <row r="63" spans="1:18" s="213" customFormat="1" x14ac:dyDescent="0.15">
      <c r="A63" s="59"/>
      <c r="B63" s="282"/>
      <c r="C63" s="333"/>
      <c r="D63" s="333"/>
      <c r="E63" s="333"/>
      <c r="F63" s="333"/>
      <c r="G63" s="333"/>
      <c r="H63" s="333"/>
      <c r="I63" s="333"/>
      <c r="J63" s="333"/>
      <c r="K63" s="333"/>
      <c r="L63" s="333"/>
      <c r="M63" s="333"/>
      <c r="N63" s="468"/>
      <c r="O63" s="333"/>
      <c r="P63" s="468"/>
      <c r="Q63" s="333"/>
      <c r="R63" s="1024"/>
    </row>
    <row r="64" spans="1:18" s="213" customFormat="1" x14ac:dyDescent="0.15">
      <c r="A64" s="59"/>
      <c r="B64" s="282"/>
      <c r="C64" s="333"/>
      <c r="D64" s="333"/>
      <c r="E64" s="333"/>
      <c r="F64" s="333"/>
      <c r="G64" s="333"/>
      <c r="H64" s="333"/>
      <c r="I64" s="333"/>
      <c r="J64" s="333"/>
      <c r="K64" s="333"/>
      <c r="L64" s="333"/>
      <c r="M64" s="333"/>
      <c r="N64" s="468"/>
      <c r="O64" s="333"/>
      <c r="P64" s="468"/>
      <c r="Q64" s="333"/>
      <c r="R64" s="1024"/>
    </row>
    <row r="65" spans="1:18" s="213" customFormat="1" x14ac:dyDescent="0.15">
      <c r="A65" s="59"/>
      <c r="B65" s="282"/>
      <c r="C65" s="333"/>
      <c r="D65" s="333"/>
      <c r="E65" s="333"/>
      <c r="F65" s="333"/>
      <c r="G65" s="333"/>
      <c r="H65" s="333"/>
      <c r="I65" s="333"/>
      <c r="J65" s="333"/>
      <c r="K65" s="333"/>
      <c r="L65" s="333"/>
      <c r="M65" s="333"/>
      <c r="N65" s="468"/>
      <c r="O65" s="333"/>
      <c r="P65" s="468"/>
      <c r="Q65" s="333"/>
      <c r="R65" s="1024"/>
    </row>
    <row r="66" spans="1:18" s="213" customFormat="1" x14ac:dyDescent="0.15">
      <c r="A66" s="59"/>
      <c r="B66" s="282"/>
      <c r="C66" s="333"/>
      <c r="D66" s="333"/>
      <c r="E66" s="333"/>
      <c r="F66" s="333"/>
      <c r="G66" s="333"/>
      <c r="H66" s="333"/>
      <c r="I66" s="333"/>
      <c r="J66" s="333"/>
      <c r="K66" s="333"/>
      <c r="L66" s="333"/>
      <c r="M66" s="333"/>
      <c r="N66" s="468"/>
      <c r="O66" s="333"/>
      <c r="P66" s="468"/>
      <c r="Q66" s="333"/>
      <c r="R66" s="1024"/>
    </row>
    <row r="67" spans="1:18" s="213" customFormat="1" x14ac:dyDescent="0.15">
      <c r="A67" s="59"/>
      <c r="B67" s="282"/>
      <c r="C67" s="333"/>
      <c r="D67" s="333"/>
      <c r="E67" s="333"/>
      <c r="F67" s="333"/>
      <c r="G67" s="333"/>
      <c r="H67" s="333"/>
      <c r="I67" s="333"/>
      <c r="J67" s="333"/>
      <c r="K67" s="333"/>
      <c r="L67" s="333"/>
      <c r="M67" s="333"/>
      <c r="N67" s="468"/>
      <c r="O67" s="333"/>
      <c r="P67" s="468"/>
      <c r="Q67" s="333"/>
      <c r="R67" s="1024"/>
    </row>
    <row r="68" spans="1:18" s="213" customFormat="1" x14ac:dyDescent="0.15">
      <c r="A68" s="284"/>
      <c r="B68" s="284"/>
      <c r="C68" s="339"/>
      <c r="D68" s="339"/>
      <c r="E68" s="339"/>
      <c r="F68" s="339"/>
      <c r="G68" s="339"/>
      <c r="H68" s="339"/>
      <c r="I68" s="339"/>
      <c r="J68" s="339"/>
      <c r="K68" s="339"/>
      <c r="L68" s="339"/>
      <c r="M68" s="339"/>
      <c r="N68" s="339"/>
      <c r="O68" s="339"/>
      <c r="P68" s="339"/>
      <c r="Q68" s="339"/>
      <c r="R68" s="1025"/>
    </row>
    <row r="69" spans="1:18" s="213" customFormat="1" ht="20" x14ac:dyDescent="0.15">
      <c r="A69" s="285"/>
      <c r="B69" s="284"/>
      <c r="C69" s="333"/>
      <c r="D69" s="333"/>
      <c r="E69" s="333"/>
      <c r="F69" s="333"/>
      <c r="G69" s="333"/>
      <c r="H69" s="333"/>
      <c r="I69" s="333"/>
      <c r="J69" s="333"/>
      <c r="K69" s="333"/>
      <c r="L69" s="333"/>
      <c r="M69" s="333"/>
      <c r="N69" s="468"/>
      <c r="O69" s="333"/>
      <c r="P69" s="468"/>
      <c r="Q69" s="333"/>
      <c r="R69" s="1024"/>
    </row>
    <row r="70" spans="1:18" s="213" customFormat="1" ht="20" x14ac:dyDescent="0.15">
      <c r="A70" s="285"/>
      <c r="B70" s="284"/>
      <c r="C70" s="333"/>
      <c r="D70" s="333"/>
      <c r="E70" s="333"/>
      <c r="F70" s="333"/>
      <c r="G70" s="333"/>
      <c r="H70" s="333"/>
      <c r="I70" s="333"/>
      <c r="J70" s="333"/>
      <c r="K70" s="333"/>
      <c r="L70" s="333"/>
      <c r="M70" s="333"/>
      <c r="N70" s="468"/>
      <c r="O70" s="333"/>
      <c r="P70" s="468"/>
      <c r="Q70" s="333"/>
      <c r="R70" s="1024"/>
    </row>
    <row r="71" spans="1:18" s="213" customFormat="1" ht="20" x14ac:dyDescent="0.15">
      <c r="A71" s="285"/>
      <c r="B71" s="284"/>
      <c r="C71" s="333"/>
      <c r="D71" s="333"/>
      <c r="E71" s="333"/>
      <c r="F71" s="333"/>
      <c r="G71" s="333"/>
      <c r="H71" s="333"/>
      <c r="I71" s="333"/>
      <c r="J71" s="333"/>
      <c r="K71" s="333"/>
      <c r="L71" s="333"/>
      <c r="M71" s="333"/>
      <c r="N71" s="468"/>
      <c r="O71" s="333"/>
      <c r="P71" s="468"/>
      <c r="Q71" s="333"/>
      <c r="R71" s="1024"/>
    </row>
    <row r="72" spans="1:18" ht="20" x14ac:dyDescent="0.15">
      <c r="A72" s="285"/>
      <c r="B72" s="284"/>
    </row>
    <row r="73" spans="1:18" ht="20" x14ac:dyDescent="0.15">
      <c r="A73" s="285"/>
      <c r="B73" s="284"/>
    </row>
    <row r="74" spans="1:18" ht="20" x14ac:dyDescent="0.15">
      <c r="A74" s="285"/>
      <c r="B74" s="284"/>
    </row>
    <row r="75" spans="1:18" ht="20" x14ac:dyDescent="0.15">
      <c r="A75" s="285"/>
      <c r="B75" s="284"/>
    </row>
    <row r="76" spans="1:18" ht="20" x14ac:dyDescent="0.15">
      <c r="A76" s="285"/>
      <c r="B76" s="284"/>
    </row>
    <row r="77" spans="1:18" ht="20" x14ac:dyDescent="0.15">
      <c r="A77" s="285"/>
      <c r="B77" s="284"/>
    </row>
    <row r="78" spans="1:18" ht="20" x14ac:dyDescent="0.15">
      <c r="A78" s="285"/>
      <c r="B78" s="284"/>
    </row>
    <row r="79" spans="1:18" ht="20" x14ac:dyDescent="0.15">
      <c r="A79" s="285"/>
      <c r="B79" s="284"/>
    </row>
    <row r="80" spans="1:18" ht="20" x14ac:dyDescent="0.15">
      <c r="A80" s="285"/>
      <c r="B80" s="284"/>
    </row>
    <row r="81" spans="1:2" x14ac:dyDescent="0.15">
      <c r="A81" s="284"/>
      <c r="B81" s="284"/>
    </row>
    <row r="82" spans="1:2" ht="20" x14ac:dyDescent="0.15">
      <c r="A82" s="337"/>
      <c r="B82" s="284"/>
    </row>
    <row r="83" spans="1:2" ht="20" x14ac:dyDescent="0.15">
      <c r="A83" s="337"/>
      <c r="B83" s="284"/>
    </row>
    <row r="84" spans="1:2" ht="20" x14ac:dyDescent="0.15">
      <c r="A84" s="337"/>
      <c r="B84" s="284"/>
    </row>
    <row r="85" spans="1:2" ht="20" x14ac:dyDescent="0.15">
      <c r="A85" s="337"/>
      <c r="B85" s="284"/>
    </row>
    <row r="86" spans="1:2" ht="20" x14ac:dyDescent="0.15">
      <c r="A86" s="337"/>
      <c r="B86" s="284"/>
    </row>
    <row r="87" spans="1:2" ht="20" x14ac:dyDescent="0.15">
      <c r="A87" s="337"/>
      <c r="B87" s="284"/>
    </row>
    <row r="88" spans="1:2" ht="20" x14ac:dyDescent="0.15">
      <c r="A88" s="337"/>
      <c r="B88" s="284"/>
    </row>
    <row r="89" spans="1:2" ht="20" x14ac:dyDescent="0.15">
      <c r="A89" s="337"/>
      <c r="B89" s="284"/>
    </row>
    <row r="90" spans="1:2" ht="20" x14ac:dyDescent="0.15">
      <c r="A90" s="337"/>
      <c r="B90" s="284"/>
    </row>
    <row r="91" spans="1:2" ht="20" x14ac:dyDescent="0.15">
      <c r="A91" s="337"/>
      <c r="B91" s="284"/>
    </row>
    <row r="92" spans="1:2" ht="20" x14ac:dyDescent="0.15">
      <c r="A92" s="337"/>
      <c r="B92" s="284"/>
    </row>
    <row r="93" spans="1:2" ht="20" x14ac:dyDescent="0.15">
      <c r="A93" s="337"/>
      <c r="B93" s="284"/>
    </row>
    <row r="94" spans="1:2" x14ac:dyDescent="0.15">
      <c r="A94" s="284"/>
      <c r="B94" s="284"/>
    </row>
    <row r="95" spans="1:2" ht="20" x14ac:dyDescent="0.15">
      <c r="A95" s="285"/>
      <c r="B95" s="284"/>
    </row>
    <row r="96" spans="1:2" ht="20" x14ac:dyDescent="0.15">
      <c r="A96" s="285"/>
      <c r="B96" s="284"/>
    </row>
    <row r="97" spans="1:2" ht="20" x14ac:dyDescent="0.15">
      <c r="A97" s="285"/>
      <c r="B97" s="284"/>
    </row>
    <row r="98" spans="1:2" ht="20" x14ac:dyDescent="0.15">
      <c r="A98" s="285"/>
      <c r="B98" s="284"/>
    </row>
    <row r="99" spans="1:2" ht="20" x14ac:dyDescent="0.15">
      <c r="A99" s="285"/>
      <c r="B99" s="284"/>
    </row>
    <row r="100" spans="1:2" ht="20" x14ac:dyDescent="0.15">
      <c r="A100" s="285"/>
      <c r="B100" s="284"/>
    </row>
    <row r="101" spans="1:2" ht="20" x14ac:dyDescent="0.15">
      <c r="A101" s="285"/>
      <c r="B101" s="284"/>
    </row>
    <row r="102" spans="1:2" ht="20" x14ac:dyDescent="0.15">
      <c r="A102" s="285"/>
      <c r="B102" s="284"/>
    </row>
    <row r="103" spans="1:2" ht="20" x14ac:dyDescent="0.15">
      <c r="A103" s="285"/>
      <c r="B103" s="284"/>
    </row>
    <row r="104" spans="1:2" ht="20" x14ac:dyDescent="0.15">
      <c r="A104" s="285"/>
      <c r="B104" s="284"/>
    </row>
    <row r="105" spans="1:2" ht="20" x14ac:dyDescent="0.15">
      <c r="A105" s="285"/>
      <c r="B105" s="284"/>
    </row>
    <row r="106" spans="1:2" ht="20" x14ac:dyDescent="0.15">
      <c r="A106" s="285"/>
      <c r="B106" s="284"/>
    </row>
    <row r="107" spans="1:2" x14ac:dyDescent="0.15">
      <c r="A107" s="284"/>
      <c r="B107" s="284"/>
    </row>
    <row r="108" spans="1:2" ht="20" x14ac:dyDescent="0.15">
      <c r="A108" s="337"/>
      <c r="B108" s="284"/>
    </row>
    <row r="109" spans="1:2" ht="20" x14ac:dyDescent="0.15">
      <c r="A109" s="337"/>
      <c r="B109" s="284"/>
    </row>
    <row r="110" spans="1:2" ht="20" x14ac:dyDescent="0.15">
      <c r="A110" s="337"/>
      <c r="B110" s="284"/>
    </row>
    <row r="111" spans="1:2" ht="20" x14ac:dyDescent="0.15">
      <c r="A111" s="337"/>
      <c r="B111" s="284"/>
    </row>
    <row r="112" spans="1:2" ht="20" x14ac:dyDescent="0.15">
      <c r="A112" s="337"/>
      <c r="B112" s="284"/>
    </row>
    <row r="113" spans="1:2" ht="20" x14ac:dyDescent="0.15">
      <c r="A113" s="337"/>
      <c r="B113" s="284"/>
    </row>
    <row r="114" spans="1:2" ht="20" x14ac:dyDescent="0.15">
      <c r="A114" s="337"/>
      <c r="B114" s="284"/>
    </row>
    <row r="115" spans="1:2" ht="20" x14ac:dyDescent="0.15">
      <c r="A115" s="337"/>
      <c r="B115" s="284"/>
    </row>
    <row r="116" spans="1:2" ht="20" x14ac:dyDescent="0.15">
      <c r="A116" s="337"/>
      <c r="B116" s="284"/>
    </row>
    <row r="117" spans="1:2" ht="20" x14ac:dyDescent="0.15">
      <c r="A117" s="337"/>
      <c r="B117" s="284"/>
    </row>
    <row r="118" spans="1:2" ht="20" x14ac:dyDescent="0.15">
      <c r="A118" s="337"/>
      <c r="B118" s="284"/>
    </row>
    <row r="119" spans="1:2" ht="20" x14ac:dyDescent="0.15">
      <c r="A119" s="337"/>
      <c r="B119" s="284"/>
    </row>
    <row r="120" spans="1:2" x14ac:dyDescent="0.15">
      <c r="A120" s="284"/>
      <c r="B120" s="286"/>
    </row>
    <row r="121" spans="1:2" x14ac:dyDescent="0.15">
      <c r="A121" s="284"/>
      <c r="B121" s="282"/>
    </row>
    <row r="122" spans="1:2" x14ac:dyDescent="0.15">
      <c r="A122" s="284"/>
      <c r="B122" s="282"/>
    </row>
    <row r="123" spans="1:2" x14ac:dyDescent="0.15">
      <c r="A123" s="284"/>
      <c r="B123" s="282"/>
    </row>
    <row r="124" spans="1:2" x14ac:dyDescent="0.15">
      <c r="A124" s="284"/>
      <c r="B124" s="282"/>
    </row>
    <row r="125" spans="1:2" x14ac:dyDescent="0.15">
      <c r="A125" s="284"/>
      <c r="B125" s="282"/>
    </row>
    <row r="126" spans="1:2" x14ac:dyDescent="0.15">
      <c r="A126" s="284"/>
      <c r="B126" s="282"/>
    </row>
    <row r="127" spans="1:2" x14ac:dyDescent="0.15">
      <c r="A127" s="284"/>
      <c r="B127" s="282"/>
    </row>
    <row r="128" spans="1:2" x14ac:dyDescent="0.15">
      <c r="A128" s="283"/>
      <c r="B128" s="284"/>
    </row>
    <row r="129" spans="1:2" x14ac:dyDescent="0.15">
      <c r="A129" s="284"/>
      <c r="B129" s="282"/>
    </row>
    <row r="130" spans="1:2" x14ac:dyDescent="0.15">
      <c r="A130" s="284"/>
      <c r="B130" s="282"/>
    </row>
    <row r="131" spans="1:2" x14ac:dyDescent="0.15">
      <c r="A131" s="284"/>
      <c r="B131" s="282"/>
    </row>
  </sheetData>
  <mergeCells count="54">
    <mergeCell ref="A4:E4"/>
    <mergeCell ref="A6:A21"/>
    <mergeCell ref="I6:K6"/>
    <mergeCell ref="R10:R17"/>
    <mergeCell ref="O7:Q15"/>
    <mergeCell ref="C6:E6"/>
    <mergeCell ref="F6:H6"/>
    <mergeCell ref="C7:E15"/>
    <mergeCell ref="F7:H15"/>
    <mergeCell ref="I7:K15"/>
    <mergeCell ref="L6:N6"/>
    <mergeCell ref="L7:N15"/>
    <mergeCell ref="O6:Q6"/>
    <mergeCell ref="A5:I5"/>
    <mergeCell ref="L22:N22"/>
    <mergeCell ref="L23:N23"/>
    <mergeCell ref="L24:N24"/>
    <mergeCell ref="L25:N25"/>
    <mergeCell ref="L26:N26"/>
    <mergeCell ref="L27:N27"/>
    <mergeCell ref="L28:N28"/>
    <mergeCell ref="L29:N29"/>
    <mergeCell ref="L30:N30"/>
    <mergeCell ref="L31:N31"/>
    <mergeCell ref="L32:N32"/>
    <mergeCell ref="L33:N33"/>
    <mergeCell ref="L34:N34"/>
    <mergeCell ref="L35:N35"/>
    <mergeCell ref="L36:N36"/>
    <mergeCell ref="L37:N37"/>
    <mergeCell ref="L38:N38"/>
    <mergeCell ref="L39:N39"/>
    <mergeCell ref="L40:N40"/>
    <mergeCell ref="L41:N41"/>
    <mergeCell ref="O22:Q22"/>
    <mergeCell ref="O23:Q23"/>
    <mergeCell ref="O24:Q24"/>
    <mergeCell ref="O25:Q25"/>
    <mergeCell ref="O26:Q26"/>
    <mergeCell ref="O27:Q27"/>
    <mergeCell ref="O28:Q28"/>
    <mergeCell ref="O29:Q29"/>
    <mergeCell ref="O30:Q30"/>
    <mergeCell ref="O31:Q31"/>
    <mergeCell ref="O32:Q32"/>
    <mergeCell ref="O33:Q33"/>
    <mergeCell ref="O34:Q34"/>
    <mergeCell ref="O35:Q35"/>
    <mergeCell ref="O36:Q36"/>
    <mergeCell ref="O37:Q37"/>
    <mergeCell ref="O38:Q38"/>
    <mergeCell ref="O39:Q39"/>
    <mergeCell ref="O40:Q40"/>
    <mergeCell ref="O41:Q41"/>
  </mergeCells>
  <pageMargins left="0.66944444444444395" right="0.74791666666666701" top="0.27569444444444402" bottom="0.51180555555555596" header="0.51180555555555496" footer="0.23611111111111099"/>
  <pageSetup paperSize="9" scale="66" firstPageNumber="0" orientation="landscape" horizontalDpi="300" verticalDpi="300" r:id="rId1"/>
  <headerFooter>
    <oddFooter>&amp;LSection 13: Santé de reproduction&amp;R&amp;P / &amp;N</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S118"/>
  <sheetViews>
    <sheetView showGridLines="0" view="pageBreakPreview" topLeftCell="A9" zoomScaleNormal="106" zoomScaleSheetLayoutView="100" zoomScalePageLayoutView="95" workbookViewId="0">
      <selection activeCell="AX27" sqref="AX27"/>
    </sheetView>
  </sheetViews>
  <sheetFormatPr baseColWidth="10" defaultColWidth="4" defaultRowHeight="11" x14ac:dyDescent="0.15"/>
  <cols>
    <col min="1" max="1" width="8.25" style="647" customWidth="1"/>
    <col min="2" max="2" width="6.75" style="178" customWidth="1"/>
    <col min="3" max="14" width="4" style="433" customWidth="1"/>
    <col min="15" max="18" width="4" style="178" customWidth="1"/>
    <col min="19" max="19" width="14.25" style="178" customWidth="1"/>
    <col min="20" max="20" width="10.25" style="178" customWidth="1"/>
    <col min="21" max="23" width="4" style="178" customWidth="1"/>
    <col min="24" max="24" width="9.75" style="178" customWidth="1"/>
    <col min="25" max="38" width="4" style="178" customWidth="1"/>
    <col min="39" max="39" width="11" style="178" customWidth="1"/>
    <col min="40" max="16384" width="4" style="178"/>
  </cols>
  <sheetData>
    <row r="1" spans="1:44" s="912" customFormat="1" ht="24.75" customHeight="1" x14ac:dyDescent="0.2">
      <c r="A1" s="922">
        <v>18</v>
      </c>
      <c r="B1" s="921" t="s">
        <v>858</v>
      </c>
      <c r="C1" s="1154"/>
      <c r="D1" s="1154"/>
      <c r="E1" s="1154"/>
      <c r="F1" s="1154"/>
      <c r="G1" s="1008"/>
      <c r="H1" s="1154"/>
      <c r="I1" s="1154"/>
      <c r="J1" s="1154"/>
      <c r="K1" s="1154"/>
      <c r="L1" s="1008"/>
      <c r="M1" s="1154"/>
      <c r="N1" s="1154"/>
      <c r="O1" s="1154"/>
      <c r="P1" s="1154"/>
      <c r="Q1" s="1008"/>
      <c r="R1" s="1154"/>
      <c r="S1" s="1154"/>
      <c r="T1" s="1154"/>
      <c r="U1" s="1154"/>
      <c r="V1" s="1008"/>
      <c r="W1" s="1008"/>
      <c r="X1" s="1008"/>
      <c r="Y1" s="1008"/>
      <c r="Z1" s="1008"/>
      <c r="AA1" s="1008"/>
      <c r="AB1" s="1008"/>
      <c r="AC1" s="1008"/>
      <c r="AD1" s="1008"/>
      <c r="AE1" s="1008"/>
      <c r="AF1" s="1008"/>
      <c r="AG1" s="1008"/>
      <c r="AH1" s="1008"/>
      <c r="AI1" s="1008"/>
      <c r="AJ1" s="1008"/>
      <c r="AK1" s="1008"/>
      <c r="AL1" s="1008"/>
      <c r="AM1" s="1008"/>
      <c r="AN1" s="1008"/>
      <c r="AO1" s="1008"/>
      <c r="AP1" s="1008"/>
      <c r="AQ1" s="1008"/>
      <c r="AR1" s="1008"/>
    </row>
    <row r="2" spans="1:44" x14ac:dyDescent="0.15">
      <c r="A2" s="648"/>
    </row>
    <row r="3" spans="1:44" ht="20" x14ac:dyDescent="0.15">
      <c r="A3" s="648"/>
      <c r="B3" s="120" t="s">
        <v>859</v>
      </c>
      <c r="C3" s="232"/>
      <c r="D3" s="232"/>
      <c r="E3" s="232"/>
      <c r="F3" s="232"/>
      <c r="G3" s="330"/>
      <c r="H3" s="330"/>
      <c r="I3" s="330"/>
      <c r="J3" s="330"/>
      <c r="K3" s="330"/>
    </row>
    <row r="4" spans="1:44" ht="20" x14ac:dyDescent="0.15">
      <c r="A4" s="648"/>
      <c r="B4" s="190"/>
      <c r="C4" s="232"/>
      <c r="D4" s="232"/>
      <c r="E4" s="232"/>
      <c r="F4" s="232"/>
      <c r="G4" s="330"/>
      <c r="H4" s="330"/>
      <c r="I4" s="330"/>
      <c r="J4" s="330"/>
      <c r="K4" s="330"/>
    </row>
    <row r="5" spans="1:44" ht="20" x14ac:dyDescent="0.15">
      <c r="A5" s="649">
        <f>-A1-0.01</f>
        <v>-18.010000000000002</v>
      </c>
      <c r="B5" s="650" t="s">
        <v>860</v>
      </c>
      <c r="C5" s="651"/>
      <c r="D5" s="651"/>
      <c r="E5" s="651"/>
      <c r="F5" s="651"/>
      <c r="G5" s="652"/>
      <c r="H5" s="652"/>
      <c r="I5" s="652"/>
      <c r="J5" s="652"/>
      <c r="K5" s="652"/>
      <c r="L5" s="653"/>
      <c r="M5" s="654"/>
      <c r="N5" s="655"/>
      <c r="O5" s="655"/>
      <c r="P5" s="655"/>
      <c r="Q5" s="655"/>
      <c r="R5" s="655"/>
      <c r="S5" s="653"/>
      <c r="T5" s="656"/>
      <c r="U5" s="657"/>
      <c r="V5" s="657"/>
      <c r="W5" s="657"/>
      <c r="X5" s="657"/>
      <c r="Y5" s="657"/>
      <c r="Z5" s="657"/>
      <c r="AA5" s="657"/>
      <c r="AB5" s="658"/>
    </row>
    <row r="6" spans="1:44" ht="20" x14ac:dyDescent="0.15">
      <c r="A6" s="659"/>
      <c r="B6" s="660"/>
      <c r="C6" s="232"/>
      <c r="D6" s="232"/>
      <c r="E6" s="232"/>
      <c r="F6" s="232"/>
      <c r="G6" s="330"/>
      <c r="H6" s="330"/>
      <c r="I6" s="330"/>
      <c r="J6" s="330"/>
      <c r="K6" s="330"/>
      <c r="O6" s="433"/>
      <c r="P6" s="433"/>
      <c r="Q6" s="433"/>
      <c r="R6" s="433"/>
      <c r="S6" s="661"/>
      <c r="T6" s="662" t="s">
        <v>39</v>
      </c>
      <c r="U6" s="663"/>
      <c r="V6" s="663">
        <v>1</v>
      </c>
      <c r="W6" s="663"/>
      <c r="X6" s="663"/>
      <c r="Y6" s="663"/>
      <c r="Z6" s="663"/>
      <c r="AA6" s="663"/>
      <c r="AB6" s="664"/>
    </row>
    <row r="7" spans="1:44" ht="20" x14ac:dyDescent="0.15">
      <c r="A7" s="665"/>
      <c r="B7" s="666"/>
      <c r="C7" s="667"/>
      <c r="D7" s="667"/>
      <c r="E7" s="667"/>
      <c r="F7" s="667"/>
      <c r="G7" s="668"/>
      <c r="H7" s="668"/>
      <c r="I7" s="668"/>
      <c r="J7" s="668"/>
      <c r="K7" s="668"/>
      <c r="L7" s="669"/>
      <c r="M7" s="669"/>
      <c r="N7" s="669"/>
      <c r="O7" s="669"/>
      <c r="P7" s="669"/>
      <c r="Q7" s="669"/>
      <c r="R7" s="669"/>
      <c r="S7" s="670"/>
      <c r="T7" s="671" t="s">
        <v>40</v>
      </c>
      <c r="U7" s="672"/>
      <c r="V7" s="672">
        <v>2</v>
      </c>
      <c r="W7" s="672"/>
      <c r="X7" s="672"/>
      <c r="Y7" s="672"/>
      <c r="Z7" s="673" t="s">
        <v>41</v>
      </c>
      <c r="AA7" s="3118" t="s">
        <v>861</v>
      </c>
      <c r="AB7" s="674"/>
    </row>
    <row r="8" spans="1:44" ht="32.5" customHeight="1" x14ac:dyDescent="0.15">
      <c r="A8" s="675">
        <f>A5-0.01</f>
        <v>-18.020000000000003</v>
      </c>
      <c r="B8" s="5439" t="s">
        <v>862</v>
      </c>
      <c r="C8" s="5439"/>
      <c r="D8" s="5439"/>
      <c r="E8" s="5439"/>
      <c r="F8" s="5439"/>
      <c r="G8" s="5439"/>
      <c r="H8" s="5439"/>
      <c r="I8" s="5439"/>
      <c r="J8" s="5439"/>
      <c r="K8" s="5439"/>
      <c r="L8" s="5439"/>
      <c r="M8" s="5439"/>
      <c r="N8" s="5439"/>
      <c r="O8" s="5439"/>
      <c r="P8" s="5439"/>
      <c r="Q8" s="5439"/>
      <c r="R8" s="5439"/>
      <c r="S8" s="5439"/>
      <c r="T8" s="676"/>
      <c r="U8" s="677"/>
      <c r="V8" s="677"/>
      <c r="W8" s="677"/>
      <c r="X8" s="677"/>
      <c r="Y8" s="677"/>
      <c r="Z8" s="677"/>
      <c r="AA8" s="677"/>
      <c r="AB8" s="678"/>
    </row>
    <row r="9" spans="1:44" ht="20" x14ac:dyDescent="0.15">
      <c r="A9" s="679"/>
      <c r="B9" s="680" t="s">
        <v>863</v>
      </c>
      <c r="C9" s="232"/>
      <c r="D9" s="232"/>
      <c r="E9" s="232"/>
      <c r="F9" s="232"/>
      <c r="G9" s="330"/>
      <c r="H9" s="330"/>
      <c r="I9" s="330"/>
      <c r="J9" s="330"/>
      <c r="K9" s="330"/>
      <c r="O9" s="433"/>
      <c r="P9" s="433"/>
      <c r="Q9" s="433"/>
      <c r="R9" s="433"/>
      <c r="S9" s="433"/>
      <c r="T9" s="662" t="s">
        <v>39</v>
      </c>
      <c r="U9" s="663"/>
      <c r="V9" s="663">
        <v>1</v>
      </c>
      <c r="W9" s="663"/>
      <c r="X9" s="663"/>
      <c r="Y9" s="663"/>
      <c r="Z9" s="663"/>
      <c r="AA9" s="663"/>
      <c r="AB9" s="664"/>
    </row>
    <row r="10" spans="1:44" ht="20" x14ac:dyDescent="0.15">
      <c r="A10" s="679"/>
      <c r="B10" s="660"/>
      <c r="C10" s="232"/>
      <c r="D10" s="232"/>
      <c r="E10" s="232"/>
      <c r="F10" s="232"/>
      <c r="G10" s="330"/>
      <c r="H10" s="330"/>
      <c r="I10" s="330"/>
      <c r="J10" s="330"/>
      <c r="K10" s="330"/>
      <c r="O10" s="433"/>
      <c r="P10" s="433"/>
      <c r="Q10" s="433"/>
      <c r="R10" s="433"/>
      <c r="S10" s="433"/>
      <c r="T10" s="371" t="s">
        <v>864</v>
      </c>
      <c r="U10" s="433"/>
      <c r="V10" s="433"/>
      <c r="W10" s="663"/>
      <c r="X10" s="663"/>
      <c r="Y10" s="663"/>
      <c r="Z10" s="663"/>
      <c r="AA10" s="3117" t="s">
        <v>41</v>
      </c>
      <c r="AB10" s="664" t="s">
        <v>861</v>
      </c>
    </row>
    <row r="11" spans="1:44" ht="20" x14ac:dyDescent="0.15">
      <c r="A11" s="681"/>
      <c r="B11" s="666"/>
      <c r="C11" s="667"/>
      <c r="D11" s="667"/>
      <c r="E11" s="667"/>
      <c r="F11" s="667"/>
      <c r="G11" s="668"/>
      <c r="H11" s="668"/>
      <c r="I11" s="668"/>
      <c r="J11" s="668"/>
      <c r="K11" s="668"/>
      <c r="L11" s="669"/>
      <c r="M11" s="669"/>
      <c r="N11" s="669"/>
      <c r="O11" s="669"/>
      <c r="P11" s="669"/>
      <c r="Q11" s="669"/>
      <c r="R11" s="669"/>
      <c r="S11" s="669"/>
      <c r="T11" s="671" t="s">
        <v>40</v>
      </c>
      <c r="U11" s="672"/>
      <c r="V11" s="672"/>
      <c r="W11" s="672" t="s">
        <v>41</v>
      </c>
      <c r="X11" s="682">
        <f>A8-0.01</f>
        <v>-18.030000000000005</v>
      </c>
      <c r="Y11" s="672"/>
      <c r="Z11" s="672"/>
      <c r="AA11" s="672"/>
      <c r="AB11" s="674"/>
    </row>
    <row r="12" spans="1:44" ht="20" x14ac:dyDescent="0.15">
      <c r="A12" s="648"/>
      <c r="B12" s="190"/>
      <c r="C12" s="232"/>
      <c r="D12" s="232"/>
      <c r="E12" s="232"/>
      <c r="F12" s="232"/>
      <c r="G12" s="330"/>
      <c r="H12" s="330"/>
      <c r="I12" s="330"/>
      <c r="J12" s="330"/>
      <c r="K12" s="330"/>
      <c r="O12" s="433"/>
      <c r="P12" s="433"/>
      <c r="Q12" s="433"/>
      <c r="R12" s="433"/>
      <c r="S12" s="433"/>
      <c r="T12" s="433"/>
      <c r="U12" s="433"/>
      <c r="V12" s="433"/>
      <c r="W12" s="433"/>
      <c r="X12" s="433"/>
      <c r="Y12" s="433"/>
      <c r="Z12" s="433"/>
      <c r="AA12" s="433"/>
      <c r="AB12" s="433"/>
    </row>
    <row r="13" spans="1:44" ht="20" x14ac:dyDescent="0.15">
      <c r="A13" s="648"/>
      <c r="B13" s="190"/>
      <c r="C13" s="232"/>
      <c r="D13" s="232"/>
      <c r="E13" s="232"/>
      <c r="F13" s="232"/>
      <c r="G13" s="330"/>
      <c r="H13" s="330"/>
      <c r="I13" s="330"/>
      <c r="J13" s="330"/>
      <c r="K13" s="330"/>
    </row>
    <row r="14" spans="1:44" ht="14.25" customHeight="1" x14ac:dyDescent="0.15">
      <c r="A14" s="648"/>
      <c r="B14" s="5440"/>
      <c r="C14" s="5441">
        <f>A8-0.01</f>
        <v>-18.030000000000005</v>
      </c>
      <c r="D14" s="5441"/>
      <c r="E14" s="5441"/>
      <c r="F14" s="5441"/>
      <c r="G14" s="5441"/>
      <c r="H14" s="5441"/>
      <c r="I14" s="5441"/>
      <c r="J14" s="5441"/>
      <c r="K14" s="5441"/>
      <c r="L14" s="5441"/>
      <c r="M14" s="5441"/>
      <c r="N14" s="5441"/>
      <c r="O14" s="5441"/>
      <c r="P14" s="5441"/>
      <c r="Q14" s="5441"/>
      <c r="R14" s="5441"/>
      <c r="S14" s="5442"/>
      <c r="T14" s="5442"/>
      <c r="U14" s="5442"/>
      <c r="V14" s="5442"/>
      <c r="W14" s="5442"/>
      <c r="X14" s="5442"/>
      <c r="Y14" s="5442"/>
      <c r="Z14" s="5442"/>
      <c r="AA14" s="5442"/>
      <c r="AB14" s="5442"/>
      <c r="AC14" s="371"/>
      <c r="AD14" s="433"/>
      <c r="AE14" s="433"/>
      <c r="AF14" s="433"/>
      <c r="AG14" s="433"/>
      <c r="AH14" s="433"/>
      <c r="AI14" s="433"/>
      <c r="AJ14" s="433"/>
      <c r="AK14" s="433"/>
      <c r="AL14" s="433"/>
      <c r="AM14" s="433"/>
    </row>
    <row r="15" spans="1:44" ht="18.75" customHeight="1" x14ac:dyDescent="0.15">
      <c r="A15" s="648"/>
      <c r="B15" s="5440"/>
      <c r="C15" s="4192" t="s">
        <v>865</v>
      </c>
      <c r="D15" s="4192"/>
      <c r="E15" s="4192"/>
      <c r="F15" s="4192"/>
      <c r="G15" s="4192"/>
      <c r="H15" s="4192"/>
      <c r="I15" s="4192"/>
      <c r="J15" s="4192"/>
      <c r="K15" s="4192"/>
      <c r="L15" s="4192"/>
      <c r="M15" s="4192"/>
      <c r="N15" s="4192"/>
      <c r="O15" s="4192"/>
      <c r="P15" s="4192"/>
      <c r="Q15" s="4192"/>
      <c r="R15" s="4192"/>
      <c r="S15" s="5443"/>
      <c r="T15" s="5443"/>
      <c r="U15" s="5443"/>
      <c r="V15" s="5443"/>
      <c r="W15" s="5443"/>
      <c r="X15" s="5443"/>
      <c r="Y15" s="5443"/>
      <c r="Z15" s="5443"/>
      <c r="AA15" s="5443"/>
      <c r="AB15" s="5443"/>
      <c r="AC15" s="371"/>
      <c r="AD15" s="433"/>
      <c r="AE15" s="433"/>
      <c r="AF15" s="433"/>
      <c r="AG15" s="433"/>
      <c r="AH15" s="433"/>
      <c r="AI15" s="433"/>
      <c r="AJ15" s="433"/>
      <c r="AK15" s="433"/>
      <c r="AL15" s="433"/>
      <c r="AM15" s="433"/>
    </row>
    <row r="16" spans="1:44" ht="20.25" customHeight="1" x14ac:dyDescent="0.15">
      <c r="A16" s="648"/>
      <c r="B16" s="5440"/>
      <c r="C16" s="4192"/>
      <c r="D16" s="4192"/>
      <c r="E16" s="4192"/>
      <c r="F16" s="4192"/>
      <c r="G16" s="4192"/>
      <c r="H16" s="4192"/>
      <c r="I16" s="4192"/>
      <c r="J16" s="4192"/>
      <c r="K16" s="4192"/>
      <c r="L16" s="4192"/>
      <c r="M16" s="4192"/>
      <c r="N16" s="4192"/>
      <c r="O16" s="4192"/>
      <c r="P16" s="4192"/>
      <c r="Q16" s="4192"/>
      <c r="R16" s="4192"/>
      <c r="S16" s="5443"/>
      <c r="T16" s="5443"/>
      <c r="U16" s="5443"/>
      <c r="V16" s="5443"/>
      <c r="W16" s="5443"/>
      <c r="X16" s="5443"/>
      <c r="Y16" s="5443"/>
      <c r="Z16" s="5443"/>
      <c r="AA16" s="5443"/>
      <c r="AB16" s="5443"/>
      <c r="AC16" s="371"/>
      <c r="AD16" s="683" t="s">
        <v>866</v>
      </c>
      <c r="AE16" s="433"/>
      <c r="AF16" s="433"/>
      <c r="AL16" s="433"/>
      <c r="AM16" s="433"/>
    </row>
    <row r="17" spans="1:44" ht="18.75" customHeight="1" x14ac:dyDescent="0.15">
      <c r="A17" s="648"/>
      <c r="B17" s="5440"/>
      <c r="C17" s="5444" t="s">
        <v>1094</v>
      </c>
      <c r="D17" s="5444"/>
      <c r="E17" s="5444"/>
      <c r="F17" s="5444"/>
      <c r="G17" s="5444"/>
      <c r="H17" s="5444"/>
      <c r="I17" s="5444"/>
      <c r="J17" s="5444"/>
      <c r="K17" s="5444"/>
      <c r="L17" s="5444"/>
      <c r="M17" s="5444"/>
      <c r="N17" s="5444"/>
      <c r="O17" s="5444"/>
      <c r="P17" s="5444"/>
      <c r="Q17" s="5444"/>
      <c r="R17" s="5444"/>
      <c r="S17" s="5443"/>
      <c r="T17" s="5443"/>
      <c r="U17" s="5443"/>
      <c r="V17" s="5443"/>
      <c r="W17" s="5443"/>
      <c r="X17" s="5443"/>
      <c r="Y17" s="5443"/>
      <c r="Z17" s="5443"/>
      <c r="AA17" s="5443"/>
      <c r="AB17" s="5443"/>
      <c r="AC17" s="371"/>
      <c r="AD17" s="3120" t="s">
        <v>867</v>
      </c>
      <c r="AE17" s="3121"/>
      <c r="AF17" s="684"/>
      <c r="AG17" s="383">
        <v>1</v>
      </c>
      <c r="AH17" s="433"/>
      <c r="AI17" s="433"/>
      <c r="AJ17" s="433"/>
      <c r="AL17" s="433"/>
      <c r="AM17" s="433"/>
    </row>
    <row r="18" spans="1:44" ht="14" x14ac:dyDescent="0.15">
      <c r="A18" s="648"/>
      <c r="B18" s="5440"/>
      <c r="C18" s="5444"/>
      <c r="D18" s="5444"/>
      <c r="E18" s="5444"/>
      <c r="F18" s="5444"/>
      <c r="G18" s="5444"/>
      <c r="H18" s="5444"/>
      <c r="I18" s="5444"/>
      <c r="J18" s="5444"/>
      <c r="K18" s="5444"/>
      <c r="L18" s="5444"/>
      <c r="M18" s="5444"/>
      <c r="N18" s="5444"/>
      <c r="O18" s="5444"/>
      <c r="P18" s="5444"/>
      <c r="Q18" s="5444"/>
      <c r="R18" s="5444"/>
      <c r="S18" s="5443"/>
      <c r="T18" s="5443"/>
      <c r="U18" s="5443"/>
      <c r="V18" s="5443"/>
      <c r="W18" s="5443"/>
      <c r="X18" s="5443"/>
      <c r="Y18" s="5443"/>
      <c r="Z18" s="5443"/>
      <c r="AA18" s="5443"/>
      <c r="AB18" s="5443"/>
      <c r="AC18" s="371"/>
      <c r="AD18" s="3122" t="s">
        <v>868</v>
      </c>
      <c r="AE18" s="3123"/>
      <c r="AF18" s="663"/>
      <c r="AG18" s="384">
        <v>2</v>
      </c>
      <c r="AH18" s="433"/>
      <c r="AI18" s="5437" t="s">
        <v>99</v>
      </c>
      <c r="AJ18" s="5437"/>
      <c r="AL18" s="433"/>
      <c r="AM18" s="433"/>
    </row>
    <row r="19" spans="1:44" ht="17.25" customHeight="1" x14ac:dyDescent="0.15">
      <c r="A19" s="648"/>
      <c r="B19" s="5440"/>
      <c r="C19" s="4471" t="s">
        <v>600</v>
      </c>
      <c r="D19" s="4471"/>
      <c r="E19" s="4471"/>
      <c r="F19" s="4471"/>
      <c r="G19" s="4471"/>
      <c r="H19" s="4471"/>
      <c r="I19" s="4471"/>
      <c r="J19" s="4471"/>
      <c r="K19" s="4471"/>
      <c r="L19" s="4471"/>
      <c r="M19" s="4471"/>
      <c r="N19" s="4471"/>
      <c r="O19" s="4471"/>
      <c r="P19" s="4471" t="s">
        <v>44</v>
      </c>
      <c r="Q19" s="4471"/>
      <c r="R19" s="4471"/>
      <c r="S19" s="4471" t="s">
        <v>869</v>
      </c>
      <c r="T19" s="4471"/>
      <c r="U19" s="4471"/>
      <c r="V19" s="4471"/>
      <c r="W19" s="4471"/>
      <c r="X19" s="4471"/>
      <c r="Y19" s="4471"/>
      <c r="Z19" s="4471"/>
      <c r="AA19" s="4471"/>
      <c r="AB19" s="4471"/>
      <c r="AC19" s="371"/>
      <c r="AD19" s="3122" t="s">
        <v>870</v>
      </c>
      <c r="AE19" s="3124"/>
      <c r="AF19" s="433"/>
      <c r="AG19" s="384">
        <v>3</v>
      </c>
      <c r="AH19" s="433"/>
      <c r="AI19" s="433"/>
      <c r="AJ19" s="433"/>
      <c r="AL19" s="433"/>
      <c r="AM19" s="433"/>
    </row>
    <row r="20" spans="1:44" s="100" customFormat="1" ht="18" customHeight="1" x14ac:dyDescent="0.15">
      <c r="A20" s="685"/>
      <c r="B20" s="138">
        <v>1</v>
      </c>
      <c r="C20" s="686"/>
      <c r="D20" s="200"/>
      <c r="E20" s="200"/>
      <c r="F20" s="200"/>
      <c r="G20" s="200"/>
      <c r="H20" s="200"/>
      <c r="I20" s="200"/>
      <c r="J20" s="200"/>
      <c r="K20" s="200"/>
      <c r="L20" s="200"/>
      <c r="M20" s="200"/>
      <c r="N20" s="200"/>
      <c r="O20" s="201"/>
      <c r="P20" s="686"/>
      <c r="Q20" s="200"/>
      <c r="R20" s="201"/>
      <c r="S20" s="686"/>
      <c r="T20" s="200"/>
      <c r="U20" s="200"/>
      <c r="V20" s="200"/>
      <c r="W20" s="200"/>
      <c r="X20" s="200"/>
      <c r="Y20" s="200"/>
      <c r="Z20" s="200"/>
      <c r="AA20" s="200"/>
      <c r="AB20" s="201"/>
      <c r="AC20" s="193"/>
      <c r="AD20" s="102"/>
      <c r="AE20" s="3119"/>
      <c r="AF20" s="3119"/>
      <c r="AG20" s="102"/>
      <c r="AH20" s="102"/>
      <c r="AI20" s="102"/>
      <c r="AJ20" s="102"/>
      <c r="AK20" s="102"/>
      <c r="AL20" s="102"/>
      <c r="AM20" s="102"/>
    </row>
    <row r="21" spans="1:44" s="100" customFormat="1" ht="18" customHeight="1" x14ac:dyDescent="0.15">
      <c r="A21" s="685"/>
      <c r="B21" s="138">
        <v>2</v>
      </c>
      <c r="C21" s="686"/>
      <c r="D21" s="200"/>
      <c r="E21" s="200"/>
      <c r="F21" s="200"/>
      <c r="G21" s="200"/>
      <c r="H21" s="200"/>
      <c r="I21" s="200"/>
      <c r="J21" s="200"/>
      <c r="K21" s="200"/>
      <c r="L21" s="200"/>
      <c r="M21" s="200"/>
      <c r="N21" s="200"/>
      <c r="O21" s="201"/>
      <c r="P21" s="686"/>
      <c r="Q21" s="200"/>
      <c r="R21" s="201"/>
      <c r="S21" s="686"/>
      <c r="T21" s="200"/>
      <c r="U21" s="200"/>
      <c r="V21" s="200"/>
      <c r="W21" s="200"/>
      <c r="X21" s="200"/>
      <c r="Y21" s="200"/>
      <c r="Z21" s="200"/>
      <c r="AA21" s="200"/>
      <c r="AB21" s="201"/>
      <c r="AC21" s="193"/>
      <c r="AD21" s="102"/>
      <c r="AE21" s="102"/>
      <c r="AF21" s="102"/>
      <c r="AG21" s="102"/>
      <c r="AH21" s="102"/>
      <c r="AI21" s="102"/>
      <c r="AJ21" s="102"/>
      <c r="AK21" s="102"/>
      <c r="AL21" s="102"/>
      <c r="AM21" s="102"/>
    </row>
    <row r="22" spans="1:44" s="100" customFormat="1" ht="18" customHeight="1" x14ac:dyDescent="0.15">
      <c r="A22" s="685"/>
      <c r="B22" s="138">
        <v>3</v>
      </c>
      <c r="C22" s="686"/>
      <c r="D22" s="200"/>
      <c r="E22" s="200"/>
      <c r="F22" s="200"/>
      <c r="G22" s="200"/>
      <c r="H22" s="200"/>
      <c r="I22" s="200"/>
      <c r="J22" s="200"/>
      <c r="K22" s="200"/>
      <c r="L22" s="200"/>
      <c r="M22" s="200"/>
      <c r="N22" s="200"/>
      <c r="O22" s="201"/>
      <c r="P22" s="686"/>
      <c r="Q22" s="200"/>
      <c r="R22" s="201"/>
      <c r="S22" s="686"/>
      <c r="T22" s="200"/>
      <c r="U22" s="200"/>
      <c r="V22" s="200"/>
      <c r="W22" s="200"/>
      <c r="X22" s="200"/>
      <c r="Y22" s="200"/>
      <c r="Z22" s="200"/>
      <c r="AA22" s="200"/>
      <c r="AB22" s="201"/>
      <c r="AC22" s="193"/>
      <c r="AD22" s="102"/>
      <c r="AE22" s="102"/>
      <c r="AF22" s="102"/>
      <c r="AG22" s="102"/>
      <c r="AH22" s="102"/>
      <c r="AI22" s="102"/>
      <c r="AJ22" s="102"/>
      <c r="AK22" s="102"/>
      <c r="AL22" s="102"/>
      <c r="AM22" s="102"/>
    </row>
    <row r="23" spans="1:44" s="100" customFormat="1" ht="18" customHeight="1" x14ac:dyDescent="0.15">
      <c r="A23" s="685"/>
      <c r="B23" s="138">
        <v>4</v>
      </c>
      <c r="C23" s="686"/>
      <c r="D23" s="200"/>
      <c r="E23" s="200"/>
      <c r="F23" s="200"/>
      <c r="G23" s="200"/>
      <c r="H23" s="200"/>
      <c r="I23" s="200"/>
      <c r="J23" s="200"/>
      <c r="K23" s="200"/>
      <c r="L23" s="200"/>
      <c r="M23" s="200"/>
      <c r="N23" s="200"/>
      <c r="O23" s="201"/>
      <c r="P23" s="686"/>
      <c r="Q23" s="200"/>
      <c r="R23" s="201"/>
      <c r="S23" s="686"/>
      <c r="T23" s="200"/>
      <c r="U23" s="200"/>
      <c r="V23" s="200"/>
      <c r="W23" s="200"/>
      <c r="X23" s="200"/>
      <c r="Y23" s="200"/>
      <c r="Z23" s="200"/>
      <c r="AA23" s="200"/>
      <c r="AB23" s="201"/>
      <c r="AC23" s="193"/>
      <c r="AD23" s="102"/>
      <c r="AE23" s="102"/>
      <c r="AF23" s="102"/>
      <c r="AG23" s="102"/>
      <c r="AH23" s="102"/>
      <c r="AI23" s="102"/>
      <c r="AJ23" s="102"/>
      <c r="AK23" s="102"/>
      <c r="AL23" s="102"/>
      <c r="AM23" s="102"/>
    </row>
    <row r="24" spans="1:44" s="100" customFormat="1" ht="18" customHeight="1" x14ac:dyDescent="0.15">
      <c r="A24" s="685"/>
      <c r="B24" s="138">
        <v>5</v>
      </c>
      <c r="C24" s="686"/>
      <c r="D24" s="200"/>
      <c r="E24" s="200"/>
      <c r="F24" s="200"/>
      <c r="G24" s="200"/>
      <c r="H24" s="200"/>
      <c r="I24" s="200"/>
      <c r="J24" s="200"/>
      <c r="K24" s="200"/>
      <c r="L24" s="200"/>
      <c r="M24" s="200"/>
      <c r="N24" s="200"/>
      <c r="O24" s="201"/>
      <c r="P24" s="686"/>
      <c r="Q24" s="687"/>
      <c r="R24" s="201"/>
      <c r="S24" s="686"/>
      <c r="T24" s="200"/>
      <c r="U24" s="200"/>
      <c r="V24" s="200"/>
      <c r="W24" s="200"/>
      <c r="X24" s="200"/>
      <c r="Y24" s="200"/>
      <c r="Z24" s="200"/>
      <c r="AA24" s="200"/>
      <c r="AB24" s="201"/>
      <c r="AC24" s="193"/>
      <c r="AD24" s="102"/>
      <c r="AE24" s="102"/>
      <c r="AF24" s="102"/>
      <c r="AG24" s="102"/>
      <c r="AH24" s="102"/>
      <c r="AI24" s="102"/>
      <c r="AJ24" s="102"/>
      <c r="AK24" s="102"/>
      <c r="AL24" s="102"/>
      <c r="AM24" s="102"/>
    </row>
    <row r="25" spans="1:44" s="100" customFormat="1" ht="18" customHeight="1" x14ac:dyDescent="0.15">
      <c r="A25" s="685"/>
      <c r="B25" s="138">
        <v>6</v>
      </c>
      <c r="C25" s="686"/>
      <c r="D25" s="200"/>
      <c r="E25" s="200"/>
      <c r="F25" s="200"/>
      <c r="G25" s="200"/>
      <c r="H25" s="200"/>
      <c r="I25" s="200"/>
      <c r="J25" s="200"/>
      <c r="K25" s="200"/>
      <c r="L25" s="200"/>
      <c r="M25" s="200"/>
      <c r="N25" s="200"/>
      <c r="O25" s="201"/>
      <c r="P25" s="686"/>
      <c r="Q25" s="200"/>
      <c r="R25" s="201"/>
      <c r="S25" s="686"/>
      <c r="T25" s="200"/>
      <c r="U25" s="200"/>
      <c r="V25" s="200"/>
      <c r="W25" s="200"/>
      <c r="X25" s="200"/>
      <c r="Y25" s="200"/>
      <c r="Z25" s="200"/>
      <c r="AA25" s="200"/>
      <c r="AB25" s="201"/>
      <c r="AC25" s="193"/>
      <c r="AD25" s="102"/>
      <c r="AE25" s="102"/>
      <c r="AF25" s="102"/>
      <c r="AG25" s="102"/>
      <c r="AH25" s="102"/>
      <c r="AI25" s="102"/>
      <c r="AJ25" s="102"/>
      <c r="AK25" s="102"/>
      <c r="AL25" s="102"/>
      <c r="AM25" s="102"/>
    </row>
    <row r="26" spans="1:44" x14ac:dyDescent="0.15">
      <c r="A26" s="648"/>
    </row>
    <row r="27" spans="1:44" x14ac:dyDescent="0.15">
      <c r="A27" s="648"/>
    </row>
    <row r="28" spans="1:44" ht="12.75" customHeight="1" x14ac:dyDescent="0.15">
      <c r="B28" s="5438" t="s">
        <v>1095</v>
      </c>
      <c r="C28" s="5438"/>
      <c r="D28" s="5438"/>
      <c r="E28" s="5438"/>
      <c r="F28" s="5438"/>
      <c r="G28" s="5438"/>
      <c r="H28" s="5438"/>
      <c r="I28" s="5438"/>
      <c r="J28" s="5438"/>
      <c r="K28" s="5438"/>
      <c r="L28" s="5438"/>
      <c r="M28" s="5438"/>
      <c r="N28" s="5438"/>
      <c r="O28" s="5438"/>
      <c r="P28" s="5438"/>
      <c r="Q28" s="5438"/>
      <c r="R28" s="5438"/>
      <c r="S28" s="5438"/>
      <c r="T28" s="5438"/>
      <c r="U28" s="5438"/>
      <c r="V28" s="5438"/>
      <c r="W28" s="5438"/>
      <c r="X28" s="5438"/>
      <c r="Y28" s="5438"/>
      <c r="Z28" s="5438"/>
      <c r="AA28" s="5438"/>
      <c r="AB28" s="5438"/>
      <c r="AC28" s="5438"/>
      <c r="AD28" s="5438"/>
      <c r="AE28" s="5438"/>
      <c r="AF28" s="5438"/>
      <c r="AG28" s="5438"/>
      <c r="AH28" s="688"/>
      <c r="AI28" s="688"/>
      <c r="AJ28" s="688"/>
      <c r="AK28" s="688"/>
      <c r="AL28" s="688"/>
      <c r="AM28" s="688"/>
      <c r="AN28" s="688"/>
      <c r="AO28" s="688"/>
      <c r="AP28" s="688"/>
      <c r="AQ28" s="688"/>
      <c r="AR28" s="688"/>
    </row>
    <row r="29" spans="1:44" ht="12.75" customHeight="1" x14ac:dyDescent="0.15">
      <c r="B29" s="5438"/>
      <c r="C29" s="5438"/>
      <c r="D29" s="5438"/>
      <c r="E29" s="5438"/>
      <c r="F29" s="5438"/>
      <c r="G29" s="5438"/>
      <c r="H29" s="5438"/>
      <c r="I29" s="5438"/>
      <c r="J29" s="5438"/>
      <c r="K29" s="5438"/>
      <c r="L29" s="5438"/>
      <c r="M29" s="5438"/>
      <c r="N29" s="5438"/>
      <c r="O29" s="5438"/>
      <c r="P29" s="5438"/>
      <c r="Q29" s="5438"/>
      <c r="R29" s="5438"/>
      <c r="S29" s="5438"/>
      <c r="T29" s="5438"/>
      <c r="U29" s="5438"/>
      <c r="V29" s="5438"/>
      <c r="W29" s="5438"/>
      <c r="X29" s="5438"/>
      <c r="Y29" s="5438"/>
      <c r="Z29" s="5438"/>
      <c r="AA29" s="5438"/>
      <c r="AB29" s="5438"/>
      <c r="AC29" s="5438"/>
      <c r="AD29" s="5438"/>
      <c r="AE29" s="5438"/>
      <c r="AF29" s="5438"/>
      <c r="AG29" s="5438"/>
      <c r="AH29" s="688"/>
      <c r="AI29" s="688"/>
      <c r="AJ29" s="688"/>
      <c r="AK29" s="688"/>
      <c r="AL29" s="688"/>
      <c r="AM29" s="688"/>
      <c r="AN29" s="688"/>
      <c r="AO29" s="688"/>
      <c r="AP29" s="688"/>
      <c r="AQ29" s="688"/>
      <c r="AR29" s="688"/>
    </row>
    <row r="30" spans="1:44" ht="21.75" customHeight="1" x14ac:dyDescent="0.15">
      <c r="B30" s="5438"/>
      <c r="C30" s="5438"/>
      <c r="D30" s="5438"/>
      <c r="E30" s="5438"/>
      <c r="F30" s="5438"/>
      <c r="G30" s="5438"/>
      <c r="H30" s="5438"/>
      <c r="I30" s="5438"/>
      <c r="J30" s="5438"/>
      <c r="K30" s="5438"/>
      <c r="L30" s="5438"/>
      <c r="M30" s="5438"/>
      <c r="N30" s="5438"/>
      <c r="O30" s="5438"/>
      <c r="P30" s="5438"/>
      <c r="Q30" s="5438"/>
      <c r="R30" s="5438"/>
      <c r="S30" s="5438"/>
      <c r="T30" s="5438"/>
      <c r="U30" s="5438"/>
      <c r="V30" s="5438"/>
      <c r="W30" s="5438"/>
      <c r="X30" s="5438"/>
      <c r="Y30" s="5438"/>
      <c r="Z30" s="5438"/>
      <c r="AA30" s="5438"/>
      <c r="AB30" s="5438"/>
      <c r="AC30" s="5438"/>
      <c r="AD30" s="5438"/>
      <c r="AE30" s="5438"/>
      <c r="AF30" s="5438"/>
      <c r="AG30" s="5438"/>
      <c r="AH30" s="688"/>
      <c r="AI30" s="688"/>
      <c r="AJ30" s="688"/>
      <c r="AK30" s="688"/>
      <c r="AL30" s="688"/>
      <c r="AM30" s="688"/>
      <c r="AN30" s="688"/>
      <c r="AO30" s="688"/>
      <c r="AP30" s="688"/>
      <c r="AQ30" s="688"/>
      <c r="AR30" s="688"/>
    </row>
    <row r="31" spans="1:44" x14ac:dyDescent="0.15">
      <c r="A31" s="648"/>
      <c r="AH31" s="433"/>
      <c r="AI31" s="433"/>
      <c r="AJ31" s="433"/>
      <c r="AK31" s="433"/>
      <c r="AL31" s="433"/>
      <c r="AM31" s="433"/>
      <c r="AN31" s="433"/>
      <c r="AO31" s="433"/>
      <c r="AP31" s="433"/>
      <c r="AQ31" s="433"/>
      <c r="AR31" s="433"/>
    </row>
    <row r="32" spans="1:44" ht="15.75" customHeight="1" x14ac:dyDescent="0.15">
      <c r="B32" s="689" t="s">
        <v>871</v>
      </c>
      <c r="C32" s="690"/>
      <c r="D32" s="690"/>
      <c r="E32" s="690"/>
      <c r="F32" s="690"/>
      <c r="G32" s="690"/>
      <c r="H32" s="690"/>
      <c r="I32" s="690"/>
      <c r="J32" s="690"/>
      <c r="K32" s="690"/>
      <c r="L32" s="690"/>
      <c r="M32" s="690"/>
      <c r="N32" s="690"/>
      <c r="O32" s="690"/>
      <c r="P32" s="690"/>
      <c r="Q32" s="690"/>
      <c r="R32" s="690"/>
      <c r="S32" s="690"/>
      <c r="T32" s="690"/>
      <c r="U32" s="690"/>
      <c r="V32" s="690"/>
      <c r="W32" s="690"/>
      <c r="X32" s="690"/>
      <c r="Y32" s="690"/>
      <c r="Z32" s="690"/>
      <c r="AA32" s="690"/>
      <c r="AB32" s="690"/>
      <c r="AC32" s="690"/>
      <c r="AD32" s="690"/>
      <c r="AE32" s="690"/>
      <c r="AF32" s="690"/>
      <c r="AG32" s="690"/>
      <c r="AH32" s="691"/>
      <c r="AI32" s="433"/>
      <c r="AJ32" s="433"/>
      <c r="AK32" s="433"/>
      <c r="AL32" s="433"/>
      <c r="AM32" s="433"/>
      <c r="AN32" s="433"/>
      <c r="AO32" s="433"/>
      <c r="AP32" s="433"/>
      <c r="AQ32" s="433"/>
      <c r="AR32" s="433"/>
    </row>
    <row r="33" spans="1:45" x14ac:dyDescent="0.15">
      <c r="A33" s="648"/>
      <c r="B33" s="692"/>
      <c r="O33" s="433"/>
      <c r="P33" s="433"/>
      <c r="Q33" s="433"/>
      <c r="R33" s="433"/>
      <c r="S33" s="433"/>
      <c r="T33" s="433"/>
      <c r="U33" s="433"/>
      <c r="V33" s="433"/>
      <c r="W33" s="433"/>
      <c r="X33" s="433"/>
      <c r="Y33" s="433"/>
      <c r="Z33" s="433"/>
      <c r="AA33" s="433"/>
      <c r="AB33" s="433"/>
      <c r="AC33" s="433"/>
      <c r="AD33" s="433"/>
      <c r="AE33" s="433"/>
      <c r="AF33" s="433"/>
      <c r="AG33" s="433"/>
      <c r="AH33" s="693"/>
      <c r="AI33" s="433"/>
      <c r="AJ33" s="433"/>
      <c r="AK33" s="433"/>
      <c r="AL33" s="433"/>
      <c r="AM33" s="433"/>
      <c r="AN33" s="433"/>
      <c r="AO33" s="433"/>
      <c r="AP33" s="433"/>
      <c r="AQ33" s="433"/>
      <c r="AR33" s="433"/>
    </row>
    <row r="34" spans="1:45" x14ac:dyDescent="0.15">
      <c r="A34" s="694"/>
      <c r="B34" s="695"/>
      <c r="C34" s="669"/>
      <c r="D34" s="669"/>
      <c r="E34" s="669"/>
      <c r="F34" s="669"/>
      <c r="G34" s="669"/>
      <c r="H34" s="669"/>
      <c r="I34" s="669"/>
      <c r="J34" s="669"/>
      <c r="K34" s="669"/>
      <c r="L34" s="669"/>
      <c r="M34" s="669"/>
      <c r="N34" s="669"/>
      <c r="O34" s="669"/>
      <c r="P34" s="669"/>
      <c r="Q34" s="669"/>
      <c r="R34" s="669"/>
      <c r="S34" s="669"/>
      <c r="T34" s="669"/>
      <c r="U34" s="669"/>
      <c r="V34" s="669"/>
      <c r="W34" s="669"/>
      <c r="X34" s="669"/>
      <c r="Y34" s="669"/>
      <c r="Z34" s="669"/>
      <c r="AA34" s="669"/>
      <c r="AB34" s="669"/>
      <c r="AC34" s="669"/>
      <c r="AD34" s="669"/>
      <c r="AE34" s="669"/>
      <c r="AF34" s="669"/>
      <c r="AG34" s="669"/>
      <c r="AH34" s="693"/>
      <c r="AI34" s="433"/>
      <c r="AJ34" s="433"/>
      <c r="AK34" s="433"/>
      <c r="AL34" s="433"/>
      <c r="AM34" s="433"/>
      <c r="AN34" s="433"/>
      <c r="AO34" s="433"/>
      <c r="AP34" s="433"/>
      <c r="AQ34" s="433"/>
      <c r="AR34" s="433"/>
    </row>
    <row r="35" spans="1:45" x14ac:dyDescent="0.15">
      <c r="A35" s="694"/>
      <c r="B35" s="692"/>
      <c r="O35" s="433"/>
      <c r="P35" s="433"/>
      <c r="Q35" s="433"/>
      <c r="R35" s="433"/>
      <c r="S35" s="433"/>
      <c r="T35" s="433"/>
      <c r="U35" s="433"/>
      <c r="V35" s="433"/>
      <c r="W35" s="433"/>
      <c r="X35" s="433"/>
      <c r="Y35" s="433"/>
      <c r="Z35" s="433"/>
      <c r="AA35" s="433"/>
      <c r="AB35" s="433"/>
      <c r="AC35" s="433"/>
      <c r="AD35" s="433"/>
      <c r="AE35" s="433"/>
      <c r="AF35" s="433"/>
      <c r="AG35" s="433"/>
      <c r="AH35" s="693"/>
      <c r="AI35" s="433"/>
      <c r="AJ35" s="433"/>
      <c r="AK35" s="433"/>
      <c r="AL35" s="433"/>
      <c r="AM35" s="433"/>
      <c r="AN35" s="433"/>
      <c r="AO35" s="433"/>
      <c r="AP35" s="433"/>
      <c r="AQ35" s="433"/>
      <c r="AR35" s="433"/>
    </row>
    <row r="36" spans="1:45" x14ac:dyDescent="0.15">
      <c r="A36" s="694"/>
      <c r="B36" s="695"/>
      <c r="C36" s="669"/>
      <c r="D36" s="669"/>
      <c r="E36" s="669"/>
      <c r="F36" s="669"/>
      <c r="G36" s="669"/>
      <c r="H36" s="669"/>
      <c r="I36" s="669"/>
      <c r="J36" s="669"/>
      <c r="K36" s="669"/>
      <c r="L36" s="669"/>
      <c r="M36" s="669"/>
      <c r="N36" s="669"/>
      <c r="O36" s="669"/>
      <c r="P36" s="669"/>
      <c r="Q36" s="669"/>
      <c r="R36" s="669"/>
      <c r="S36" s="669"/>
      <c r="T36" s="669"/>
      <c r="U36" s="669"/>
      <c r="V36" s="669"/>
      <c r="W36" s="669"/>
      <c r="X36" s="669"/>
      <c r="Y36" s="669"/>
      <c r="Z36" s="669"/>
      <c r="AA36" s="669"/>
      <c r="AB36" s="669"/>
      <c r="AC36" s="669"/>
      <c r="AD36" s="669"/>
      <c r="AE36" s="669"/>
      <c r="AF36" s="669"/>
      <c r="AG36" s="669"/>
      <c r="AH36" s="693"/>
      <c r="AI36" s="433"/>
      <c r="AJ36" s="433"/>
      <c r="AK36" s="433"/>
      <c r="AL36" s="433"/>
      <c r="AM36" s="433"/>
      <c r="AN36" s="433"/>
      <c r="AO36" s="433"/>
      <c r="AP36" s="433"/>
      <c r="AQ36" s="433"/>
      <c r="AR36" s="433"/>
    </row>
    <row r="37" spans="1:45" x14ac:dyDescent="0.15">
      <c r="A37" s="694"/>
      <c r="B37" s="692"/>
      <c r="O37" s="433"/>
      <c r="P37" s="433"/>
      <c r="Q37" s="433"/>
      <c r="R37" s="433"/>
      <c r="S37" s="433"/>
      <c r="T37" s="433"/>
      <c r="U37" s="433"/>
      <c r="V37" s="433"/>
      <c r="W37" s="433"/>
      <c r="X37" s="433"/>
      <c r="Y37" s="433"/>
      <c r="Z37" s="433"/>
      <c r="AA37" s="433"/>
      <c r="AB37" s="433"/>
      <c r="AC37" s="433"/>
      <c r="AD37" s="433"/>
      <c r="AE37" s="433"/>
      <c r="AF37" s="433"/>
      <c r="AG37" s="433"/>
      <c r="AH37" s="693"/>
      <c r="AI37" s="433"/>
      <c r="AJ37" s="433"/>
      <c r="AK37" s="433"/>
      <c r="AL37" s="433"/>
      <c r="AM37" s="433"/>
      <c r="AN37" s="433"/>
      <c r="AO37" s="433"/>
      <c r="AP37" s="433"/>
      <c r="AQ37" s="433"/>
      <c r="AR37" s="433"/>
    </row>
    <row r="38" spans="1:45" x14ac:dyDescent="0.15">
      <c r="A38" s="694"/>
      <c r="B38" s="695"/>
      <c r="C38" s="669"/>
      <c r="D38" s="669"/>
      <c r="E38" s="669"/>
      <c r="F38" s="669"/>
      <c r="G38" s="669"/>
      <c r="H38" s="669"/>
      <c r="I38" s="669"/>
      <c r="J38" s="669"/>
      <c r="K38" s="669"/>
      <c r="L38" s="669"/>
      <c r="M38" s="669"/>
      <c r="N38" s="669"/>
      <c r="O38" s="669"/>
      <c r="P38" s="669"/>
      <c r="Q38" s="669"/>
      <c r="R38" s="669"/>
      <c r="S38" s="669"/>
      <c r="T38" s="669"/>
      <c r="U38" s="669"/>
      <c r="V38" s="669"/>
      <c r="W38" s="669"/>
      <c r="X38" s="669"/>
      <c r="Y38" s="669"/>
      <c r="Z38" s="669"/>
      <c r="AA38" s="669"/>
      <c r="AB38" s="669"/>
      <c r="AC38" s="669"/>
      <c r="AD38" s="669"/>
      <c r="AE38" s="669"/>
      <c r="AF38" s="669"/>
      <c r="AG38" s="669"/>
      <c r="AH38" s="693"/>
      <c r="AI38" s="433"/>
      <c r="AJ38" s="433"/>
      <c r="AK38" s="433"/>
      <c r="AL38" s="433"/>
      <c r="AM38" s="433"/>
      <c r="AN38" s="433"/>
      <c r="AO38" s="433"/>
      <c r="AP38" s="433"/>
      <c r="AQ38" s="433"/>
      <c r="AR38" s="433"/>
    </row>
    <row r="39" spans="1:45" x14ac:dyDescent="0.15">
      <c r="A39" s="694"/>
      <c r="B39" s="692"/>
      <c r="O39" s="433"/>
      <c r="P39" s="433"/>
      <c r="Q39" s="433"/>
      <c r="R39" s="433"/>
      <c r="S39" s="433"/>
      <c r="T39" s="433"/>
      <c r="U39" s="433"/>
      <c r="V39" s="433"/>
      <c r="W39" s="433"/>
      <c r="X39" s="433"/>
      <c r="Y39" s="433"/>
      <c r="Z39" s="433"/>
      <c r="AA39" s="433"/>
      <c r="AB39" s="433"/>
      <c r="AC39" s="433"/>
      <c r="AD39" s="433"/>
      <c r="AE39" s="433"/>
      <c r="AF39" s="433"/>
      <c r="AG39" s="433"/>
      <c r="AH39" s="693"/>
      <c r="AI39" s="433"/>
      <c r="AJ39" s="433"/>
      <c r="AK39" s="433"/>
      <c r="AL39" s="433"/>
      <c r="AM39" s="433"/>
      <c r="AN39" s="433"/>
      <c r="AO39" s="433"/>
      <c r="AP39" s="433"/>
      <c r="AQ39" s="433"/>
      <c r="AR39" s="433"/>
    </row>
    <row r="40" spans="1:45" ht="20.25" customHeight="1" x14ac:dyDescent="0.15">
      <c r="A40" s="694"/>
      <c r="B40" s="696"/>
      <c r="C40" s="697"/>
      <c r="D40" s="697"/>
      <c r="E40" s="697"/>
      <c r="F40" s="697"/>
      <c r="G40" s="697"/>
      <c r="H40" s="697"/>
      <c r="I40" s="697"/>
      <c r="J40" s="697"/>
      <c r="K40" s="697"/>
      <c r="L40" s="697"/>
      <c r="M40" s="697"/>
      <c r="N40" s="697"/>
      <c r="O40" s="697"/>
      <c r="P40" s="697"/>
      <c r="Q40" s="697"/>
      <c r="R40" s="697"/>
      <c r="S40" s="697"/>
      <c r="T40" s="697"/>
      <c r="U40" s="697"/>
      <c r="V40" s="697"/>
      <c r="W40" s="697"/>
      <c r="X40" s="697"/>
      <c r="Y40" s="697"/>
      <c r="Z40" s="697"/>
      <c r="AA40" s="697"/>
      <c r="AB40" s="697"/>
      <c r="AC40" s="697"/>
      <c r="AD40" s="697"/>
      <c r="AE40" s="697"/>
      <c r="AF40" s="697"/>
      <c r="AG40" s="697"/>
      <c r="AH40" s="698"/>
      <c r="AI40" s="433"/>
      <c r="AJ40" s="433"/>
      <c r="AK40" s="433"/>
      <c r="AL40" s="433"/>
      <c r="AM40" s="433"/>
      <c r="AN40" s="433"/>
      <c r="AO40" s="433"/>
      <c r="AP40" s="433"/>
      <c r="AQ40" s="433"/>
      <c r="AR40" s="433"/>
    </row>
    <row r="41" spans="1:45" x14ac:dyDescent="0.15">
      <c r="A41" s="694"/>
      <c r="B41" s="433"/>
      <c r="O41" s="433"/>
      <c r="P41" s="433"/>
      <c r="Q41" s="433"/>
      <c r="R41" s="433"/>
      <c r="S41" s="433"/>
      <c r="T41" s="433"/>
      <c r="U41" s="433"/>
      <c r="V41" s="433"/>
      <c r="W41" s="433"/>
      <c r="X41" s="433"/>
      <c r="Y41" s="433"/>
      <c r="Z41" s="433"/>
      <c r="AA41" s="433"/>
      <c r="AB41" s="433"/>
      <c r="AC41" s="433"/>
      <c r="AD41" s="433"/>
      <c r="AE41" s="433"/>
      <c r="AF41" s="433"/>
      <c r="AG41" s="433"/>
      <c r="AH41" s="433"/>
      <c r="AI41" s="433"/>
      <c r="AJ41" s="433"/>
      <c r="AK41" s="433"/>
      <c r="AL41" s="433"/>
      <c r="AM41" s="433"/>
      <c r="AN41" s="433"/>
      <c r="AO41" s="433"/>
      <c r="AP41" s="433"/>
      <c r="AQ41" s="433"/>
      <c r="AR41" s="433"/>
      <c r="AS41" s="433"/>
    </row>
    <row r="42" spans="1:45" x14ac:dyDescent="0.15">
      <c r="A42" s="694"/>
      <c r="B42" s="433"/>
      <c r="O42" s="433"/>
      <c r="P42" s="433"/>
      <c r="Q42" s="433"/>
      <c r="R42" s="433"/>
      <c r="S42" s="433"/>
      <c r="T42" s="433"/>
      <c r="U42" s="433"/>
      <c r="V42" s="433"/>
      <c r="W42" s="433"/>
      <c r="X42" s="433"/>
      <c r="Y42" s="433"/>
      <c r="Z42" s="433"/>
      <c r="AA42" s="433"/>
      <c r="AB42" s="433"/>
      <c r="AC42" s="433"/>
      <c r="AD42" s="433"/>
      <c r="AE42" s="433"/>
      <c r="AF42" s="433"/>
      <c r="AG42" s="433"/>
      <c r="AH42" s="433"/>
      <c r="AI42" s="433"/>
      <c r="AJ42" s="433"/>
      <c r="AK42" s="433"/>
      <c r="AL42" s="433"/>
      <c r="AM42" s="433"/>
      <c r="AN42" s="433"/>
      <c r="AO42" s="433"/>
      <c r="AP42" s="433"/>
      <c r="AQ42" s="433"/>
      <c r="AR42" s="433"/>
      <c r="AS42" s="433"/>
    </row>
    <row r="43" spans="1:45" x14ac:dyDescent="0.15">
      <c r="A43" s="648"/>
      <c r="B43" s="433"/>
      <c r="O43" s="433"/>
      <c r="P43" s="433"/>
      <c r="Q43" s="433"/>
      <c r="R43" s="433"/>
      <c r="S43" s="433"/>
      <c r="T43" s="433"/>
      <c r="U43" s="433"/>
      <c r="V43" s="433"/>
      <c r="W43" s="433"/>
      <c r="X43" s="433"/>
      <c r="Y43" s="433"/>
      <c r="Z43" s="433"/>
      <c r="AA43" s="433"/>
      <c r="AB43" s="433"/>
      <c r="AC43" s="433"/>
      <c r="AD43" s="433"/>
      <c r="AE43" s="433"/>
      <c r="AF43" s="433"/>
      <c r="AG43" s="433"/>
      <c r="AH43" s="433"/>
      <c r="AI43" s="433"/>
      <c r="AJ43" s="433"/>
      <c r="AK43" s="433"/>
      <c r="AL43" s="433"/>
      <c r="AM43" s="433"/>
      <c r="AN43" s="433"/>
      <c r="AO43" s="433"/>
      <c r="AP43" s="433"/>
      <c r="AQ43" s="433"/>
      <c r="AR43" s="433"/>
    </row>
    <row r="44" spans="1:45" x14ac:dyDescent="0.15">
      <c r="A44" s="648"/>
    </row>
    <row r="45" spans="1:45" x14ac:dyDescent="0.15">
      <c r="A45" s="648"/>
    </row>
    <row r="46" spans="1:45" x14ac:dyDescent="0.15">
      <c r="A46" s="648"/>
    </row>
    <row r="47" spans="1:45" x14ac:dyDescent="0.15">
      <c r="A47" s="648"/>
    </row>
    <row r="48" spans="1:45" x14ac:dyDescent="0.15">
      <c r="A48" s="648"/>
      <c r="C48" s="178"/>
      <c r="D48" s="178"/>
      <c r="E48" s="178"/>
      <c r="F48" s="178"/>
      <c r="G48" s="178"/>
      <c r="H48" s="178"/>
      <c r="I48" s="178"/>
      <c r="J48" s="178"/>
      <c r="K48" s="178"/>
      <c r="L48" s="178"/>
      <c r="M48" s="178"/>
      <c r="N48" s="178"/>
    </row>
    <row r="49" spans="1:1" s="178" customFormat="1" x14ac:dyDescent="0.15">
      <c r="A49" s="648"/>
    </row>
    <row r="50" spans="1:1" s="178" customFormat="1" x14ac:dyDescent="0.15">
      <c r="A50" s="648"/>
    </row>
    <row r="51" spans="1:1" s="178" customFormat="1" x14ac:dyDescent="0.15">
      <c r="A51" s="648"/>
    </row>
    <row r="52" spans="1:1" s="178" customFormat="1" x14ac:dyDescent="0.15">
      <c r="A52" s="648"/>
    </row>
    <row r="53" spans="1:1" s="178" customFormat="1" x14ac:dyDescent="0.15">
      <c r="A53" s="648"/>
    </row>
    <row r="54" spans="1:1" s="178" customFormat="1" x14ac:dyDescent="0.15">
      <c r="A54" s="648"/>
    </row>
    <row r="55" spans="1:1" s="178" customFormat="1" x14ac:dyDescent="0.15">
      <c r="A55" s="648"/>
    </row>
    <row r="56" spans="1:1" s="178" customFormat="1" x14ac:dyDescent="0.15">
      <c r="A56" s="648"/>
    </row>
    <row r="57" spans="1:1" s="178" customFormat="1" x14ac:dyDescent="0.15">
      <c r="A57" s="648"/>
    </row>
    <row r="58" spans="1:1" s="178" customFormat="1" x14ac:dyDescent="0.15">
      <c r="A58" s="648"/>
    </row>
    <row r="59" spans="1:1" s="178" customFormat="1" x14ac:dyDescent="0.15">
      <c r="A59" s="648"/>
    </row>
    <row r="60" spans="1:1" s="178" customFormat="1" x14ac:dyDescent="0.15">
      <c r="A60" s="648"/>
    </row>
    <row r="61" spans="1:1" s="178" customFormat="1" x14ac:dyDescent="0.15">
      <c r="A61" s="648"/>
    </row>
    <row r="62" spans="1:1" s="178" customFormat="1" x14ac:dyDescent="0.15">
      <c r="A62" s="648"/>
    </row>
    <row r="63" spans="1:1" s="178" customFormat="1" x14ac:dyDescent="0.15">
      <c r="A63" s="648"/>
    </row>
    <row r="64" spans="1:1" s="178" customFormat="1" x14ac:dyDescent="0.15">
      <c r="A64" s="648"/>
    </row>
    <row r="65" spans="1:1" s="178" customFormat="1" x14ac:dyDescent="0.15">
      <c r="A65" s="648"/>
    </row>
    <row r="66" spans="1:1" s="178" customFormat="1" x14ac:dyDescent="0.15">
      <c r="A66" s="648"/>
    </row>
    <row r="67" spans="1:1" s="178" customFormat="1" x14ac:dyDescent="0.15">
      <c r="A67" s="648"/>
    </row>
    <row r="68" spans="1:1" s="178" customFormat="1" x14ac:dyDescent="0.15">
      <c r="A68" s="648"/>
    </row>
    <row r="69" spans="1:1" s="178" customFormat="1" x14ac:dyDescent="0.15">
      <c r="A69" s="648"/>
    </row>
    <row r="70" spans="1:1" s="178" customFormat="1" x14ac:dyDescent="0.15">
      <c r="A70" s="648"/>
    </row>
    <row r="71" spans="1:1" s="178" customFormat="1" x14ac:dyDescent="0.15">
      <c r="A71" s="648"/>
    </row>
    <row r="72" spans="1:1" s="178" customFormat="1" x14ac:dyDescent="0.15">
      <c r="A72" s="648"/>
    </row>
    <row r="73" spans="1:1" s="178" customFormat="1" x14ac:dyDescent="0.15">
      <c r="A73" s="648"/>
    </row>
    <row r="74" spans="1:1" s="178" customFormat="1" x14ac:dyDescent="0.15">
      <c r="A74" s="648"/>
    </row>
    <row r="75" spans="1:1" s="178" customFormat="1" x14ac:dyDescent="0.15">
      <c r="A75" s="648"/>
    </row>
    <row r="76" spans="1:1" s="178" customFormat="1" x14ac:dyDescent="0.15">
      <c r="A76" s="648"/>
    </row>
    <row r="77" spans="1:1" s="178" customFormat="1" x14ac:dyDescent="0.15">
      <c r="A77" s="648"/>
    </row>
    <row r="78" spans="1:1" s="178" customFormat="1" x14ac:dyDescent="0.15">
      <c r="A78" s="648"/>
    </row>
    <row r="79" spans="1:1" s="178" customFormat="1" x14ac:dyDescent="0.15">
      <c r="A79" s="648"/>
    </row>
    <row r="80" spans="1:1" s="178" customFormat="1" x14ac:dyDescent="0.15">
      <c r="A80" s="648"/>
    </row>
    <row r="81" spans="1:1" s="178" customFormat="1" x14ac:dyDescent="0.15">
      <c r="A81" s="648"/>
    </row>
    <row r="82" spans="1:1" s="178" customFormat="1" x14ac:dyDescent="0.15">
      <c r="A82" s="648"/>
    </row>
    <row r="83" spans="1:1" s="178" customFormat="1" x14ac:dyDescent="0.15">
      <c r="A83" s="648"/>
    </row>
    <row r="84" spans="1:1" s="178" customFormat="1" x14ac:dyDescent="0.15">
      <c r="A84" s="648"/>
    </row>
    <row r="85" spans="1:1" s="178" customFormat="1" x14ac:dyDescent="0.15">
      <c r="A85" s="648"/>
    </row>
    <row r="86" spans="1:1" s="178" customFormat="1" x14ac:dyDescent="0.15">
      <c r="A86" s="648"/>
    </row>
    <row r="87" spans="1:1" s="178" customFormat="1" x14ac:dyDescent="0.15">
      <c r="A87" s="648"/>
    </row>
    <row r="88" spans="1:1" s="178" customFormat="1" x14ac:dyDescent="0.15">
      <c r="A88" s="648"/>
    </row>
    <row r="89" spans="1:1" s="178" customFormat="1" x14ac:dyDescent="0.15">
      <c r="A89" s="648"/>
    </row>
    <row r="90" spans="1:1" s="178" customFormat="1" x14ac:dyDescent="0.15">
      <c r="A90" s="648"/>
    </row>
    <row r="91" spans="1:1" s="178" customFormat="1" x14ac:dyDescent="0.15">
      <c r="A91" s="648"/>
    </row>
    <row r="92" spans="1:1" s="178" customFormat="1" x14ac:dyDescent="0.15">
      <c r="A92" s="648"/>
    </row>
    <row r="93" spans="1:1" s="178" customFormat="1" x14ac:dyDescent="0.15">
      <c r="A93" s="648"/>
    </row>
    <row r="94" spans="1:1" s="178" customFormat="1" x14ac:dyDescent="0.15">
      <c r="A94" s="648"/>
    </row>
    <row r="95" spans="1:1" s="178" customFormat="1" x14ac:dyDescent="0.15">
      <c r="A95" s="648"/>
    </row>
    <row r="96" spans="1:1" s="178" customFormat="1" x14ac:dyDescent="0.15">
      <c r="A96" s="648"/>
    </row>
    <row r="97" spans="1:1" s="178" customFormat="1" x14ac:dyDescent="0.15">
      <c r="A97" s="648"/>
    </row>
    <row r="98" spans="1:1" s="178" customFormat="1" x14ac:dyDescent="0.15">
      <c r="A98" s="648"/>
    </row>
    <row r="99" spans="1:1" s="178" customFormat="1" x14ac:dyDescent="0.15">
      <c r="A99" s="648"/>
    </row>
    <row r="100" spans="1:1" s="178" customFormat="1" x14ac:dyDescent="0.15">
      <c r="A100" s="648"/>
    </row>
    <row r="101" spans="1:1" s="178" customFormat="1" x14ac:dyDescent="0.15">
      <c r="A101" s="648"/>
    </row>
    <row r="102" spans="1:1" s="178" customFormat="1" x14ac:dyDescent="0.15">
      <c r="A102" s="648"/>
    </row>
    <row r="103" spans="1:1" s="178" customFormat="1" x14ac:dyDescent="0.15">
      <c r="A103" s="648"/>
    </row>
    <row r="104" spans="1:1" s="178" customFormat="1" x14ac:dyDescent="0.15">
      <c r="A104" s="648"/>
    </row>
    <row r="105" spans="1:1" s="178" customFormat="1" x14ac:dyDescent="0.15">
      <c r="A105" s="648"/>
    </row>
    <row r="106" spans="1:1" s="178" customFormat="1" x14ac:dyDescent="0.15">
      <c r="A106" s="648"/>
    </row>
    <row r="107" spans="1:1" s="178" customFormat="1" x14ac:dyDescent="0.15">
      <c r="A107" s="648"/>
    </row>
    <row r="108" spans="1:1" s="178" customFormat="1" x14ac:dyDescent="0.15">
      <c r="A108" s="648"/>
    </row>
    <row r="109" spans="1:1" s="178" customFormat="1" x14ac:dyDescent="0.15">
      <c r="A109" s="648"/>
    </row>
    <row r="110" spans="1:1" s="178" customFormat="1" x14ac:dyDescent="0.15">
      <c r="A110" s="648"/>
    </row>
    <row r="111" spans="1:1" s="178" customFormat="1" x14ac:dyDescent="0.15">
      <c r="A111" s="648"/>
    </row>
    <row r="112" spans="1:1" s="178" customFormat="1" x14ac:dyDescent="0.15">
      <c r="A112" s="648"/>
    </row>
    <row r="113" spans="1:1" s="178" customFormat="1" x14ac:dyDescent="0.15">
      <c r="A113" s="648"/>
    </row>
    <row r="114" spans="1:1" s="178" customFormat="1" x14ac:dyDescent="0.15">
      <c r="A114" s="648"/>
    </row>
    <row r="115" spans="1:1" s="178" customFormat="1" x14ac:dyDescent="0.15">
      <c r="A115" s="648"/>
    </row>
    <row r="116" spans="1:1" s="178" customFormat="1" x14ac:dyDescent="0.15">
      <c r="A116" s="648"/>
    </row>
    <row r="117" spans="1:1" s="178" customFormat="1" x14ac:dyDescent="0.15">
      <c r="A117" s="648"/>
    </row>
    <row r="118" spans="1:1" s="178" customFormat="1" x14ac:dyDescent="0.15">
      <c r="A118" s="648"/>
    </row>
  </sheetData>
  <mergeCells count="12">
    <mergeCell ref="AI18:AJ18"/>
    <mergeCell ref="B28:AG30"/>
    <mergeCell ref="B8:S8"/>
    <mergeCell ref="B14:B19"/>
    <mergeCell ref="C14:R14"/>
    <mergeCell ref="S14:AB14"/>
    <mergeCell ref="C15:R16"/>
    <mergeCell ref="S15:AB18"/>
    <mergeCell ref="C17:R18"/>
    <mergeCell ref="C19:O19"/>
    <mergeCell ref="P19:R19"/>
    <mergeCell ref="S19:AB19"/>
  </mergeCells>
  <pageMargins left="1.2993055555555599" right="0.74791666666666701" top="0.51180555555555496" bottom="0.51180555555555596" header="0.51180555555555496" footer="0.23611111111111099"/>
  <pageSetup paperSize="9" scale="79" firstPageNumber="0" orientation="landscape" horizontalDpi="300" verticalDpi="300" r:id="rId1"/>
  <headerFooter>
    <oddFooter>&amp;LSection 18: Informations sur les contacts&amp;R&amp;P / &amp;N</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Q88"/>
  <sheetViews>
    <sheetView showGridLines="0" view="pageBreakPreview" zoomScale="95" zoomScaleNormal="100" zoomScalePageLayoutView="95" workbookViewId="0">
      <selection activeCell="A3" sqref="A3"/>
    </sheetView>
  </sheetViews>
  <sheetFormatPr baseColWidth="10" defaultColWidth="9.75" defaultRowHeight="11" x14ac:dyDescent="0.15"/>
  <cols>
    <col min="1" max="1" width="9.75" style="178" customWidth="1"/>
    <col min="2" max="2" width="2" style="178" customWidth="1"/>
    <col min="3" max="5" width="51" style="178" customWidth="1"/>
    <col min="6" max="16384" width="9.75" style="178"/>
  </cols>
  <sheetData>
    <row r="1" spans="1:17" s="912" customFormat="1" ht="25" customHeight="1" x14ac:dyDescent="0.2">
      <c r="A1" s="1155" t="s">
        <v>872</v>
      </c>
      <c r="B1" s="921"/>
      <c r="C1" s="1154"/>
      <c r="D1" s="1154"/>
      <c r="E1" s="1154"/>
    </row>
    <row r="2" spans="1:17" s="523" customFormat="1" ht="20" customHeight="1" x14ac:dyDescent="0.2">
      <c r="A2" s="291"/>
    </row>
    <row r="3" spans="1:17" ht="13" x14ac:dyDescent="0.15">
      <c r="A3" s="699" t="s">
        <v>1096</v>
      </c>
      <c r="B3" s="161"/>
      <c r="C3" s="161"/>
      <c r="D3" s="161"/>
      <c r="E3" s="161"/>
    </row>
    <row r="4" spans="1:17" x14ac:dyDescent="0.15">
      <c r="A4" s="161"/>
      <c r="B4" s="161"/>
      <c r="C4" s="161"/>
      <c r="D4" s="161"/>
      <c r="E4" s="161"/>
    </row>
    <row r="5" spans="1:17" ht="9.75" customHeight="1" x14ac:dyDescent="0.15">
      <c r="A5" s="5445">
        <v>1</v>
      </c>
      <c r="B5" s="700"/>
      <c r="C5" s="5445"/>
      <c r="D5" s="5445"/>
      <c r="E5" s="5445"/>
    </row>
    <row r="6" spans="1:17" ht="9.75" customHeight="1" x14ac:dyDescent="0.15">
      <c r="A6" s="5445"/>
      <c r="B6" s="700"/>
      <c r="C6" s="5445"/>
      <c r="D6" s="5445"/>
      <c r="E6" s="5445"/>
    </row>
    <row r="7" spans="1:17" ht="9.75" customHeight="1" x14ac:dyDescent="0.15">
      <c r="A7" s="5445"/>
      <c r="B7" s="700"/>
      <c r="C7" s="5445"/>
      <c r="D7" s="5445"/>
      <c r="E7" s="5445"/>
    </row>
    <row r="8" spans="1:17" ht="9.75" customHeight="1" x14ac:dyDescent="0.15">
      <c r="A8" s="5445"/>
      <c r="B8" s="700"/>
      <c r="C8" s="5445"/>
      <c r="D8" s="5445"/>
      <c r="E8" s="5445"/>
    </row>
    <row r="9" spans="1:17" ht="9.75" customHeight="1" x14ac:dyDescent="0.15">
      <c r="A9" s="5445">
        <f>A5+1</f>
        <v>2</v>
      </c>
      <c r="B9" s="700"/>
      <c r="C9" s="5445"/>
      <c r="D9" s="5445"/>
      <c r="E9" s="5445"/>
    </row>
    <row r="10" spans="1:17" ht="9.75" customHeight="1" x14ac:dyDescent="0.15">
      <c r="A10" s="5445"/>
      <c r="B10" s="700"/>
      <c r="C10" s="5445"/>
      <c r="D10" s="5445"/>
      <c r="E10" s="5445"/>
    </row>
    <row r="11" spans="1:17" ht="9.75" customHeight="1" x14ac:dyDescent="0.15">
      <c r="A11" s="5445"/>
      <c r="B11" s="700"/>
      <c r="C11" s="5445"/>
      <c r="D11" s="5445"/>
      <c r="E11" s="5445"/>
    </row>
    <row r="12" spans="1:17" ht="9.75" customHeight="1" x14ac:dyDescent="0.15">
      <c r="A12" s="5445"/>
      <c r="B12" s="700"/>
      <c r="C12" s="5445"/>
      <c r="D12" s="5445"/>
      <c r="E12" s="5445"/>
    </row>
    <row r="13" spans="1:17" ht="9.75" customHeight="1" x14ac:dyDescent="0.15">
      <c r="A13" s="5445">
        <f>A9+1</f>
        <v>3</v>
      </c>
      <c r="B13" s="700"/>
      <c r="C13" s="5445"/>
      <c r="D13" s="5445"/>
      <c r="E13" s="5445"/>
      <c r="Q13" s="161"/>
    </row>
    <row r="14" spans="1:17" ht="9.75" customHeight="1" x14ac:dyDescent="0.15">
      <c r="A14" s="5445"/>
      <c r="B14" s="700"/>
      <c r="C14" s="5445"/>
      <c r="D14" s="5445"/>
      <c r="E14" s="5445"/>
    </row>
    <row r="15" spans="1:17" ht="9.75" customHeight="1" x14ac:dyDescent="0.15">
      <c r="A15" s="5445"/>
      <c r="B15" s="700"/>
      <c r="C15" s="5445"/>
      <c r="D15" s="5445"/>
      <c r="E15" s="5445"/>
    </row>
    <row r="16" spans="1:17" ht="9.75" customHeight="1" x14ac:dyDescent="0.15">
      <c r="A16" s="5445"/>
      <c r="B16" s="700"/>
      <c r="C16" s="5445"/>
      <c r="D16" s="5445"/>
      <c r="E16" s="5445"/>
    </row>
    <row r="17" spans="1:5" ht="9.75" customHeight="1" x14ac:dyDescent="0.15">
      <c r="A17" s="5445">
        <f>A13+1</f>
        <v>4</v>
      </c>
      <c r="B17" s="700"/>
      <c r="C17" s="5445"/>
      <c r="D17" s="5445"/>
      <c r="E17" s="5445"/>
    </row>
    <row r="18" spans="1:5" ht="9.75" customHeight="1" x14ac:dyDescent="0.15">
      <c r="A18" s="5445"/>
      <c r="B18" s="700"/>
      <c r="C18" s="5445"/>
      <c r="D18" s="5445"/>
      <c r="E18" s="5445"/>
    </row>
    <row r="19" spans="1:5" ht="9.75" customHeight="1" x14ac:dyDescent="0.15">
      <c r="A19" s="5445"/>
      <c r="B19" s="700"/>
      <c r="C19" s="5445"/>
      <c r="D19" s="5445"/>
      <c r="E19" s="5445"/>
    </row>
    <row r="20" spans="1:5" ht="9.75" customHeight="1" x14ac:dyDescent="0.15">
      <c r="A20" s="5445"/>
      <c r="B20" s="700"/>
      <c r="C20" s="5445"/>
      <c r="D20" s="5445"/>
      <c r="E20" s="5445"/>
    </row>
    <row r="21" spans="1:5" ht="9.75" customHeight="1" x14ac:dyDescent="0.15">
      <c r="A21" s="5445">
        <f>A17+1</f>
        <v>5</v>
      </c>
      <c r="B21" s="700"/>
      <c r="C21" s="5445"/>
      <c r="D21" s="5445"/>
      <c r="E21" s="5445"/>
    </row>
    <row r="22" spans="1:5" ht="9.75" customHeight="1" x14ac:dyDescent="0.15">
      <c r="A22" s="5445"/>
      <c r="B22" s="700"/>
      <c r="C22" s="5445"/>
      <c r="D22" s="5445"/>
      <c r="E22" s="5445"/>
    </row>
    <row r="23" spans="1:5" ht="9.75" customHeight="1" x14ac:dyDescent="0.15">
      <c r="A23" s="5445"/>
      <c r="B23" s="700"/>
      <c r="C23" s="5445"/>
      <c r="D23" s="5445"/>
      <c r="E23" s="5445"/>
    </row>
    <row r="24" spans="1:5" ht="9.75" customHeight="1" x14ac:dyDescent="0.15">
      <c r="A24" s="5445"/>
      <c r="B24" s="700"/>
      <c r="C24" s="5445"/>
      <c r="D24" s="5445"/>
      <c r="E24" s="5445"/>
    </row>
    <row r="25" spans="1:5" ht="9.75" customHeight="1" x14ac:dyDescent="0.15">
      <c r="A25" s="5445">
        <f>A21+1</f>
        <v>6</v>
      </c>
      <c r="B25" s="700"/>
      <c r="C25" s="5445"/>
      <c r="D25" s="5445"/>
      <c r="E25" s="5445"/>
    </row>
    <row r="26" spans="1:5" ht="9.75" customHeight="1" x14ac:dyDescent="0.15">
      <c r="A26" s="5445"/>
      <c r="B26" s="700"/>
      <c r="C26" s="5445"/>
      <c r="D26" s="5445"/>
      <c r="E26" s="5445"/>
    </row>
    <row r="27" spans="1:5" ht="9.75" customHeight="1" x14ac:dyDescent="0.15">
      <c r="A27" s="5445"/>
      <c r="B27" s="700"/>
      <c r="C27" s="5445"/>
      <c r="D27" s="5445"/>
      <c r="E27" s="5445"/>
    </row>
    <row r="28" spans="1:5" ht="9.75" customHeight="1" x14ac:dyDescent="0.15">
      <c r="A28" s="5445"/>
      <c r="B28" s="700"/>
      <c r="C28" s="5445"/>
      <c r="D28" s="5445"/>
      <c r="E28" s="5445"/>
    </row>
    <row r="29" spans="1:5" ht="9.75" customHeight="1" x14ac:dyDescent="0.15">
      <c r="A29" s="5445">
        <f>A25+1</f>
        <v>7</v>
      </c>
      <c r="B29" s="700"/>
      <c r="C29" s="5445"/>
      <c r="D29" s="5445"/>
      <c r="E29" s="5445"/>
    </row>
    <row r="30" spans="1:5" ht="9.75" customHeight="1" x14ac:dyDescent="0.15">
      <c r="A30" s="5445"/>
      <c r="B30" s="700"/>
      <c r="C30" s="5445"/>
      <c r="D30" s="5445"/>
      <c r="E30" s="5445"/>
    </row>
    <row r="31" spans="1:5" ht="9.75" customHeight="1" x14ac:dyDescent="0.15">
      <c r="A31" s="5445"/>
      <c r="B31" s="700"/>
      <c r="C31" s="5445"/>
      <c r="D31" s="5445"/>
      <c r="E31" s="5445"/>
    </row>
    <row r="32" spans="1:5" ht="9.75" customHeight="1" x14ac:dyDescent="0.15">
      <c r="A32" s="5445"/>
      <c r="B32" s="700"/>
      <c r="C32" s="5445"/>
      <c r="D32" s="5445"/>
      <c r="E32" s="5445"/>
    </row>
    <row r="33" spans="1:5" ht="9.75" customHeight="1" x14ac:dyDescent="0.15">
      <c r="A33" s="5445">
        <f>A29+1</f>
        <v>8</v>
      </c>
      <c r="B33" s="700"/>
      <c r="C33" s="5445"/>
      <c r="D33" s="5445"/>
      <c r="E33" s="5445"/>
    </row>
    <row r="34" spans="1:5" ht="9.75" customHeight="1" x14ac:dyDescent="0.15">
      <c r="A34" s="5445"/>
      <c r="B34" s="700"/>
      <c r="C34" s="5445"/>
      <c r="D34" s="5445"/>
      <c r="E34" s="5445"/>
    </row>
    <row r="35" spans="1:5" ht="9.75" customHeight="1" x14ac:dyDescent="0.15">
      <c r="A35" s="5445"/>
      <c r="B35" s="700"/>
      <c r="C35" s="5445"/>
      <c r="D35" s="5445"/>
      <c r="E35" s="5445"/>
    </row>
    <row r="36" spans="1:5" ht="9.75" customHeight="1" x14ac:dyDescent="0.15">
      <c r="A36" s="5445"/>
      <c r="B36" s="700"/>
      <c r="C36" s="5445"/>
      <c r="D36" s="5445"/>
      <c r="E36" s="5445"/>
    </row>
    <row r="37" spans="1:5" ht="9.75" customHeight="1" x14ac:dyDescent="0.15">
      <c r="A37" s="5445">
        <f>A33+1</f>
        <v>9</v>
      </c>
      <c r="B37" s="700"/>
      <c r="C37" s="5445"/>
      <c r="D37" s="5445"/>
      <c r="E37" s="5445"/>
    </row>
    <row r="38" spans="1:5" ht="9.75" customHeight="1" x14ac:dyDescent="0.15">
      <c r="A38" s="5445"/>
      <c r="B38" s="700"/>
      <c r="C38" s="5445"/>
      <c r="D38" s="5445"/>
      <c r="E38" s="5445"/>
    </row>
    <row r="39" spans="1:5" ht="9.75" customHeight="1" x14ac:dyDescent="0.15">
      <c r="A39" s="5445"/>
      <c r="B39" s="700"/>
      <c r="C39" s="5445"/>
      <c r="D39" s="5445"/>
      <c r="E39" s="5445"/>
    </row>
    <row r="40" spans="1:5" ht="9.75" customHeight="1" x14ac:dyDescent="0.15">
      <c r="A40" s="5445"/>
      <c r="B40" s="700"/>
      <c r="C40" s="5445"/>
      <c r="D40" s="5445"/>
      <c r="E40" s="5445"/>
    </row>
    <row r="41" spans="1:5" ht="9.75" customHeight="1" x14ac:dyDescent="0.15">
      <c r="A41" s="5445">
        <f>A37+1</f>
        <v>10</v>
      </c>
      <c r="B41" s="700"/>
      <c r="C41" s="5445"/>
      <c r="D41" s="5445"/>
      <c r="E41" s="5445"/>
    </row>
    <row r="42" spans="1:5" ht="9.75" customHeight="1" x14ac:dyDescent="0.15">
      <c r="A42" s="5445"/>
      <c r="B42" s="700"/>
      <c r="C42" s="5445"/>
      <c r="D42" s="5445"/>
      <c r="E42" s="5445"/>
    </row>
    <row r="43" spans="1:5" ht="9.75" customHeight="1" x14ac:dyDescent="0.15">
      <c r="A43" s="5445"/>
      <c r="B43" s="700"/>
      <c r="C43" s="5445"/>
      <c r="D43" s="5445"/>
      <c r="E43" s="5445"/>
    </row>
    <row r="44" spans="1:5" ht="9.75" customHeight="1" x14ac:dyDescent="0.15">
      <c r="A44" s="5445"/>
      <c r="B44" s="700"/>
      <c r="C44" s="5445"/>
      <c r="D44" s="5445"/>
      <c r="E44" s="5445"/>
    </row>
    <row r="45" spans="1:5" ht="9.75" customHeight="1" x14ac:dyDescent="0.15">
      <c r="A45" s="5445">
        <f>A41+1</f>
        <v>11</v>
      </c>
      <c r="B45" s="700"/>
      <c r="C45" s="5445"/>
      <c r="D45" s="5445"/>
      <c r="E45" s="5445"/>
    </row>
    <row r="46" spans="1:5" ht="9.75" customHeight="1" x14ac:dyDescent="0.15">
      <c r="A46" s="5445"/>
      <c r="B46" s="700"/>
      <c r="C46" s="5445"/>
      <c r="D46" s="5445"/>
      <c r="E46" s="5445"/>
    </row>
    <row r="47" spans="1:5" ht="9.75" customHeight="1" x14ac:dyDescent="0.15">
      <c r="A47" s="5445"/>
      <c r="B47" s="700"/>
      <c r="C47" s="5445"/>
      <c r="D47" s="5445"/>
      <c r="E47" s="5445"/>
    </row>
    <row r="48" spans="1:5" ht="9.75" customHeight="1" x14ac:dyDescent="0.15">
      <c r="A48" s="5445"/>
      <c r="B48" s="700"/>
      <c r="C48" s="5445"/>
      <c r="D48" s="5445"/>
      <c r="E48" s="5445"/>
    </row>
    <row r="49" spans="1:5" ht="9.75" customHeight="1" x14ac:dyDescent="0.15">
      <c r="A49" s="5445">
        <f>A45+1</f>
        <v>12</v>
      </c>
      <c r="B49" s="700"/>
      <c r="C49" s="5445"/>
      <c r="D49" s="5445"/>
      <c r="E49" s="5445"/>
    </row>
    <row r="50" spans="1:5" ht="9.75" customHeight="1" x14ac:dyDescent="0.15">
      <c r="A50" s="5445"/>
      <c r="B50" s="700"/>
      <c r="C50" s="5445"/>
      <c r="D50" s="5445"/>
      <c r="E50" s="5445"/>
    </row>
    <row r="51" spans="1:5" ht="9.75" customHeight="1" x14ac:dyDescent="0.15">
      <c r="A51" s="5445"/>
      <c r="B51" s="700"/>
      <c r="C51" s="5445"/>
      <c r="D51" s="5445"/>
      <c r="E51" s="5445"/>
    </row>
    <row r="52" spans="1:5" ht="9.75" customHeight="1" x14ac:dyDescent="0.15">
      <c r="A52" s="5445"/>
      <c r="B52" s="700"/>
      <c r="C52" s="5445"/>
      <c r="D52" s="5445"/>
      <c r="E52" s="5445"/>
    </row>
    <row r="53" spans="1:5" ht="9.75" customHeight="1" x14ac:dyDescent="0.15">
      <c r="A53" s="5445">
        <f>A49+1</f>
        <v>13</v>
      </c>
      <c r="B53" s="700"/>
      <c r="C53" s="5445"/>
      <c r="D53" s="5445"/>
      <c r="E53" s="5445"/>
    </row>
    <row r="54" spans="1:5" ht="9.75" customHeight="1" x14ac:dyDescent="0.15">
      <c r="A54" s="5445"/>
      <c r="B54" s="700"/>
      <c r="C54" s="5445"/>
      <c r="D54" s="5445"/>
      <c r="E54" s="5445"/>
    </row>
    <row r="55" spans="1:5" ht="9.75" customHeight="1" x14ac:dyDescent="0.15">
      <c r="A55" s="5445"/>
      <c r="B55" s="700"/>
      <c r="C55" s="5445"/>
      <c r="D55" s="5445"/>
      <c r="E55" s="5445"/>
    </row>
    <row r="56" spans="1:5" ht="9.75" customHeight="1" x14ac:dyDescent="0.15">
      <c r="A56" s="5445"/>
      <c r="B56" s="700"/>
      <c r="C56" s="5445"/>
      <c r="D56" s="5445"/>
      <c r="E56" s="5445"/>
    </row>
    <row r="57" spans="1:5" ht="9.75" customHeight="1" x14ac:dyDescent="0.15">
      <c r="A57" s="5445">
        <f>A53+1</f>
        <v>14</v>
      </c>
      <c r="B57" s="700"/>
      <c r="C57" s="5445"/>
      <c r="D57" s="5445"/>
      <c r="E57" s="5445"/>
    </row>
    <row r="58" spans="1:5" ht="9.75" customHeight="1" x14ac:dyDescent="0.15">
      <c r="A58" s="5445"/>
      <c r="B58" s="700"/>
      <c r="C58" s="5445"/>
      <c r="D58" s="5445"/>
      <c r="E58" s="5445"/>
    </row>
    <row r="59" spans="1:5" ht="9.75" customHeight="1" x14ac:dyDescent="0.15">
      <c r="A59" s="5445"/>
      <c r="B59" s="700"/>
      <c r="C59" s="5445"/>
      <c r="D59" s="5445"/>
      <c r="E59" s="5445"/>
    </row>
    <row r="60" spans="1:5" ht="9.75" customHeight="1" x14ac:dyDescent="0.15">
      <c r="A60" s="5445"/>
      <c r="B60" s="700"/>
      <c r="C60" s="5445"/>
      <c r="D60" s="5445"/>
      <c r="E60" s="5445"/>
    </row>
    <row r="61" spans="1:5" ht="9.75" customHeight="1" x14ac:dyDescent="0.15">
      <c r="A61" s="5445">
        <f>A57+1</f>
        <v>15</v>
      </c>
      <c r="B61" s="700"/>
      <c r="C61" s="5445"/>
      <c r="D61" s="5445"/>
      <c r="E61" s="5445"/>
    </row>
    <row r="62" spans="1:5" ht="9.75" customHeight="1" x14ac:dyDescent="0.15">
      <c r="A62" s="5445"/>
      <c r="B62" s="700"/>
      <c r="C62" s="5445"/>
      <c r="D62" s="5445"/>
      <c r="E62" s="5445"/>
    </row>
    <row r="63" spans="1:5" ht="9.75" customHeight="1" x14ac:dyDescent="0.15">
      <c r="A63" s="5445"/>
      <c r="B63" s="700"/>
      <c r="C63" s="5445"/>
      <c r="D63" s="5445"/>
      <c r="E63" s="5445"/>
    </row>
    <row r="64" spans="1:5" ht="9.75" customHeight="1" x14ac:dyDescent="0.15">
      <c r="A64" s="5445"/>
      <c r="B64" s="700"/>
      <c r="C64" s="5445"/>
      <c r="D64" s="5445"/>
      <c r="E64" s="5445"/>
    </row>
    <row r="65" spans="3:5" ht="9.75" customHeight="1" x14ac:dyDescent="0.15">
      <c r="C65" s="433"/>
      <c r="D65" s="433"/>
      <c r="E65" s="433"/>
    </row>
    <row r="66" spans="3:5" ht="9.75" customHeight="1" x14ac:dyDescent="0.15"/>
    <row r="67" spans="3:5" ht="9.75" customHeight="1" x14ac:dyDescent="0.15"/>
    <row r="68" spans="3:5" ht="9.75" customHeight="1" x14ac:dyDescent="0.15"/>
    <row r="69" spans="3:5" ht="9.75" customHeight="1" x14ac:dyDescent="0.15"/>
    <row r="70" spans="3:5" ht="9.75" customHeight="1" x14ac:dyDescent="0.15"/>
    <row r="71" spans="3:5" ht="9.75" customHeight="1" x14ac:dyDescent="0.15"/>
    <row r="72" spans="3:5" ht="9.75" customHeight="1" x14ac:dyDescent="0.15"/>
    <row r="73" spans="3:5" ht="9.75" customHeight="1" x14ac:dyDescent="0.15"/>
    <row r="74" spans="3:5" ht="9.75" customHeight="1" x14ac:dyDescent="0.15"/>
    <row r="75" spans="3:5" ht="9.75" customHeight="1" x14ac:dyDescent="0.15"/>
    <row r="77" spans="3:5" ht="9.75" customHeight="1" x14ac:dyDescent="0.15"/>
    <row r="78" spans="3:5" ht="9.75" customHeight="1" x14ac:dyDescent="0.15"/>
    <row r="79" spans="3:5" ht="9.75" customHeight="1" x14ac:dyDescent="0.15"/>
    <row r="80" spans="3:5" ht="9.75" customHeight="1" x14ac:dyDescent="0.15"/>
    <row r="81" ht="9.75" customHeight="1" x14ac:dyDescent="0.15"/>
    <row r="82" ht="9.75" customHeight="1" x14ac:dyDescent="0.15"/>
    <row r="83" ht="9.75" customHeight="1" x14ac:dyDescent="0.15"/>
    <row r="84" ht="9.75" customHeight="1" x14ac:dyDescent="0.15"/>
    <row r="85" ht="9.75" customHeight="1" x14ac:dyDescent="0.15"/>
    <row r="86" ht="9.75" customHeight="1" x14ac:dyDescent="0.15"/>
    <row r="87" ht="9.75" customHeight="1" x14ac:dyDescent="0.15"/>
    <row r="88" ht="9.75" customHeight="1" x14ac:dyDescent="0.15"/>
  </sheetData>
  <mergeCells count="30">
    <mergeCell ref="A53:A56"/>
    <mergeCell ref="C53:E56"/>
    <mergeCell ref="A57:A60"/>
    <mergeCell ref="C57:E60"/>
    <mergeCell ref="A61:A64"/>
    <mergeCell ref="C61:E64"/>
    <mergeCell ref="A41:A44"/>
    <mergeCell ref="C41:E44"/>
    <mergeCell ref="A45:A48"/>
    <mergeCell ref="C45:E48"/>
    <mergeCell ref="A49:A52"/>
    <mergeCell ref="C49:E52"/>
    <mergeCell ref="A29:A32"/>
    <mergeCell ref="C29:E32"/>
    <mergeCell ref="A33:A36"/>
    <mergeCell ref="C33:E36"/>
    <mergeCell ref="A37:A40"/>
    <mergeCell ref="C37:E40"/>
    <mergeCell ref="A17:A20"/>
    <mergeCell ref="C17:E20"/>
    <mergeCell ref="A21:A24"/>
    <mergeCell ref="C21:E24"/>
    <mergeCell ref="A25:A28"/>
    <mergeCell ref="C25:E28"/>
    <mergeCell ref="A5:A8"/>
    <mergeCell ref="C5:E8"/>
    <mergeCell ref="A9:A12"/>
    <mergeCell ref="C9:E12"/>
    <mergeCell ref="A13:A16"/>
    <mergeCell ref="C13:E16"/>
  </mergeCells>
  <pageMargins left="1.2993055555555599" right="0.74791666666666701" top="0.51180555555555496" bottom="0.51180555555555596" header="0.51180555555555496" footer="0.23611111111111099"/>
  <pageSetup paperSize="9" scale="95" firstPageNumber="0" orientation="landscape" horizontalDpi="300" verticalDpi="300" r:id="rId1"/>
  <headerFooter>
    <oddFooter>&amp;R&amp;P / &amp;N</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2:B118"/>
  <sheetViews>
    <sheetView showGridLines="0" view="pageBreakPreview" zoomScale="75" zoomScaleNormal="100" zoomScaleSheetLayoutView="100" zoomScalePageLayoutView="95" workbookViewId="0">
      <selection activeCell="C4" sqref="C4"/>
    </sheetView>
  </sheetViews>
  <sheetFormatPr baseColWidth="10" defaultColWidth="12" defaultRowHeight="11" x14ac:dyDescent="0.15"/>
  <cols>
    <col min="1" max="1" width="25.25" style="647" customWidth="1"/>
    <col min="2" max="2" width="65.25" style="178" customWidth="1"/>
    <col min="3" max="16384" width="12" style="178"/>
  </cols>
  <sheetData>
    <row r="2" spans="1:2" ht="13" x14ac:dyDescent="0.15">
      <c r="A2" s="701" t="s">
        <v>873</v>
      </c>
      <c r="B2" s="702" t="s">
        <v>874</v>
      </c>
    </row>
    <row r="3" spans="1:2" ht="13" x14ac:dyDescent="0.15">
      <c r="A3" s="701">
        <v>1</v>
      </c>
      <c r="B3" s="703" t="s">
        <v>875</v>
      </c>
    </row>
    <row r="4" spans="1:2" ht="13" x14ac:dyDescent="0.15">
      <c r="A4" s="701">
        <v>2</v>
      </c>
      <c r="B4" s="703" t="s">
        <v>876</v>
      </c>
    </row>
    <row r="5" spans="1:2" ht="13" x14ac:dyDescent="0.15">
      <c r="A5" s="701">
        <v>3</v>
      </c>
      <c r="B5" s="703" t="s">
        <v>877</v>
      </c>
    </row>
    <row r="6" spans="1:2" ht="13" x14ac:dyDescent="0.15">
      <c r="A6" s="701">
        <v>4</v>
      </c>
      <c r="B6" s="703" t="s">
        <v>878</v>
      </c>
    </row>
    <row r="7" spans="1:2" ht="13" x14ac:dyDescent="0.15">
      <c r="A7" s="701">
        <v>5</v>
      </c>
      <c r="B7" s="703" t="s">
        <v>879</v>
      </c>
    </row>
    <row r="8" spans="1:2" ht="13" x14ac:dyDescent="0.15">
      <c r="A8" s="701">
        <v>6</v>
      </c>
      <c r="B8" s="703" t="s">
        <v>880</v>
      </c>
    </row>
    <row r="9" spans="1:2" ht="13" x14ac:dyDescent="0.15">
      <c r="A9" s="701">
        <v>7</v>
      </c>
      <c r="B9" s="703" t="s">
        <v>881</v>
      </c>
    </row>
    <row r="10" spans="1:2" ht="13" x14ac:dyDescent="0.15">
      <c r="A10" s="701">
        <v>8</v>
      </c>
      <c r="B10" s="703" t="s">
        <v>882</v>
      </c>
    </row>
    <row r="11" spans="1:2" ht="13" x14ac:dyDescent="0.15">
      <c r="A11" s="701">
        <v>9</v>
      </c>
      <c r="B11" s="703" t="s">
        <v>883</v>
      </c>
    </row>
    <row r="12" spans="1:2" ht="13" x14ac:dyDescent="0.15">
      <c r="A12" s="701">
        <v>10</v>
      </c>
      <c r="B12" s="703" t="s">
        <v>884</v>
      </c>
    </row>
    <row r="13" spans="1:2" ht="13" x14ac:dyDescent="0.15">
      <c r="A13" s="701">
        <v>11</v>
      </c>
      <c r="B13" s="703" t="s">
        <v>885</v>
      </c>
    </row>
    <row r="14" spans="1:2" ht="13" x14ac:dyDescent="0.15">
      <c r="A14" s="701">
        <v>12</v>
      </c>
      <c r="B14" s="703" t="s">
        <v>886</v>
      </c>
    </row>
    <row r="15" spans="1:2" ht="13" x14ac:dyDescent="0.15">
      <c r="A15" s="701">
        <v>13</v>
      </c>
      <c r="B15" s="703" t="s">
        <v>887</v>
      </c>
    </row>
    <row r="16" spans="1:2" ht="13" x14ac:dyDescent="0.15">
      <c r="A16" s="701">
        <v>14</v>
      </c>
      <c r="B16" s="703" t="s">
        <v>888</v>
      </c>
    </row>
    <row r="17" spans="1:2" ht="13" x14ac:dyDescent="0.15">
      <c r="A17" s="701">
        <v>15</v>
      </c>
      <c r="B17" s="703" t="s">
        <v>889</v>
      </c>
    </row>
    <row r="18" spans="1:2" ht="13" x14ac:dyDescent="0.15">
      <c r="A18" s="701">
        <v>16</v>
      </c>
      <c r="B18" s="703" t="s">
        <v>890</v>
      </c>
    </row>
    <row r="19" spans="1:2" ht="13" x14ac:dyDescent="0.15">
      <c r="A19" s="701">
        <v>17</v>
      </c>
      <c r="B19" s="703" t="s">
        <v>891</v>
      </c>
    </row>
    <row r="20" spans="1:2" ht="13" x14ac:dyDescent="0.15">
      <c r="A20" s="701">
        <v>18</v>
      </c>
      <c r="B20" s="703" t="s">
        <v>892</v>
      </c>
    </row>
    <row r="21" spans="1:2" ht="13" x14ac:dyDescent="0.15">
      <c r="A21" s="701">
        <v>19</v>
      </c>
      <c r="B21" s="703" t="s">
        <v>893</v>
      </c>
    </row>
    <row r="22" spans="1:2" ht="13" x14ac:dyDescent="0.15">
      <c r="A22" s="701">
        <v>20</v>
      </c>
      <c r="B22" s="703" t="s">
        <v>894</v>
      </c>
    </row>
    <row r="23" spans="1:2" ht="13" x14ac:dyDescent="0.15">
      <c r="A23" s="701">
        <v>21</v>
      </c>
      <c r="B23" s="703" t="s">
        <v>895</v>
      </c>
    </row>
    <row r="24" spans="1:2" ht="13" x14ac:dyDescent="0.15">
      <c r="A24" s="701">
        <v>22</v>
      </c>
      <c r="B24" s="703" t="s">
        <v>896</v>
      </c>
    </row>
    <row r="25" spans="1:2" ht="13" x14ac:dyDescent="0.15">
      <c r="A25" s="701">
        <v>23</v>
      </c>
      <c r="B25" s="703" t="s">
        <v>897</v>
      </c>
    </row>
    <row r="26" spans="1:2" ht="13" x14ac:dyDescent="0.15">
      <c r="A26" s="701">
        <v>24</v>
      </c>
      <c r="B26" s="703" t="s">
        <v>898</v>
      </c>
    </row>
    <row r="27" spans="1:2" ht="13" x14ac:dyDescent="0.15">
      <c r="A27" s="701">
        <v>25</v>
      </c>
      <c r="B27" s="703" t="s">
        <v>899</v>
      </c>
    </row>
    <row r="28" spans="1:2" ht="13" x14ac:dyDescent="0.15">
      <c r="A28" s="701">
        <v>26</v>
      </c>
      <c r="B28" s="703" t="s">
        <v>900</v>
      </c>
    </row>
    <row r="29" spans="1:2" ht="13" x14ac:dyDescent="0.15">
      <c r="A29" s="701">
        <v>27</v>
      </c>
      <c r="B29" s="703" t="s">
        <v>901</v>
      </c>
    </row>
    <row r="30" spans="1:2" ht="13" x14ac:dyDescent="0.15">
      <c r="A30" s="701">
        <v>28</v>
      </c>
      <c r="B30" s="703" t="s">
        <v>902</v>
      </c>
    </row>
    <row r="31" spans="1:2" ht="13" x14ac:dyDescent="0.15">
      <c r="A31" s="701">
        <v>29</v>
      </c>
      <c r="B31" s="703" t="s">
        <v>903</v>
      </c>
    </row>
    <row r="32" spans="1:2" ht="13" x14ac:dyDescent="0.15">
      <c r="A32" s="701">
        <v>30</v>
      </c>
      <c r="B32" s="703" t="s">
        <v>904</v>
      </c>
    </row>
    <row r="33" spans="1:2" ht="13" x14ac:dyDescent="0.15">
      <c r="A33" s="701">
        <v>31</v>
      </c>
      <c r="B33" s="703" t="s">
        <v>905</v>
      </c>
    </row>
    <row r="34" spans="1:2" ht="13" x14ac:dyDescent="0.15">
      <c r="A34" s="701">
        <v>32</v>
      </c>
      <c r="B34" s="703" t="s">
        <v>906</v>
      </c>
    </row>
    <row r="35" spans="1:2" ht="13" x14ac:dyDescent="0.15">
      <c r="A35" s="701">
        <v>33</v>
      </c>
      <c r="B35" s="703" t="s">
        <v>907</v>
      </c>
    </row>
    <row r="36" spans="1:2" ht="13" x14ac:dyDescent="0.15">
      <c r="A36" s="701">
        <v>34</v>
      </c>
      <c r="B36" s="703" t="s">
        <v>908</v>
      </c>
    </row>
    <row r="37" spans="1:2" ht="13" x14ac:dyDescent="0.15">
      <c r="A37" s="701">
        <v>35</v>
      </c>
      <c r="B37" s="703" t="s">
        <v>909</v>
      </c>
    </row>
    <row r="38" spans="1:2" ht="13" x14ac:dyDescent="0.15">
      <c r="A38" s="701">
        <v>36</v>
      </c>
      <c r="B38" s="703" t="s">
        <v>910</v>
      </c>
    </row>
    <row r="39" spans="1:2" ht="13" x14ac:dyDescent="0.15">
      <c r="A39" s="701">
        <v>37</v>
      </c>
      <c r="B39" s="703" t="s">
        <v>911</v>
      </c>
    </row>
    <row r="40" spans="1:2" ht="13" x14ac:dyDescent="0.15">
      <c r="A40" s="701">
        <v>38</v>
      </c>
      <c r="B40" s="703" t="s">
        <v>912</v>
      </c>
    </row>
    <row r="41" spans="1:2" ht="13" x14ac:dyDescent="0.15">
      <c r="A41" s="701">
        <v>39</v>
      </c>
      <c r="B41" s="703" t="s">
        <v>913</v>
      </c>
    </row>
    <row r="42" spans="1:2" ht="13" x14ac:dyDescent="0.15">
      <c r="A42" s="701">
        <v>40</v>
      </c>
      <c r="B42" s="703" t="s">
        <v>914</v>
      </c>
    </row>
    <row r="43" spans="1:2" ht="13" x14ac:dyDescent="0.15">
      <c r="A43" s="701">
        <v>41</v>
      </c>
      <c r="B43" s="703" t="s">
        <v>915</v>
      </c>
    </row>
    <row r="44" spans="1:2" ht="13" x14ac:dyDescent="0.15">
      <c r="A44" s="701">
        <v>42</v>
      </c>
      <c r="B44" s="703" t="s">
        <v>916</v>
      </c>
    </row>
    <row r="45" spans="1:2" ht="13" x14ac:dyDescent="0.15">
      <c r="A45" s="701">
        <v>43</v>
      </c>
      <c r="B45" s="703" t="s">
        <v>917</v>
      </c>
    </row>
    <row r="46" spans="1:2" ht="13" x14ac:dyDescent="0.15">
      <c r="A46" s="701">
        <v>44</v>
      </c>
      <c r="B46" s="703" t="s">
        <v>918</v>
      </c>
    </row>
    <row r="47" spans="1:2" ht="13" x14ac:dyDescent="0.15">
      <c r="A47" s="701">
        <v>45</v>
      </c>
      <c r="B47" s="703" t="s">
        <v>919</v>
      </c>
    </row>
    <row r="48" spans="1:2" ht="13" x14ac:dyDescent="0.15">
      <c r="A48" s="701">
        <v>46</v>
      </c>
      <c r="B48" s="703" t="s">
        <v>920</v>
      </c>
    </row>
    <row r="49" spans="1:2" ht="13" x14ac:dyDescent="0.15">
      <c r="A49" s="701">
        <v>47</v>
      </c>
      <c r="B49" s="703" t="s">
        <v>921</v>
      </c>
    </row>
    <row r="50" spans="1:2" ht="13" x14ac:dyDescent="0.15">
      <c r="A50" s="701">
        <v>48</v>
      </c>
      <c r="B50" s="703" t="s">
        <v>922</v>
      </c>
    </row>
    <row r="51" spans="1:2" ht="13" x14ac:dyDescent="0.15">
      <c r="A51" s="701">
        <v>49</v>
      </c>
      <c r="B51" s="703" t="s">
        <v>923</v>
      </c>
    </row>
    <row r="52" spans="1:2" ht="13" x14ac:dyDescent="0.15">
      <c r="A52" s="701">
        <v>50</v>
      </c>
      <c r="B52" s="703" t="s">
        <v>924</v>
      </c>
    </row>
    <row r="53" spans="1:2" ht="13" x14ac:dyDescent="0.15">
      <c r="A53" s="701">
        <v>51</v>
      </c>
      <c r="B53" s="703" t="s">
        <v>925</v>
      </c>
    </row>
    <row r="54" spans="1:2" ht="13" x14ac:dyDescent="0.15">
      <c r="A54" s="701">
        <v>52</v>
      </c>
      <c r="B54" s="703" t="s">
        <v>926</v>
      </c>
    </row>
    <row r="55" spans="1:2" ht="13" x14ac:dyDescent="0.15">
      <c r="A55" s="701">
        <v>53</v>
      </c>
      <c r="B55" s="703" t="s">
        <v>927</v>
      </c>
    </row>
    <row r="56" spans="1:2" ht="13" x14ac:dyDescent="0.15">
      <c r="A56" s="701">
        <v>54</v>
      </c>
      <c r="B56" s="703" t="s">
        <v>928</v>
      </c>
    </row>
    <row r="57" spans="1:2" ht="13" x14ac:dyDescent="0.15">
      <c r="A57" s="701">
        <v>55</v>
      </c>
      <c r="B57" s="703" t="s">
        <v>929</v>
      </c>
    </row>
    <row r="58" spans="1:2" ht="13" x14ac:dyDescent="0.15">
      <c r="A58" s="701">
        <v>56</v>
      </c>
      <c r="B58" s="703" t="s">
        <v>930</v>
      </c>
    </row>
    <row r="59" spans="1:2" ht="13" x14ac:dyDescent="0.15">
      <c r="A59" s="701">
        <v>57</v>
      </c>
      <c r="B59" s="703" t="s">
        <v>931</v>
      </c>
    </row>
    <row r="60" spans="1:2" ht="13" x14ac:dyDescent="0.15">
      <c r="A60" s="701">
        <v>58</v>
      </c>
      <c r="B60" s="703" t="s">
        <v>932</v>
      </c>
    </row>
    <row r="61" spans="1:2" ht="13" x14ac:dyDescent="0.15">
      <c r="A61" s="701">
        <v>59</v>
      </c>
      <c r="B61" s="703" t="s">
        <v>933</v>
      </c>
    </row>
    <row r="62" spans="1:2" ht="13" x14ac:dyDescent="0.15">
      <c r="A62" s="701">
        <v>60</v>
      </c>
      <c r="B62" s="703" t="s">
        <v>934</v>
      </c>
    </row>
    <row r="63" spans="1:2" ht="13" x14ac:dyDescent="0.15">
      <c r="A63" s="701">
        <v>61</v>
      </c>
      <c r="B63" s="703" t="s">
        <v>935</v>
      </c>
    </row>
    <row r="64" spans="1:2" ht="13" x14ac:dyDescent="0.15">
      <c r="A64" s="701">
        <v>62</v>
      </c>
      <c r="B64" s="703" t="s">
        <v>936</v>
      </c>
    </row>
    <row r="65" spans="1:2" ht="13" x14ac:dyDescent="0.15">
      <c r="A65" s="701">
        <v>63</v>
      </c>
      <c r="B65" s="703" t="s">
        <v>937</v>
      </c>
    </row>
    <row r="66" spans="1:2" ht="13" x14ac:dyDescent="0.15">
      <c r="A66" s="701">
        <v>64</v>
      </c>
      <c r="B66" s="703" t="s">
        <v>938</v>
      </c>
    </row>
    <row r="67" spans="1:2" ht="13" x14ac:dyDescent="0.15">
      <c r="A67" s="701">
        <v>65</v>
      </c>
      <c r="B67" s="703" t="s">
        <v>939</v>
      </c>
    </row>
    <row r="68" spans="1:2" ht="13" x14ac:dyDescent="0.15">
      <c r="A68" s="701">
        <v>66</v>
      </c>
      <c r="B68" s="703" t="s">
        <v>940</v>
      </c>
    </row>
    <row r="69" spans="1:2" ht="13" x14ac:dyDescent="0.15">
      <c r="A69" s="701">
        <v>67</v>
      </c>
      <c r="B69" s="703" t="s">
        <v>941</v>
      </c>
    </row>
    <row r="70" spans="1:2" ht="13" x14ac:dyDescent="0.15">
      <c r="A70" s="701">
        <v>68</v>
      </c>
      <c r="B70" s="703" t="s">
        <v>942</v>
      </c>
    </row>
    <row r="71" spans="1:2" ht="13" x14ac:dyDescent="0.15">
      <c r="A71" s="701">
        <v>69</v>
      </c>
      <c r="B71" s="703" t="s">
        <v>943</v>
      </c>
    </row>
    <row r="72" spans="1:2" ht="13" x14ac:dyDescent="0.15">
      <c r="A72" s="701">
        <v>70</v>
      </c>
      <c r="B72" s="703" t="s">
        <v>944</v>
      </c>
    </row>
    <row r="73" spans="1:2" ht="13" x14ac:dyDescent="0.15">
      <c r="A73" s="701">
        <v>71</v>
      </c>
      <c r="B73" s="703" t="s">
        <v>945</v>
      </c>
    </row>
    <row r="74" spans="1:2" ht="13" x14ac:dyDescent="0.15">
      <c r="A74" s="701">
        <v>72</v>
      </c>
      <c r="B74" s="703" t="s">
        <v>946</v>
      </c>
    </row>
    <row r="75" spans="1:2" ht="13" x14ac:dyDescent="0.15">
      <c r="A75" s="701">
        <v>73</v>
      </c>
      <c r="B75" s="703" t="s">
        <v>947</v>
      </c>
    </row>
    <row r="76" spans="1:2" ht="13" x14ac:dyDescent="0.15">
      <c r="A76" s="701">
        <v>74</v>
      </c>
      <c r="B76" s="703" t="s">
        <v>948</v>
      </c>
    </row>
    <row r="77" spans="1:2" ht="13" x14ac:dyDescent="0.15">
      <c r="A77" s="701">
        <v>75</v>
      </c>
      <c r="B77" s="703" t="s">
        <v>949</v>
      </c>
    </row>
    <row r="78" spans="1:2" ht="13" x14ac:dyDescent="0.15">
      <c r="A78" s="701">
        <v>76</v>
      </c>
      <c r="B78" s="703" t="s">
        <v>950</v>
      </c>
    </row>
    <row r="79" spans="1:2" ht="13" x14ac:dyDescent="0.15">
      <c r="A79" s="701">
        <v>77</v>
      </c>
      <c r="B79" s="703" t="s">
        <v>951</v>
      </c>
    </row>
    <row r="80" spans="1:2" ht="13" x14ac:dyDescent="0.15">
      <c r="A80" s="701">
        <v>78</v>
      </c>
      <c r="B80" s="703" t="s">
        <v>952</v>
      </c>
    </row>
    <row r="81" spans="1:2" ht="13" x14ac:dyDescent="0.15">
      <c r="A81" s="701">
        <v>79</v>
      </c>
      <c r="B81" s="703" t="s">
        <v>953</v>
      </c>
    </row>
    <row r="82" spans="1:2" ht="13" x14ac:dyDescent="0.15">
      <c r="A82" s="701">
        <v>80</v>
      </c>
      <c r="B82" s="703" t="s">
        <v>954</v>
      </c>
    </row>
    <row r="83" spans="1:2" ht="13" x14ac:dyDescent="0.15">
      <c r="A83" s="701">
        <v>81</v>
      </c>
      <c r="B83" s="703" t="s">
        <v>955</v>
      </c>
    </row>
    <row r="84" spans="1:2" ht="28" x14ac:dyDescent="0.15">
      <c r="A84" s="701">
        <v>82</v>
      </c>
      <c r="B84" s="704" t="s">
        <v>956</v>
      </c>
    </row>
    <row r="85" spans="1:2" ht="13" x14ac:dyDescent="0.15">
      <c r="A85" s="701">
        <v>83</v>
      </c>
      <c r="B85" s="703" t="s">
        <v>957</v>
      </c>
    </row>
    <row r="86" spans="1:2" ht="13" x14ac:dyDescent="0.15">
      <c r="A86" s="701">
        <v>84</v>
      </c>
      <c r="B86" s="703" t="s">
        <v>958</v>
      </c>
    </row>
    <row r="87" spans="1:2" ht="13" x14ac:dyDescent="0.15">
      <c r="A87" s="701">
        <v>85</v>
      </c>
      <c r="B87" s="703" t="s">
        <v>959</v>
      </c>
    </row>
    <row r="88" spans="1:2" ht="13" x14ac:dyDescent="0.15">
      <c r="A88" s="701">
        <v>86</v>
      </c>
      <c r="B88" s="703" t="s">
        <v>960</v>
      </c>
    </row>
    <row r="89" spans="1:2" ht="13" x14ac:dyDescent="0.15">
      <c r="A89" s="701">
        <v>87</v>
      </c>
      <c r="B89" s="703" t="s">
        <v>961</v>
      </c>
    </row>
    <row r="90" spans="1:2" ht="13" x14ac:dyDescent="0.15">
      <c r="A90" s="701">
        <v>88</v>
      </c>
      <c r="B90" s="703" t="s">
        <v>962</v>
      </c>
    </row>
    <row r="91" spans="1:2" ht="13" x14ac:dyDescent="0.15">
      <c r="A91" s="701">
        <v>89</v>
      </c>
      <c r="B91" s="703" t="s">
        <v>963</v>
      </c>
    </row>
    <row r="92" spans="1:2" ht="13" x14ac:dyDescent="0.15">
      <c r="A92" s="701">
        <v>90</v>
      </c>
      <c r="B92" s="703" t="s">
        <v>964</v>
      </c>
    </row>
    <row r="93" spans="1:2" ht="13" x14ac:dyDescent="0.15">
      <c r="A93" s="701">
        <v>91</v>
      </c>
      <c r="B93" s="703" t="s">
        <v>965</v>
      </c>
    </row>
    <row r="94" spans="1:2" ht="13" x14ac:dyDescent="0.15">
      <c r="A94" s="701">
        <v>92</v>
      </c>
      <c r="B94" s="703" t="s">
        <v>966</v>
      </c>
    </row>
    <row r="95" spans="1:2" ht="13" x14ac:dyDescent="0.15">
      <c r="A95" s="701">
        <v>93</v>
      </c>
      <c r="B95" s="703" t="s">
        <v>967</v>
      </c>
    </row>
    <row r="96" spans="1:2" ht="13" x14ac:dyDescent="0.15">
      <c r="A96" s="701">
        <v>95</v>
      </c>
      <c r="B96" s="703" t="s">
        <v>968</v>
      </c>
    </row>
    <row r="97" spans="1:2" ht="13" x14ac:dyDescent="0.15">
      <c r="A97" s="701">
        <v>96</v>
      </c>
      <c r="B97" s="703" t="s">
        <v>969</v>
      </c>
    </row>
    <row r="98" spans="1:2" ht="13" x14ac:dyDescent="0.15">
      <c r="A98" s="701">
        <v>98</v>
      </c>
      <c r="B98" s="703" t="s">
        <v>970</v>
      </c>
    </row>
    <row r="99" spans="1:2" x14ac:dyDescent="0.15">
      <c r="A99" s="361"/>
      <c r="B99" s="161"/>
    </row>
    <row r="100" spans="1:2" x14ac:dyDescent="0.15">
      <c r="A100" s="361"/>
      <c r="B100" s="161"/>
    </row>
    <row r="101" spans="1:2" x14ac:dyDescent="0.15">
      <c r="A101" s="361"/>
      <c r="B101" s="161"/>
    </row>
    <row r="102" spans="1:2" x14ac:dyDescent="0.15">
      <c r="A102" s="361"/>
      <c r="B102" s="161"/>
    </row>
    <row r="103" spans="1:2" x14ac:dyDescent="0.15">
      <c r="A103" s="361"/>
      <c r="B103" s="161"/>
    </row>
    <row r="104" spans="1:2" x14ac:dyDescent="0.15">
      <c r="A104" s="361"/>
      <c r="B104" s="161"/>
    </row>
    <row r="105" spans="1:2" x14ac:dyDescent="0.15">
      <c r="A105" s="361"/>
      <c r="B105" s="161"/>
    </row>
    <row r="106" spans="1:2" x14ac:dyDescent="0.15">
      <c r="A106" s="361"/>
      <c r="B106" s="161"/>
    </row>
    <row r="107" spans="1:2" x14ac:dyDescent="0.15">
      <c r="A107" s="361"/>
      <c r="B107" s="161"/>
    </row>
    <row r="108" spans="1:2" x14ac:dyDescent="0.15">
      <c r="A108" s="361"/>
      <c r="B108" s="161"/>
    </row>
    <row r="109" spans="1:2" x14ac:dyDescent="0.15">
      <c r="A109" s="361"/>
      <c r="B109" s="161"/>
    </row>
    <row r="110" spans="1:2" x14ac:dyDescent="0.15">
      <c r="A110" s="361"/>
      <c r="B110" s="161"/>
    </row>
    <row r="111" spans="1:2" x14ac:dyDescent="0.15">
      <c r="A111" s="361"/>
      <c r="B111" s="161"/>
    </row>
    <row r="112" spans="1:2" x14ac:dyDescent="0.15">
      <c r="A112" s="361"/>
      <c r="B112" s="161"/>
    </row>
    <row r="113" spans="1:2" x14ac:dyDescent="0.15">
      <c r="A113" s="361"/>
      <c r="B113" s="161"/>
    </row>
    <row r="114" spans="1:2" x14ac:dyDescent="0.15">
      <c r="A114" s="361"/>
      <c r="B114" s="161"/>
    </row>
    <row r="115" spans="1:2" x14ac:dyDescent="0.15">
      <c r="A115" s="361"/>
      <c r="B115" s="161"/>
    </row>
    <row r="116" spans="1:2" x14ac:dyDescent="0.15">
      <c r="A116" s="361"/>
      <c r="B116" s="161"/>
    </row>
    <row r="117" spans="1:2" x14ac:dyDescent="0.15">
      <c r="A117" s="361"/>
      <c r="B117" s="161"/>
    </row>
    <row r="118" spans="1:2" x14ac:dyDescent="0.15">
      <c r="A118" s="361"/>
      <c r="B118" s="161"/>
    </row>
  </sheetData>
  <pageMargins left="0.7" right="0.7" top="0.75" bottom="0.75" header="0.51180555555555496" footer="0.51180555555555496"/>
  <pageSetup paperSize="9" scale="69" firstPageNumber="0"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3" ma:contentTypeDescription="Create a new document." ma:contentTypeScope="" ma:versionID="a5c2e2c79351e04aeab1d6c339072878">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f2ce40d0c86a1b4b81ddaaaea764a7a2"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8116104-2632-4095-A876-A12F55EBD703}">
  <ds:schemaRefs>
    <ds:schemaRef ds:uri="http://schemas.microsoft.com/sharepoint/v3/contenttype/forms"/>
  </ds:schemaRefs>
</ds:datastoreItem>
</file>

<file path=customXml/itemProps2.xml><?xml version="1.0" encoding="utf-8"?>
<ds:datastoreItem xmlns:ds="http://schemas.openxmlformats.org/officeDocument/2006/customXml" ds:itemID="{291EC335-0BCF-43D9-9505-34F52FDF1E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37D986E-488D-47C8-88D1-80196CAC2CF4}">
  <ds:schemaRefs>
    <ds:schemaRef ds:uri="http://purl.org/dc/terms/"/>
    <ds:schemaRef ds:uri="http://schemas.openxmlformats.org/package/2006/metadata/core-properties"/>
    <ds:schemaRef ds:uri="http://purl.org/dc/elements/1.1/"/>
    <ds:schemaRef ds:uri="0c867391-8214-4b58-86b3-de07547409f9"/>
    <ds:schemaRef ds:uri="http://schemas.microsoft.com/office/2006/documentManagement/types"/>
    <ds:schemaRef ds:uri="http://purl.org/dc/dcmitype/"/>
    <ds:schemaRef ds:uri="http://www.w3.org/XML/1998/namespace"/>
    <ds:schemaRef ds:uri="http://schemas.microsoft.com/office/infopath/2007/PartnerControls"/>
    <ds:schemaRef ds:uri="fddef6a8-5936-4909-96e0-2ad7a6b1720b"/>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20</vt:i4>
      </vt:variant>
      <vt:variant>
        <vt:lpstr>Named Ranges</vt:lpstr>
      </vt:variant>
      <vt:variant>
        <vt:i4>61</vt:i4>
      </vt:variant>
    </vt:vector>
  </HeadingPairs>
  <TitlesOfParts>
    <vt:vector size="81" baseType="lpstr">
      <vt:lpstr>Cover </vt:lpstr>
      <vt:lpstr>Flap_1</vt:lpstr>
      <vt:lpstr>Flap_2</vt:lpstr>
      <vt:lpstr>Caract_HH_3</vt:lpstr>
      <vt:lpstr>Biens_4</vt:lpstr>
      <vt:lpstr>Services_sante_5</vt:lpstr>
      <vt:lpstr>20COVID</vt:lpstr>
      <vt:lpstr>09 Woman Health</vt:lpstr>
      <vt:lpstr>10Preg</vt:lpstr>
      <vt:lpstr>11Hist</vt:lpstr>
      <vt:lpstr>12MatCare</vt:lpstr>
      <vt:lpstr>13Repr</vt:lpstr>
      <vt:lpstr>14Vacc</vt:lpstr>
      <vt:lpstr>17CHW</vt:lpstr>
      <vt:lpstr>15 Child Health</vt:lpstr>
      <vt:lpstr>16Anth</vt:lpstr>
      <vt:lpstr>19Mat Santé psy</vt:lpstr>
      <vt:lpstr>18Contact</vt:lpstr>
      <vt:lpstr>Notes</vt:lpstr>
      <vt:lpstr>Annexe1</vt:lpstr>
      <vt:lpstr>'09 Woman Health'!Print_Area</vt:lpstr>
      <vt:lpstr>'10Preg'!Print_Area</vt:lpstr>
      <vt:lpstr>'11Hist'!Print_Area</vt:lpstr>
      <vt:lpstr>'12MatCare'!Print_Area</vt:lpstr>
      <vt:lpstr>'13Repr'!Print_Area</vt:lpstr>
      <vt:lpstr>'14Vacc'!Print_Area</vt:lpstr>
      <vt:lpstr>'15 Child Health'!Print_Area</vt:lpstr>
      <vt:lpstr>'16Anth'!Print_Area</vt:lpstr>
      <vt:lpstr>'17CHW'!Print_Area</vt:lpstr>
      <vt:lpstr>'18Contact'!Print_Area</vt:lpstr>
      <vt:lpstr>'19Mat Santé psy'!Print_Area</vt:lpstr>
      <vt:lpstr>'20COVID'!Print_Area</vt:lpstr>
      <vt:lpstr>Caract_HH_3!Print_Area</vt:lpstr>
      <vt:lpstr>Flap_1!Print_Area</vt:lpstr>
      <vt:lpstr>Services_sante_5!Print_Area</vt:lpstr>
      <vt:lpstr>'10Preg'!Z_0FA6C61B_5D69_45A6_B753_810BACE552D4_.wvu.PrintArea</vt:lpstr>
      <vt:lpstr>'13Repr'!Z_0FA6C61B_5D69_45A6_B753_810BACE552D4_.wvu.PrintArea</vt:lpstr>
      <vt:lpstr>'19Mat Santé psy'!Z_0FA6C61B_5D69_45A6_B753_810BACE552D4_.wvu.PrintArea</vt:lpstr>
      <vt:lpstr>'20COVID'!Z_0FA6C61B_5D69_45A6_B753_810BACE552D4_.wvu.PrintArea</vt:lpstr>
      <vt:lpstr>'10Preg'!Z_173E41C6_F793_4836_931B_07E2CF29825D_.wvu.PrintArea</vt:lpstr>
      <vt:lpstr>'13Repr'!Z_173E41C6_F793_4836_931B_07E2CF29825D_.wvu.PrintArea</vt:lpstr>
      <vt:lpstr>'19Mat Santé psy'!Z_173E41C6_F793_4836_931B_07E2CF29825D_.wvu.PrintArea</vt:lpstr>
      <vt:lpstr>'20COVID'!Z_173E41C6_F793_4836_931B_07E2CF29825D_.wvu.PrintArea</vt:lpstr>
      <vt:lpstr>'10Preg'!Z_5D50646D_E318_43BF_A447_05EA9F27B315_.wvu.PrintArea</vt:lpstr>
      <vt:lpstr>'13Repr'!Z_5D50646D_E318_43BF_A447_05EA9F27B315_.wvu.PrintArea</vt:lpstr>
      <vt:lpstr>'19Mat Santé psy'!Z_5D50646D_E318_43BF_A447_05EA9F27B315_.wvu.PrintArea</vt:lpstr>
      <vt:lpstr>'20COVID'!Z_5D50646D_E318_43BF_A447_05EA9F27B315_.wvu.PrintArea</vt:lpstr>
      <vt:lpstr>'10Preg'!Z_5F65594C_FA75_4A86_A3E4_8227EEB77D02_.wvu.PrintArea</vt:lpstr>
      <vt:lpstr>'13Repr'!Z_5F65594C_FA75_4A86_A3E4_8227EEB77D02_.wvu.PrintArea</vt:lpstr>
      <vt:lpstr>'19Mat Santé psy'!Z_5F65594C_FA75_4A86_A3E4_8227EEB77D02_.wvu.PrintArea</vt:lpstr>
      <vt:lpstr>'20COVID'!Z_5F65594C_FA75_4A86_A3E4_8227EEB77D02_.wvu.PrintArea</vt:lpstr>
      <vt:lpstr>'09 Woman Health'!Z_75D0AFA1_72F4_4D37_82B1_16CDC1782011_.wvu.PrintArea</vt:lpstr>
      <vt:lpstr>'15 Child Health'!Z_75D0AFA1_72F4_4D37_82B1_16CDC1782011_.wvu.PrintArea</vt:lpstr>
      <vt:lpstr>'11Hist'!Z_7A111591_EC51_4691_AC01_E587AFA51198_.wvu.PrintArea</vt:lpstr>
      <vt:lpstr>'13Repr'!Z_7A111591_EC51_4691_AC01_E587AFA51198_.wvu.PrintArea</vt:lpstr>
      <vt:lpstr>'19Mat Santé psy'!Z_7A111591_EC51_4691_AC01_E587AFA51198_.wvu.PrintArea</vt:lpstr>
      <vt:lpstr>Flap_1!Z_7A111591_EC51_4691_AC01_E587AFA51198_.wvu.PrintArea</vt:lpstr>
      <vt:lpstr>'10Preg'!Z_8BA3C514_D57A_4F35_B228_74EE997D93F5_.wvu.PrintArea</vt:lpstr>
      <vt:lpstr>'13Repr'!Z_8BA3C514_D57A_4F35_B228_74EE997D93F5_.wvu.PrintArea</vt:lpstr>
      <vt:lpstr>'19Mat Santé psy'!Z_8BA3C514_D57A_4F35_B228_74EE997D93F5_.wvu.PrintArea</vt:lpstr>
      <vt:lpstr>'20COVID'!Z_8BA3C514_D57A_4F35_B228_74EE997D93F5_.wvu.PrintArea</vt:lpstr>
      <vt:lpstr>'10Preg'!Z_8C7CF8DA_E59E_4E05_A9FB_675A67E7B122_.wvu.PrintArea</vt:lpstr>
      <vt:lpstr>'13Repr'!Z_8C7CF8DA_E59E_4E05_A9FB_675A67E7B122_.wvu.PrintArea</vt:lpstr>
      <vt:lpstr>'19Mat Santé psy'!Z_8C7CF8DA_E59E_4E05_A9FB_675A67E7B122_.wvu.PrintArea</vt:lpstr>
      <vt:lpstr>'20COVID'!Z_8C7CF8DA_E59E_4E05_A9FB_675A67E7B122_.wvu.PrintArea</vt:lpstr>
      <vt:lpstr>'10Preg'!Z_B81C788D_D1D1_4923_BC50_20B9E540BA26_.wvu.PrintArea</vt:lpstr>
      <vt:lpstr>'13Repr'!Z_B81C788D_D1D1_4923_BC50_20B9E540BA26_.wvu.PrintArea</vt:lpstr>
      <vt:lpstr>'19Mat Santé psy'!Z_B81C788D_D1D1_4923_BC50_20B9E540BA26_.wvu.PrintArea</vt:lpstr>
      <vt:lpstr>'20COVID'!Z_B81C788D_D1D1_4923_BC50_20B9E540BA26_.wvu.PrintArea</vt:lpstr>
      <vt:lpstr>'11Hist'!Z_E37B0713_6D2A_4785_8CC9_E5158A604461_.wvu.PrintArea</vt:lpstr>
      <vt:lpstr>'13Repr'!Z_E37B0713_6D2A_4785_8CC9_E5158A604461_.wvu.PrintArea</vt:lpstr>
      <vt:lpstr>'19Mat Santé psy'!Z_E37B0713_6D2A_4785_8CC9_E5158A604461_.wvu.PrintArea</vt:lpstr>
      <vt:lpstr>Flap_1!Z_E37B0713_6D2A_4785_8CC9_E5158A604461_.wvu.PrintArea</vt:lpstr>
      <vt:lpstr>'10Preg'!Z_E5CE0E11_0D3A_4B30_AD96_66112C247778_.wvu.PrintArea</vt:lpstr>
      <vt:lpstr>'13Repr'!Z_E5CE0E11_0D3A_4B30_AD96_66112C247778_.wvu.PrintArea</vt:lpstr>
      <vt:lpstr>'19Mat Santé psy'!Z_E5CE0E11_0D3A_4B30_AD96_66112C247778_.wvu.PrintArea</vt:lpstr>
      <vt:lpstr>'20COVID'!Z_E5CE0E11_0D3A_4B30_AD96_66112C247778_.wvu.PrintArea</vt:lpstr>
      <vt:lpstr>'10Preg'!Z_F0D84754_AAC3_4CA0_A925_A9AB1400737C_.wvu.PrintArea</vt:lpstr>
      <vt:lpstr>'13Repr'!Z_F0D84754_AAC3_4CA0_A925_A9AB1400737C_.wvu.PrintArea</vt:lpstr>
      <vt:lpstr>'19Mat Santé psy'!Z_F0D84754_AAC3_4CA0_A925_A9AB1400737C_.wvu.PrintArea</vt:lpstr>
      <vt:lpstr>'20COVID'!Z_F0D84754_AAC3_4CA0_A925_A9AB1400737C_.wvu.PrintArea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HRBF Impact Evaluation Network</dc:title>
  <dc:subject>Main Household Questionnaire</dc:subject>
  <dc:creator>Gervais YAMA</dc:creator>
  <cp:keywords/>
  <dc:description/>
  <cp:lastModifiedBy>Microsoft Office User</cp:lastModifiedBy>
  <cp:revision>2</cp:revision>
  <dcterms:created xsi:type="dcterms:W3CDTF">2006-05-03T15:34:16Z</dcterms:created>
  <dcterms:modified xsi:type="dcterms:W3CDTF">2022-06-03T09:22:38Z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0x01010000D135C35F46F242ABD78D63C2151323</vt:lpwstr>
  </property>
</Properties>
</file>