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20"/>
  <workbookPr/>
  <mc:AlternateContent xmlns:mc="http://schemas.openxmlformats.org/markup-compatibility/2006">
    <mc:Choice Requires="x15">
      <x15ac:absPath xmlns:x15ac="http://schemas.microsoft.com/office/spreadsheetml/2010/11/ac" url="/Users/laurasharonahlborn/Dropbox/DRC PBF IE/1. Documentation/1.2 Questionnaires/Health facility/"/>
    </mc:Choice>
  </mc:AlternateContent>
  <xr:revisionPtr revIDLastSave="0" documentId="13_ncr:1_{97025418-3DFC-0F49-B48A-2718ED75A60E}" xr6:coauthVersionLast="47" xr6:coauthVersionMax="47" xr10:uidLastSave="{00000000-0000-0000-0000-000000000000}"/>
  <bookViews>
    <workbookView xWindow="0" yWindow="500" windowWidth="28800" windowHeight="16280" tabRatio="809" activeTab="4" xr2:uid="{00000000-000D-0000-FFFF-FFFF00000000}"/>
  </bookViews>
  <sheets>
    <sheet name="Couverture " sheetId="28" r:id="rId1"/>
    <sheet name="1&amp;2_Identification" sheetId="30" r:id="rId2"/>
    <sheet name="3_Trtmt &amp; Counseling" sheetId="12" r:id="rId3"/>
    <sheet name="4_Symptom checklist" sheetId="29" r:id="rId4"/>
    <sheet name="5_Observations finales" sheetId="31" r:id="rId5"/>
  </sheets>
  <definedNames>
    <definedName name="_xlnm.Print_Area" localSheetId="1">'1&amp;2_Identification'!$A$1:$J$206</definedName>
    <definedName name="_xlnm.Print_Area" localSheetId="2">'3_Trtmt &amp; Counseling'!$A$1:$J$53</definedName>
    <definedName name="_xlnm.Print_Area" localSheetId="3">'4_Symptom checklist'!$A$1:$J$99</definedName>
    <definedName name="_xlnm.Print_Area" localSheetId="0">'Couverture '!$A$1:$W$35</definedName>
    <definedName name="Z_DC1A9161_9D02_40DA_9D1E_35691CCD702E_.wvu.PrintArea" localSheetId="0" hidden="1">'Couverture '!$A$1:$W$35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49" i="12" l="1"/>
  <c r="F4" i="29"/>
  <c r="A47" i="12" l="1"/>
  <c r="A4" i="31" l="1"/>
  <c r="A9" i="31" s="1"/>
  <c r="A11" i="31" s="1"/>
  <c r="A16" i="31" l="1"/>
  <c r="J4" i="31"/>
  <c r="A18" i="31"/>
  <c r="A2" i="30"/>
  <c r="A4" i="30" s="1"/>
  <c r="A6" i="30" s="1"/>
  <c r="A8" i="30" s="1"/>
  <c r="A10" i="30" s="1"/>
  <c r="A12" i="30" s="1"/>
  <c r="A7" i="29"/>
  <c r="A9" i="29"/>
  <c r="A11" i="29" s="1"/>
  <c r="A13" i="29" s="1"/>
  <c r="A15" i="29" s="1"/>
  <c r="A18" i="29" s="1"/>
  <c r="A21" i="29" s="1"/>
  <c r="A24" i="29" s="1"/>
  <c r="A27" i="29" s="1"/>
  <c r="A29" i="29" s="1"/>
  <c r="A32" i="29" s="1"/>
  <c r="A36" i="29" s="1"/>
  <c r="A38" i="29" s="1"/>
  <c r="A41" i="29" s="1"/>
  <c r="A44" i="29" s="1"/>
  <c r="A47" i="29" s="1"/>
  <c r="A49" i="29" s="1"/>
  <c r="A51" i="29" s="1"/>
  <c r="A54" i="29" s="1"/>
  <c r="A57" i="29" s="1"/>
  <c r="A60" i="29" s="1"/>
  <c r="A63" i="29" s="1"/>
  <c r="A66" i="29" s="1"/>
  <c r="A69" i="29" s="1"/>
  <c r="A72" i="29" s="1"/>
  <c r="A75" i="29" s="1"/>
  <c r="A78" i="29" s="1"/>
  <c r="A81" i="29" s="1"/>
  <c r="A84" i="29" s="1"/>
  <c r="A20" i="30"/>
  <c r="A21" i="30" s="1"/>
  <c r="A23" i="30" s="1"/>
  <c r="A25" i="30" s="1"/>
  <c r="A28" i="30" s="1"/>
  <c r="A30" i="30" s="1"/>
  <c r="F85" i="30"/>
  <c r="F86" i="30"/>
  <c r="A93" i="29"/>
  <c r="A95" i="29" s="1"/>
  <c r="A98" i="29" s="1"/>
  <c r="A3" i="12"/>
  <c r="A4" i="12" s="1"/>
  <c r="A5" i="12" s="1"/>
  <c r="A7" i="12" s="1"/>
  <c r="A14" i="12" s="1"/>
  <c r="A20" i="31" l="1"/>
  <c r="J11" i="31"/>
  <c r="F6" i="12"/>
  <c r="A16" i="12"/>
  <c r="A20" i="12" s="1"/>
  <c r="A32" i="30"/>
  <c r="A44" i="30" s="1"/>
  <c r="A57" i="30" s="1"/>
  <c r="F26" i="30"/>
  <c r="A60" i="30" l="1"/>
  <c r="A63" i="30" s="1"/>
  <c r="A66" i="30" s="1"/>
  <c r="A69" i="30" s="1"/>
  <c r="A73" i="30" s="1"/>
  <c r="A77" i="30" s="1"/>
  <c r="A81" i="30" s="1"/>
  <c r="A85" i="30" s="1"/>
  <c r="A86" i="30" s="1"/>
  <c r="A88" i="30" s="1"/>
  <c r="A91" i="30" s="1"/>
  <c r="A95" i="30" s="1"/>
  <c r="A100" i="30" s="1"/>
  <c r="A106" i="30" s="1"/>
  <c r="A108" i="30" s="1"/>
  <c r="A110" i="30" s="1"/>
  <c r="A113" i="30" s="1"/>
  <c r="F31" i="30"/>
  <c r="A22" i="12"/>
  <c r="A33" i="12" s="1"/>
  <c r="F15" i="12"/>
  <c r="F109" i="30" l="1"/>
  <c r="A117" i="30"/>
  <c r="A121" i="30" s="1"/>
  <c r="A125" i="30" s="1"/>
  <c r="A126" i="30" s="1"/>
  <c r="A131" i="30" s="1"/>
  <c r="A133" i="30" s="1"/>
  <c r="A135" i="30" s="1"/>
  <c r="A138" i="30" s="1"/>
  <c r="A141" i="30" s="1"/>
  <c r="F107" i="30"/>
  <c r="F21" i="12"/>
  <c r="A42" i="12"/>
  <c r="A45" i="12" s="1"/>
  <c r="F134" i="30" l="1"/>
  <c r="F132" i="30"/>
  <c r="A145" i="30"/>
  <c r="A149" i="30" s="1"/>
  <c r="A153" i="30" s="1"/>
  <c r="A157" i="30" s="1"/>
  <c r="A161" i="30" s="1"/>
  <c r="A166" i="30" s="1"/>
  <c r="A174" i="30" s="1"/>
  <c r="A179" i="30" s="1"/>
  <c r="A183" i="30" s="1"/>
  <c r="A190" i="30" s="1"/>
  <c r="A194" i="30" s="1"/>
  <c r="A198" i="30" s="1"/>
  <c r="A202" i="30" s="1"/>
  <c r="A206" i="30" s="1"/>
</calcChain>
</file>

<file path=xl/sharedStrings.xml><?xml version="1.0" encoding="utf-8"?>
<sst xmlns="http://schemas.openxmlformats.org/spreadsheetml/2006/main" count="832" uniqueCount="311">
  <si>
    <t>►</t>
  </si>
  <si>
    <t>a</t>
  </si>
  <si>
    <t>b</t>
  </si>
  <si>
    <t>c</t>
  </si>
  <si>
    <t>d</t>
  </si>
  <si>
    <t>e</t>
  </si>
  <si>
    <t>f</t>
  </si>
  <si>
    <t>g</t>
  </si>
  <si>
    <t>h</t>
  </si>
  <si>
    <t>i</t>
  </si>
  <si>
    <t>j</t>
  </si>
  <si>
    <t>JOUR</t>
  </si>
  <si>
    <t>MOIS</t>
  </si>
  <si>
    <t>ANNÉE</t>
  </si>
  <si>
    <t>NOTER LES RÉPONSES</t>
  </si>
  <si>
    <t>Oui</t>
  </si>
  <si>
    <t>Non</t>
  </si>
  <si>
    <t>Sexe du patient</t>
  </si>
  <si>
    <t>Masculin</t>
  </si>
  <si>
    <t>Féminin</t>
  </si>
  <si>
    <t>Sexe de l'agent de santé</t>
  </si>
  <si>
    <t>Type d'agent</t>
  </si>
  <si>
    <t xml:space="preserve">Médecin </t>
  </si>
  <si>
    <t xml:space="preserve">Poser la question suivante à l'agent de santé observé : " Avez-vous reçu une formation en PCIME ? " </t>
  </si>
  <si>
    <t>Section 2 : Prise des antécédents et examen</t>
  </si>
  <si>
    <t>a. Années</t>
  </si>
  <si>
    <t>b. Mois</t>
  </si>
  <si>
    <t xml:space="preserve">Diarrhée </t>
  </si>
  <si>
    <t>Toux/difficulté respiratoire</t>
  </si>
  <si>
    <t xml:space="preserve">Blessure </t>
  </si>
  <si>
    <t>L'agent de santé a-t-il demandé si l'enfant vomit tout ce qu'il prend ?</t>
  </si>
  <si>
    <t>L'agent de santé a-t-il demandé si l'enfant est léthargique ou s'il y a un changement dans son niveau de conscience ?</t>
  </si>
  <si>
    <t>L'agent de santé a-t-il demandé si l'enfant a la diarrhée ?</t>
  </si>
  <si>
    <t xml:space="preserve">L'agent de santé a-t-il demandé depuis quand le patient a la diarrhée ? </t>
  </si>
  <si>
    <t xml:space="preserve">L'agent de santé a-t-il vérifié les plis cutanés ? </t>
  </si>
  <si>
    <t>Le patient a-t-il eu la fièvre au cours des 24 dernières heures ?</t>
  </si>
  <si>
    <t>L'agent de santé a-t-il examiné les yeux du patient ?</t>
  </si>
  <si>
    <t>L'agent de santé a-t-il regardé si l'enfant a une éruption cutanée ?</t>
  </si>
  <si>
    <t>L'agent de santé a-t-il regardé dans les oreilles ?</t>
  </si>
  <si>
    <t>L'agent de santé a-t-il regardé derrière les oreilles ?</t>
  </si>
  <si>
    <t>L'agent de santé a-t-il demandé si l'enfant a une douleur ou un écoulement au niveau de l'oreille ?</t>
  </si>
  <si>
    <t>Section 3 : Counseling</t>
  </si>
  <si>
    <t>L'agent de santé recommande t-il :</t>
  </si>
  <si>
    <t xml:space="preserve">de donner plus de liquides </t>
  </si>
  <si>
    <t>d'éviter les médicaments autres que ceux prescrits aujourd'hui</t>
  </si>
  <si>
    <t>L'agent de santé :</t>
  </si>
  <si>
    <t>Explique t-il la posologie ?</t>
  </si>
  <si>
    <t>Dit-il quels peuvent être les effets secondaires et ce qu'il faut faire ?</t>
  </si>
  <si>
    <t>la fièvre ne disparaît pas après un certain temps</t>
  </si>
  <si>
    <t xml:space="preserve">la fièvre augmente </t>
  </si>
  <si>
    <t>l'enfant est incapable de boire ou ne boit pas bien</t>
  </si>
  <si>
    <t xml:space="preserve">la diarrhée persiste </t>
  </si>
  <si>
    <t>l'enfant développe une respiration rapide ou difficile</t>
  </si>
  <si>
    <t>l'enfant devient plus malade pour n'importe quelle raison</t>
  </si>
  <si>
    <t>L'agent de santé</t>
  </si>
  <si>
    <t>explique-t-il la raison de la référence ?</t>
  </si>
  <si>
    <t xml:space="preserve">QUESTIONNAIRE DESTINE AUX FORMATIONS SANITAIRES </t>
  </si>
  <si>
    <t>CODE ENQUETEUR:</t>
  </si>
  <si>
    <t>Date Visite</t>
  </si>
  <si>
    <t>AUTRE, PRÉCISER: _______________________</t>
  </si>
  <si>
    <t>OUI</t>
  </si>
  <si>
    <t>NON</t>
  </si>
  <si>
    <t>Convulsion</t>
  </si>
  <si>
    <t>Perte de conscience</t>
  </si>
  <si>
    <t>Asthenie physique(fatigue)</t>
  </si>
  <si>
    <t>Dermatose (maladie de la peau)</t>
  </si>
  <si>
    <t>Vomissement</t>
  </si>
  <si>
    <t xml:space="preserve">a.Diarrhée </t>
  </si>
  <si>
    <t xml:space="preserve">b.Fièvre </t>
  </si>
  <si>
    <t>c.Toux/difficulté respiratoire</t>
  </si>
  <si>
    <t>d.Dermatose (maladie de la peau)</t>
  </si>
  <si>
    <t>e.Difficulté à dégluttir, douleur à la déglutition (Amygdalite / angine)</t>
  </si>
  <si>
    <t>f.Douleur à l'oreille (Otite moyenne)</t>
  </si>
  <si>
    <t xml:space="preserve">g.Blessure </t>
  </si>
  <si>
    <t>h.Convulsion</t>
  </si>
  <si>
    <t>i.Perte de conscience</t>
  </si>
  <si>
    <t>j.Asthenie physique(fatigue)</t>
  </si>
  <si>
    <t>k.Vomissement</t>
  </si>
  <si>
    <t xml:space="preserve">L'agent de santé a-t-il déshabillé l'enfant ? </t>
  </si>
  <si>
    <t>L'agent de santé a-t-il regardé la gorge de l'enfant?</t>
  </si>
  <si>
    <t>vérifie-t-il le carnet de vaccination de l'enfant ?</t>
  </si>
  <si>
    <t>L'agent de santé a-t-il ausculté l'enfant ?</t>
  </si>
  <si>
    <t>Douleur à l'oreille (Otite)</t>
  </si>
  <si>
    <t>VISITES DES FORMATIONS SANITAIRES</t>
  </si>
  <si>
    <t>NOM/PRENOM DE L'ENQUÊTEUR:</t>
  </si>
  <si>
    <t>A t-il demandé l'âge du patient ?</t>
  </si>
  <si>
    <t>|__|__|</t>
  </si>
  <si>
    <t>L'agent de santé a-t-il demandé si l'enfant a eu la rougeole avant ?</t>
  </si>
  <si>
    <t>Un agent de la formation sanitaire a-t-il pesé l'enfant ?</t>
  </si>
  <si>
    <t>Quelqu'un de la formation sanitaire a-t-il  mesuré la taille de l'enfant ?</t>
  </si>
  <si>
    <t>Dit-il le nom du médicament à la mère /l'accompagnant ?</t>
  </si>
  <si>
    <t>Indique t-il à la mère /l'accompagnant les signes ou symptômes qui pourraient montrer l'agravation de la maladie?</t>
  </si>
  <si>
    <t>L'agent de santé mentionne-t-il la conduite à tenir si:</t>
  </si>
  <si>
    <t>Un agent de la formation sanitaire a-t-il pris la température de l'enfant?</t>
  </si>
  <si>
    <t>Notez ce que le patient a répondu à ce sujet : l'enfant a-t-il la diarrhée ?</t>
  </si>
  <si>
    <t>L'agent de santé a-t-il demandé s'il y a du sang dans les selles ?</t>
  </si>
  <si>
    <t>Le patient a-t-il la toux ou des difficultés respiratoires ?</t>
  </si>
  <si>
    <t>L'agent de santé a-t-il vérifié la fréquence respiratoire ?</t>
  </si>
  <si>
    <t>éviter qu'il prenne froid</t>
  </si>
  <si>
    <t>recommande-t-il d'aller faire une vaccination ?</t>
  </si>
  <si>
    <t>Heure de fin de la consultation ex. 7 h est 0700, 8 h 30 est 0830 et 19 h est 1900</t>
  </si>
  <si>
    <t>Français</t>
  </si>
  <si>
    <t>Autre, à préciser</t>
  </si>
  <si>
    <t>Langue de la consultation</t>
  </si>
  <si>
    <t>L'agent de santé a-t-il demandé la nature du mal (motif de la présente consultation)?</t>
  </si>
  <si>
    <t>NOTER « 1 » POUR OUI ; « 2 » POUR NON POUR CHACUNE DES OPTIONS SUIVANTES</t>
  </si>
  <si>
    <t>L'agent de santé a-t-il demandé si l'enfant avait convulsé ?</t>
  </si>
  <si>
    <t>a. Aucun diagnostic mentionné</t>
  </si>
  <si>
    <t>c. Paludisme</t>
  </si>
  <si>
    <t>d. Grippe</t>
  </si>
  <si>
    <t>e. Rhinite</t>
  </si>
  <si>
    <t>f. Rougeole compliquée grave</t>
  </si>
  <si>
    <t>g. Rougeole</t>
  </si>
  <si>
    <t>h. Amigdalite/Angine</t>
  </si>
  <si>
    <t>b. Déshydratation  sévère</t>
  </si>
  <si>
    <t>c. Déshydratation modérée</t>
  </si>
  <si>
    <t>d. Pas de déshydratation</t>
  </si>
  <si>
    <t>NOTEZ 1 POUR OUI ET 2 POUR NON</t>
  </si>
  <si>
    <t xml:space="preserve">L'agent de santé a-t-il demandé depuis quand le patient a la toux ou des difficultés respiratoires ? </t>
  </si>
  <si>
    <t>L'agent de santé a-t-il demandé si l'enfant a le stridor ou un sifflement  durant la respiration?</t>
  </si>
  <si>
    <t xml:space="preserve">b. Pneumonie grave </t>
  </si>
  <si>
    <t>c. Bronchiolite</t>
  </si>
  <si>
    <t>L'agent de santé a-t-il demandé si l'enfant a eu de la fièvre pendant les 24 dernières heures ?</t>
  </si>
  <si>
    <t>L'agent de santé a-t-il vérifié la température si ce n'était pas encore fait par un agent avant ?</t>
  </si>
  <si>
    <t>L'agent de santé a-t-il vérifié l'état de la fontanelle (pour les patients de moins de 8 mois, pour les autres Notez 9) ?</t>
  </si>
  <si>
    <t>L'agent de santé a-t-il regardé si le nez coulait ?</t>
  </si>
  <si>
    <t xml:space="preserve">L'agent de santé a-t-il demandé depuis quand le patient a de la fièvre ? </t>
  </si>
  <si>
    <t>L'agent de santé a-t-il donné à la mère / l'accompagnant une prescription ou un médicament à administrer aujoud'hui à la maison ?</t>
  </si>
  <si>
    <t xml:space="preserve">il y a un changement au niveau de la conscience </t>
  </si>
  <si>
    <t xml:space="preserve">du sang apparaît dans les selles </t>
  </si>
  <si>
    <t xml:space="preserve">de nouveaux symptômes se développent </t>
  </si>
  <si>
    <t>dit-il à la mère /l'accompagnant d'amener l'enfant pour des examens de laboratoire ?</t>
  </si>
  <si>
    <t>SITUATION GÉOGRAPHIQUE</t>
  </si>
  <si>
    <t>ENTIEREMENT REMPLI</t>
  </si>
  <si>
    <t>PARTIELLEMENT REMPLI</t>
  </si>
  <si>
    <t>|__|</t>
  </si>
  <si>
    <t>|__||__|</t>
  </si>
  <si>
    <t>Quels sont les diagnostics posés par l'agent de santé pour la toux/difficulté respiratoire de l'enfant ?</t>
  </si>
  <si>
    <t>fait-il un enregistrement de l'enfant dans le registre ?</t>
  </si>
  <si>
    <r>
      <t>Heure de début de la consultation ex. 7 h est 0700, 8 h 30 est 0830 et 19 h est 1900.</t>
    </r>
    <r>
      <rPr>
        <i/>
        <sz val="11"/>
        <color indexed="8"/>
        <rFont val="Arial Narrow"/>
        <family val="2"/>
      </rPr>
      <t xml:space="preserve"> Veuillez retenir que la consultation peut se dérouler en deux phases.</t>
    </r>
  </si>
  <si>
    <r>
      <t>TOTAL</t>
    </r>
    <r>
      <rPr>
        <sz val="11"/>
        <color indexed="8"/>
        <rFont val="Arial Narrow"/>
        <family val="2"/>
      </rPr>
      <t xml:space="preserve"> temps passé (MINUTES)  en consultation</t>
    </r>
  </si>
  <si>
    <t>|__||__||__||__||__||__||__|</t>
  </si>
  <si>
    <t>|__||__||__||__|</t>
  </si>
  <si>
    <t>Lingala</t>
  </si>
  <si>
    <t>CONSENTEMENT ECLAIRE, A RECUEILLIR AVANT LE DEBUT DE L'ENTREVUE</t>
  </si>
  <si>
    <t>SAISIR LE NUMÉRO DE SUIVI DU PATIENT</t>
  </si>
  <si>
    <t>Numéro de suivi de l'agent de santé (Questionnaire F1)</t>
  </si>
  <si>
    <t>l.Autre à preciser</t>
  </si>
  <si>
    <t>RESULTAT DE l'INTERVIEW</t>
  </si>
  <si>
    <t>Sage-Femme / accoucheur</t>
  </si>
  <si>
    <t>Avez-vous suivi cette formation au cours des 12 derniers mois ?</t>
  </si>
  <si>
    <t>Autre à preciser</t>
  </si>
  <si>
    <t xml:space="preserve">Nouveau patient </t>
  </si>
  <si>
    <t>Section 1 : Identification (Posez directement la question à l'agent)</t>
  </si>
  <si>
    <t>Quel est le diagnostic syndromique probable mentionné par l'agent de santé pour la diarrhée de l'enfant ?</t>
  </si>
  <si>
    <t>e. Dysenterie probable</t>
  </si>
  <si>
    <t>d. Pneumonie simple</t>
  </si>
  <si>
    <t>b. Otite</t>
  </si>
  <si>
    <r>
      <t xml:space="preserve">se lave t-il les mains avec du savon </t>
    </r>
    <r>
      <rPr>
        <u/>
        <sz val="11"/>
        <color indexed="8"/>
        <rFont val="Arial Narrow"/>
        <family val="2"/>
      </rPr>
      <t>et</t>
    </r>
    <r>
      <rPr>
        <sz val="11"/>
        <color indexed="8"/>
        <rFont val="Arial Narrow"/>
        <family val="2"/>
      </rPr>
      <t xml:space="preserve"> de l'eau du robinet ou seau avec robinet après avoir examiner le patient ?</t>
    </r>
  </si>
  <si>
    <t>L'agent de santé a-t-il donné le nom de la maladie à la mère / l'accompagnant ?</t>
  </si>
  <si>
    <t>L'agent de santé a-t-il expliqué la maladie, ses causes et/ou son évolution à la mere ou son accompagnant ?</t>
  </si>
  <si>
    <t>REPUBLIQUE DEMOCRATIQUE DU CONGO</t>
  </si>
  <si>
    <t xml:space="preserve">L'agent a-t-il demandé la durée de probleme ? </t>
  </si>
  <si>
    <t>(Ne sait pas: 9999)</t>
  </si>
  <si>
    <t>Poids en grammes</t>
  </si>
  <si>
    <t>|__|__||__|</t>
  </si>
  <si>
    <t>Taille en cm (999 ne sait pas)</t>
  </si>
  <si>
    <t>Temperature en celsius (99.9 ne sait pas)</t>
  </si>
  <si>
    <t>|__|__|.|__|</t>
  </si>
  <si>
    <t>a. jours</t>
  </si>
  <si>
    <t>(99999 ne sait pas)</t>
  </si>
  <si>
    <t>|__|__||__|__||__|</t>
  </si>
  <si>
    <t>Ne sait pas</t>
  </si>
  <si>
    <t>Normalment</t>
  </si>
  <si>
    <t>Un peu lentement</t>
  </si>
  <si>
    <t>Tres lentement</t>
  </si>
  <si>
    <t>Normale</t>
  </si>
  <si>
    <t>Rapide</t>
  </si>
  <si>
    <t>Si (2,09)=1, Depuis combien de temps l'enfant est-il/elle malade ? (99 ne sait pas)</t>
  </si>
  <si>
    <t>Si (2,10)=1, Poids de l'enfant?</t>
  </si>
  <si>
    <t>Si (2,11)=1, Taille de l'enfant?</t>
  </si>
  <si>
    <t>Si (2,12)=1, Temperature de l'enfant?</t>
  </si>
  <si>
    <t>Si (2,13)=1, L'enfant peut boire ou prendre du lait maternel?</t>
  </si>
  <si>
    <t>Si (2,14)=1, L'enfant vomit tout ce qu'il prend?</t>
  </si>
  <si>
    <t>Si (2,15)=1,  L'enfant est léthargique ou s'il y a un changement dans son niveau de conscience?</t>
  </si>
  <si>
    <t>Si (2,16)=1, L'enfant a convulse'?</t>
  </si>
  <si>
    <t xml:space="preserve">Si (2,19)=1, Depuis quand le patient a la diarrhée ? </t>
  </si>
  <si>
    <t>Si (2,20)=1, Est-ce qu'il y a du sang dans les selles ?</t>
  </si>
  <si>
    <t>Si (2,21)=1, Le pli cutané s’efface normalment, un peu lentement, ou tres lentement?</t>
  </si>
  <si>
    <t>Si (2,25)=1, Depuis quand le patient a la toux ou des difficultés respiratoires ?</t>
  </si>
  <si>
    <t xml:space="preserve"> Si (2,26)=1, L'enfant a le stridor ou un sifflement durant la respiration?</t>
  </si>
  <si>
    <t xml:space="preserve"> Si (2,28)=1,  L'enfant a tirage sous-costal (mouvement
vers l’intérieur de la structure osseuse de la
paroi thoracique à l’inspiration)?</t>
  </si>
  <si>
    <t>Si (2,34)=1,  Depuis combien de temps l'enfant a fievre ? (99 ne sait pas)</t>
  </si>
  <si>
    <t>Si (2,33)=1, Temperature de l'enfant?</t>
  </si>
  <si>
    <t xml:space="preserve"> Si (2,35)=1, L'enfant aa eu la rougeole avant?</t>
  </si>
  <si>
    <t>Si (2,36)=1, La fontanelle de l'enfant est bombée?</t>
  </si>
  <si>
    <t>Si (2,40)=1, L'enfant a une gorge enflammée?</t>
  </si>
  <si>
    <t>Si (2,42)=1, L'enfant a une infection de l’oreille?</t>
  </si>
  <si>
    <t>Si (2,43)=1, L'enfant a un gonflement douloureux derrière l’une des oreilles?</t>
  </si>
  <si>
    <t>Si (2,44)=1, L'enfant a mal à l’oreille?</t>
  </si>
  <si>
    <t>Si (2,44)=1, L'enfant a un écoulement ou du pus dans l’oreille?</t>
  </si>
  <si>
    <r>
      <t>F4 : OBSERVATION DIRECTE DES</t>
    </r>
    <r>
      <rPr>
        <b/>
        <sz val="14"/>
        <rFont val="Arial Narrow"/>
        <family val="2"/>
      </rPr>
      <t xml:space="preserve"> </t>
    </r>
    <r>
      <rPr>
        <b/>
        <sz val="14"/>
        <color indexed="9"/>
        <rFont val="Arial Narrow"/>
        <family val="2"/>
      </rPr>
      <t>CONSULTATIONS PCIME D</t>
    </r>
    <r>
      <rPr>
        <b/>
        <sz val="14"/>
        <color indexed="9"/>
        <rFont val="Arial Narrow"/>
        <family val="2"/>
      </rPr>
      <t xml:space="preserve">'ENFANTS DE MOINS DE 5 ANS </t>
    </r>
  </si>
  <si>
    <t>Province :</t>
  </si>
  <si>
    <t>Zone de Santé (ZS)_______________</t>
  </si>
  <si>
    <t>Infirmier(ère) L2</t>
  </si>
  <si>
    <t>Infirmier(ère) A2</t>
  </si>
  <si>
    <t>infirmier(ère) A1</t>
  </si>
  <si>
    <t>technicien de labo</t>
  </si>
  <si>
    <t>Autre: Specifiez</t>
  </si>
  <si>
    <t>Si (2,45)=1, L'enfant souffre d’anémie?</t>
  </si>
  <si>
    <t>Si (2,46)=1,  L'enfant a des œdèmes?</t>
  </si>
  <si>
    <t xml:space="preserve">MINISTERE DE LA SANTE PUBLIQUE </t>
  </si>
  <si>
    <t>Si (2,44)=1, L'enfant a un écoulement (pus ou autre) dans l’oreille?</t>
  </si>
  <si>
    <t>Aire de santé</t>
  </si>
  <si>
    <t>remplit-il une  fiche de consultation?</t>
  </si>
  <si>
    <t xml:space="preserve">de donner les bains froids/enveloppement  humide pour la fièvre </t>
  </si>
  <si>
    <t xml:space="preserve">Nom de Fosa </t>
  </si>
  <si>
    <t>Fièvre (incl. paludisme)</t>
  </si>
  <si>
    <t xml:space="preserve"> Si (2,35)=1, L'enfant a eu la rougeole avant?</t>
  </si>
  <si>
    <t>Le personnel de santé a-t-il donné des médicaments ou des injections lors de la visite ?</t>
  </si>
  <si>
    <t>Si oui, listez toutes les injections ou les medicaments déjà donnés?</t>
  </si>
  <si>
    <t>Si (2,45)=1,  L'enfant souffre d’anémie</t>
  </si>
  <si>
    <t>L'agent de santé a-t-il fait un test de paludisme?</t>
  </si>
  <si>
    <t>Si (2,37)=1, Les yeux de l'enfant sont enfoncés?</t>
  </si>
  <si>
    <t>Si (2,38)=1, Le nez de l'enfant coulait?</t>
  </si>
  <si>
    <t>Si (2,39)=1, L'enfant a une éruption cutanée?</t>
  </si>
  <si>
    <t>_____________________</t>
  </si>
  <si>
    <r>
      <t xml:space="preserve">UN SEUL SYMPTOME/PLAINTE </t>
    </r>
    <r>
      <rPr>
        <b/>
        <sz val="11"/>
        <rFont val="Arial Narrow"/>
        <family val="2"/>
      </rPr>
      <t>PRINCIPAL</t>
    </r>
    <r>
      <rPr>
        <sz val="11"/>
        <rFont val="Arial Narrow"/>
        <family val="2"/>
      </rPr>
      <t xml:space="preserve"> POSSIBLE</t>
    </r>
  </si>
  <si>
    <t>NOM/PRÉNOM DU PATIENT</t>
  </si>
  <si>
    <t>Nom/Prénom de l'agent de santé</t>
  </si>
  <si>
    <t>Si (2,48)=1,  Le test est positif - l'enfant a paludisme</t>
  </si>
  <si>
    <t>Si (2,47)=1,  L'enfant souffrait de malnutrition?</t>
  </si>
  <si>
    <r>
      <t xml:space="preserve">de continuer ou d'augmenter l'alimentation et/ou l'allaitement       (pour les enfants de </t>
    </r>
    <r>
      <rPr>
        <b/>
        <sz val="11"/>
        <color indexed="8"/>
        <rFont val="Arial Narrow"/>
        <family val="2"/>
      </rPr>
      <t>moins de 6 mois</t>
    </r>
    <r>
      <rPr>
        <sz val="11"/>
        <color indexed="8"/>
        <rFont val="Arial Narrow"/>
        <family val="2"/>
      </rPr>
      <t xml:space="preserve"> </t>
    </r>
    <r>
      <rPr>
        <b/>
        <sz val="11"/>
        <color indexed="8"/>
        <rFont val="Arial Narrow"/>
        <family val="2"/>
      </rPr>
      <t>allaitement exclusif</t>
    </r>
    <r>
      <rPr>
        <sz val="11"/>
        <color indexed="8"/>
        <rFont val="Arial Narrow"/>
        <family val="2"/>
      </rPr>
      <t>)</t>
    </r>
  </si>
  <si>
    <t>Kikongo</t>
  </si>
  <si>
    <t>(1.02a)</t>
  </si>
  <si>
    <t>(1.04a)</t>
  </si>
  <si>
    <t>(4.29a)</t>
  </si>
  <si>
    <t>Très lentement</t>
  </si>
  <si>
    <t>f. Autre à préciser</t>
  </si>
  <si>
    <t>Si (2,33)=1, Température de l'enfant?</t>
  </si>
  <si>
    <t>Température en celsius (99.9 ne sait pas)</t>
  </si>
  <si>
    <t>Autre à préciser</t>
  </si>
  <si>
    <t xml:space="preserve">dit-il à la mère /l'accompagnant d'aller dans une autre formation sanitaire (avec une lettre de référence) ? </t>
  </si>
  <si>
    <t>Si (2,12)=1, Température de l'enfant?</t>
  </si>
  <si>
    <t>Si (2,16)=1, L'enfant a convulsé?</t>
  </si>
  <si>
    <t>i. Autre à préciser</t>
  </si>
  <si>
    <t>pré-rempli</t>
  </si>
  <si>
    <r>
      <t xml:space="preserve">MARQUEZ </t>
    </r>
    <r>
      <rPr>
        <b/>
        <sz val="11"/>
        <rFont val="Arial Narrow"/>
        <family val="2"/>
      </rPr>
      <t>TOUS LES AUTRES</t>
    </r>
    <r>
      <rPr>
        <sz val="11"/>
        <rFont val="Arial Narrow"/>
        <family val="2"/>
      </rPr>
      <t xml:space="preserve"> SYMPTOMES MENTIONNES PAR L'ACCOMPAGNATEUR</t>
    </r>
  </si>
  <si>
    <t>Difficulté d'avaler, douleur à la déglutition (Amygdalite / angine)</t>
  </si>
  <si>
    <t>Temperature en degré celsius (99.9 ne sait pas)</t>
  </si>
  <si>
    <t>Si (2,15)=1,  L'enfant est léthargique ou a eu un changement dans son niveau de conscience?</t>
  </si>
  <si>
    <t>Si (2,21)=1,OBSERVEZ:  Le pli cutané s’efface normalment, un peu lentement, ou tres lentement?</t>
  </si>
  <si>
    <t>Normalement</t>
  </si>
  <si>
    <t>L'agent de santé a-t-il demandé si l'enfant a la toux ou des difficultés respiratoires ?</t>
  </si>
  <si>
    <t xml:space="preserve"> Si (2,27)=1, OBSERVEZ: Est-ce que la frequence respiratoire est normale ou rapide?</t>
  </si>
  <si>
    <t xml:space="preserve"> Si (2,28)=1,  L'enfant a un tirage sous-costal (mouvement vers l’intérieur de la structure osseuse de la paroi thoracique à l’inspiration)?</t>
  </si>
  <si>
    <t>Si (2,47)=1,  L'enfant souffre de malnutrition?</t>
  </si>
  <si>
    <t>La porte était-elle fermée ou le rideau était-il tiré pour garantir la confidentialité du patient ?</t>
  </si>
  <si>
    <r>
      <t>Si (2,48)=1,  L'enfant a le</t>
    </r>
    <r>
      <rPr>
        <b/>
        <sz val="11"/>
        <color indexed="10"/>
        <rFont val="Arial Narrow"/>
        <family val="2"/>
      </rPr>
      <t xml:space="preserve"> </t>
    </r>
    <r>
      <rPr>
        <b/>
        <sz val="11"/>
        <rFont val="Arial Narrow"/>
        <family val="2"/>
      </rPr>
      <t>paludisme?</t>
    </r>
  </si>
  <si>
    <t>Section 4 : Symptômes observés par l'agent(Posez directement la question à l'agent après que le patient ait quitté la salle)</t>
  </si>
  <si>
    <t>L'enfant a-t-il un tirage sous-costal ou un stridor quand il est calme ?</t>
  </si>
  <si>
    <t xml:space="preserve">Commentaires de l'observateur à propos de la consultation </t>
  </si>
  <si>
    <t>Oui, malnutrition sevère</t>
  </si>
  <si>
    <t>Oui, malnutrition modere</t>
  </si>
  <si>
    <r>
      <t>mentionne</t>
    </r>
    <r>
      <rPr>
        <sz val="11"/>
        <rFont val="Arial Narrow"/>
        <family val="2"/>
      </rPr>
      <t>-t-il</t>
    </r>
    <r>
      <rPr>
        <sz val="11"/>
        <color indexed="10"/>
        <rFont val="Arial Narrow"/>
        <family val="2"/>
      </rPr>
      <t xml:space="preserve"> </t>
    </r>
    <r>
      <rPr>
        <sz val="11"/>
        <color indexed="8"/>
        <rFont val="Arial Narrow"/>
        <family val="2"/>
      </rPr>
      <t>à la mère / l'accompagnant une date pour un contrôle programmé (visite de contrôle) ?</t>
    </r>
  </si>
  <si>
    <t>Swahili</t>
  </si>
  <si>
    <r>
      <t>L'agent de santé a-t-il dit</t>
    </r>
    <r>
      <rPr>
        <sz val="11"/>
        <rFont val="Arial Narrow"/>
        <family val="2"/>
      </rPr>
      <t xml:space="preserve"> ce que devrait faire la mère / l'accompagnant à la maison pour l'enfant ?</t>
    </r>
  </si>
  <si>
    <r>
      <t>L'agent de santé salue-t-il le patient</t>
    </r>
    <r>
      <rPr>
        <sz val="11"/>
        <color rgb="FFFF0000"/>
        <rFont val="Arial Narrow"/>
        <family val="2"/>
      </rPr>
      <t xml:space="preserve"> </t>
    </r>
    <r>
      <rPr>
        <sz val="11"/>
        <rFont val="Arial Narrow"/>
        <family val="2"/>
      </rPr>
      <t>et/</t>
    </r>
    <r>
      <rPr>
        <sz val="11"/>
        <color indexed="8"/>
        <rFont val="Arial Narrow"/>
        <family val="2"/>
      </rPr>
      <t>ou l'accompagnateur du malade ?</t>
    </r>
  </si>
  <si>
    <r>
      <t xml:space="preserve">L'agent de santé se lave t-il les mains avec du savon et de l'eau du robinet ou seau avec robinet avant d'examiner le patient (utilisation de desinfectant, </t>
    </r>
    <r>
      <rPr>
        <b/>
        <sz val="11"/>
        <rFont val="Arial Narrow"/>
        <family val="2"/>
      </rPr>
      <t>GEL</t>
    </r>
    <r>
      <rPr>
        <sz val="11"/>
        <rFont val="Arial Narrow"/>
        <family val="2"/>
      </rPr>
      <t>) ?</t>
    </r>
  </si>
  <si>
    <t>L'agent de santé a-t-il demandé si l'enfant peut boire ou prendre du lait maternel/biberon ?</t>
  </si>
  <si>
    <t>Si (2,13)=1, L'enfant peut boire ou prendre du lait maternel / biberon?</t>
  </si>
  <si>
    <t xml:space="preserve">  |__|</t>
  </si>
  <si>
    <t xml:space="preserve">Oui </t>
  </si>
  <si>
    <t>► FIN</t>
  </si>
  <si>
    <t xml:space="preserve"> POUR CHAQUE OPTION, NOTER « 1 » SI APPLICABLE, « 2 » SINON. </t>
  </si>
  <si>
    <t xml:space="preserve"> A VOTRE AVIS, LE PRESTATAIRE A-T-IL FOURNI LE BON DIAGNOSTIC ET LE BON TRAITEMENT À L'ENFANT MALADE?</t>
  </si>
  <si>
    <t>POURQUOI PENSEZ-VOUS QUE LE PRESTATAIRE N'A PAS FOURNI LE BON DIAGNOSTIC ET LE BON TRAITMENT?</t>
  </si>
  <si>
    <t>COMMENT TROUVEZ-VOUS LE COMPORTEMENT DU PARENT (OU ACCOMPAGNANT DE L'ENFANT) ENVERS LE PRESTATAIRE ?</t>
  </si>
  <si>
    <t>DÉCRIVEZ DE QUELLE FACON LE COMPORTEMENT DU PARENT (OU ACCOMPAGNANT) A ÉTÉ INAPPROPRIÉ</t>
  </si>
  <si>
    <t xml:space="preserve"> ►</t>
  </si>
  <si>
    <t>NOTER SI LE PARENT OU L'ACCOMPAGNANT DU PATIENT A POSÉ DES QUESTIONS OU A DEMANDÉ DES INFORMATIONS AU PRESTATAIRE.</t>
  </si>
  <si>
    <t>COMMENT TROUVEZ-VOUS LE COMPORTEMENT DU PRESTATAIRE ENVERS L'ENFANT ET SON PARENT OU ACCOMPAGNANT?</t>
  </si>
  <si>
    <t>DÉCRIVEZ DE QUELLE FACON LE COMPORTEMENT DU PRESTATAIRE  A ÉTÉ INAPPROPRIÉ</t>
  </si>
  <si>
    <t xml:space="preserve"> ENQUÊTE POUR L'ÉVALUATION D'IMPACT DU PDSS</t>
  </si>
  <si>
    <t>ENQUETEUR : Bonjour/Bonsoir ! Je m'appelle _______ , je travaille pourACT for performance. Le Ministère  de la santé publique nous a demandé de mener une étude sur les formations sanitaires dans la province (du)de l'..... . Aujourd'hui, nous allons nous entretenir avec les personnes concernées par l'offre et la demande des soins de santé  . Nous voulons déterminer le niveau général et la qualité des prestations de service dans les formations sanitaires dans la province (du)de l'..... Si vous acceptez de prendre part à cette observation, nous vous assurons que les informations fournies seront traitées confidentiellement. Vous avez le droit de refuser de prendre part à l'entretien au début ou de l'interrompre à n'importe quelle étape. Toutefois, nous vous réaffirmons que les informations que vous allez fournir sont d'une importance capitale pour les décideurs et acteurs impliqués dans le secteur de la santé (Gouvernements central et provincial, partenaires au dévelopement, confessions réligieuses, ONGs, société civile) qui s'en serviront pour  l'amélioration des services de santé  et des conditions de vie de la population dans cette province . Acceptez-vous prendre part à l'enquête aujourd'hui ?</t>
  </si>
  <si>
    <t>(4.00a)</t>
  </si>
  <si>
    <t>(4.00b)</t>
  </si>
  <si>
    <r>
      <rPr>
        <sz val="11"/>
        <rFont val="Arial Narrow"/>
        <family val="2"/>
      </rPr>
      <t xml:space="preserve">Quel est l'âge du patient ? </t>
    </r>
    <r>
      <rPr>
        <b/>
        <sz val="11"/>
        <rFont val="Arial Narrow"/>
        <family val="2"/>
      </rPr>
      <t xml:space="preserve">
Notez 99 si l'accompagnateur ne sait pas. Remplissez "00" mois si l'enfant a moins d'un mois, et "00"  années si l'enfant a moins d'une année.</t>
    </r>
  </si>
  <si>
    <t>a. jours (99 ne sait pas)</t>
  </si>
  <si>
    <t>b. Mois (99 ne sait pas)</t>
  </si>
  <si>
    <t>f. Autre, préciser</t>
  </si>
  <si>
    <t>, 1►(2.31)</t>
  </si>
  <si>
    <t>Température en degré celsius      (ne sait pas: 99.99)</t>
  </si>
  <si>
    <t>Quel est le(s) diagnostic(s) posé(s) par l'agent de santé pour la fièvre de l'enfant ?</t>
  </si>
  <si>
    <t>L'agent de santé a-t-il vérifié les yeux de l'enfant ou la paume des mains, ou la plante des pieds  (a la recherche de l'anémie) ?</t>
  </si>
  <si>
    <t>L'agent de santé a-t-il regardé les deux pieds ou les deux chevilles (a la recherche de l'oedème) ?</t>
  </si>
  <si>
    <t>L'agent de santé a-t-il dit que l'enfant souffre d'une malnutrition moderée ou de malnutrition sevère?</t>
  </si>
  <si>
    <t xml:space="preserve">demande-t-il si la mère / l'accompagnant a des questions à la fin de la visite? </t>
  </si>
  <si>
    <t xml:space="preserve"> Si (2,27)=1, Est-ce que la frequence respiratoire est normale ou rapide?</t>
  </si>
  <si>
    <t xml:space="preserve">Si (2,09)=1, Depuis combien de temps l'enfant est-il/elle malade ? </t>
  </si>
  <si>
    <t>a. jours  (99 ne sait pas)</t>
  </si>
  <si>
    <t>Section 5 : Observations Finales (Rempli par l'observateur après la consultation)</t>
  </si>
  <si>
    <t>dit-il à la mère /l'accompagnant que l'enfant doit rester dans la formation sanitaire pour traitement ou observation?</t>
  </si>
  <si>
    <t>(3.14)a</t>
  </si>
  <si>
    <t>A. Approprié</t>
  </si>
  <si>
    <t>B. Aggressif</t>
  </si>
  <si>
    <t>C. Abusif</t>
  </si>
  <si>
    <t>D. Insolant</t>
  </si>
  <si>
    <t>E. Irrespectieux</t>
  </si>
  <si>
    <t>A</t>
  </si>
  <si>
    <t>C. Non-cooperatif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</si>
</sst>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_);\(0.00\)"/>
    <numFmt numFmtId="165" formatCode="00"/>
  </numFmts>
  <fonts count="86" x14ac:knownFonts="1">
    <font>
      <sz val="11"/>
      <color theme="1"/>
      <name val="Calibri"/>
      <family val="2"/>
      <scheme val="minor"/>
    </font>
    <font>
      <sz val="11"/>
      <color indexed="8"/>
      <name val="Calibri"/>
      <family val="2"/>
    </font>
    <font>
      <sz val="10"/>
      <name val="Arial Narrow"/>
      <family val="2"/>
    </font>
    <font>
      <b/>
      <sz val="10"/>
      <name val="Arial Narrow"/>
      <family val="2"/>
    </font>
    <font>
      <sz val="10"/>
      <color indexed="8"/>
      <name val="Arial Narrow"/>
      <family val="2"/>
    </font>
    <font>
      <sz val="8"/>
      <name val="Arial Narrow"/>
      <family val="2"/>
    </font>
    <font>
      <b/>
      <sz val="10"/>
      <color indexed="8"/>
      <name val="Arial Narrow"/>
      <family val="2"/>
    </font>
    <font>
      <sz val="11"/>
      <color indexed="8"/>
      <name val="Arial Narrow"/>
      <family val="2"/>
    </font>
    <font>
      <i/>
      <sz val="14"/>
      <color indexed="8"/>
      <name val="Arial Narrow"/>
      <family val="2"/>
    </font>
    <font>
      <i/>
      <sz val="11"/>
      <color indexed="8"/>
      <name val="Arial Narrow"/>
      <family val="2"/>
    </font>
    <font>
      <b/>
      <i/>
      <sz val="14"/>
      <color indexed="8"/>
      <name val="Arial Narrow"/>
      <family val="2"/>
    </font>
    <font>
      <sz val="10"/>
      <name val="Arial"/>
      <family val="2"/>
    </font>
    <font>
      <sz val="10"/>
      <name val="Arial"/>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sz val="8"/>
      <name val="Arial Narrow"/>
      <family val="2"/>
    </font>
    <font>
      <b/>
      <sz val="14"/>
      <name val="Arial Narrow"/>
      <family val="2"/>
    </font>
    <font>
      <sz val="7"/>
      <name val="Arial Narrow"/>
      <family val="2"/>
    </font>
    <font>
      <b/>
      <sz val="16"/>
      <name val="Arial Narrow"/>
      <family val="2"/>
    </font>
    <font>
      <b/>
      <i/>
      <sz val="12"/>
      <color indexed="8"/>
      <name val="Arial Narrow"/>
      <family val="2"/>
    </font>
    <font>
      <b/>
      <sz val="11"/>
      <color indexed="8"/>
      <name val="Arial Narrow"/>
      <family val="2"/>
    </font>
    <font>
      <b/>
      <sz val="11"/>
      <name val="Arial Narrow"/>
      <family val="2"/>
    </font>
    <font>
      <sz val="10"/>
      <name val="Verdana"/>
      <family val="2"/>
    </font>
    <font>
      <b/>
      <sz val="14"/>
      <color indexed="9"/>
      <name val="Arial Narrow"/>
      <family val="2"/>
    </font>
    <font>
      <sz val="14"/>
      <name val="Verdana"/>
      <family val="2"/>
    </font>
    <font>
      <b/>
      <sz val="8"/>
      <name val="Arial Narrow"/>
      <family val="2"/>
    </font>
    <font>
      <sz val="11"/>
      <color indexed="36"/>
      <name val="Calibri"/>
      <family val="2"/>
    </font>
    <font>
      <b/>
      <i/>
      <sz val="9"/>
      <color indexed="8"/>
      <name val="Arial Narrow"/>
      <family val="2"/>
    </font>
    <font>
      <b/>
      <i/>
      <sz val="9"/>
      <name val="Arial Narrow"/>
      <family val="2"/>
    </font>
    <font>
      <b/>
      <i/>
      <sz val="11"/>
      <name val="Arial Narrow"/>
      <family val="2"/>
    </font>
    <font>
      <sz val="11"/>
      <name val="Arial Narrow"/>
      <family val="2"/>
    </font>
    <font>
      <sz val="11"/>
      <color indexed="9"/>
      <name val="Calibri"/>
      <family val="2"/>
    </font>
    <font>
      <b/>
      <sz val="11"/>
      <color indexed="53"/>
      <name val="Calibri"/>
      <family val="2"/>
    </font>
    <font>
      <sz val="11"/>
      <color indexed="53"/>
      <name val="Calibri"/>
      <family val="2"/>
    </font>
    <font>
      <sz val="11"/>
      <color indexed="37"/>
      <name val="Calibri"/>
      <family val="2"/>
    </font>
    <font>
      <u/>
      <sz val="11"/>
      <color indexed="8"/>
      <name val="Arial Narrow"/>
      <family val="2"/>
    </font>
    <font>
      <sz val="11"/>
      <color indexed="10"/>
      <name val="Arial Narrow"/>
      <family val="2"/>
    </font>
    <font>
      <b/>
      <sz val="11"/>
      <color indexed="10"/>
      <name val="Arial Narrow"/>
      <family val="2"/>
    </font>
    <font>
      <sz val="8"/>
      <name val="Arial"/>
      <family val="2"/>
    </font>
    <font>
      <b/>
      <sz val="10"/>
      <color indexed="9"/>
      <name val="Arial"/>
      <family val="2"/>
    </font>
    <font>
      <b/>
      <sz val="8"/>
      <color indexed="9"/>
      <name val="Arial Narrow"/>
      <family val="2"/>
    </font>
    <font>
      <b/>
      <sz val="10"/>
      <color indexed="9"/>
      <name val="Arial Narrow"/>
      <family val="2"/>
    </font>
    <font>
      <b/>
      <sz val="12"/>
      <name val="Arial Narrow"/>
      <family val="2"/>
    </font>
    <font>
      <b/>
      <sz val="14"/>
      <color indexed="10"/>
      <name val="Arial Narrow"/>
      <family val="2"/>
    </font>
    <font>
      <u/>
      <sz val="10"/>
      <name val="Arial Narrow"/>
      <family val="2"/>
    </font>
    <font>
      <sz val="8"/>
      <color indexed="10"/>
      <name val="Arial Narrow"/>
      <family val="2"/>
    </font>
    <font>
      <u/>
      <sz val="8"/>
      <color indexed="10"/>
      <name val="Arial Narrow"/>
      <family val="2"/>
    </font>
    <font>
      <sz val="8"/>
      <name val="Calibri"/>
      <family val="2"/>
    </font>
    <font>
      <b/>
      <i/>
      <sz val="12"/>
      <name val="Arial Narrow"/>
      <family val="2"/>
    </font>
    <font>
      <sz val="11"/>
      <color theme="1"/>
      <name val="Calibri"/>
      <family val="2"/>
      <scheme val="minor"/>
    </font>
    <font>
      <b/>
      <sz val="11"/>
      <color rgb="FFFF9900"/>
      <name val="Calibri"/>
      <family val="2"/>
    </font>
    <font>
      <b/>
      <sz val="11"/>
      <color rgb="FFFFFFFF"/>
      <name val="Calibri"/>
      <family val="2"/>
    </font>
    <font>
      <sz val="11"/>
      <color rgb="FFFF9900"/>
      <name val="Calibri"/>
      <family val="2"/>
    </font>
    <font>
      <sz val="11"/>
      <color rgb="FF008000"/>
      <name val="Calibri"/>
      <family val="2"/>
    </font>
    <font>
      <sz val="11"/>
      <color rgb="FF333399"/>
      <name val="Calibri"/>
      <family val="2"/>
    </font>
    <font>
      <b/>
      <sz val="15"/>
      <color rgb="FF003366"/>
      <name val="Calibri"/>
      <family val="2"/>
    </font>
    <font>
      <b/>
      <sz val="13"/>
      <color rgb="FF003366"/>
      <name val="Calibri"/>
      <family val="2"/>
    </font>
    <font>
      <b/>
      <sz val="11"/>
      <color rgb="FF003366"/>
      <name val="Calibri"/>
      <family val="2"/>
    </font>
    <font>
      <sz val="11"/>
      <color rgb="FF993300"/>
      <name val="Calibri"/>
      <family val="2"/>
    </font>
    <font>
      <sz val="11"/>
      <color rgb="FF800080"/>
      <name val="Calibri"/>
      <family val="2"/>
    </font>
    <font>
      <b/>
      <sz val="18"/>
      <color rgb="FF003366"/>
      <name val="Cambria"/>
      <family val="2"/>
    </font>
    <font>
      <b/>
      <sz val="11"/>
      <color rgb="FF000000"/>
      <name val="Calibri"/>
      <family val="2"/>
    </font>
    <font>
      <b/>
      <sz val="11"/>
      <color rgb="FF333333"/>
      <name val="Calibri"/>
      <family val="2"/>
    </font>
    <font>
      <i/>
      <sz val="11"/>
      <color rgb="FF808080"/>
      <name val="Calibri"/>
      <family val="2"/>
    </font>
    <font>
      <sz val="11"/>
      <color rgb="FFFA7D00"/>
      <name val="Calibri"/>
      <family val="2"/>
      <scheme val="minor"/>
    </font>
    <font>
      <sz val="11"/>
      <color rgb="FFFF0000"/>
      <name val="Calibri"/>
      <family val="2"/>
    </font>
    <font>
      <sz val="11"/>
      <color rgb="FFFF0000"/>
      <name val="Calibri"/>
      <family val="2"/>
      <scheme val="minor"/>
    </font>
    <font>
      <b/>
      <sz val="11"/>
      <color theme="9" tint="-0.249977111117893"/>
      <name val="Arial Narrow"/>
      <family val="2"/>
    </font>
    <font>
      <sz val="11"/>
      <name val="Calibri"/>
      <family val="2"/>
      <scheme val="minor"/>
    </font>
    <font>
      <sz val="14"/>
      <name val="Arial Narrow"/>
      <family val="2"/>
    </font>
    <font>
      <sz val="11"/>
      <color rgb="FFFF0000"/>
      <name val="Arial Narrow"/>
      <family val="2"/>
    </font>
    <font>
      <b/>
      <sz val="14"/>
      <color indexed="8"/>
      <name val="Arial Narrow"/>
      <family val="2"/>
    </font>
    <font>
      <b/>
      <sz val="12"/>
      <color indexed="8"/>
      <name val="Arial Narrow"/>
      <family val="2"/>
    </font>
  </fonts>
  <fills count="48">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41"/>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26"/>
        <bgColor indexed="64"/>
      </patternFill>
    </fill>
    <fill>
      <patternFill patternType="solid">
        <fgColor indexed="55"/>
      </patternFill>
    </fill>
    <fill>
      <patternFill patternType="solid">
        <fgColor indexed="42"/>
      </patternFill>
    </fill>
    <fill>
      <patternFill patternType="solid">
        <fgColor indexed="47"/>
      </patternFill>
    </fill>
    <fill>
      <patternFill patternType="solid">
        <fgColor indexed="43"/>
      </patternFill>
    </fill>
    <fill>
      <patternFill patternType="solid">
        <fgColor indexed="43"/>
        <bgColor indexed="64"/>
      </patternFill>
    </fill>
    <fill>
      <patternFill patternType="solid">
        <fgColor indexed="26"/>
      </patternFill>
    </fill>
    <fill>
      <patternFill patternType="solid">
        <fgColor indexed="45"/>
      </patternFill>
    </fill>
    <fill>
      <patternFill patternType="solid">
        <fgColor indexed="38"/>
        <bgColor indexed="64"/>
      </patternFill>
    </fill>
    <fill>
      <patternFill patternType="solid">
        <fgColor rgb="FFC0C0C0"/>
        <bgColor indexed="64"/>
      </patternFill>
    </fill>
    <fill>
      <patternFill patternType="solid">
        <fgColor rgb="FF969696"/>
        <bgColor indexed="64"/>
      </patternFill>
    </fill>
    <fill>
      <patternFill patternType="solid">
        <fgColor rgb="FFCCFFCC"/>
        <bgColor indexed="64"/>
      </patternFill>
    </fill>
    <fill>
      <patternFill patternType="solid">
        <fgColor rgb="FFFFCC99"/>
        <bgColor indexed="64"/>
      </patternFill>
    </fill>
    <fill>
      <patternFill patternType="solid">
        <fgColor rgb="FFFFFF99"/>
        <bgColor indexed="64"/>
      </patternFill>
    </fill>
    <fill>
      <patternFill patternType="solid">
        <fgColor rgb="FFFFFFCC"/>
        <bgColor indexed="64"/>
      </patternFill>
    </fill>
    <fill>
      <patternFill patternType="solid">
        <fgColor rgb="FFFFFFCC"/>
      </patternFill>
    </fill>
    <fill>
      <patternFill patternType="solid">
        <fgColor rgb="FFFF99CC"/>
        <bgColor indexed="64"/>
      </patternFill>
    </fill>
    <fill>
      <patternFill patternType="solid">
        <fgColor theme="0" tint="-4.9989318521683403E-2"/>
        <bgColor indexed="64"/>
      </patternFill>
    </fill>
    <fill>
      <patternFill patternType="solid">
        <fgColor theme="3" tint="0.59999389629810485"/>
        <bgColor indexed="64"/>
      </patternFill>
    </fill>
    <fill>
      <patternFill patternType="solid">
        <fgColor rgb="FF92D050"/>
        <bgColor indexed="64"/>
      </patternFill>
    </fill>
    <fill>
      <patternFill patternType="solid">
        <fgColor theme="2" tint="-9.9978637043366805E-2"/>
        <bgColor indexed="64"/>
      </patternFill>
    </fill>
    <fill>
      <patternFill patternType="solid">
        <fgColor theme="4" tint="0.59999389629810485"/>
        <bgColor indexed="64"/>
      </patternFill>
    </fill>
    <fill>
      <patternFill patternType="solid">
        <fgColor theme="0"/>
        <bgColor indexed="64"/>
      </patternFill>
    </fill>
    <fill>
      <patternFill patternType="solid">
        <fgColor rgb="FFFFFF00"/>
        <bgColor indexed="64"/>
      </patternFill>
    </fill>
  </fills>
  <borders count="137">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medium">
        <color indexed="64"/>
      </right>
      <top style="medium">
        <color indexed="64"/>
      </top>
      <bottom/>
      <diagonal/>
    </border>
    <border>
      <left/>
      <right style="medium">
        <color indexed="64"/>
      </right>
      <top/>
      <bottom style="medium">
        <color indexed="64"/>
      </bottom>
      <diagonal/>
    </border>
    <border>
      <left/>
      <right/>
      <top/>
      <bottom style="hair">
        <color indexed="64"/>
      </bottom>
      <diagonal/>
    </border>
    <border>
      <left/>
      <right/>
      <top style="medium">
        <color indexed="64"/>
      </top>
      <bottom style="hair">
        <color indexed="64"/>
      </bottom>
      <diagonal/>
    </border>
    <border>
      <left/>
      <right/>
      <top style="hair">
        <color indexed="64"/>
      </top>
      <bottom style="medium">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hair">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top style="thin">
        <color indexed="64"/>
      </top>
      <bottom/>
      <diagonal/>
    </border>
    <border>
      <left/>
      <right/>
      <top style="hair">
        <color indexed="64"/>
      </top>
      <bottom style="hair">
        <color indexed="64"/>
      </bottom>
      <diagonal/>
    </border>
    <border>
      <left style="medium">
        <color indexed="64"/>
      </left>
      <right/>
      <top style="medium">
        <color indexed="64"/>
      </top>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hair">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medium">
        <color indexed="64"/>
      </top>
      <bottom style="hair">
        <color indexed="64"/>
      </bottom>
      <diagonal/>
    </border>
    <border>
      <left style="thin">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hair">
        <color indexed="64"/>
      </bottom>
      <diagonal/>
    </border>
    <border>
      <left style="thin">
        <color indexed="64"/>
      </left>
      <right/>
      <top style="hair">
        <color indexed="64"/>
      </top>
      <bottom/>
      <diagonal/>
    </border>
    <border>
      <left/>
      <right/>
      <top style="hair">
        <color indexed="64"/>
      </top>
      <bottom/>
      <diagonal/>
    </border>
    <border>
      <left style="thin">
        <color indexed="64"/>
      </left>
      <right style="thin">
        <color indexed="64"/>
      </right>
      <top style="medium">
        <color indexed="64"/>
      </top>
      <bottom/>
      <diagonal/>
    </border>
    <border>
      <left style="thin">
        <color indexed="64"/>
      </left>
      <right/>
      <top style="hair">
        <color indexed="64"/>
      </top>
      <bottom style="hair">
        <color indexed="64"/>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medium">
        <color indexed="64"/>
      </right>
      <top/>
      <bottom style="hair">
        <color indexed="64"/>
      </bottom>
      <diagonal/>
    </border>
    <border>
      <left style="thick">
        <color indexed="64"/>
      </left>
      <right/>
      <top style="thick">
        <color indexed="64"/>
      </top>
      <bottom style="hair">
        <color indexed="64"/>
      </bottom>
      <diagonal/>
    </border>
    <border>
      <left/>
      <right/>
      <top style="thick">
        <color indexed="64"/>
      </top>
      <bottom style="hair">
        <color indexed="64"/>
      </bottom>
      <diagonal/>
    </border>
    <border>
      <left style="thick">
        <color indexed="64"/>
      </left>
      <right/>
      <top style="hair">
        <color indexed="64"/>
      </top>
      <bottom style="thick">
        <color indexed="64"/>
      </bottom>
      <diagonal/>
    </border>
    <border>
      <left/>
      <right/>
      <top style="hair">
        <color indexed="64"/>
      </top>
      <bottom style="thick">
        <color indexed="64"/>
      </bottom>
      <diagonal/>
    </border>
    <border>
      <left style="thick">
        <color indexed="64"/>
      </left>
      <right/>
      <top style="hair">
        <color indexed="64"/>
      </top>
      <bottom/>
      <diagonal/>
    </border>
    <border>
      <left/>
      <right style="thick">
        <color indexed="64"/>
      </right>
      <top style="hair">
        <color indexed="64"/>
      </top>
      <bottom/>
      <diagonal/>
    </border>
    <border>
      <left style="medium">
        <color indexed="64"/>
      </left>
      <right/>
      <top/>
      <bottom style="hair">
        <color indexed="64"/>
      </bottom>
      <diagonal/>
    </border>
    <border>
      <left style="thick">
        <color indexed="64"/>
      </left>
      <right/>
      <top/>
      <bottom style="hair">
        <color indexed="64"/>
      </bottom>
      <diagonal/>
    </border>
    <border>
      <left/>
      <right style="thick">
        <color indexed="64"/>
      </right>
      <top/>
      <bottom style="hair">
        <color indexed="64"/>
      </bottom>
      <diagonal/>
    </border>
    <border>
      <left style="medium">
        <color indexed="64"/>
      </left>
      <right/>
      <top style="hair">
        <color indexed="64"/>
      </top>
      <bottom/>
      <diagonal/>
    </border>
    <border>
      <left style="thick">
        <color indexed="64"/>
      </left>
      <right/>
      <top style="medium">
        <color indexed="64"/>
      </top>
      <bottom style="hair">
        <color indexed="64"/>
      </bottom>
      <diagonal/>
    </border>
    <border>
      <left/>
      <right style="thick">
        <color indexed="64"/>
      </right>
      <top style="medium">
        <color indexed="64"/>
      </top>
      <bottom style="hair">
        <color indexed="64"/>
      </bottom>
      <diagonal/>
    </border>
    <border>
      <left style="thick">
        <color indexed="64"/>
      </left>
      <right/>
      <top style="hair">
        <color indexed="64"/>
      </top>
      <bottom style="medium">
        <color indexed="64"/>
      </bottom>
      <diagonal/>
    </border>
    <border>
      <left/>
      <right style="thick">
        <color indexed="64"/>
      </right>
      <top style="hair">
        <color indexed="64"/>
      </top>
      <bottom style="medium">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thin">
        <color indexed="64"/>
      </right>
      <top style="hair">
        <color indexed="64"/>
      </top>
      <bottom style="medium">
        <color indexed="64"/>
      </bottom>
      <diagonal/>
    </border>
    <border>
      <left style="medium">
        <color indexed="64"/>
      </left>
      <right style="thin">
        <color indexed="64"/>
      </right>
      <top/>
      <bottom style="medium">
        <color indexed="64"/>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style="hair">
        <color indexed="64"/>
      </top>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double">
        <color rgb="FFFF9900"/>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thin">
        <color rgb="FFC0C0C0"/>
      </left>
      <right style="thin">
        <color rgb="FFC0C0C0"/>
      </right>
      <top style="thin">
        <color rgb="FFC0C0C0"/>
      </top>
      <bottom style="thin">
        <color rgb="FFC0C0C0"/>
      </bottom>
      <diagonal/>
    </border>
    <border>
      <left style="thin">
        <color rgb="FFB2B2B2"/>
      </left>
      <right style="thin">
        <color rgb="FFB2B2B2"/>
      </right>
      <top style="thin">
        <color rgb="FFB2B2B2"/>
      </top>
      <bottom style="thin">
        <color rgb="FFB2B2B2"/>
      </bottom>
      <diagonal/>
    </border>
    <border>
      <left/>
      <right/>
      <top style="thin">
        <color rgb="FF333399"/>
      </top>
      <bottom style="double">
        <color rgb="FF333399"/>
      </bottom>
      <diagonal/>
    </border>
    <border>
      <left style="thin">
        <color rgb="FF333333"/>
      </left>
      <right style="thin">
        <color rgb="FF333333"/>
      </right>
      <top style="thin">
        <color rgb="FF333333"/>
      </top>
      <bottom style="thin">
        <color rgb="FF333333"/>
      </bottom>
      <diagonal/>
    </border>
    <border>
      <left/>
      <right/>
      <top/>
      <bottom style="double">
        <color rgb="FFFF8001"/>
      </bottom>
      <diagonal/>
    </border>
    <border>
      <left/>
      <right style="thin">
        <color indexed="64"/>
      </right>
      <top style="hair">
        <color indexed="64"/>
      </top>
      <bottom style="hair">
        <color indexed="64"/>
      </bottom>
      <diagonal/>
    </border>
    <border>
      <left/>
      <right style="thin">
        <color indexed="64"/>
      </right>
      <top style="medium">
        <color indexed="64"/>
      </top>
      <bottom style="hair">
        <color indexed="64"/>
      </bottom>
      <diagonal/>
    </border>
    <border>
      <left/>
      <right style="thin">
        <color indexed="64"/>
      </right>
      <top/>
      <bottom style="medium">
        <color indexed="64"/>
      </bottom>
      <diagonal/>
    </border>
    <border>
      <left/>
      <right style="thin">
        <color indexed="64"/>
      </right>
      <top style="hair">
        <color indexed="64"/>
      </top>
      <bottom style="medium">
        <color indexed="64"/>
      </bottom>
      <diagonal/>
    </border>
    <border>
      <left style="medium">
        <color indexed="64"/>
      </left>
      <right style="medium">
        <color indexed="64"/>
      </right>
      <top/>
      <bottom/>
      <diagonal/>
    </border>
    <border>
      <left style="thin">
        <color indexed="64"/>
      </left>
      <right style="medium">
        <color indexed="64"/>
      </right>
      <top style="hair">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s>
  <cellStyleXfs count="192">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44" fillId="12" borderId="0" applyNumberFormat="0" applyBorder="0" applyAlignment="0" applyProtection="0"/>
    <xf numFmtId="0" fontId="44" fillId="9" borderId="0" applyNumberFormat="0" applyBorder="0" applyAlignment="0" applyProtection="0"/>
    <xf numFmtId="0" fontId="44" fillId="10" borderId="0" applyNumberFormat="0" applyBorder="0" applyAlignment="0" applyProtection="0"/>
    <xf numFmtId="0" fontId="44" fillId="13" borderId="0" applyNumberFormat="0" applyBorder="0" applyAlignment="0" applyProtection="0"/>
    <xf numFmtId="0" fontId="44" fillId="14" borderId="0" applyNumberFormat="0" applyBorder="0" applyAlignment="0" applyProtection="0"/>
    <xf numFmtId="0" fontId="44" fillId="15" borderId="0" applyNumberFormat="0" applyBorder="0" applyAlignment="0" applyProtection="0"/>
    <xf numFmtId="0" fontId="44" fillId="16" borderId="0" applyNumberFormat="0" applyBorder="0" applyAlignment="0" applyProtection="0"/>
    <xf numFmtId="0" fontId="44" fillId="17" borderId="0" applyNumberFormat="0" applyBorder="0" applyAlignment="0" applyProtection="0"/>
    <xf numFmtId="0" fontId="44" fillId="18" borderId="0" applyNumberFormat="0" applyBorder="0" applyAlignment="0" applyProtection="0"/>
    <xf numFmtId="0" fontId="44" fillId="13" borderId="0" applyNumberFormat="0" applyBorder="0" applyAlignment="0" applyProtection="0"/>
    <xf numFmtId="0" fontId="44" fillId="14" borderId="0" applyNumberFormat="0" applyBorder="0" applyAlignment="0" applyProtection="0"/>
    <xf numFmtId="0" fontId="44" fillId="19" borderId="0" applyNumberFormat="0" applyBorder="0" applyAlignment="0" applyProtection="0"/>
    <xf numFmtId="0" fontId="27" fillId="0" borderId="0" applyNumberFormat="0" applyFill="0" applyBorder="0" applyAlignment="0" applyProtection="0"/>
    <xf numFmtId="0" fontId="39" fillId="3" borderId="0" applyNumberFormat="0" applyBorder="0" applyAlignment="0" applyProtection="0"/>
    <xf numFmtId="0" fontId="39" fillId="3" borderId="0" applyNumberFormat="0" applyBorder="0" applyAlignment="0" applyProtection="0"/>
    <xf numFmtId="0" fontId="39" fillId="3" borderId="0" applyNumberFormat="0" applyBorder="0" applyAlignment="0" applyProtection="0"/>
    <xf numFmtId="0" fontId="13" fillId="20" borderId="1" applyNumberFormat="0" applyAlignment="0" applyProtection="0"/>
    <xf numFmtId="0" fontId="63" fillId="33" borderId="117" applyNumberFormat="0" applyAlignment="0" applyProtection="0"/>
    <xf numFmtId="0" fontId="45" fillId="22" borderId="1" applyNumberFormat="0" applyAlignment="0" applyProtection="0"/>
    <xf numFmtId="0" fontId="13" fillId="21" borderId="1" applyNumberFormat="0" applyAlignment="0" applyProtection="0"/>
    <xf numFmtId="0" fontId="13" fillId="21" borderId="1" applyNumberFormat="0" applyAlignment="0" applyProtection="0"/>
    <xf numFmtId="0" fontId="13" fillId="21" borderId="1" applyNumberFormat="0" applyAlignment="0" applyProtection="0"/>
    <xf numFmtId="0" fontId="46" fillId="0" borderId="2" applyNumberFormat="0" applyFill="0" applyAlignment="0" applyProtection="0"/>
    <xf numFmtId="0" fontId="14" fillId="23" borderId="3" applyNumberFormat="0" applyAlignment="0" applyProtection="0"/>
    <xf numFmtId="0" fontId="14" fillId="23" borderId="3" applyNumberFormat="0" applyAlignment="0" applyProtection="0"/>
    <xf numFmtId="0" fontId="14" fillId="23" borderId="3" applyNumberFormat="0" applyAlignment="0" applyProtection="0"/>
    <xf numFmtId="0" fontId="11" fillId="24" borderId="4" applyNumberFormat="0" applyAlignment="0" applyProtection="0"/>
    <xf numFmtId="0" fontId="11" fillId="24" borderId="4" applyNumberFormat="0" applyAlignment="0" applyProtection="0"/>
    <xf numFmtId="0" fontId="14" fillId="25" borderId="3" applyNumberFormat="0" applyAlignment="0" applyProtection="0"/>
    <xf numFmtId="0" fontId="64" fillId="34" borderId="118" applyNumberFormat="0" applyAlignment="0" applyProtection="0"/>
    <xf numFmtId="0" fontId="17" fillId="7" borderId="1" applyNumberFormat="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15" fillId="0" borderId="2" applyNumberFormat="0" applyFill="0" applyAlignment="0" applyProtection="0"/>
    <xf numFmtId="0" fontId="65" fillId="0" borderId="119" applyNumberFormat="0" applyAlignment="0" applyProtection="0"/>
    <xf numFmtId="0" fontId="16" fillId="26" borderId="0" applyNumberFormat="0" applyBorder="0" applyAlignment="0" applyProtection="0"/>
    <xf numFmtId="0" fontId="66" fillId="35" borderId="0" applyNumberFormat="0" applyBorder="0" applyAlignment="0" applyProtection="0"/>
    <xf numFmtId="0" fontId="16" fillId="4" borderId="0" applyNumberFormat="0" applyBorder="0" applyAlignment="0" applyProtection="0"/>
    <xf numFmtId="0" fontId="16" fillId="4" borderId="0" applyNumberFormat="0" applyBorder="0" applyAlignment="0" applyProtection="0"/>
    <xf numFmtId="0" fontId="16" fillId="4" borderId="0" applyNumberFormat="0" applyBorder="0" applyAlignment="0" applyProtection="0"/>
    <xf numFmtId="0" fontId="18" fillId="0" borderId="5" applyNumberFormat="0" applyFill="0" applyAlignment="0" applyProtection="0"/>
    <xf numFmtId="0" fontId="18" fillId="0" borderId="5" applyNumberFormat="0" applyFill="0" applyAlignment="0" applyProtection="0"/>
    <xf numFmtId="0" fontId="18" fillId="0" borderId="5" applyNumberFormat="0" applyFill="0" applyAlignment="0" applyProtection="0"/>
    <xf numFmtId="0" fontId="19" fillId="0" borderId="6" applyNumberFormat="0" applyFill="0" applyAlignment="0" applyProtection="0"/>
    <xf numFmtId="0" fontId="19" fillId="0" borderId="6" applyNumberFormat="0" applyFill="0" applyAlignment="0" applyProtection="0"/>
    <xf numFmtId="0" fontId="19" fillId="0" borderId="6" applyNumberFormat="0" applyFill="0" applyAlignment="0" applyProtection="0"/>
    <xf numFmtId="0" fontId="20" fillId="0" borderId="7" applyNumberFormat="0" applyFill="0" applyAlignment="0" applyProtection="0"/>
    <xf numFmtId="0" fontId="20" fillId="0" borderId="7" applyNumberFormat="0" applyFill="0" applyAlignment="0" applyProtection="0"/>
    <xf numFmtId="0" fontId="20" fillId="0" borderId="7" applyNumberFormat="0" applyFill="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17" fillId="7" borderId="1" applyNumberFormat="0" applyAlignment="0" applyProtection="0"/>
    <xf numFmtId="0" fontId="17" fillId="7" borderId="1" applyNumberFormat="0" applyAlignment="0" applyProtection="0"/>
    <xf numFmtId="0" fontId="17" fillId="7" borderId="1" applyNumberFormat="0" applyAlignment="0" applyProtection="0"/>
    <xf numFmtId="0" fontId="47" fillId="3" borderId="0" applyNumberFormat="0" applyBorder="0" applyAlignment="0" applyProtection="0"/>
    <xf numFmtId="0" fontId="17" fillId="27" borderId="1" applyNumberFormat="0" applyAlignment="0" applyProtection="0"/>
    <xf numFmtId="0" fontId="67" fillId="36" borderId="117" applyNumberFormat="0" applyAlignment="0" applyProtection="0"/>
    <xf numFmtId="0" fontId="18" fillId="0" borderId="5" applyNumberFormat="0" applyFill="0" applyAlignment="0" applyProtection="0"/>
    <xf numFmtId="0" fontId="68" fillId="0" borderId="120" applyNumberFormat="0" applyAlignment="0" applyProtection="0"/>
    <xf numFmtId="0" fontId="19" fillId="0" borderId="6" applyNumberFormat="0" applyFill="0" applyAlignment="0" applyProtection="0"/>
    <xf numFmtId="0" fontId="69" fillId="0" borderId="121" applyNumberFormat="0" applyAlignment="0" applyProtection="0"/>
    <xf numFmtId="0" fontId="20" fillId="0" borderId="7" applyNumberFormat="0" applyFill="0" applyAlignment="0" applyProtection="0"/>
    <xf numFmtId="0" fontId="70" fillId="0" borderId="122" applyNumberFormat="0" applyAlignment="0" applyProtection="0"/>
    <xf numFmtId="0" fontId="20" fillId="0" borderId="0" applyNumberFormat="0" applyFill="0" applyBorder="0" applyAlignment="0" applyProtection="0"/>
    <xf numFmtId="0" fontId="70" fillId="0" borderId="0" applyNumberFormat="0" applyBorder="0" applyAlignment="0" applyProtection="0"/>
    <xf numFmtId="0" fontId="15" fillId="0" borderId="2" applyNumberFormat="0" applyFill="0" applyAlignment="0" applyProtection="0"/>
    <xf numFmtId="0" fontId="15" fillId="0" borderId="2" applyNumberFormat="0" applyFill="0" applyAlignment="0" applyProtection="0"/>
    <xf numFmtId="0" fontId="15" fillId="0" borderId="2" applyNumberFormat="0" applyFill="0" applyAlignment="0" applyProtection="0"/>
    <xf numFmtId="0" fontId="21" fillId="28" borderId="0" applyNumberFormat="0" applyBorder="0" applyAlignment="0" applyProtection="0"/>
    <xf numFmtId="0" fontId="71" fillId="37"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21" fillId="29" borderId="0" applyNumberFormat="0" applyBorder="0" applyAlignment="0" applyProtection="0"/>
    <xf numFmtId="0" fontId="62" fillId="0" borderId="0"/>
    <xf numFmtId="0" fontId="62" fillId="0" borderId="0"/>
    <xf numFmtId="0" fontId="62" fillId="0" borderId="0"/>
    <xf numFmtId="0" fontId="62" fillId="0" borderId="0"/>
    <xf numFmtId="0" fontId="11" fillId="0" borderId="0"/>
    <xf numFmtId="0" fontId="62" fillId="0" borderId="0"/>
    <xf numFmtId="0" fontId="62" fillId="0" borderId="0"/>
    <xf numFmtId="0" fontId="62" fillId="0" borderId="0"/>
    <xf numFmtId="0" fontId="11" fillId="0" borderId="0"/>
    <xf numFmtId="0" fontId="62" fillId="0" borderId="0"/>
    <xf numFmtId="0" fontId="62" fillId="0" borderId="0"/>
    <xf numFmtId="0" fontId="62" fillId="0" borderId="0"/>
    <xf numFmtId="0" fontId="5" fillId="0" borderId="0"/>
    <xf numFmtId="0" fontId="11" fillId="0" borderId="0" applyBorder="0"/>
    <xf numFmtId="0" fontId="11" fillId="0" borderId="0" applyBorder="0"/>
    <xf numFmtId="0" fontId="5" fillId="0" borderId="0"/>
    <xf numFmtId="0" fontId="11" fillId="0" borderId="0" applyBorder="0"/>
    <xf numFmtId="0" fontId="11" fillId="0" borderId="0"/>
    <xf numFmtId="0" fontId="11" fillId="0" borderId="0" applyBorder="0"/>
    <xf numFmtId="0" fontId="11" fillId="0" borderId="0" applyBorder="0"/>
    <xf numFmtId="0" fontId="11" fillId="0" borderId="0" applyBorder="0"/>
    <xf numFmtId="0" fontId="11" fillId="0" borderId="0" applyBorder="0"/>
    <xf numFmtId="0" fontId="11" fillId="0" borderId="0" applyBorder="0"/>
    <xf numFmtId="0" fontId="11" fillId="0" borderId="0" applyBorder="0"/>
    <xf numFmtId="0" fontId="5" fillId="0" borderId="0"/>
    <xf numFmtId="0" fontId="5" fillId="0" borderId="0" applyBorder="0"/>
    <xf numFmtId="0" fontId="12" fillId="0" borderId="0"/>
    <xf numFmtId="0" fontId="11" fillId="0" borderId="0" applyBorder="0"/>
    <xf numFmtId="0" fontId="11" fillId="0" borderId="0" applyBorder="0"/>
    <xf numFmtId="0" fontId="11" fillId="0" borderId="0"/>
    <xf numFmtId="0" fontId="11" fillId="0" borderId="0" applyBorder="0"/>
    <xf numFmtId="0" fontId="11" fillId="0" borderId="0" applyBorder="0"/>
    <xf numFmtId="0" fontId="11" fillId="0" borderId="0" applyBorder="0"/>
    <xf numFmtId="0" fontId="11" fillId="0" borderId="0" applyBorder="0"/>
    <xf numFmtId="0" fontId="11" fillId="0" borderId="0" applyBorder="0"/>
    <xf numFmtId="0" fontId="11" fillId="0" borderId="0" applyBorder="0"/>
    <xf numFmtId="0" fontId="11" fillId="0" borderId="0" applyBorder="0"/>
    <xf numFmtId="0" fontId="11" fillId="0" borderId="0"/>
    <xf numFmtId="0" fontId="11" fillId="0" borderId="0"/>
    <xf numFmtId="0" fontId="35" fillId="0" borderId="0"/>
    <xf numFmtId="0" fontId="35" fillId="0" borderId="0"/>
    <xf numFmtId="0" fontId="28" fillId="0" borderId="0"/>
    <xf numFmtId="0" fontId="5" fillId="0" borderId="0" applyBorder="0"/>
    <xf numFmtId="0" fontId="62" fillId="0" borderId="0" applyBorder="0"/>
    <xf numFmtId="0" fontId="1" fillId="0" borderId="0"/>
    <xf numFmtId="0" fontId="62" fillId="0" borderId="0"/>
    <xf numFmtId="0" fontId="62" fillId="0" borderId="0" applyBorder="0"/>
    <xf numFmtId="0" fontId="62" fillId="0" borderId="0" applyBorder="0"/>
    <xf numFmtId="0" fontId="1" fillId="0" borderId="0"/>
    <xf numFmtId="0" fontId="62" fillId="0" borderId="0"/>
    <xf numFmtId="0" fontId="62" fillId="0" borderId="0" applyBorder="0"/>
    <xf numFmtId="0" fontId="62" fillId="0" borderId="0" applyBorder="0"/>
    <xf numFmtId="0" fontId="1" fillId="0" borderId="0"/>
    <xf numFmtId="0" fontId="62" fillId="0" borderId="0" applyBorder="0"/>
    <xf numFmtId="0" fontId="1" fillId="0" borderId="0"/>
    <xf numFmtId="0" fontId="62" fillId="0" borderId="0"/>
    <xf numFmtId="0" fontId="5" fillId="0" borderId="0"/>
    <xf numFmtId="0" fontId="5" fillId="24" borderId="4" applyNumberFormat="0" applyAlignment="0" applyProtection="0"/>
    <xf numFmtId="0" fontId="5" fillId="24" borderId="4" applyNumberFormat="0" applyAlignment="0" applyProtection="0"/>
    <xf numFmtId="0" fontId="5" fillId="24" borderId="4" applyNumberFormat="0" applyAlignment="0" applyProtection="0"/>
    <xf numFmtId="0" fontId="5" fillId="30" borderId="4" applyNumberFormat="0" applyFont="0" applyAlignment="0" applyProtection="0"/>
    <xf numFmtId="0" fontId="5" fillId="38" borderId="123" applyNumberFormat="0" applyAlignment="0" applyProtection="0"/>
    <xf numFmtId="0" fontId="22" fillId="31" borderId="0" applyNumberFormat="0" applyBorder="0" applyAlignment="0" applyProtection="0"/>
    <xf numFmtId="0" fontId="72" fillId="40" borderId="0" applyNumberFormat="0" applyBorder="0" applyAlignment="0" applyProtection="0"/>
    <xf numFmtId="0" fontId="25" fillId="21" borderId="8" applyNumberFormat="0" applyAlignment="0" applyProtection="0"/>
    <xf numFmtId="0" fontId="25" fillId="21" borderId="8" applyNumberFormat="0" applyAlignment="0" applyProtection="0"/>
    <xf numFmtId="0" fontId="25" fillId="21" borderId="8" applyNumberFormat="0" applyAlignment="0" applyProtection="0"/>
    <xf numFmtId="9" fontId="1" fillId="0" borderId="0" applyFont="0" applyFill="0" applyBorder="0" applyAlignment="0" applyProtection="0"/>
    <xf numFmtId="0" fontId="16" fillId="4" borderId="0" applyNumberFormat="0" applyBorder="0" applyAlignment="0" applyProtection="0"/>
    <xf numFmtId="0" fontId="25" fillId="22" borderId="8" applyNumberFormat="0" applyAlignment="0" applyProtection="0"/>
    <xf numFmtId="0" fontId="11" fillId="0" borderId="0"/>
    <xf numFmtId="0" fontId="5" fillId="0" borderId="0"/>
    <xf numFmtId="0" fontId="26" fillId="0" borderId="0" applyNumberFormat="0" applyFill="0" applyBorder="0" applyAlignment="0" applyProtection="0"/>
    <xf numFmtId="0" fontId="23" fillId="0" borderId="0" applyNumberFormat="0" applyFill="0" applyBorder="0" applyAlignment="0" applyProtection="0"/>
    <xf numFmtId="0" fontId="73" fillId="0" borderId="0" applyNumberFormat="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18" fillId="0" borderId="5" applyNumberFormat="0" applyFill="0" applyAlignment="0" applyProtection="0"/>
    <xf numFmtId="0" fontId="19" fillId="0" borderId="6" applyNumberFormat="0" applyFill="0" applyAlignment="0" applyProtection="0"/>
    <xf numFmtId="0" fontId="20" fillId="0" borderId="7" applyNumberFormat="0" applyFill="0" applyAlignment="0" applyProtection="0"/>
    <xf numFmtId="0" fontId="20" fillId="0" borderId="0" applyNumberFormat="0" applyFill="0" applyBorder="0" applyAlignment="0" applyProtection="0"/>
    <xf numFmtId="0" fontId="24" fillId="0" borderId="9" applyNumberFormat="0" applyFill="0" applyAlignment="0" applyProtection="0"/>
    <xf numFmtId="0" fontId="74" fillId="0" borderId="125" applyNumberFormat="0" applyAlignment="0" applyProtection="0"/>
    <xf numFmtId="0" fontId="24" fillId="0" borderId="9" applyNumberFormat="0" applyFill="0" applyAlignment="0" applyProtection="0"/>
    <xf numFmtId="0" fontId="24" fillId="0" borderId="9" applyNumberFormat="0" applyFill="0" applyAlignment="0" applyProtection="0"/>
    <xf numFmtId="0" fontId="24" fillId="0" borderId="9" applyNumberFormat="0" applyFill="0" applyAlignment="0" applyProtection="0"/>
    <xf numFmtId="0" fontId="24" fillId="0" borderId="9" applyNumberFormat="0" applyFill="0" applyAlignment="0" applyProtection="0"/>
    <xf numFmtId="0" fontId="25" fillId="20" borderId="8" applyNumberFormat="0" applyAlignment="0" applyProtection="0"/>
    <xf numFmtId="0" fontId="75" fillId="33" borderId="126" applyNumberFormat="0" applyAlignment="0" applyProtection="0"/>
    <xf numFmtId="0" fontId="14" fillId="23" borderId="3" applyNumberFormat="0" applyAlignment="0" applyProtection="0"/>
    <xf numFmtId="0" fontId="26" fillId="0" borderId="0" applyNumberFormat="0" applyFill="0" applyBorder="0" applyAlignment="0" applyProtection="0"/>
    <xf numFmtId="0" fontId="76" fillId="0" borderId="0" applyNumberFormat="0" applyBorder="0" applyAlignment="0" applyProtection="0"/>
    <xf numFmtId="0" fontId="27" fillId="0" borderId="0" applyNumberFormat="0" applyFill="0" applyBorder="0" applyAlignment="0" applyProtection="0"/>
    <xf numFmtId="0" fontId="78" fillId="0" borderId="0" applyNumberFormat="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11" fillId="0" borderId="0"/>
    <xf numFmtId="0" fontId="77" fillId="0" borderId="127" applyNumberFormat="0" applyFill="0" applyAlignment="0" applyProtection="0"/>
    <xf numFmtId="0" fontId="79" fillId="0" borderId="0" applyNumberFormat="0" applyFill="0" applyBorder="0" applyAlignment="0" applyProtection="0"/>
    <xf numFmtId="0" fontId="62" fillId="39" borderId="124" applyNumberFormat="0" applyFont="0" applyAlignment="0" applyProtection="0"/>
  </cellStyleXfs>
  <cellXfs count="1066">
    <xf numFmtId="0" fontId="0" fillId="0" borderId="0" xfId="0"/>
    <xf numFmtId="0" fontId="4" fillId="0" borderId="0" xfId="0" applyFont="1" applyBorder="1"/>
    <xf numFmtId="0" fontId="8" fillId="0" borderId="0" xfId="0" applyFont="1" applyAlignment="1">
      <alignment vertical="center"/>
    </xf>
    <xf numFmtId="0" fontId="7" fillId="0" borderId="0" xfId="0" applyFont="1"/>
    <xf numFmtId="0" fontId="7" fillId="22" borderId="10" xfId="0" applyFont="1" applyFill="1" applyBorder="1"/>
    <xf numFmtId="0" fontId="7" fillId="22" borderId="11" xfId="0" applyFont="1" applyFill="1" applyBorder="1"/>
    <xf numFmtId="0" fontId="9" fillId="0" borderId="0" xfId="0" applyFont="1"/>
    <xf numFmtId="0" fontId="7" fillId="0" borderId="0" xfId="0" applyFont="1" applyAlignment="1">
      <alignment horizontal="left" vertical="center"/>
    </xf>
    <xf numFmtId="0" fontId="4" fillId="0" borderId="0" xfId="0" applyFont="1" applyBorder="1" applyAlignment="1">
      <alignment horizontal="center" vertical="center"/>
    </xf>
    <xf numFmtId="0" fontId="4" fillId="22" borderId="0" xfId="0" applyFont="1" applyFill="1" applyBorder="1"/>
    <xf numFmtId="0" fontId="7" fillId="22" borderId="13" xfId="0" applyFont="1" applyFill="1" applyBorder="1"/>
    <xf numFmtId="0" fontId="4" fillId="0" borderId="0" xfId="0" applyFont="1" applyBorder="1" applyAlignment="1">
      <alignment horizontal="left" vertical="center"/>
    </xf>
    <xf numFmtId="164" fontId="6" fillId="0" borderId="0" xfId="0" applyNumberFormat="1" applyFont="1" applyBorder="1" applyAlignment="1">
      <alignment horizontal="center" vertical="center"/>
    </xf>
    <xf numFmtId="0" fontId="6" fillId="0" borderId="0" xfId="0" applyFont="1" applyBorder="1" applyAlignment="1">
      <alignment horizontal="left" vertical="center"/>
    </xf>
    <xf numFmtId="0" fontId="7" fillId="22" borderId="15" xfId="0" applyFont="1" applyFill="1" applyBorder="1"/>
    <xf numFmtId="0" fontId="7" fillId="22" borderId="16" xfId="0" applyFont="1" applyFill="1" applyBorder="1"/>
    <xf numFmtId="0" fontId="30" fillId="0" borderId="0" xfId="106" applyFont="1" applyFill="1" applyBorder="1" applyAlignment="1">
      <alignment vertical="center"/>
    </xf>
    <xf numFmtId="0" fontId="5" fillId="0" borderId="0" xfId="118" applyFont="1" applyFill="1" applyBorder="1"/>
    <xf numFmtId="0" fontId="5" fillId="0" borderId="0" xfId="118" applyFont="1" applyFill="1"/>
    <xf numFmtId="0" fontId="35" fillId="0" borderId="0" xfId="118" applyFont="1" applyFill="1" applyBorder="1"/>
    <xf numFmtId="0" fontId="35" fillId="0" borderId="0" xfId="118" applyFont="1" applyFill="1"/>
    <xf numFmtId="0" fontId="35" fillId="22" borderId="0" xfId="118" applyFont="1" applyFill="1"/>
    <xf numFmtId="0" fontId="5" fillId="0" borderId="19" xfId="118" applyFont="1" applyFill="1" applyBorder="1" applyAlignment="1">
      <alignment horizontal="center" vertical="center"/>
    </xf>
    <xf numFmtId="0" fontId="5" fillId="0" borderId="0" xfId="118" applyFont="1" applyFill="1" applyBorder="1" applyAlignment="1">
      <alignment horizontal="center" vertical="center"/>
    </xf>
    <xf numFmtId="0" fontId="5" fillId="0" borderId="20" xfId="118" applyFont="1" applyFill="1" applyBorder="1" applyAlignment="1">
      <alignment horizontal="center" vertical="center"/>
    </xf>
    <xf numFmtId="0" fontId="5" fillId="0" borderId="21" xfId="118" applyFont="1" applyFill="1" applyBorder="1" applyAlignment="1">
      <alignment horizontal="center" vertical="center"/>
    </xf>
    <xf numFmtId="0" fontId="5" fillId="0" borderId="22" xfId="118" applyFont="1" applyFill="1" applyBorder="1" applyAlignment="1">
      <alignment horizontal="center" vertical="center"/>
    </xf>
    <xf numFmtId="0" fontId="5" fillId="0" borderId="17" xfId="118" applyFont="1" applyFill="1" applyBorder="1" applyAlignment="1">
      <alignment horizontal="center" vertical="center"/>
    </xf>
    <xf numFmtId="0" fontId="5" fillId="0" borderId="18" xfId="118" applyFont="1" applyFill="1" applyBorder="1" applyAlignment="1">
      <alignment horizontal="center" vertical="center"/>
    </xf>
    <xf numFmtId="0" fontId="5" fillId="0" borderId="11" xfId="118" applyFont="1" applyFill="1" applyBorder="1" applyAlignment="1">
      <alignment horizontal="center" vertical="center"/>
    </xf>
    <xf numFmtId="0" fontId="35" fillId="0" borderId="19" xfId="118" applyFont="1" applyFill="1" applyBorder="1"/>
    <xf numFmtId="0" fontId="35" fillId="0" borderId="22" xfId="118" applyFont="1" applyFill="1" applyBorder="1"/>
    <xf numFmtId="0" fontId="29" fillId="0" borderId="0" xfId="118" applyFont="1" applyFill="1" applyAlignment="1">
      <alignment horizontal="center" vertical="center"/>
    </xf>
    <xf numFmtId="0" fontId="37" fillId="0" borderId="0" xfId="118" applyFont="1" applyFill="1"/>
    <xf numFmtId="0" fontId="5" fillId="0" borderId="19" xfId="118" applyFont="1" applyFill="1" applyBorder="1" applyAlignment="1">
      <alignment horizontal="left"/>
    </xf>
    <xf numFmtId="0" fontId="5" fillId="0" borderId="23" xfId="118" applyFont="1" applyFill="1" applyBorder="1"/>
    <xf numFmtId="0" fontId="5" fillId="0" borderId="19" xfId="118" applyFont="1" applyFill="1" applyBorder="1"/>
    <xf numFmtId="0" fontId="5" fillId="0" borderId="22" xfId="118" applyFont="1" applyFill="1" applyBorder="1"/>
    <xf numFmtId="0" fontId="5" fillId="0" borderId="18" xfId="118" applyFont="1" applyFill="1" applyBorder="1"/>
    <xf numFmtId="0" fontId="5" fillId="0" borderId="24" xfId="118" applyFont="1" applyFill="1" applyBorder="1"/>
    <xf numFmtId="0" fontId="5" fillId="0" borderId="22" xfId="118" applyFont="1" applyFill="1" applyBorder="1" applyAlignment="1">
      <alignment horizontal="right" vertical="center" wrapText="1"/>
    </xf>
    <xf numFmtId="0" fontId="38" fillId="0" borderId="0" xfId="118" applyFont="1" applyFill="1" applyBorder="1" applyAlignment="1">
      <alignment horizontal="center"/>
    </xf>
    <xf numFmtId="0" fontId="5" fillId="0" borderId="0" xfId="118" applyFont="1" applyFill="1" applyBorder="1" applyAlignment="1">
      <alignment horizontal="right" vertical="center" wrapText="1"/>
    </xf>
    <xf numFmtId="0" fontId="5" fillId="0" borderId="25" xfId="118" applyFont="1" applyFill="1" applyBorder="1"/>
    <xf numFmtId="0" fontId="5" fillId="0" borderId="17" xfId="118" applyFont="1" applyFill="1" applyBorder="1"/>
    <xf numFmtId="0" fontId="5" fillId="0" borderId="11" xfId="118" applyFont="1" applyFill="1" applyBorder="1"/>
    <xf numFmtId="0" fontId="5" fillId="0" borderId="27" xfId="128" applyFont="1" applyFill="1" applyBorder="1" applyAlignment="1">
      <alignment horizontal="left" vertical="center"/>
    </xf>
    <xf numFmtId="0" fontId="5" fillId="0" borderId="24" xfId="128" applyFont="1" applyFill="1" applyBorder="1" applyAlignment="1">
      <alignment horizontal="left" vertical="center"/>
    </xf>
    <xf numFmtId="0" fontId="5" fillId="0" borderId="24" xfId="128" applyFont="1" applyFill="1" applyBorder="1" applyAlignment="1">
      <alignment vertical="center"/>
    </xf>
    <xf numFmtId="0" fontId="5" fillId="0" borderId="28" xfId="128" applyFont="1" applyFill="1" applyBorder="1" applyAlignment="1">
      <alignment vertical="center"/>
    </xf>
    <xf numFmtId="0" fontId="5" fillId="0" borderId="28" xfId="118" applyFont="1" applyFill="1" applyBorder="1"/>
    <xf numFmtId="0" fontId="5" fillId="0" borderId="24" xfId="129" applyFont="1" applyFill="1" applyBorder="1" applyAlignment="1">
      <alignment horizontal="right" vertical="center"/>
    </xf>
    <xf numFmtId="0" fontId="5" fillId="0" borderId="29" xfId="129" applyFont="1" applyFill="1" applyBorder="1" applyAlignment="1">
      <alignment vertical="center"/>
    </xf>
    <xf numFmtId="0" fontId="5" fillId="0" borderId="24" xfId="118" applyFont="1" applyFill="1" applyBorder="1" applyAlignment="1">
      <alignment horizontal="right" vertical="center" wrapText="1"/>
    </xf>
    <xf numFmtId="0" fontId="5" fillId="0" borderId="10" xfId="118" applyFont="1" applyFill="1" applyBorder="1" applyAlignment="1">
      <alignment horizontal="right" vertical="center" wrapText="1"/>
    </xf>
    <xf numFmtId="0" fontId="8" fillId="41" borderId="0" xfId="0" applyFont="1" applyFill="1" applyBorder="1" applyAlignment="1">
      <alignment vertical="center"/>
    </xf>
    <xf numFmtId="0" fontId="7" fillId="41" borderId="0" xfId="0" applyFont="1" applyFill="1"/>
    <xf numFmtId="0" fontId="4" fillId="41" borderId="0" xfId="0" applyFont="1" applyFill="1" applyBorder="1"/>
    <xf numFmtId="0" fontId="8" fillId="42" borderId="31" xfId="0" applyFont="1" applyFill="1" applyBorder="1" applyAlignment="1">
      <alignment vertical="center"/>
    </xf>
    <xf numFmtId="0" fontId="8" fillId="42" borderId="32" xfId="0" applyFont="1" applyFill="1" applyBorder="1" applyAlignment="1">
      <alignment vertical="center"/>
    </xf>
    <xf numFmtId="0" fontId="8" fillId="42" borderId="33" xfId="0" applyFont="1" applyFill="1" applyBorder="1" applyAlignment="1">
      <alignment vertical="center"/>
    </xf>
    <xf numFmtId="0" fontId="2" fillId="22" borderId="0" xfId="0" applyFont="1" applyFill="1" applyBorder="1" applyAlignment="1">
      <alignment horizontal="center" vertical="center" wrapText="1"/>
    </xf>
    <xf numFmtId="0" fontId="7" fillId="0" borderId="0" xfId="0" applyFont="1" applyFill="1"/>
    <xf numFmtId="0" fontId="7" fillId="0" borderId="0" xfId="0" applyFont="1" applyFill="1" applyAlignment="1">
      <alignment horizontal="left" vertical="center"/>
    </xf>
    <xf numFmtId="164" fontId="3" fillId="22" borderId="0" xfId="0" applyNumberFormat="1" applyFont="1" applyFill="1" applyBorder="1" applyAlignment="1">
      <alignment horizontal="left" vertical="center" wrapText="1"/>
    </xf>
    <xf numFmtId="0" fontId="2" fillId="22" borderId="0" xfId="0" applyFont="1" applyFill="1" applyBorder="1" applyAlignment="1">
      <alignment horizontal="left" vertical="center" wrapText="1"/>
    </xf>
    <xf numFmtId="0" fontId="4" fillId="22" borderId="0" xfId="0" applyFont="1" applyFill="1" applyBorder="1" applyAlignment="1">
      <alignment horizontal="left" vertical="center" wrapText="1"/>
    </xf>
    <xf numFmtId="0" fontId="4" fillId="22" borderId="0" xfId="0" applyFont="1" applyFill="1" applyBorder="1" applyAlignment="1">
      <alignment horizontal="center" vertical="center" wrapText="1"/>
    </xf>
    <xf numFmtId="164" fontId="6" fillId="22" borderId="0" xfId="0" applyNumberFormat="1" applyFont="1" applyFill="1" applyBorder="1" applyAlignment="1">
      <alignment horizontal="center" vertical="center"/>
    </xf>
    <xf numFmtId="0" fontId="31" fillId="0" borderId="0" xfId="118" applyFont="1" applyFill="1" applyBorder="1" applyAlignment="1">
      <alignment horizontal="center" vertical="center"/>
    </xf>
    <xf numFmtId="0" fontId="31" fillId="0" borderId="22" xfId="118" applyFont="1" applyFill="1" applyBorder="1" applyAlignment="1">
      <alignment horizontal="center" vertical="center"/>
    </xf>
    <xf numFmtId="0" fontId="38" fillId="0" borderId="0" xfId="118" applyFont="1" applyFill="1" applyBorder="1" applyAlignment="1">
      <alignment horizontal="center" vertical="center"/>
    </xf>
    <xf numFmtId="0" fontId="38" fillId="0" borderId="19" xfId="118" applyFont="1" applyFill="1" applyBorder="1" applyAlignment="1">
      <alignment horizontal="center" vertical="center"/>
    </xf>
    <xf numFmtId="0" fontId="38" fillId="0" borderId="22" xfId="118" applyFont="1" applyFill="1" applyBorder="1" applyAlignment="1">
      <alignment horizontal="center" vertical="center"/>
    </xf>
    <xf numFmtId="0" fontId="5" fillId="0" borderId="43" xfId="129" applyFont="1" applyFill="1" applyBorder="1" applyAlignment="1">
      <alignment vertical="center"/>
    </xf>
    <xf numFmtId="0" fontId="5" fillId="0" borderId="36" xfId="118" applyFont="1" applyFill="1" applyBorder="1" applyAlignment="1">
      <alignment vertical="top" wrapText="1"/>
    </xf>
    <xf numFmtId="0" fontId="4" fillId="43" borderId="0" xfId="0" applyFont="1" applyFill="1" applyBorder="1" applyAlignment="1">
      <alignment horizontal="center" vertical="center" wrapText="1"/>
    </xf>
    <xf numFmtId="0" fontId="2" fillId="43" borderId="0" xfId="0" applyFont="1" applyFill="1" applyBorder="1" applyAlignment="1">
      <alignment horizontal="center" vertical="center" wrapText="1"/>
    </xf>
    <xf numFmtId="164" fontId="3" fillId="43" borderId="0" xfId="0" applyNumberFormat="1" applyFont="1" applyFill="1" applyBorder="1" applyAlignment="1">
      <alignment horizontal="left" vertical="center" wrapText="1"/>
    </xf>
    <xf numFmtId="0" fontId="2" fillId="43" borderId="0" xfId="0" applyFont="1" applyFill="1" applyBorder="1" applyAlignment="1">
      <alignment horizontal="left" vertical="center" wrapText="1"/>
    </xf>
    <xf numFmtId="0" fontId="4" fillId="43" borderId="0" xfId="0" applyFont="1" applyFill="1" applyBorder="1" applyAlignment="1">
      <alignment horizontal="left" vertical="center" wrapText="1"/>
    </xf>
    <xf numFmtId="164" fontId="6" fillId="43" borderId="0" xfId="0" applyNumberFormat="1" applyFont="1" applyFill="1" applyBorder="1" applyAlignment="1">
      <alignment horizontal="center" vertical="center"/>
    </xf>
    <xf numFmtId="0" fontId="4" fillId="43" borderId="0" xfId="0" applyFont="1" applyFill="1" applyBorder="1"/>
    <xf numFmtId="0" fontId="7" fillId="22" borderId="36" xfId="0" applyFont="1" applyFill="1" applyBorder="1" applyAlignment="1">
      <alignment horizontal="center" vertical="center"/>
    </xf>
    <xf numFmtId="0" fontId="7" fillId="22" borderId="28" xfId="0" applyFont="1" applyFill="1" applyBorder="1" applyAlignment="1">
      <alignment horizontal="center" vertical="center"/>
    </xf>
    <xf numFmtId="0" fontId="7" fillId="0" borderId="13" xfId="0" applyFont="1" applyFill="1" applyBorder="1" applyAlignment="1">
      <alignment horizontal="right" vertical="center" wrapText="1"/>
    </xf>
    <xf numFmtId="0" fontId="7" fillId="0" borderId="13" xfId="0" applyFont="1" applyFill="1" applyBorder="1" applyAlignment="1">
      <alignment horizontal="left" vertical="top" wrapText="1"/>
    </xf>
    <xf numFmtId="0" fontId="7" fillId="0" borderId="15" xfId="0" applyFont="1" applyFill="1" applyBorder="1" applyAlignment="1">
      <alignment horizontal="left" vertical="top" wrapText="1"/>
    </xf>
    <xf numFmtId="0" fontId="7" fillId="0" borderId="14" xfId="0" applyFont="1" applyFill="1" applyBorder="1" applyAlignment="1">
      <alignment horizontal="right" vertical="center" wrapText="1"/>
    </xf>
    <xf numFmtId="0" fontId="7" fillId="0" borderId="14" xfId="0" applyFont="1" applyFill="1" applyBorder="1" applyAlignment="1">
      <alignment horizontal="left" vertical="center" wrapText="1"/>
    </xf>
    <xf numFmtId="0" fontId="33" fillId="0" borderId="46" xfId="0" applyFont="1" applyFill="1" applyBorder="1" applyAlignment="1">
      <alignment horizontal="left" vertical="center" wrapText="1"/>
    </xf>
    <xf numFmtId="0" fontId="42" fillId="22" borderId="32" xfId="0" applyFont="1" applyFill="1" applyBorder="1" applyAlignment="1">
      <alignment horizontal="right" vertical="center" wrapText="1"/>
    </xf>
    <xf numFmtId="0" fontId="42" fillId="22" borderId="32" xfId="0" applyFont="1" applyFill="1" applyBorder="1" applyAlignment="1">
      <alignment horizontal="left" vertical="top" wrapText="1"/>
    </xf>
    <xf numFmtId="0" fontId="7" fillId="22" borderId="44" xfId="0" applyFont="1" applyFill="1" applyBorder="1" applyAlignment="1">
      <alignment horizontal="left" vertical="center" wrapText="1"/>
    </xf>
    <xf numFmtId="0" fontId="43" fillId="22" borderId="13" xfId="0" applyFont="1" applyFill="1" applyBorder="1" applyAlignment="1">
      <alignment horizontal="right" vertical="center" wrapText="1"/>
    </xf>
    <xf numFmtId="0" fontId="43" fillId="22" borderId="13" xfId="0" applyFont="1" applyFill="1" applyBorder="1" applyAlignment="1">
      <alignment horizontal="left" vertical="top" wrapText="1"/>
    </xf>
    <xf numFmtId="0" fontId="43" fillId="22" borderId="15" xfId="0" applyFont="1" applyFill="1" applyBorder="1" applyAlignment="1">
      <alignment horizontal="left" vertical="top" wrapText="1"/>
    </xf>
    <xf numFmtId="0" fontId="7" fillId="22" borderId="45" xfId="0" applyFont="1" applyFill="1" applyBorder="1" applyAlignment="1">
      <alignment horizontal="left" vertical="center" wrapText="1"/>
    </xf>
    <xf numFmtId="0" fontId="43" fillId="22" borderId="14" xfId="0" applyFont="1" applyFill="1" applyBorder="1" applyAlignment="1">
      <alignment horizontal="right" vertical="center" wrapText="1"/>
    </xf>
    <xf numFmtId="0" fontId="43" fillId="22" borderId="14" xfId="0" applyFont="1" applyFill="1" applyBorder="1" applyAlignment="1">
      <alignment horizontal="left" vertical="top" wrapText="1"/>
    </xf>
    <xf numFmtId="0" fontId="43" fillId="22" borderId="46" xfId="0" applyFont="1" applyFill="1" applyBorder="1" applyAlignment="1">
      <alignment horizontal="left" vertical="top" wrapText="1"/>
    </xf>
    <xf numFmtId="164" fontId="34" fillId="22" borderId="48" xfId="0" applyNumberFormat="1" applyFont="1" applyFill="1" applyBorder="1" applyAlignment="1">
      <alignment horizontal="left" vertical="center" wrapText="1"/>
    </xf>
    <xf numFmtId="0" fontId="43" fillId="22" borderId="32" xfId="0" applyFont="1" applyFill="1" applyBorder="1" applyAlignment="1">
      <alignment horizontal="right" vertical="center" wrapText="1"/>
    </xf>
    <xf numFmtId="0" fontId="43" fillId="22" borderId="32" xfId="0" applyFont="1" applyFill="1" applyBorder="1" applyAlignment="1">
      <alignment horizontal="left" vertical="top" wrapText="1"/>
    </xf>
    <xf numFmtId="164" fontId="34" fillId="22" borderId="50" xfId="0" applyNumberFormat="1" applyFont="1" applyFill="1" applyBorder="1" applyAlignment="1">
      <alignment horizontal="left" vertical="center" wrapText="1"/>
    </xf>
    <xf numFmtId="164" fontId="34" fillId="22" borderId="51" xfId="0" applyNumberFormat="1" applyFont="1" applyFill="1" applyBorder="1" applyAlignment="1">
      <alignment horizontal="left" vertical="center" wrapText="1"/>
    </xf>
    <xf numFmtId="164" fontId="34" fillId="22" borderId="27" xfId="0" applyNumberFormat="1" applyFont="1" applyFill="1" applyBorder="1" applyAlignment="1">
      <alignment horizontal="left" vertical="center" wrapText="1"/>
    </xf>
    <xf numFmtId="0" fontId="7" fillId="22" borderId="44" xfId="0" applyFont="1" applyFill="1" applyBorder="1" applyAlignment="1">
      <alignment horizontal="left" vertical="top" wrapText="1"/>
    </xf>
    <xf numFmtId="0" fontId="7" fillId="22" borderId="13" xfId="0" applyFont="1" applyFill="1" applyBorder="1" applyAlignment="1">
      <alignment horizontal="left" vertical="top" wrapText="1"/>
    </xf>
    <xf numFmtId="0" fontId="7" fillId="22" borderId="45" xfId="0" applyFont="1" applyFill="1" applyBorder="1" applyAlignment="1">
      <alignment horizontal="left" vertical="top" wrapText="1"/>
    </xf>
    <xf numFmtId="0" fontId="7" fillId="22" borderId="14" xfId="0" applyFont="1" applyFill="1" applyBorder="1" applyAlignment="1">
      <alignment horizontal="left" vertical="top" wrapText="1"/>
    </xf>
    <xf numFmtId="0" fontId="7" fillId="22" borderId="14" xfId="0" applyFont="1" applyFill="1" applyBorder="1" applyAlignment="1">
      <alignment horizontal="center" vertical="center" wrapText="1"/>
    </xf>
    <xf numFmtId="0" fontId="7" fillId="22" borderId="12" xfId="0" applyFont="1" applyFill="1" applyBorder="1" applyAlignment="1">
      <alignment horizontal="left" vertical="top" wrapText="1"/>
    </xf>
    <xf numFmtId="0" fontId="43" fillId="22" borderId="12" xfId="0" applyFont="1" applyFill="1" applyBorder="1" applyAlignment="1">
      <alignment horizontal="left" vertical="top" wrapText="1"/>
    </xf>
    <xf numFmtId="0" fontId="43" fillId="22" borderId="44" xfId="0" applyFont="1" applyFill="1" applyBorder="1" applyAlignment="1">
      <alignment vertical="center" wrapText="1"/>
    </xf>
    <xf numFmtId="0" fontId="7" fillId="22" borderId="26" xfId="0" applyFont="1" applyFill="1" applyBorder="1" applyAlignment="1">
      <alignment horizontal="left" vertical="top" wrapText="1"/>
    </xf>
    <xf numFmtId="164" fontId="42" fillId="41" borderId="48" xfId="0" applyNumberFormat="1" applyFont="1" applyFill="1" applyBorder="1" applyAlignment="1">
      <alignment horizontal="left" vertical="center" wrapText="1"/>
    </xf>
    <xf numFmtId="0" fontId="7" fillId="41" borderId="47" xfId="0" applyFont="1" applyFill="1" applyBorder="1" applyAlignment="1">
      <alignment horizontal="left" vertical="center" wrapText="1"/>
    </xf>
    <xf numFmtId="0" fontId="33" fillId="41" borderId="47" xfId="0" applyFont="1" applyFill="1" applyBorder="1" applyAlignment="1">
      <alignment horizontal="center" vertical="center" wrapText="1"/>
    </xf>
    <xf numFmtId="0" fontId="33" fillId="41" borderId="32" xfId="0" applyFont="1" applyFill="1" applyBorder="1" applyAlignment="1">
      <alignment horizontal="center" vertical="center" wrapText="1"/>
    </xf>
    <xf numFmtId="0" fontId="7" fillId="41" borderId="32" xfId="0" applyFont="1" applyFill="1" applyBorder="1" applyAlignment="1">
      <alignment horizontal="center" vertical="center" wrapText="1"/>
    </xf>
    <xf numFmtId="0" fontId="43" fillId="22" borderId="43" xfId="0" applyFont="1" applyFill="1" applyBorder="1" applyAlignment="1">
      <alignment horizontal="center" vertical="center" wrapText="1"/>
    </xf>
    <xf numFmtId="0" fontId="43" fillId="22" borderId="28" xfId="0" applyFont="1" applyFill="1" applyBorder="1" applyAlignment="1">
      <alignment horizontal="center" vertical="center" wrapText="1"/>
    </xf>
    <xf numFmtId="0" fontId="43" fillId="22" borderId="42" xfId="0" applyFont="1" applyFill="1" applyBorder="1" applyAlignment="1">
      <alignment horizontal="center" vertical="center" wrapText="1"/>
    </xf>
    <xf numFmtId="0" fontId="43" fillId="22" borderId="20" xfId="0" applyFont="1" applyFill="1" applyBorder="1" applyAlignment="1">
      <alignment horizontal="center" vertical="center" wrapText="1"/>
    </xf>
    <xf numFmtId="0" fontId="43" fillId="22" borderId="36" xfId="0" applyFont="1" applyFill="1" applyBorder="1" applyAlignment="1">
      <alignment horizontal="center" vertical="center" wrapText="1"/>
    </xf>
    <xf numFmtId="0" fontId="43" fillId="22" borderId="25" xfId="0" applyFont="1" applyFill="1" applyBorder="1" applyAlignment="1">
      <alignment horizontal="center" vertical="center" wrapText="1"/>
    </xf>
    <xf numFmtId="0" fontId="7" fillId="22" borderId="60" xfId="0" applyFont="1" applyFill="1" applyBorder="1" applyAlignment="1">
      <alignment horizontal="left" vertical="center" wrapText="1"/>
    </xf>
    <xf numFmtId="0" fontId="7" fillId="22" borderId="26" xfId="0" applyFont="1" applyFill="1" applyBorder="1"/>
    <xf numFmtId="0" fontId="7" fillId="22" borderId="61" xfId="0" applyFont="1" applyFill="1" applyBorder="1"/>
    <xf numFmtId="0" fontId="43" fillId="22" borderId="13" xfId="0" applyFont="1" applyFill="1" applyBorder="1" applyAlignment="1">
      <alignment horizontal="center" vertical="center" wrapText="1"/>
    </xf>
    <xf numFmtId="0" fontId="43" fillId="22" borderId="62" xfId="0" applyFont="1" applyFill="1" applyBorder="1" applyAlignment="1">
      <alignment horizontal="center" vertical="center" wrapText="1"/>
    </xf>
    <xf numFmtId="0" fontId="43" fillId="22" borderId="54" xfId="0" applyFont="1" applyFill="1" applyBorder="1" applyAlignment="1">
      <alignment horizontal="center" vertical="center" wrapText="1"/>
    </xf>
    <xf numFmtId="0" fontId="43" fillId="22" borderId="34" xfId="0" applyFont="1" applyFill="1" applyBorder="1" applyAlignment="1">
      <alignment horizontal="center" vertical="center" wrapText="1"/>
    </xf>
    <xf numFmtId="0" fontId="7" fillId="22" borderId="39" xfId="0" applyFont="1" applyFill="1" applyBorder="1" applyAlignment="1">
      <alignment horizontal="left" vertical="center" wrapText="1"/>
    </xf>
    <xf numFmtId="0" fontId="43" fillId="22" borderId="40" xfId="0" applyFont="1" applyFill="1" applyBorder="1" applyAlignment="1">
      <alignment horizontal="center" vertical="center" wrapText="1"/>
    </xf>
    <xf numFmtId="0" fontId="7" fillId="22" borderId="62" xfId="0" applyFont="1" applyFill="1" applyBorder="1" applyAlignment="1">
      <alignment horizontal="center" vertical="center"/>
    </xf>
    <xf numFmtId="0" fontId="43" fillId="22" borderId="64" xfId="0" applyFont="1" applyFill="1" applyBorder="1" applyAlignment="1">
      <alignment horizontal="center" vertical="center" wrapText="1"/>
    </xf>
    <xf numFmtId="0" fontId="7" fillId="22" borderId="65" xfId="0" applyFont="1" applyFill="1" applyBorder="1" applyAlignment="1">
      <alignment horizontal="left" vertical="center" wrapText="1"/>
    </xf>
    <xf numFmtId="164" fontId="42" fillId="42" borderId="31" xfId="0" applyNumberFormat="1" applyFont="1" applyFill="1" applyBorder="1" applyAlignment="1">
      <alignment horizontal="left" vertical="center" wrapText="1"/>
    </xf>
    <xf numFmtId="0" fontId="33" fillId="42" borderId="32" xfId="0" applyFont="1" applyFill="1" applyBorder="1" applyAlignment="1">
      <alignment horizontal="center" vertical="center" wrapText="1"/>
    </xf>
    <xf numFmtId="0" fontId="7" fillId="42" borderId="32" xfId="0" applyFont="1" applyFill="1" applyBorder="1" applyAlignment="1">
      <alignment horizontal="center" vertical="center" wrapText="1"/>
    </xf>
    <xf numFmtId="164" fontId="33" fillId="42" borderId="32" xfId="0" applyNumberFormat="1" applyFont="1" applyFill="1" applyBorder="1" applyAlignment="1">
      <alignment horizontal="center" vertical="center"/>
    </xf>
    <xf numFmtId="0" fontId="7" fillId="42" borderId="31" xfId="0" applyFont="1" applyFill="1" applyBorder="1"/>
    <xf numFmtId="0" fontId="7" fillId="42" borderId="32" xfId="0" applyFont="1" applyFill="1" applyBorder="1"/>
    <xf numFmtId="0" fontId="7" fillId="42" borderId="33" xfId="0" applyFont="1" applyFill="1" applyBorder="1"/>
    <xf numFmtId="0" fontId="7" fillId="22" borderId="29" xfId="0" applyFont="1" applyFill="1" applyBorder="1" applyAlignment="1">
      <alignment horizontal="left" vertical="center" wrapText="1"/>
    </xf>
    <xf numFmtId="164" fontId="34" fillId="22" borderId="66" xfId="0" applyNumberFormat="1" applyFont="1" applyFill="1" applyBorder="1" applyAlignment="1">
      <alignment horizontal="center" vertical="center" wrapText="1"/>
    </xf>
    <xf numFmtId="0" fontId="7" fillId="22" borderId="66" xfId="0" applyFont="1" applyFill="1" applyBorder="1"/>
    <xf numFmtId="164" fontId="34" fillId="22" borderId="67" xfId="0" applyNumberFormat="1" applyFont="1" applyFill="1" applyBorder="1" applyAlignment="1">
      <alignment horizontal="center" vertical="center" wrapText="1"/>
    </xf>
    <xf numFmtId="0" fontId="7" fillId="22" borderId="67" xfId="0" applyFont="1" applyFill="1" applyBorder="1"/>
    <xf numFmtId="0" fontId="7" fillId="22" borderId="13" xfId="0" applyFont="1" applyFill="1" applyBorder="1" applyAlignment="1">
      <alignment horizontal="center" vertical="center"/>
    </xf>
    <xf numFmtId="164" fontId="34" fillId="22" borderId="15" xfId="0" applyNumberFormat="1" applyFont="1" applyFill="1" applyBorder="1" applyAlignment="1">
      <alignment horizontal="center" vertical="center" wrapText="1"/>
    </xf>
    <xf numFmtId="0" fontId="43" fillId="22" borderId="14" xfId="0" applyFont="1" applyFill="1" applyBorder="1" applyAlignment="1">
      <alignment horizontal="center" vertical="center" wrapText="1"/>
    </xf>
    <xf numFmtId="0" fontId="7" fillId="22" borderId="14" xfId="0" applyFont="1" applyFill="1" applyBorder="1" applyAlignment="1">
      <alignment horizontal="center" vertical="center"/>
    </xf>
    <xf numFmtId="164" fontId="34" fillId="22" borderId="46" xfId="0" applyNumberFormat="1" applyFont="1" applyFill="1" applyBorder="1" applyAlignment="1">
      <alignment horizontal="center" vertical="center" wrapText="1"/>
    </xf>
    <xf numFmtId="164" fontId="34" fillId="42" borderId="48" xfId="0" applyNumberFormat="1" applyFont="1" applyFill="1" applyBorder="1" applyAlignment="1">
      <alignment horizontal="left" vertical="center" wrapText="1"/>
    </xf>
    <xf numFmtId="0" fontId="33" fillId="42" borderId="68" xfId="0" applyFont="1" applyFill="1" applyBorder="1" applyAlignment="1">
      <alignment horizontal="left" vertical="center" wrapText="1"/>
    </xf>
    <xf numFmtId="0" fontId="33" fillId="42" borderId="27" xfId="0" applyFont="1" applyFill="1" applyBorder="1"/>
    <xf numFmtId="0" fontId="33" fillId="42" borderId="24" xfId="0" applyFont="1" applyFill="1" applyBorder="1"/>
    <xf numFmtId="0" fontId="33" fillId="42" borderId="10" xfId="0" applyFont="1" applyFill="1" applyBorder="1"/>
    <xf numFmtId="164" fontId="33" fillId="22" borderId="69" xfId="0" applyNumberFormat="1" applyFont="1" applyFill="1" applyBorder="1" applyAlignment="1">
      <alignment horizontal="right" vertical="center" wrapText="1"/>
    </xf>
    <xf numFmtId="164" fontId="34" fillId="22" borderId="70" xfId="0" applyNumberFormat="1" applyFont="1" applyFill="1" applyBorder="1" applyAlignment="1">
      <alignment horizontal="center" vertical="center" wrapText="1"/>
    </xf>
    <xf numFmtId="164" fontId="33" fillId="22" borderId="58" xfId="0" applyNumberFormat="1" applyFont="1" applyFill="1" applyBorder="1" applyAlignment="1">
      <alignment horizontal="right" vertical="center" wrapText="1"/>
    </xf>
    <xf numFmtId="0" fontId="7" fillId="22" borderId="23" xfId="0" applyFont="1" applyFill="1" applyBorder="1" applyAlignment="1">
      <alignment horizontal="left" vertical="center" wrapText="1"/>
    </xf>
    <xf numFmtId="164" fontId="34" fillId="22" borderId="61" xfId="0" applyNumberFormat="1" applyFont="1" applyFill="1" applyBorder="1" applyAlignment="1">
      <alignment horizontal="center" vertical="center" wrapText="1"/>
    </xf>
    <xf numFmtId="0" fontId="43" fillId="0" borderId="23" xfId="0" applyFont="1" applyFill="1" applyBorder="1" applyAlignment="1">
      <alignment horizontal="left" vertical="center" wrapText="1"/>
    </xf>
    <xf numFmtId="164" fontId="33" fillId="22" borderId="59" xfId="0" applyNumberFormat="1" applyFont="1" applyFill="1" applyBorder="1" applyAlignment="1">
      <alignment horizontal="right" vertical="center" wrapText="1"/>
    </xf>
    <xf numFmtId="164" fontId="34" fillId="22" borderId="71" xfId="0" applyNumberFormat="1" applyFont="1" applyFill="1" applyBorder="1" applyAlignment="1">
      <alignment horizontal="center" vertical="center" wrapText="1"/>
    </xf>
    <xf numFmtId="0" fontId="33" fillId="42" borderId="68" xfId="0" applyFont="1" applyFill="1" applyBorder="1" applyAlignment="1">
      <alignment horizontal="left" vertical="center"/>
    </xf>
    <xf numFmtId="0" fontId="33" fillId="42" borderId="31" xfId="0" applyFont="1" applyFill="1" applyBorder="1"/>
    <xf numFmtId="0" fontId="33" fillId="42" borderId="32" xfId="0" applyFont="1" applyFill="1" applyBorder="1"/>
    <xf numFmtId="0" fontId="33" fillId="42" borderId="33" xfId="0" applyFont="1" applyFill="1" applyBorder="1"/>
    <xf numFmtId="164" fontId="33" fillId="22" borderId="50" xfId="0" applyNumberFormat="1" applyFont="1" applyFill="1" applyBorder="1" applyAlignment="1">
      <alignment horizontal="right" vertical="center" wrapText="1"/>
    </xf>
    <xf numFmtId="164" fontId="33" fillId="22" borderId="51" xfId="0" applyNumberFormat="1" applyFont="1" applyFill="1" applyBorder="1" applyAlignment="1">
      <alignment horizontal="right" vertical="center" wrapText="1"/>
    </xf>
    <xf numFmtId="0" fontId="7" fillId="22" borderId="71" xfId="0" applyFont="1" applyFill="1" applyBorder="1"/>
    <xf numFmtId="164" fontId="34" fillId="22" borderId="28" xfId="0" applyNumberFormat="1" applyFont="1" applyFill="1" applyBorder="1" applyAlignment="1">
      <alignment horizontal="center" vertical="center" wrapText="1"/>
    </xf>
    <xf numFmtId="0" fontId="43" fillId="22" borderId="23" xfId="0" applyFont="1" applyFill="1" applyBorder="1" applyAlignment="1">
      <alignment horizontal="left" vertical="center" wrapText="1"/>
    </xf>
    <xf numFmtId="0" fontId="43" fillId="22" borderId="36" xfId="0" applyFont="1" applyFill="1" applyBorder="1" applyAlignment="1">
      <alignment horizontal="right" vertical="center" wrapText="1"/>
    </xf>
    <xf numFmtId="164" fontId="33" fillId="22" borderId="36" xfId="0" applyNumberFormat="1" applyFont="1" applyFill="1" applyBorder="1" applyAlignment="1">
      <alignment horizontal="left" vertical="center" wrapText="1"/>
    </xf>
    <xf numFmtId="164" fontId="34" fillId="22" borderId="34" xfId="0" applyNumberFormat="1" applyFont="1" applyFill="1" applyBorder="1" applyAlignment="1">
      <alignment horizontal="center" vertical="center" wrapText="1"/>
    </xf>
    <xf numFmtId="164" fontId="34" fillId="22" borderId="36" xfId="0" applyNumberFormat="1" applyFont="1" applyFill="1" applyBorder="1" applyAlignment="1">
      <alignment horizontal="center" vertical="center" wrapText="1"/>
    </xf>
    <xf numFmtId="164" fontId="34" fillId="22" borderId="62" xfId="0" applyNumberFormat="1" applyFont="1" applyFill="1" applyBorder="1" applyAlignment="1">
      <alignment horizontal="center" vertical="center" wrapText="1"/>
    </xf>
    <xf numFmtId="164" fontId="34" fillId="42" borderId="49" xfId="0" applyNumberFormat="1" applyFont="1" applyFill="1" applyBorder="1" applyAlignment="1">
      <alignment horizontal="left" vertical="center" wrapText="1"/>
    </xf>
    <xf numFmtId="0" fontId="33" fillId="42" borderId="32" xfId="0" applyFont="1" applyFill="1" applyBorder="1" applyAlignment="1">
      <alignment horizontal="left" vertical="center" wrapText="1"/>
    </xf>
    <xf numFmtId="0" fontId="43" fillId="22" borderId="29" xfId="0" applyFont="1" applyFill="1" applyBorder="1" applyAlignment="1">
      <alignment horizontal="left" vertical="center" wrapText="1"/>
    </xf>
    <xf numFmtId="0" fontId="49" fillId="22" borderId="28" xfId="0" applyFont="1" applyFill="1" applyBorder="1" applyAlignment="1">
      <alignment horizontal="center" vertical="center" wrapText="1"/>
    </xf>
    <xf numFmtId="164" fontId="50" fillId="22" borderId="28" xfId="0" applyNumberFormat="1" applyFont="1" applyFill="1" applyBorder="1" applyAlignment="1">
      <alignment horizontal="center" vertical="center" wrapText="1"/>
    </xf>
    <xf numFmtId="0" fontId="7" fillId="0" borderId="60" xfId="0" applyFont="1" applyFill="1" applyBorder="1" applyAlignment="1">
      <alignment horizontal="left" vertical="center" wrapText="1"/>
    </xf>
    <xf numFmtId="0" fontId="43" fillId="0" borderId="25" xfId="0" applyFont="1" applyFill="1" applyBorder="1" applyAlignment="1">
      <alignment horizontal="center" vertical="center" wrapText="1"/>
    </xf>
    <xf numFmtId="0" fontId="49" fillId="0" borderId="25" xfId="0" applyFont="1" applyFill="1" applyBorder="1" applyAlignment="1">
      <alignment horizontal="center" vertical="center" wrapText="1"/>
    </xf>
    <xf numFmtId="164" fontId="50" fillId="0" borderId="25" xfId="0" applyNumberFormat="1" applyFont="1" applyFill="1" applyBorder="1" applyAlignment="1">
      <alignment horizontal="center" vertical="center" wrapText="1"/>
    </xf>
    <xf numFmtId="0" fontId="43" fillId="0" borderId="0" xfId="0" applyFont="1" applyFill="1" applyBorder="1" applyAlignment="1">
      <alignment horizontal="center" vertical="center" wrapText="1"/>
    </xf>
    <xf numFmtId="0" fontId="43" fillId="0" borderId="13" xfId="0" applyFont="1" applyFill="1" applyBorder="1" applyAlignment="1">
      <alignment vertical="top" wrapText="1"/>
    </xf>
    <xf numFmtId="0" fontId="43" fillId="0" borderId="15" xfId="0" applyFont="1" applyFill="1" applyBorder="1" applyAlignment="1">
      <alignment vertical="top" wrapText="1"/>
    </xf>
    <xf numFmtId="0" fontId="43" fillId="0" borderId="26" xfId="0" applyFont="1" applyFill="1" applyBorder="1" applyAlignment="1">
      <alignment vertical="top" wrapText="1"/>
    </xf>
    <xf numFmtId="0" fontId="43" fillId="0" borderId="16" xfId="0" applyFont="1" applyFill="1" applyBorder="1" applyAlignment="1">
      <alignment vertical="top" wrapText="1"/>
    </xf>
    <xf numFmtId="164" fontId="33" fillId="0" borderId="48" xfId="0" applyNumberFormat="1" applyFont="1" applyFill="1" applyBorder="1" applyAlignment="1">
      <alignment horizontal="left" vertical="center" wrapText="1"/>
    </xf>
    <xf numFmtId="0" fontId="43" fillId="0" borderId="47" xfId="0" applyFont="1" applyFill="1" applyBorder="1" applyAlignment="1">
      <alignment horizontal="left" vertical="center" wrapText="1"/>
    </xf>
    <xf numFmtId="0" fontId="7" fillId="0" borderId="57" xfId="0" applyFont="1" applyFill="1" applyBorder="1" applyAlignment="1">
      <alignment horizontal="left" vertical="center" wrapText="1"/>
    </xf>
    <xf numFmtId="0" fontId="7" fillId="0" borderId="34" xfId="0" applyFont="1" applyFill="1" applyBorder="1" applyAlignment="1">
      <alignment horizontal="center" vertical="center" wrapText="1"/>
    </xf>
    <xf numFmtId="0" fontId="43" fillId="0" borderId="78" xfId="0" applyFont="1" applyFill="1" applyBorder="1" applyAlignment="1">
      <alignment horizontal="center" vertical="center" wrapText="1"/>
    </xf>
    <xf numFmtId="0" fontId="43" fillId="0" borderId="56" xfId="0" applyFont="1" applyFill="1" applyBorder="1" applyAlignment="1">
      <alignment horizontal="left" vertical="center"/>
    </xf>
    <xf numFmtId="0" fontId="43" fillId="0" borderId="26" xfId="0" applyFont="1" applyFill="1" applyBorder="1" applyAlignment="1">
      <alignment horizontal="center" vertical="center" wrapText="1"/>
    </xf>
    <xf numFmtId="0" fontId="43" fillId="0" borderId="56" xfId="0" applyFont="1" applyFill="1" applyBorder="1" applyAlignment="1">
      <alignment horizontal="left"/>
    </xf>
    <xf numFmtId="0" fontId="7" fillId="0" borderId="14" xfId="0" applyFont="1" applyFill="1" applyBorder="1" applyAlignment="1">
      <alignment horizontal="center"/>
    </xf>
    <xf numFmtId="164" fontId="33" fillId="0" borderId="59" xfId="0" applyNumberFormat="1" applyFont="1" applyFill="1" applyBorder="1" applyAlignment="1">
      <alignment horizontal="right" vertical="center" wrapText="1"/>
    </xf>
    <xf numFmtId="164" fontId="34" fillId="0" borderId="69" xfId="0" applyNumberFormat="1" applyFont="1" applyFill="1" applyBorder="1" applyAlignment="1">
      <alignment horizontal="left" vertical="center" wrapText="1"/>
    </xf>
    <xf numFmtId="164" fontId="34" fillId="0" borderId="0" xfId="0" applyNumberFormat="1" applyFont="1" applyFill="1" applyBorder="1" applyAlignment="1">
      <alignment horizontal="center" vertical="center" wrapText="1"/>
    </xf>
    <xf numFmtId="0" fontId="7" fillId="0" borderId="77" xfId="0" applyFont="1" applyFill="1" applyBorder="1" applyAlignment="1">
      <alignment horizontal="left" vertical="center" wrapText="1"/>
    </xf>
    <xf numFmtId="0" fontId="7" fillId="0" borderId="78" xfId="0" applyFont="1" applyFill="1" applyBorder="1" applyAlignment="1">
      <alignment horizontal="center" vertical="center" wrapText="1"/>
    </xf>
    <xf numFmtId="0" fontId="7" fillId="0" borderId="40" xfId="0" applyFont="1" applyFill="1" applyBorder="1" applyAlignment="1">
      <alignment horizontal="left" vertical="center" wrapText="1"/>
    </xf>
    <xf numFmtId="0" fontId="43" fillId="0" borderId="34" xfId="0" applyFont="1" applyFill="1" applyBorder="1" applyAlignment="1">
      <alignment horizontal="center" vertical="center" wrapText="1"/>
    </xf>
    <xf numFmtId="0" fontId="43" fillId="22" borderId="26" xfId="0" applyFont="1" applyFill="1" applyBorder="1" applyAlignment="1">
      <alignment horizontal="center" vertical="center"/>
    </xf>
    <xf numFmtId="0" fontId="43" fillId="22" borderId="26" xfId="0" applyFont="1" applyFill="1" applyBorder="1" applyAlignment="1">
      <alignment horizontal="center"/>
    </xf>
    <xf numFmtId="0" fontId="43" fillId="22" borderId="26" xfId="0" applyFont="1" applyFill="1" applyBorder="1" applyAlignment="1">
      <alignment horizontal="center" vertical="top"/>
    </xf>
    <xf numFmtId="0" fontId="43" fillId="22" borderId="13" xfId="0" applyFont="1" applyFill="1" applyBorder="1" applyAlignment="1">
      <alignment horizontal="center" vertical="center"/>
    </xf>
    <xf numFmtId="0" fontId="43" fillId="22" borderId="13" xfId="0" applyFont="1" applyFill="1" applyBorder="1" applyAlignment="1">
      <alignment horizontal="center"/>
    </xf>
    <xf numFmtId="0" fontId="43" fillId="22" borderId="13" xfId="0" applyFont="1" applyFill="1" applyBorder="1" applyAlignment="1">
      <alignment horizontal="center" vertical="top"/>
    </xf>
    <xf numFmtId="0" fontId="43" fillId="22" borderId="12" xfId="0" applyFont="1" applyFill="1" applyBorder="1" applyAlignment="1">
      <alignment horizontal="center" vertical="top"/>
    </xf>
    <xf numFmtId="0" fontId="43" fillId="22" borderId="54" xfId="0" applyFont="1" applyFill="1" applyBorder="1" applyAlignment="1">
      <alignment vertical="center"/>
    </xf>
    <xf numFmtId="0" fontId="43" fillId="22" borderId="30" xfId="0" applyFont="1" applyFill="1" applyBorder="1" applyAlignment="1">
      <alignment vertical="center"/>
    </xf>
    <xf numFmtId="0" fontId="43" fillId="22" borderId="18" xfId="0" applyFont="1" applyFill="1" applyBorder="1" applyAlignment="1">
      <alignment vertical="center"/>
    </xf>
    <xf numFmtId="0" fontId="43" fillId="22" borderId="11" xfId="0" applyFont="1" applyFill="1" applyBorder="1" applyAlignment="1">
      <alignment vertical="center"/>
    </xf>
    <xf numFmtId="0" fontId="43" fillId="22" borderId="54" xfId="0" applyFont="1" applyFill="1" applyBorder="1" applyAlignment="1">
      <alignment horizontal="center" vertical="center"/>
    </xf>
    <xf numFmtId="0" fontId="32" fillId="42" borderId="27" xfId="0" applyFont="1" applyFill="1" applyBorder="1" applyAlignment="1">
      <alignment horizontal="left" vertical="center"/>
    </xf>
    <xf numFmtId="0" fontId="42" fillId="42" borderId="24" xfId="0" applyFont="1" applyFill="1" applyBorder="1" applyAlignment="1">
      <alignment horizontal="left" vertical="center" wrapText="1"/>
    </xf>
    <xf numFmtId="0" fontId="9" fillId="42" borderId="24" xfId="0" applyFont="1" applyFill="1" applyBorder="1" applyAlignment="1">
      <alignment horizontal="left" vertical="center" wrapText="1"/>
    </xf>
    <xf numFmtId="0" fontId="5" fillId="0" borderId="61" xfId="118" applyFont="1" applyFill="1" applyBorder="1" applyAlignment="1">
      <alignment vertical="top" wrapText="1"/>
    </xf>
    <xf numFmtId="0" fontId="5" fillId="0" borderId="40" xfId="118" applyFont="1" applyFill="1" applyBorder="1" applyAlignment="1">
      <alignment horizontal="center" vertical="center"/>
    </xf>
    <xf numFmtId="0" fontId="5" fillId="0" borderId="41" xfId="118" applyFont="1" applyFill="1" applyBorder="1" applyAlignment="1">
      <alignment horizontal="center" vertical="center"/>
    </xf>
    <xf numFmtId="0" fontId="43" fillId="22" borderId="65" xfId="0" applyFont="1" applyFill="1" applyBorder="1" applyAlignment="1">
      <alignment horizontal="left" vertical="center" wrapText="1"/>
    </xf>
    <xf numFmtId="0" fontId="7" fillId="22" borderId="79" xfId="0" applyFont="1" applyFill="1" applyBorder="1"/>
    <xf numFmtId="0" fontId="43" fillId="22" borderId="74" xfId="0" applyFont="1" applyFill="1" applyBorder="1" applyAlignment="1">
      <alignment vertical="center" wrapText="1"/>
    </xf>
    <xf numFmtId="0" fontId="43" fillId="22" borderId="76" xfId="0" applyFont="1" applyFill="1" applyBorder="1" applyAlignment="1">
      <alignment vertical="center" wrapText="1"/>
    </xf>
    <xf numFmtId="0" fontId="7" fillId="22" borderId="46" xfId="0" applyFont="1" applyFill="1" applyBorder="1"/>
    <xf numFmtId="0" fontId="43" fillId="22" borderId="75" xfId="0" applyFont="1" applyFill="1" applyBorder="1" applyAlignment="1">
      <alignment vertical="center" wrapText="1"/>
    </xf>
    <xf numFmtId="0" fontId="43" fillId="22" borderId="55" xfId="0" applyFont="1" applyFill="1" applyBorder="1" applyAlignment="1">
      <alignment horizontal="center" vertical="center" wrapText="1"/>
    </xf>
    <xf numFmtId="0" fontId="43" fillId="22" borderId="26" xfId="0" applyFont="1" applyFill="1" applyBorder="1" applyAlignment="1">
      <alignment horizontal="center" vertical="center" wrapText="1"/>
    </xf>
    <xf numFmtId="0" fontId="43" fillId="22" borderId="29" xfId="0" applyFont="1" applyFill="1" applyBorder="1" applyAlignment="1">
      <alignment horizontal="center" vertical="center" wrapText="1"/>
    </xf>
    <xf numFmtId="0" fontId="43" fillId="44" borderId="94" xfId="101" applyFont="1" applyFill="1" applyBorder="1" applyAlignment="1">
      <alignment vertical="center" wrapText="1"/>
    </xf>
    <xf numFmtId="0" fontId="43" fillId="44" borderId="95" xfId="101" applyFont="1" applyFill="1" applyBorder="1" applyAlignment="1">
      <alignment vertical="center" wrapText="1"/>
    </xf>
    <xf numFmtId="0" fontId="43" fillId="22" borderId="23" xfId="0" applyFont="1" applyFill="1" applyBorder="1" applyAlignment="1">
      <alignment horizontal="center" vertical="center" wrapText="1"/>
    </xf>
    <xf numFmtId="0" fontId="43" fillId="22" borderId="60" xfId="0" applyFont="1" applyFill="1" applyBorder="1" applyAlignment="1">
      <alignment horizontal="center" vertical="center" wrapText="1"/>
    </xf>
    <xf numFmtId="0" fontId="43" fillId="22" borderId="57" xfId="0" applyFont="1" applyFill="1" applyBorder="1"/>
    <xf numFmtId="0" fontId="43" fillId="22" borderId="96" xfId="0" applyFont="1" applyFill="1" applyBorder="1" applyAlignment="1">
      <alignment vertical="top" wrapText="1"/>
    </xf>
    <xf numFmtId="0" fontId="43" fillId="0" borderId="96" xfId="0" applyFont="1" applyFill="1" applyBorder="1" applyAlignment="1">
      <alignment vertical="top" wrapText="1"/>
    </xf>
    <xf numFmtId="0" fontId="7" fillId="22" borderId="97" xfId="0" applyFont="1" applyFill="1" applyBorder="1" applyAlignment="1">
      <alignment horizontal="left" vertical="center" wrapText="1"/>
    </xf>
    <xf numFmtId="0" fontId="7" fillId="22" borderId="98" xfId="0" applyFont="1" applyFill="1" applyBorder="1" applyAlignment="1">
      <alignment horizontal="left" vertical="center" wrapText="1"/>
    </xf>
    <xf numFmtId="0" fontId="43" fillId="22" borderId="39" xfId="0" applyFont="1" applyFill="1" applyBorder="1" applyAlignment="1">
      <alignment horizontal="center" vertical="center" wrapText="1"/>
    </xf>
    <xf numFmtId="0" fontId="7" fillId="22" borderId="65" xfId="0" applyFont="1" applyFill="1" applyBorder="1" applyAlignment="1">
      <alignment horizontal="center" vertical="center"/>
    </xf>
    <xf numFmtId="0" fontId="7" fillId="22" borderId="38" xfId="0" applyFont="1" applyFill="1" applyBorder="1" applyAlignment="1">
      <alignment horizontal="center" vertical="center"/>
    </xf>
    <xf numFmtId="0" fontId="7" fillId="22" borderId="26" xfId="0" applyFont="1" applyFill="1" applyBorder="1" applyAlignment="1">
      <alignment horizontal="center" vertical="center"/>
    </xf>
    <xf numFmtId="0" fontId="7" fillId="22" borderId="56" xfId="0" applyFont="1" applyFill="1" applyBorder="1" applyAlignment="1">
      <alignment horizontal="center" vertical="center" wrapText="1"/>
    </xf>
    <xf numFmtId="0" fontId="7" fillId="22" borderId="44" xfId="0" applyFont="1" applyFill="1" applyBorder="1" applyAlignment="1">
      <alignment horizontal="center" vertical="center" wrapText="1"/>
    </xf>
    <xf numFmtId="0" fontId="7" fillId="22" borderId="45" xfId="0" applyFont="1" applyFill="1" applyBorder="1" applyAlignment="1">
      <alignment horizontal="center" vertical="center" wrapText="1"/>
    </xf>
    <xf numFmtId="0" fontId="43" fillId="22" borderId="44" xfId="0" applyFont="1" applyFill="1" applyBorder="1" applyAlignment="1">
      <alignment horizontal="center" vertical="center" wrapText="1"/>
    </xf>
    <xf numFmtId="1" fontId="43" fillId="22" borderId="56" xfId="0" applyNumberFormat="1" applyFont="1" applyFill="1" applyBorder="1" applyAlignment="1">
      <alignment horizontal="center" vertical="center" wrapText="1"/>
    </xf>
    <xf numFmtId="0" fontId="43" fillId="22" borderId="56" xfId="0" applyNumberFormat="1" applyFont="1" applyFill="1" applyBorder="1" applyAlignment="1">
      <alignment horizontal="center" vertical="center" wrapText="1"/>
    </xf>
    <xf numFmtId="0" fontId="43" fillId="22" borderId="53" xfId="0" applyFont="1" applyFill="1" applyBorder="1" applyAlignment="1">
      <alignment horizontal="center" vertical="center" wrapText="1"/>
    </xf>
    <xf numFmtId="0" fontId="7" fillId="0" borderId="62" xfId="0" applyFont="1" applyBorder="1" applyAlignment="1">
      <alignment horizontal="center" vertical="center"/>
    </xf>
    <xf numFmtId="0" fontId="7" fillId="41" borderId="32" xfId="0" applyFont="1" applyFill="1" applyBorder="1" applyAlignment="1">
      <alignment horizontal="center" vertical="center"/>
    </xf>
    <xf numFmtId="0" fontId="43" fillId="22" borderId="68" xfId="0" applyFont="1" applyFill="1" applyBorder="1" applyAlignment="1">
      <alignment horizontal="center" vertical="center" wrapText="1"/>
    </xf>
    <xf numFmtId="0" fontId="43" fillId="22" borderId="57" xfId="0" applyFont="1" applyFill="1" applyBorder="1" applyAlignment="1">
      <alignment horizontal="center" vertical="center" wrapText="1"/>
    </xf>
    <xf numFmtId="0" fontId="7" fillId="22" borderId="97" xfId="0" applyFont="1" applyFill="1" applyBorder="1" applyAlignment="1">
      <alignment vertical="top" wrapText="1"/>
    </xf>
    <xf numFmtId="0" fontId="7" fillId="22" borderId="98" xfId="0" applyFont="1" applyFill="1" applyBorder="1" applyAlignment="1">
      <alignment vertical="top" wrapText="1"/>
    </xf>
    <xf numFmtId="0" fontId="43" fillId="22" borderId="47" xfId="0" applyFont="1" applyFill="1" applyBorder="1" applyAlignment="1">
      <alignment horizontal="center" vertical="center" wrapText="1"/>
    </xf>
    <xf numFmtId="0" fontId="43" fillId="22" borderId="32" xfId="0" applyFont="1" applyFill="1" applyBorder="1" applyAlignment="1">
      <alignment horizontal="center" vertical="center" wrapText="1"/>
    </xf>
    <xf numFmtId="0" fontId="43" fillId="44" borderId="97" xfId="101" applyFont="1" applyFill="1" applyBorder="1" applyAlignment="1">
      <alignment vertical="center" wrapText="1"/>
    </xf>
    <xf numFmtId="0" fontId="43" fillId="44" borderId="98" xfId="101" applyFont="1" applyFill="1" applyBorder="1" applyAlignment="1">
      <alignment vertical="center" wrapText="1"/>
    </xf>
    <xf numFmtId="0" fontId="43" fillId="44" borderId="96" xfId="101" applyFont="1" applyFill="1" applyBorder="1" applyAlignment="1">
      <alignment vertical="center" wrapText="1"/>
    </xf>
    <xf numFmtId="0" fontId="43" fillId="44" borderId="55" xfId="101" applyFont="1" applyFill="1" applyBorder="1" applyAlignment="1">
      <alignment vertical="center" wrapText="1"/>
    </xf>
    <xf numFmtId="0" fontId="43" fillId="44" borderId="63" xfId="101" applyFont="1" applyFill="1" applyBorder="1" applyAlignment="1">
      <alignment vertical="center" wrapText="1"/>
    </xf>
    <xf numFmtId="0" fontId="43" fillId="22" borderId="100" xfId="0" applyFont="1" applyFill="1" applyBorder="1" applyAlignment="1">
      <alignment horizontal="center" vertical="center" wrapText="1"/>
    </xf>
    <xf numFmtId="0" fontId="43" fillId="22" borderId="24" xfId="0" applyFont="1" applyFill="1" applyBorder="1" applyAlignment="1">
      <alignment horizontal="center" vertical="center" wrapText="1"/>
    </xf>
    <xf numFmtId="0" fontId="81" fillId="45" borderId="17" xfId="0" applyFont="1" applyFill="1" applyBorder="1"/>
    <xf numFmtId="0" fontId="81" fillId="45" borderId="18" xfId="0" applyFont="1" applyFill="1" applyBorder="1"/>
    <xf numFmtId="0" fontId="81" fillId="45" borderId="11" xfId="0" applyFont="1" applyFill="1" applyBorder="1"/>
    <xf numFmtId="0" fontId="2" fillId="0" borderId="24" xfId="118" applyFont="1" applyFill="1" applyBorder="1" applyAlignment="1">
      <alignment horizontal="left"/>
    </xf>
    <xf numFmtId="0" fontId="2" fillId="0" borderId="28" xfId="118" applyFont="1" applyFill="1" applyBorder="1"/>
    <xf numFmtId="0" fontId="2" fillId="0" borderId="28" xfId="118" applyFont="1" applyFill="1" applyBorder="1" applyAlignment="1">
      <alignment horizontal="left"/>
    </xf>
    <xf numFmtId="0" fontId="2" fillId="0" borderId="101" xfId="118" applyFont="1" applyFill="1" applyBorder="1" applyAlignment="1">
      <alignment horizontal="left"/>
    </xf>
    <xf numFmtId="0" fontId="2" fillId="0" borderId="29" xfId="118" applyFont="1" applyFill="1" applyBorder="1" applyAlignment="1">
      <alignment horizontal="left"/>
    </xf>
    <xf numFmtId="0" fontId="2" fillId="0" borderId="19" xfId="118" applyFont="1" applyFill="1" applyBorder="1"/>
    <xf numFmtId="0" fontId="2" fillId="0" borderId="0" xfId="118" applyFont="1" applyFill="1" applyBorder="1"/>
    <xf numFmtId="0" fontId="2" fillId="0" borderId="0" xfId="118" applyFont="1" applyFill="1" applyBorder="1" applyAlignment="1">
      <alignment horizontal="left"/>
    </xf>
    <xf numFmtId="0" fontId="2" fillId="0" borderId="17" xfId="118" applyFont="1" applyFill="1" applyBorder="1" applyAlignment="1">
      <alignment vertical="center"/>
    </xf>
    <xf numFmtId="0" fontId="2" fillId="0" borderId="18" xfId="118" applyFont="1" applyFill="1" applyBorder="1" applyAlignment="1"/>
    <xf numFmtId="0" fontId="2" fillId="0" borderId="18" xfId="118" applyFont="1" applyFill="1" applyBorder="1"/>
    <xf numFmtId="0" fontId="2" fillId="0" borderId="65" xfId="118" applyFont="1" applyFill="1" applyBorder="1"/>
    <xf numFmtId="0" fontId="2" fillId="0" borderId="18" xfId="118" applyFont="1" applyFill="1" applyBorder="1" applyAlignment="1">
      <alignment horizontal="left"/>
    </xf>
    <xf numFmtId="0" fontId="57" fillId="0" borderId="18" xfId="118" applyFont="1" applyFill="1" applyBorder="1"/>
    <xf numFmtId="0" fontId="57" fillId="0" borderId="18" xfId="118" applyFont="1" applyFill="1" applyBorder="1" applyAlignment="1">
      <alignment horizontal="left"/>
    </xf>
    <xf numFmtId="0" fontId="2" fillId="0" borderId="17" xfId="118" applyFont="1" applyFill="1" applyBorder="1"/>
    <xf numFmtId="0" fontId="33" fillId="46" borderId="20" xfId="118" applyFont="1" applyFill="1" applyBorder="1" applyAlignment="1">
      <alignment vertical="center"/>
    </xf>
    <xf numFmtId="0" fontId="34" fillId="46" borderId="25" xfId="118" applyFont="1" applyFill="1" applyBorder="1" applyAlignment="1">
      <alignment vertical="center"/>
    </xf>
    <xf numFmtId="0" fontId="34" fillId="46" borderId="21" xfId="118" applyFont="1" applyFill="1" applyBorder="1" applyAlignment="1">
      <alignment vertical="center"/>
    </xf>
    <xf numFmtId="0" fontId="5" fillId="46" borderId="40" xfId="118" applyFont="1" applyFill="1" applyBorder="1" applyAlignment="1">
      <alignment vertical="top" wrapText="1"/>
    </xf>
    <xf numFmtId="0" fontId="5" fillId="46" borderId="34" xfId="118" applyFont="1" applyFill="1" applyBorder="1" applyAlignment="1">
      <alignment vertical="top" wrapText="1"/>
    </xf>
    <xf numFmtId="0" fontId="5" fillId="46" borderId="41" xfId="118" applyFont="1" applyFill="1" applyBorder="1" applyAlignment="1">
      <alignment vertical="top" wrapText="1"/>
    </xf>
    <xf numFmtId="0" fontId="5" fillId="0" borderId="57" xfId="118" applyFont="1" applyFill="1" applyBorder="1" applyAlignment="1">
      <alignment vertical="top" wrapText="1"/>
    </xf>
    <xf numFmtId="0" fontId="5" fillId="0" borderId="102" xfId="118" applyFont="1" applyFill="1" applyBorder="1" applyAlignment="1">
      <alignment vertical="top" wrapText="1"/>
    </xf>
    <xf numFmtId="0" fontId="2" fillId="0" borderId="64" xfId="118" applyFont="1" applyFill="1" applyBorder="1"/>
    <xf numFmtId="0" fontId="59" fillId="0" borderId="65" xfId="118" applyFont="1" applyFill="1" applyBorder="1" applyAlignment="1">
      <alignment horizontal="left"/>
    </xf>
    <xf numFmtId="0" fontId="59" fillId="0" borderId="104" xfId="118" applyFont="1" applyFill="1" applyBorder="1"/>
    <xf numFmtId="0" fontId="5" fillId="0" borderId="100" xfId="118" applyFont="1" applyFill="1" applyBorder="1"/>
    <xf numFmtId="0" fontId="35" fillId="0" borderId="17" xfId="118" applyFont="1" applyFill="1" applyBorder="1"/>
    <xf numFmtId="0" fontId="35" fillId="0" borderId="18" xfId="118" applyFont="1" applyFill="1" applyBorder="1"/>
    <xf numFmtId="0" fontId="35" fillId="0" borderId="11" xfId="118" applyFont="1" applyFill="1" applyBorder="1"/>
    <xf numFmtId="0" fontId="43" fillId="44" borderId="44" xfId="101" applyFont="1" applyFill="1" applyBorder="1" applyAlignment="1">
      <alignment horizontal="center" vertical="center" wrapText="1"/>
    </xf>
    <xf numFmtId="0" fontId="43" fillId="44" borderId="13" xfId="101" applyFont="1" applyFill="1" applyBorder="1" applyAlignment="1">
      <alignment horizontal="center" vertical="center"/>
    </xf>
    <xf numFmtId="0" fontId="43" fillId="0" borderId="0" xfId="0" applyFont="1"/>
    <xf numFmtId="0" fontId="43" fillId="44" borderId="45" xfId="101" applyFont="1" applyFill="1" applyBorder="1" applyAlignment="1">
      <alignment horizontal="center" vertical="center" wrapText="1"/>
    </xf>
    <xf numFmtId="0" fontId="43" fillId="44" borderId="14" xfId="101" applyFont="1" applyFill="1" applyBorder="1" applyAlignment="1">
      <alignment horizontal="center" vertical="center"/>
    </xf>
    <xf numFmtId="0" fontId="43" fillId="44" borderId="52" xfId="101" applyFont="1" applyFill="1" applyBorder="1" applyAlignment="1">
      <alignment horizontal="center" vertical="center" wrapText="1"/>
    </xf>
    <xf numFmtId="0" fontId="43" fillId="44" borderId="12" xfId="101" applyFont="1" applyFill="1" applyBorder="1" applyAlignment="1">
      <alignment horizontal="center" vertical="center" wrapText="1"/>
    </xf>
    <xf numFmtId="0" fontId="43" fillId="44" borderId="56" xfId="101" applyFont="1" applyFill="1" applyBorder="1" applyAlignment="1">
      <alignment horizontal="center" vertical="center" wrapText="1"/>
    </xf>
    <xf numFmtId="0" fontId="43" fillId="44" borderId="26" xfId="101" applyFont="1" applyFill="1" applyBorder="1" applyAlignment="1">
      <alignment horizontal="center" vertical="center" wrapText="1"/>
    </xf>
    <xf numFmtId="0" fontId="43" fillId="44" borderId="26" xfId="101" applyFont="1" applyFill="1" applyBorder="1" applyAlignment="1">
      <alignment horizontal="center" vertical="center"/>
    </xf>
    <xf numFmtId="164" fontId="34" fillId="22" borderId="36" xfId="0" applyNumberFormat="1" applyFont="1" applyFill="1" applyBorder="1" applyAlignment="1">
      <alignment horizontal="center" vertical="center"/>
    </xf>
    <xf numFmtId="0" fontId="5" fillId="0" borderId="0" xfId="101" applyFont="1"/>
    <xf numFmtId="0" fontId="43" fillId="22" borderId="97" xfId="0" applyFont="1" applyFill="1" applyBorder="1" applyAlignment="1">
      <alignment horizontal="left" vertical="center" wrapText="1"/>
    </xf>
    <xf numFmtId="0" fontId="43" fillId="22" borderId="95" xfId="0" applyFont="1" applyFill="1" applyBorder="1" applyAlignment="1">
      <alignment vertical="top" wrapText="1"/>
    </xf>
    <xf numFmtId="0" fontId="43" fillId="22" borderId="98" xfId="0" applyFont="1" applyFill="1" applyBorder="1" applyAlignment="1">
      <alignment horizontal="left" vertical="center" wrapText="1"/>
    </xf>
    <xf numFmtId="0" fontId="43" fillId="22" borderId="45" xfId="0" applyFont="1" applyFill="1" applyBorder="1" applyAlignment="1">
      <alignment horizontal="center" vertical="center" wrapText="1"/>
    </xf>
    <xf numFmtId="0" fontId="43" fillId="44" borderId="100" xfId="101" applyFont="1" applyFill="1" applyBorder="1" applyAlignment="1">
      <alignment horizontal="center" vertical="center" wrapText="1"/>
    </xf>
    <xf numFmtId="0" fontId="43" fillId="44" borderId="24" xfId="101" applyFont="1" applyFill="1" applyBorder="1" applyAlignment="1">
      <alignment horizontal="center" vertical="center" wrapText="1"/>
    </xf>
    <xf numFmtId="0" fontId="43" fillId="44" borderId="27" xfId="101" applyFont="1" applyFill="1" applyBorder="1" applyAlignment="1">
      <alignment horizontal="center" vertical="center" wrapText="1"/>
    </xf>
    <xf numFmtId="0" fontId="43" fillId="44" borderId="10" xfId="101" applyFont="1" applyFill="1" applyBorder="1" applyAlignment="1">
      <alignment horizontal="center" vertical="center" wrapText="1"/>
    </xf>
    <xf numFmtId="0" fontId="43" fillId="44" borderId="105" xfId="101" applyFont="1" applyFill="1" applyBorder="1" applyAlignment="1">
      <alignment horizontal="center" vertical="center" wrapText="1"/>
    </xf>
    <xf numFmtId="0" fontId="43" fillId="44" borderId="18" xfId="101" applyFont="1" applyFill="1" applyBorder="1" applyAlignment="1">
      <alignment horizontal="center" vertical="center" wrapText="1"/>
    </xf>
    <xf numFmtId="0" fontId="43" fillId="44" borderId="53" xfId="101" applyFont="1" applyFill="1" applyBorder="1" applyAlignment="1">
      <alignment horizontal="center" vertical="center" wrapText="1"/>
    </xf>
    <xf numFmtId="0" fontId="43" fillId="0" borderId="97" xfId="0" applyFont="1" applyFill="1" applyBorder="1" applyAlignment="1">
      <alignment horizontal="left" vertical="center" wrapText="1"/>
    </xf>
    <xf numFmtId="0" fontId="43" fillId="0" borderId="95" xfId="0" applyFont="1" applyFill="1" applyBorder="1" applyAlignment="1">
      <alignment vertical="center" wrapText="1"/>
    </xf>
    <xf numFmtId="0" fontId="43" fillId="22" borderId="23" xfId="0" applyFont="1" applyFill="1" applyBorder="1" applyAlignment="1">
      <alignment horizontal="center" vertical="center"/>
    </xf>
    <xf numFmtId="0" fontId="43" fillId="0" borderId="36" xfId="0" applyFont="1" applyBorder="1" applyAlignment="1">
      <alignment horizontal="center" vertical="center"/>
    </xf>
    <xf numFmtId="0" fontId="43" fillId="44" borderId="44" xfId="101" applyFont="1" applyFill="1" applyBorder="1" applyAlignment="1">
      <alignment horizontal="left" vertical="top" wrapText="1"/>
    </xf>
    <xf numFmtId="0" fontId="43" fillId="44" borderId="13" xfId="101" applyFont="1" applyFill="1" applyBorder="1" applyAlignment="1">
      <alignment horizontal="left" vertical="top" wrapText="1"/>
    </xf>
    <xf numFmtId="0" fontId="43" fillId="44" borderId="45" xfId="101" applyFont="1" applyFill="1" applyBorder="1" applyAlignment="1">
      <alignment horizontal="left" vertical="top" wrapText="1"/>
    </xf>
    <xf numFmtId="0" fontId="43" fillId="44" borderId="14" xfId="101" applyFont="1" applyFill="1" applyBorder="1" applyAlignment="1">
      <alignment horizontal="left" vertical="top" wrapText="1"/>
    </xf>
    <xf numFmtId="0" fontId="43" fillId="22" borderId="105" xfId="0" applyFont="1" applyFill="1" applyBorder="1" applyAlignment="1">
      <alignment horizontal="center" vertical="center" wrapText="1"/>
    </xf>
    <xf numFmtId="0" fontId="43" fillId="22" borderId="18" xfId="0" applyFont="1" applyFill="1" applyBorder="1" applyAlignment="1">
      <alignment horizontal="center" vertical="center" wrapText="1"/>
    </xf>
    <xf numFmtId="0" fontId="43" fillId="22" borderId="38" xfId="0" applyFont="1" applyFill="1" applyBorder="1" applyAlignment="1">
      <alignment horizontal="center" vertical="center"/>
    </xf>
    <xf numFmtId="0" fontId="43" fillId="22" borderId="40" xfId="0" applyFont="1" applyFill="1" applyBorder="1" applyAlignment="1">
      <alignment horizontal="center" vertical="center"/>
    </xf>
    <xf numFmtId="0" fontId="43" fillId="22" borderId="47" xfId="0" applyFont="1" applyFill="1" applyBorder="1" applyAlignment="1">
      <alignment horizontal="center" vertical="center"/>
    </xf>
    <xf numFmtId="0" fontId="11" fillId="0" borderId="0" xfId="93" applyFill="1"/>
    <xf numFmtId="0" fontId="43" fillId="0" borderId="77" xfId="0" applyFont="1" applyFill="1" applyBorder="1" applyAlignment="1">
      <alignment vertical="center"/>
    </xf>
    <xf numFmtId="0" fontId="43" fillId="0" borderId="52" xfId="0" applyFont="1" applyFill="1" applyBorder="1" applyAlignment="1">
      <alignment vertical="center"/>
    </xf>
    <xf numFmtId="0" fontId="43" fillId="0" borderId="56" xfId="0" applyFont="1" applyFill="1" applyBorder="1" applyAlignment="1">
      <alignment vertical="center"/>
    </xf>
    <xf numFmtId="0" fontId="43" fillId="44" borderId="13" xfId="101" applyFont="1" applyFill="1" applyBorder="1" applyAlignment="1">
      <alignment horizontal="center" vertical="center" wrapText="1"/>
    </xf>
    <xf numFmtId="0" fontId="43" fillId="44" borderId="14" xfId="101" applyFont="1" applyFill="1" applyBorder="1" applyAlignment="1">
      <alignment horizontal="center" vertical="center" wrapText="1"/>
    </xf>
    <xf numFmtId="0" fontId="43" fillId="47" borderId="0" xfId="0" applyFont="1" applyFill="1"/>
    <xf numFmtId="0" fontId="43" fillId="0" borderId="60" xfId="0" applyFont="1" applyFill="1" applyBorder="1" applyAlignment="1">
      <alignment horizontal="left" vertical="center" wrapText="1"/>
    </xf>
    <xf numFmtId="0" fontId="43" fillId="0" borderId="23" xfId="0" applyFont="1" applyFill="1" applyBorder="1" applyAlignment="1">
      <alignment horizontal="center" vertical="center"/>
    </xf>
    <xf numFmtId="0" fontId="43" fillId="0" borderId="42" xfId="0" applyFont="1" applyFill="1" applyBorder="1" applyAlignment="1">
      <alignment horizontal="center" vertical="center" wrapText="1"/>
    </xf>
    <xf numFmtId="0" fontId="43" fillId="0" borderId="36" xfId="0" applyFont="1" applyFill="1" applyBorder="1" applyAlignment="1">
      <alignment horizontal="center" vertical="center"/>
    </xf>
    <xf numFmtId="164" fontId="34" fillId="0" borderId="36" xfId="0" applyNumberFormat="1" applyFont="1" applyFill="1" applyBorder="1" applyAlignment="1">
      <alignment horizontal="center" vertical="center"/>
    </xf>
    <xf numFmtId="0" fontId="43" fillId="0" borderId="0" xfId="0" applyFont="1" applyFill="1"/>
    <xf numFmtId="0" fontId="43" fillId="22" borderId="38" xfId="0" applyFont="1" applyFill="1" applyBorder="1" applyAlignment="1">
      <alignment horizontal="center" vertical="center" wrapText="1"/>
    </xf>
    <xf numFmtId="0" fontId="43" fillId="22" borderId="0" xfId="0" applyFont="1" applyFill="1" applyBorder="1" applyAlignment="1">
      <alignment horizontal="center" vertical="center" wrapText="1"/>
    </xf>
    <xf numFmtId="0" fontId="43" fillId="22" borderId="63" xfId="0" applyFont="1" applyFill="1" applyBorder="1" applyAlignment="1">
      <alignment horizontal="center" vertical="center" wrapText="1"/>
    </xf>
    <xf numFmtId="0" fontId="34" fillId="22" borderId="34" xfId="0" applyFont="1" applyFill="1" applyBorder="1" applyAlignment="1">
      <alignment horizontal="center" vertical="center" wrapText="1"/>
    </xf>
    <xf numFmtId="0" fontId="43" fillId="22" borderId="15" xfId="0" applyFont="1" applyFill="1" applyBorder="1"/>
    <xf numFmtId="0" fontId="43" fillId="22" borderId="26" xfId="0" applyFont="1" applyFill="1" applyBorder="1" applyAlignment="1">
      <alignment horizontal="left" vertical="top" wrapText="1"/>
    </xf>
    <xf numFmtId="0" fontId="43" fillId="22" borderId="16" xfId="0" applyFont="1" applyFill="1" applyBorder="1"/>
    <xf numFmtId="0" fontId="43" fillId="22" borderId="46" xfId="0" applyFont="1" applyFill="1" applyBorder="1"/>
    <xf numFmtId="0" fontId="43" fillId="0" borderId="74" xfId="0" applyFont="1" applyFill="1" applyBorder="1" applyAlignment="1">
      <alignment vertical="center" wrapText="1"/>
    </xf>
    <xf numFmtId="0" fontId="43" fillId="0" borderId="13" xfId="0" applyFont="1" applyFill="1" applyBorder="1" applyAlignment="1">
      <alignment horizontal="left" vertical="top" wrapText="1"/>
    </xf>
    <xf numFmtId="0" fontId="43" fillId="0" borderId="15" xfId="0" applyFont="1" applyFill="1" applyBorder="1"/>
    <xf numFmtId="0" fontId="43" fillId="0" borderId="75" xfId="0" applyFont="1" applyFill="1" applyBorder="1" applyAlignment="1">
      <alignment vertical="center" wrapText="1"/>
    </xf>
    <xf numFmtId="0" fontId="43" fillId="0" borderId="26" xfId="0" applyFont="1" applyFill="1" applyBorder="1" applyAlignment="1">
      <alignment horizontal="left" vertical="top" wrapText="1"/>
    </xf>
    <xf numFmtId="0" fontId="43" fillId="0" borderId="16" xfId="0" applyFont="1" applyFill="1" applyBorder="1"/>
    <xf numFmtId="0" fontId="43" fillId="0" borderId="76" xfId="0" applyFont="1" applyFill="1" applyBorder="1" applyAlignment="1">
      <alignment vertical="center" wrapText="1"/>
    </xf>
    <xf numFmtId="0" fontId="43" fillId="0" borderId="14" xfId="0" applyFont="1" applyFill="1" applyBorder="1" applyAlignment="1">
      <alignment horizontal="left" vertical="top" wrapText="1"/>
    </xf>
    <xf numFmtId="0" fontId="43" fillId="0" borderId="46" xfId="0" applyFont="1" applyFill="1" applyBorder="1"/>
    <xf numFmtId="0" fontId="43" fillId="0" borderId="24" xfId="143" applyFont="1" applyFill="1" applyBorder="1" applyAlignment="1">
      <alignment horizontal="left" vertical="center" wrapText="1"/>
    </xf>
    <xf numFmtId="0" fontId="42" fillId="0" borderId="24" xfId="0" applyFont="1" applyFill="1" applyBorder="1" applyAlignment="1">
      <alignment horizontal="right" vertical="center" wrapText="1"/>
    </xf>
    <xf numFmtId="0" fontId="42" fillId="0" borderId="24" xfId="0" applyFont="1" applyFill="1" applyBorder="1" applyAlignment="1">
      <alignment horizontal="left" vertical="top" wrapText="1"/>
    </xf>
    <xf numFmtId="164" fontId="34" fillId="0" borderId="48" xfId="0" applyNumberFormat="1" applyFont="1" applyFill="1" applyBorder="1" applyAlignment="1">
      <alignment horizontal="left" vertical="center" wrapText="1"/>
    </xf>
    <xf numFmtId="164" fontId="33" fillId="0" borderId="58" xfId="0" applyNumberFormat="1" applyFont="1" applyFill="1" applyBorder="1" applyAlignment="1">
      <alignment horizontal="right" vertical="center" wrapText="1"/>
    </xf>
    <xf numFmtId="0" fontId="7" fillId="0" borderId="23" xfId="0" applyFont="1" applyFill="1" applyBorder="1" applyAlignment="1">
      <alignment horizontal="left" vertical="center" wrapText="1"/>
    </xf>
    <xf numFmtId="0" fontId="43" fillId="0" borderId="36" xfId="0" applyFont="1" applyFill="1" applyBorder="1" applyAlignment="1">
      <alignment horizontal="center" vertical="center" wrapText="1"/>
    </xf>
    <xf numFmtId="164" fontId="34" fillId="0" borderId="61" xfId="0" applyNumberFormat="1" applyFont="1" applyFill="1" applyBorder="1" applyAlignment="1">
      <alignment horizontal="center" vertical="center" wrapText="1"/>
    </xf>
    <xf numFmtId="0" fontId="7" fillId="0" borderId="61" xfId="0" applyFont="1" applyFill="1" applyBorder="1"/>
    <xf numFmtId="0" fontId="4" fillId="0" borderId="0" xfId="0" applyFont="1" applyFill="1" applyBorder="1"/>
    <xf numFmtId="164" fontId="33" fillId="0" borderId="51" xfId="0" applyNumberFormat="1" applyFont="1" applyFill="1" applyBorder="1" applyAlignment="1">
      <alignment horizontal="right" vertical="center" wrapText="1"/>
    </xf>
    <xf numFmtId="0" fontId="43" fillId="0" borderId="62" xfId="0" applyFont="1" applyFill="1" applyBorder="1" applyAlignment="1">
      <alignment horizontal="center" vertical="center" wrapText="1"/>
    </xf>
    <xf numFmtId="164" fontId="34" fillId="0" borderId="62" xfId="0" applyNumberFormat="1" applyFont="1" applyFill="1" applyBorder="1" applyAlignment="1">
      <alignment horizontal="center" vertical="center" wrapText="1"/>
    </xf>
    <xf numFmtId="0" fontId="7" fillId="0" borderId="67" xfId="0" applyFont="1" applyFill="1" applyBorder="1"/>
    <xf numFmtId="0" fontId="43" fillId="0" borderId="18" xfId="0" applyFont="1" applyFill="1" applyBorder="1" applyAlignment="1">
      <alignment horizontal="center" vertical="center"/>
    </xf>
    <xf numFmtId="0" fontId="43" fillId="0" borderId="74" xfId="0" applyFont="1" applyFill="1" applyBorder="1" applyAlignment="1">
      <alignment horizontal="left" vertical="top" wrapText="1"/>
    </xf>
    <xf numFmtId="0" fontId="43" fillId="0" borderId="44" xfId="0" applyFont="1" applyFill="1" applyBorder="1" applyAlignment="1">
      <alignment horizontal="left" vertical="top" wrapText="1"/>
    </xf>
    <xf numFmtId="0" fontId="43" fillId="0" borderId="26" xfId="0" applyFont="1" applyFill="1" applyBorder="1"/>
    <xf numFmtId="0" fontId="43" fillId="0" borderId="54" xfId="0" applyFont="1" applyFill="1" applyBorder="1" applyAlignment="1">
      <alignment horizontal="left" vertical="center" wrapText="1"/>
    </xf>
    <xf numFmtId="0" fontId="43" fillId="0" borderId="54" xfId="0" applyFont="1" applyFill="1" applyBorder="1" applyAlignment="1">
      <alignment horizontal="left" vertical="top" wrapText="1"/>
    </xf>
    <xf numFmtId="0" fontId="43" fillId="0" borderId="54" xfId="0" applyFont="1" applyFill="1" applyBorder="1"/>
    <xf numFmtId="0" fontId="43" fillId="0" borderId="65" xfId="0" applyFont="1" applyFill="1" applyBorder="1" applyAlignment="1">
      <alignment horizontal="left" vertical="center" wrapText="1"/>
    </xf>
    <xf numFmtId="0" fontId="43" fillId="42" borderId="72" xfId="0" applyFont="1" applyFill="1" applyBorder="1" applyAlignment="1">
      <alignment horizontal="left" vertical="center" wrapText="1"/>
    </xf>
    <xf numFmtId="0" fontId="43" fillId="0" borderId="14" xfId="0" applyFont="1" applyFill="1" applyBorder="1" applyAlignment="1">
      <alignment horizontal="left"/>
    </xf>
    <xf numFmtId="164" fontId="34" fillId="0" borderId="46" xfId="0" applyNumberFormat="1" applyFont="1" applyFill="1" applyBorder="1" applyAlignment="1">
      <alignment horizontal="left"/>
    </xf>
    <xf numFmtId="0" fontId="2" fillId="0" borderId="27" xfId="0" applyFont="1" applyBorder="1" applyAlignment="1">
      <alignment horizontal="left" vertical="top" wrapText="1"/>
    </xf>
    <xf numFmtId="0" fontId="2" fillId="0" borderId="24" xfId="0" applyFont="1" applyBorder="1" applyAlignment="1">
      <alignment horizontal="left" vertical="top" wrapText="1"/>
    </xf>
    <xf numFmtId="0" fontId="2" fillId="0" borderId="10" xfId="0" applyFont="1" applyBorder="1" applyAlignment="1">
      <alignment horizontal="left" vertical="top" wrapText="1"/>
    </xf>
    <xf numFmtId="0" fontId="2" fillId="0" borderId="19" xfId="0" applyFont="1" applyBorder="1" applyAlignment="1">
      <alignment horizontal="left" vertical="top" wrapText="1"/>
    </xf>
    <xf numFmtId="0" fontId="2" fillId="0" borderId="0" xfId="0" applyFont="1" applyBorder="1" applyAlignment="1">
      <alignment horizontal="left" vertical="top" wrapText="1"/>
    </xf>
    <xf numFmtId="0" fontId="2" fillId="0" borderId="22" xfId="0" applyFont="1" applyBorder="1" applyAlignment="1">
      <alignment horizontal="left" vertical="top" wrapText="1"/>
    </xf>
    <xf numFmtId="0" fontId="4" fillId="0" borderId="19" xfId="0" applyFont="1" applyBorder="1" applyAlignment="1">
      <alignment horizontal="left" vertical="top" wrapText="1"/>
    </xf>
    <xf numFmtId="0" fontId="4" fillId="0" borderId="0" xfId="0" applyFont="1" applyBorder="1" applyAlignment="1">
      <alignment horizontal="left" vertical="top" wrapText="1"/>
    </xf>
    <xf numFmtId="0" fontId="4" fillId="0" borderId="22" xfId="0" applyFont="1" applyBorder="1" applyAlignment="1">
      <alignment horizontal="left" vertical="top" wrapText="1"/>
    </xf>
    <xf numFmtId="0" fontId="4" fillId="0" borderId="17" xfId="0" applyFont="1" applyBorder="1" applyAlignment="1">
      <alignment horizontal="left" vertical="top" wrapText="1"/>
    </xf>
    <xf numFmtId="0" fontId="4" fillId="0" borderId="18" xfId="0" applyFont="1" applyBorder="1" applyAlignment="1">
      <alignment horizontal="left" vertical="top" wrapText="1"/>
    </xf>
    <xf numFmtId="0" fontId="4" fillId="0" borderId="11" xfId="0" applyFont="1" applyBorder="1" applyAlignment="1">
      <alignment horizontal="left" vertical="top" wrapText="1"/>
    </xf>
    <xf numFmtId="0" fontId="43" fillId="0" borderId="13" xfId="0" applyFont="1" applyFill="1" applyBorder="1" applyAlignment="1">
      <alignment horizontal="center" vertical="center" wrapText="1"/>
    </xf>
    <xf numFmtId="164" fontId="34" fillId="0" borderId="59" xfId="0" applyNumberFormat="1" applyFont="1" applyFill="1" applyBorder="1" applyAlignment="1">
      <alignment horizontal="left" vertical="center" wrapText="1"/>
    </xf>
    <xf numFmtId="0" fontId="33" fillId="0" borderId="60" xfId="0" applyFont="1" applyFill="1" applyBorder="1" applyAlignment="1">
      <alignment horizontal="left" vertical="center" wrapText="1"/>
    </xf>
    <xf numFmtId="0" fontId="43" fillId="0" borderId="24" xfId="0" applyFont="1" applyFill="1" applyBorder="1" applyAlignment="1">
      <alignment vertical="top" wrapText="1"/>
    </xf>
    <xf numFmtId="0" fontId="43" fillId="0" borderId="44" xfId="0" applyFont="1" applyFill="1" applyBorder="1" applyAlignment="1">
      <alignment horizontal="left" vertical="center"/>
    </xf>
    <xf numFmtId="0" fontId="43" fillId="0" borderId="14" xfId="0" applyFont="1" applyFill="1" applyBorder="1" applyAlignment="1">
      <alignment vertical="top" wrapText="1"/>
    </xf>
    <xf numFmtId="0" fontId="43" fillId="0" borderId="46" xfId="0" applyFont="1" applyFill="1" applyBorder="1" applyAlignment="1">
      <alignment vertical="top" wrapText="1"/>
    </xf>
    <xf numFmtId="0" fontId="7" fillId="0" borderId="45" xfId="0" applyFont="1" applyFill="1" applyBorder="1" applyAlignment="1">
      <alignment horizontal="left"/>
    </xf>
    <xf numFmtId="0" fontId="4" fillId="0" borderId="0" xfId="0" applyFont="1" applyFill="1" applyBorder="1" applyAlignment="1">
      <alignment horizontal="left" vertical="top" wrapText="1"/>
    </xf>
    <xf numFmtId="0" fontId="43" fillId="0" borderId="13" xfId="0" applyFont="1" applyBorder="1" applyAlignment="1">
      <alignment horizontal="left" vertical="center" wrapText="1"/>
    </xf>
    <xf numFmtId="0" fontId="43" fillId="0" borderId="22" xfId="0" applyFont="1" applyFill="1" applyBorder="1" applyAlignment="1">
      <alignment vertical="center" wrapText="1"/>
    </xf>
    <xf numFmtId="0" fontId="43" fillId="0" borderId="27" xfId="0" applyFont="1" applyFill="1" applyBorder="1" applyAlignment="1">
      <alignment horizontal="left" vertical="top" wrapText="1"/>
    </xf>
    <xf numFmtId="0" fontId="43" fillId="0" borderId="10" xfId="0" applyFont="1" applyFill="1" applyBorder="1" applyAlignment="1">
      <alignment vertical="center" wrapText="1"/>
    </xf>
    <xf numFmtId="0" fontId="43" fillId="0" borderId="17" xfId="0" applyFont="1" applyFill="1" applyBorder="1" applyAlignment="1">
      <alignment horizontal="left" vertical="top" wrapText="1"/>
    </xf>
    <xf numFmtId="0" fontId="43" fillId="0" borderId="11" xfId="0" applyFont="1" applyFill="1" applyBorder="1" applyAlignment="1">
      <alignment vertical="center" wrapText="1"/>
    </xf>
    <xf numFmtId="0" fontId="43" fillId="0" borderId="19" xfId="0" applyFont="1" applyFill="1" applyBorder="1" applyAlignment="1">
      <alignment horizontal="left" vertical="top" wrapText="1"/>
    </xf>
    <xf numFmtId="0" fontId="43" fillId="0" borderId="24" xfId="0" applyFont="1" applyFill="1" applyBorder="1" applyAlignment="1">
      <alignment horizontal="center" vertical="center" wrapText="1"/>
    </xf>
    <xf numFmtId="0" fontId="43" fillId="0" borderId="18" xfId="0" applyFont="1" applyFill="1" applyBorder="1" applyAlignment="1">
      <alignment horizontal="center" vertical="center" wrapText="1"/>
    </xf>
    <xf numFmtId="0" fontId="43" fillId="0" borderId="0" xfId="0" applyFont="1" applyFill="1" applyBorder="1" applyAlignment="1">
      <alignment horizontal="center" vertical="center" wrapText="1"/>
    </xf>
    <xf numFmtId="0" fontId="2" fillId="46" borderId="0" xfId="0" applyFont="1" applyFill="1" applyBorder="1" applyAlignment="1">
      <alignment horizontal="left" vertical="top" wrapText="1"/>
    </xf>
    <xf numFmtId="0" fontId="4" fillId="46" borderId="0" xfId="0" applyFont="1" applyFill="1" applyBorder="1" applyAlignment="1">
      <alignment horizontal="left" vertical="top" wrapText="1"/>
    </xf>
    <xf numFmtId="0" fontId="34" fillId="46" borderId="27" xfId="118" applyFont="1" applyFill="1" applyBorder="1"/>
    <xf numFmtId="0" fontId="5" fillId="46" borderId="24" xfId="118" applyFont="1" applyFill="1" applyBorder="1"/>
    <xf numFmtId="0" fontId="43" fillId="46" borderId="24" xfId="0" applyFont="1" applyFill="1" applyBorder="1" applyAlignment="1">
      <alignment horizontal="left" vertical="center" wrapText="1"/>
    </xf>
    <xf numFmtId="165" fontId="43" fillId="46" borderId="24" xfId="0" applyNumberFormat="1" applyFont="1" applyFill="1" applyBorder="1" applyAlignment="1">
      <alignment horizontal="center" vertical="center"/>
    </xf>
    <xf numFmtId="165" fontId="43" fillId="46" borderId="10" xfId="0" applyNumberFormat="1" applyFont="1" applyFill="1" applyBorder="1" applyAlignment="1">
      <alignment horizontal="center" vertical="center"/>
    </xf>
    <xf numFmtId="0" fontId="5" fillId="46" borderId="0" xfId="118" applyFont="1" applyFill="1" applyBorder="1" applyAlignment="1"/>
    <xf numFmtId="0" fontId="5" fillId="46" borderId="0" xfId="118" applyFont="1" applyFill="1" applyBorder="1"/>
    <xf numFmtId="0" fontId="5" fillId="46" borderId="0" xfId="118" applyNumberFormat="1" applyFont="1" applyFill="1" applyBorder="1" applyAlignment="1">
      <alignment horizontal="center"/>
    </xf>
    <xf numFmtId="0" fontId="43" fillId="46" borderId="0" xfId="0" applyFont="1" applyFill="1" applyBorder="1" applyAlignment="1">
      <alignment horizontal="left" vertical="center" wrapText="1"/>
    </xf>
    <xf numFmtId="0" fontId="5" fillId="46" borderId="0" xfId="106" applyFont="1" applyFill="1" applyBorder="1" applyAlignment="1">
      <alignment vertical="center"/>
    </xf>
    <xf numFmtId="0" fontId="2" fillId="46" borderId="0" xfId="0" applyFont="1" applyFill="1" applyBorder="1"/>
    <xf numFmtId="0" fontId="43" fillId="0" borderId="26" xfId="0" applyFont="1" applyBorder="1" applyAlignment="1">
      <alignment vertical="center" wrapText="1"/>
    </xf>
    <xf numFmtId="0" fontId="43" fillId="0" borderId="16" xfId="0" applyFont="1" applyBorder="1" applyAlignment="1">
      <alignment vertical="center" wrapText="1"/>
    </xf>
    <xf numFmtId="0" fontId="43" fillId="0" borderId="18" xfId="0" applyFont="1" applyBorder="1" applyAlignment="1">
      <alignment vertical="center" wrapText="1"/>
    </xf>
    <xf numFmtId="0" fontId="43" fillId="0" borderId="11" xfId="0" applyFont="1" applyBorder="1" applyAlignment="1">
      <alignment vertical="center" wrapText="1"/>
    </xf>
    <xf numFmtId="164" fontId="43" fillId="0" borderId="15" xfId="0" applyNumberFormat="1" applyFont="1" applyBorder="1" applyAlignment="1">
      <alignment horizontal="left" vertical="center" wrapText="1"/>
    </xf>
    <xf numFmtId="0" fontId="43" fillId="0" borderId="24" xfId="0" applyFont="1" applyBorder="1" applyAlignment="1">
      <alignment horizontal="right" vertical="center" wrapText="1"/>
    </xf>
    <xf numFmtId="0" fontId="43" fillId="0" borderId="0" xfId="0" applyFont="1" applyBorder="1" applyAlignment="1">
      <alignment horizontal="right" vertical="center" wrapText="1"/>
    </xf>
    <xf numFmtId="0" fontId="43" fillId="0" borderId="18" xfId="0" applyFont="1" applyBorder="1" applyAlignment="1">
      <alignment horizontal="right" vertical="center" wrapText="1"/>
    </xf>
    <xf numFmtId="0" fontId="43" fillId="44" borderId="10" xfId="101" applyFont="1" applyFill="1" applyBorder="1" applyAlignment="1">
      <alignment horizontal="center" vertical="center"/>
    </xf>
    <xf numFmtId="0" fontId="43" fillId="44" borderId="11" xfId="101" applyFont="1" applyFill="1" applyBorder="1" applyAlignment="1">
      <alignment horizontal="center" vertical="center"/>
    </xf>
    <xf numFmtId="0" fontId="43" fillId="22" borderId="11" xfId="0" applyFont="1" applyFill="1" applyBorder="1" applyAlignment="1">
      <alignment horizontal="center" vertical="center"/>
    </xf>
    <xf numFmtId="0" fontId="43" fillId="0" borderId="55" xfId="0" applyFont="1" applyFill="1" applyBorder="1" applyAlignment="1">
      <alignment horizontal="center" vertical="center" wrapText="1"/>
    </xf>
    <xf numFmtId="0" fontId="43" fillId="0" borderId="42" xfId="0" applyFont="1" applyFill="1" applyBorder="1" applyAlignment="1">
      <alignment horizontal="left" vertical="center" wrapText="1"/>
    </xf>
    <xf numFmtId="0" fontId="43" fillId="22" borderId="71" xfId="0" applyFont="1" applyFill="1" applyBorder="1" applyAlignment="1">
      <alignment horizontal="center" vertical="center"/>
    </xf>
    <xf numFmtId="0" fontId="7" fillId="22" borderId="10" xfId="0" applyFont="1" applyFill="1" applyBorder="1" applyAlignment="1">
      <alignment horizontal="center" vertical="center"/>
    </xf>
    <xf numFmtId="0" fontId="43" fillId="22" borderId="34" xfId="0" applyFont="1" applyFill="1" applyBorder="1" applyAlignment="1">
      <alignment horizontal="center" vertical="center"/>
    </xf>
    <xf numFmtId="0" fontId="43" fillId="22" borderId="70" xfId="0" applyFont="1" applyFill="1" applyBorder="1" applyAlignment="1">
      <alignment horizontal="center" vertical="center"/>
    </xf>
    <xf numFmtId="0" fontId="43" fillId="22" borderId="32" xfId="0" applyFont="1" applyFill="1" applyBorder="1" applyAlignment="1">
      <alignment horizontal="center" vertical="center"/>
    </xf>
    <xf numFmtId="0" fontId="43" fillId="22" borderId="33" xfId="0" applyFont="1" applyFill="1" applyBorder="1" applyAlignment="1">
      <alignment horizontal="center" vertical="center"/>
    </xf>
    <xf numFmtId="0" fontId="43" fillId="22" borderId="10" xfId="0" applyFont="1" applyFill="1" applyBorder="1" applyAlignment="1">
      <alignment horizontal="center" vertical="center"/>
    </xf>
    <xf numFmtId="0" fontId="43" fillId="22" borderId="0" xfId="0" applyFont="1" applyFill="1" applyBorder="1" applyAlignment="1">
      <alignment horizontal="center" vertical="center"/>
    </xf>
    <xf numFmtId="0" fontId="43" fillId="44" borderId="13" xfId="101" applyFont="1" applyFill="1" applyBorder="1" applyAlignment="1">
      <alignment horizontal="center" vertical="center" wrapText="1"/>
    </xf>
    <xf numFmtId="0" fontId="43" fillId="44" borderId="54" xfId="101" applyFont="1" applyFill="1" applyBorder="1" applyAlignment="1">
      <alignment horizontal="center" vertical="center" wrapText="1"/>
    </xf>
    <xf numFmtId="0" fontId="43" fillId="44" borderId="14" xfId="101" applyFont="1" applyFill="1" applyBorder="1" applyAlignment="1">
      <alignment horizontal="center" vertical="center" wrapText="1"/>
    </xf>
    <xf numFmtId="0" fontId="43" fillId="0" borderId="24" xfId="0" applyFont="1" applyFill="1" applyBorder="1" applyAlignment="1">
      <alignment horizontal="center" vertical="center" wrapText="1"/>
    </xf>
    <xf numFmtId="0" fontId="43" fillId="0" borderId="100" xfId="0" applyFont="1" applyFill="1" applyBorder="1" applyAlignment="1">
      <alignment horizontal="center" vertical="center" wrapText="1"/>
    </xf>
    <xf numFmtId="0" fontId="43" fillId="22" borderId="76" xfId="0" applyFont="1" applyFill="1" applyBorder="1" applyAlignment="1">
      <alignment horizontal="left" vertical="center" wrapText="1"/>
    </xf>
    <xf numFmtId="0" fontId="43" fillId="0" borderId="26" xfId="0" applyFont="1" applyFill="1" applyBorder="1" applyAlignment="1">
      <alignment horizontal="left" vertical="top" wrapText="1"/>
    </xf>
    <xf numFmtId="0" fontId="43" fillId="0" borderId="45" xfId="0" applyFont="1" applyFill="1" applyBorder="1" applyAlignment="1">
      <alignment horizontal="left" vertical="top" wrapText="1"/>
    </xf>
    <xf numFmtId="0" fontId="43" fillId="0" borderId="14" xfId="0" applyFont="1" applyFill="1" applyBorder="1" applyAlignment="1">
      <alignment horizontal="left" vertical="top" wrapText="1"/>
    </xf>
    <xf numFmtId="0" fontId="43" fillId="0" borderId="31" xfId="143" applyFont="1" applyFill="1" applyBorder="1" applyAlignment="1">
      <alignment horizontal="left" vertical="center" wrapText="1"/>
    </xf>
    <xf numFmtId="0" fontId="7" fillId="0" borderId="74" xfId="0" applyFont="1" applyFill="1" applyBorder="1" applyAlignment="1">
      <alignment horizontal="left" vertical="center" wrapText="1"/>
    </xf>
    <xf numFmtId="0" fontId="7" fillId="0" borderId="76" xfId="0" applyFont="1" applyFill="1" applyBorder="1" applyAlignment="1">
      <alignment horizontal="left" vertical="center" wrapText="1"/>
    </xf>
    <xf numFmtId="0" fontId="42" fillId="22" borderId="31" xfId="0" applyFont="1" applyFill="1" applyBorder="1" applyAlignment="1">
      <alignment horizontal="left" vertical="center" wrapText="1"/>
    </xf>
    <xf numFmtId="0" fontId="42" fillId="22" borderId="33" xfId="0" applyFont="1" applyFill="1" applyBorder="1" applyAlignment="1">
      <alignment horizontal="left" vertical="top" wrapText="1"/>
    </xf>
    <xf numFmtId="0" fontId="42" fillId="0" borderId="31" xfId="0" applyFont="1" applyFill="1" applyBorder="1" applyAlignment="1">
      <alignment horizontal="left" vertical="center" wrapText="1"/>
    </xf>
    <xf numFmtId="0" fontId="42" fillId="0" borderId="32" xfId="0" applyFont="1" applyFill="1" applyBorder="1" applyAlignment="1">
      <alignment horizontal="right" vertical="center" wrapText="1"/>
    </xf>
    <xf numFmtId="0" fontId="42" fillId="0" borderId="32" xfId="0" applyFont="1" applyFill="1" applyBorder="1" applyAlignment="1">
      <alignment horizontal="left" vertical="top" wrapText="1"/>
    </xf>
    <xf numFmtId="0" fontId="42" fillId="0" borderId="33" xfId="0" applyFont="1" applyFill="1" applyBorder="1" applyAlignment="1">
      <alignment horizontal="left" vertical="top" wrapText="1"/>
    </xf>
    <xf numFmtId="0" fontId="7" fillId="22" borderId="74" xfId="0" applyFont="1" applyFill="1" applyBorder="1" applyAlignment="1">
      <alignment horizontal="left" vertical="center" wrapText="1"/>
    </xf>
    <xf numFmtId="0" fontId="7" fillId="22" borderId="76" xfId="0" applyFont="1" applyFill="1" applyBorder="1" applyAlignment="1">
      <alignment horizontal="left" vertical="center" wrapText="1"/>
    </xf>
    <xf numFmtId="0" fontId="43" fillId="22" borderId="31" xfId="0" applyFont="1" applyFill="1" applyBorder="1" applyAlignment="1">
      <alignment horizontal="left" vertical="center" wrapText="1"/>
    </xf>
    <xf numFmtId="0" fontId="43" fillId="22" borderId="33" xfId="0" applyFont="1" applyFill="1" applyBorder="1" applyAlignment="1">
      <alignment horizontal="left" vertical="top" wrapText="1"/>
    </xf>
    <xf numFmtId="0" fontId="42" fillId="0" borderId="27" xfId="0" applyFont="1" applyFill="1" applyBorder="1" applyAlignment="1">
      <alignment horizontal="left" vertical="center" wrapText="1"/>
    </xf>
    <xf numFmtId="0" fontId="42" fillId="0" borderId="10" xfId="0" applyFont="1" applyFill="1" applyBorder="1" applyAlignment="1">
      <alignment horizontal="left" vertical="top" wrapText="1"/>
    </xf>
    <xf numFmtId="0" fontId="43" fillId="22" borderId="74" xfId="0" applyFont="1" applyFill="1" applyBorder="1" applyAlignment="1">
      <alignment horizontal="left" vertical="center" wrapText="1"/>
    </xf>
    <xf numFmtId="0" fontId="43" fillId="0" borderId="75" xfId="0" applyFont="1" applyFill="1" applyBorder="1" applyAlignment="1">
      <alignment horizontal="left" vertical="top" wrapText="1"/>
    </xf>
    <xf numFmtId="0" fontId="7" fillId="22" borderId="26" xfId="0" applyFont="1" applyFill="1" applyBorder="1" applyAlignment="1">
      <alignment horizontal="center" vertical="center" wrapText="1"/>
    </xf>
    <xf numFmtId="164" fontId="33" fillId="22" borderId="16" xfId="0" applyNumberFormat="1" applyFont="1" applyFill="1" applyBorder="1" applyAlignment="1">
      <alignment horizontal="left" vertical="center"/>
    </xf>
    <xf numFmtId="0" fontId="43" fillId="0" borderId="17" xfId="0" applyFont="1" applyFill="1" applyBorder="1"/>
    <xf numFmtId="0" fontId="43" fillId="0" borderId="18" xfId="0" applyFont="1" applyFill="1" applyBorder="1" applyAlignment="1">
      <alignment horizontal="left"/>
    </xf>
    <xf numFmtId="0" fontId="7" fillId="0" borderId="18" xfId="0" applyFont="1" applyBorder="1"/>
    <xf numFmtId="0" fontId="7" fillId="0" borderId="11" xfId="0" applyFont="1" applyBorder="1"/>
    <xf numFmtId="0" fontId="43" fillId="22" borderId="13" xfId="0" applyFont="1" applyFill="1" applyBorder="1" applyAlignment="1">
      <alignment vertical="center" wrapText="1"/>
    </xf>
    <xf numFmtId="0" fontId="43" fillId="22" borderId="26" xfId="0" applyFont="1" applyFill="1" applyBorder="1" applyAlignment="1">
      <alignment vertical="center" wrapText="1"/>
    </xf>
    <xf numFmtId="0" fontId="43" fillId="0" borderId="26" xfId="0" applyFont="1" applyFill="1" applyBorder="1" applyAlignment="1">
      <alignment vertical="center" wrapText="1"/>
    </xf>
    <xf numFmtId="0" fontId="43" fillId="0" borderId="54" xfId="0" applyFont="1" applyFill="1" applyBorder="1" applyAlignment="1">
      <alignment vertical="center" wrapText="1"/>
    </xf>
    <xf numFmtId="0" fontId="43" fillId="22" borderId="114" xfId="0" applyFont="1" applyFill="1" applyBorder="1" applyAlignment="1">
      <alignment horizontal="left" vertical="center" wrapText="1"/>
    </xf>
    <xf numFmtId="0" fontId="43" fillId="0" borderId="132" xfId="0" applyFont="1" applyFill="1" applyBorder="1" applyAlignment="1">
      <alignment horizontal="left" vertical="center"/>
    </xf>
    <xf numFmtId="0" fontId="43" fillId="0" borderId="115" xfId="0" applyFont="1" applyFill="1" applyBorder="1" applyAlignment="1">
      <alignment horizontal="left" vertical="center"/>
    </xf>
    <xf numFmtId="0" fontId="7" fillId="22" borderId="132" xfId="0" applyFont="1" applyFill="1" applyBorder="1" applyAlignment="1">
      <alignment horizontal="left" vertical="center"/>
    </xf>
    <xf numFmtId="0" fontId="7" fillId="22" borderId="115" xfId="0" applyFont="1" applyFill="1" applyBorder="1" applyAlignment="1">
      <alignment horizontal="left" vertical="center"/>
    </xf>
    <xf numFmtId="164" fontId="34" fillId="22" borderId="109" xfId="0" applyNumberFormat="1" applyFont="1" applyFill="1" applyBorder="1" applyAlignment="1">
      <alignment horizontal="left" vertical="center" wrapText="1"/>
    </xf>
    <xf numFmtId="164" fontId="34" fillId="22" borderId="108" xfId="0" applyNumberFormat="1" applyFont="1" applyFill="1" applyBorder="1" applyAlignment="1">
      <alignment horizontal="left" vertical="center" wrapText="1"/>
    </xf>
    <xf numFmtId="164" fontId="34" fillId="22" borderId="31" xfId="0" applyNumberFormat="1" applyFont="1" applyFill="1" applyBorder="1" applyAlignment="1">
      <alignment horizontal="left" vertical="center" wrapText="1"/>
    </xf>
    <xf numFmtId="164" fontId="34" fillId="22" borderId="19" xfId="0" applyNumberFormat="1" applyFont="1" applyFill="1" applyBorder="1" applyAlignment="1">
      <alignment horizontal="left" vertical="center" wrapText="1"/>
    </xf>
    <xf numFmtId="164" fontId="34" fillId="22" borderId="17" xfId="0" applyNumberFormat="1" applyFont="1" applyFill="1" applyBorder="1" applyAlignment="1">
      <alignment horizontal="left" vertical="center" wrapText="1"/>
    </xf>
    <xf numFmtId="0" fontId="34" fillId="22" borderId="19" xfId="0" applyFont="1" applyFill="1" applyBorder="1" applyAlignment="1">
      <alignment vertical="top"/>
    </xf>
    <xf numFmtId="0" fontId="43" fillId="22" borderId="49" xfId="0" applyFont="1" applyFill="1" applyBorder="1" applyAlignment="1">
      <alignment horizontal="left" vertical="center" wrapText="1"/>
    </xf>
    <xf numFmtId="0" fontId="43" fillId="44" borderId="15" xfId="101" applyFont="1" applyFill="1" applyBorder="1"/>
    <xf numFmtId="0" fontId="43" fillId="44" borderId="46" xfId="101" applyFont="1" applyFill="1" applyBorder="1"/>
    <xf numFmtId="0" fontId="43" fillId="22" borderId="69" xfId="0" applyFont="1" applyFill="1" applyBorder="1" applyAlignment="1">
      <alignment horizontal="left" vertical="center" wrapText="1"/>
    </xf>
    <xf numFmtId="0" fontId="43" fillId="22" borderId="59" xfId="0" applyFont="1" applyFill="1" applyBorder="1" applyAlignment="1">
      <alignment horizontal="left" vertical="center" wrapText="1"/>
    </xf>
    <xf numFmtId="0" fontId="43" fillId="22" borderId="58" xfId="0" applyFont="1" applyFill="1" applyBorder="1" applyAlignment="1">
      <alignment horizontal="left" vertical="center" wrapText="1"/>
    </xf>
    <xf numFmtId="0" fontId="43" fillId="44" borderId="79" xfId="101" applyFont="1" applyFill="1" applyBorder="1" applyAlignment="1">
      <alignment horizontal="center" vertical="center"/>
    </xf>
    <xf numFmtId="0" fontId="43" fillId="44" borderId="16" xfId="101" applyFont="1" applyFill="1" applyBorder="1" applyAlignment="1">
      <alignment horizontal="center" vertical="center"/>
    </xf>
    <xf numFmtId="0" fontId="43" fillId="44" borderId="30" xfId="101" applyFont="1" applyFill="1" applyBorder="1" applyAlignment="1">
      <alignment horizontal="center" vertical="center"/>
    </xf>
    <xf numFmtId="0" fontId="43" fillId="44" borderId="15" xfId="101" applyFont="1" applyFill="1" applyBorder="1" applyAlignment="1">
      <alignment horizontal="center" vertical="center"/>
    </xf>
    <xf numFmtId="0" fontId="43" fillId="44" borderId="46" xfId="101" applyFont="1" applyFill="1" applyBorder="1" applyAlignment="1">
      <alignment horizontal="center" vertical="center"/>
    </xf>
    <xf numFmtId="0" fontId="43" fillId="22" borderId="48" xfId="0" applyFont="1" applyFill="1" applyBorder="1" applyAlignment="1">
      <alignment horizontal="left" vertical="center" wrapText="1"/>
    </xf>
    <xf numFmtId="164" fontId="34" fillId="22" borderId="71" xfId="0" applyNumberFormat="1" applyFont="1" applyFill="1" applyBorder="1" applyAlignment="1">
      <alignment horizontal="center" vertical="center"/>
    </xf>
    <xf numFmtId="0" fontId="43" fillId="22" borderId="35" xfId="0" applyFont="1" applyFill="1" applyBorder="1" applyAlignment="1">
      <alignment horizontal="left" vertical="center" wrapText="1"/>
    </xf>
    <xf numFmtId="164" fontId="34" fillId="22" borderId="22" xfId="0" applyNumberFormat="1" applyFont="1" applyFill="1" applyBorder="1" applyAlignment="1">
      <alignment horizontal="center" vertical="center"/>
    </xf>
    <xf numFmtId="164" fontId="34" fillId="22" borderId="70" xfId="0" applyNumberFormat="1" applyFont="1" applyFill="1" applyBorder="1" applyAlignment="1">
      <alignment horizontal="center" vertical="center"/>
    </xf>
    <xf numFmtId="164" fontId="34" fillId="22" borderId="33" xfId="0" applyNumberFormat="1" applyFont="1" applyFill="1" applyBorder="1" applyAlignment="1">
      <alignment horizontal="center" vertical="center"/>
    </xf>
    <xf numFmtId="0" fontId="7" fillId="22" borderId="15" xfId="0" applyFont="1" applyFill="1" applyBorder="1" applyAlignment="1">
      <alignment horizontal="center" vertical="center"/>
    </xf>
    <xf numFmtId="0" fontId="7" fillId="22" borderId="16" xfId="0" applyFont="1" applyFill="1" applyBorder="1" applyAlignment="1">
      <alignment horizontal="center" vertical="center"/>
    </xf>
    <xf numFmtId="0" fontId="34" fillId="22" borderId="16" xfId="0" applyFont="1" applyFill="1" applyBorder="1" applyAlignment="1">
      <alignment horizontal="center" vertical="center"/>
    </xf>
    <xf numFmtId="0" fontId="7" fillId="0" borderId="35" xfId="0" applyFont="1" applyFill="1" applyBorder="1" applyAlignment="1">
      <alignment vertical="top" wrapText="1"/>
    </xf>
    <xf numFmtId="0" fontId="7" fillId="22" borderId="99" xfId="0" applyFont="1" applyFill="1" applyBorder="1" applyAlignment="1">
      <alignment vertical="top" wrapText="1"/>
    </xf>
    <xf numFmtId="0" fontId="7" fillId="22" borderId="46" xfId="0" applyFont="1" applyFill="1" applyBorder="1" applyAlignment="1">
      <alignment horizontal="center" vertical="center"/>
    </xf>
    <xf numFmtId="164" fontId="33" fillId="22" borderId="15" xfId="0" applyNumberFormat="1" applyFont="1" applyFill="1" applyBorder="1" applyAlignment="1">
      <alignment horizontal="center" vertical="center"/>
    </xf>
    <xf numFmtId="164" fontId="34" fillId="22" borderId="46" xfId="0" applyNumberFormat="1" applyFont="1" applyFill="1" applyBorder="1" applyAlignment="1">
      <alignment horizontal="center" vertical="center"/>
    </xf>
    <xf numFmtId="164" fontId="80" fillId="22" borderId="15" xfId="0" applyNumberFormat="1" applyFont="1" applyFill="1" applyBorder="1" applyAlignment="1">
      <alignment horizontal="center" vertical="center"/>
    </xf>
    <xf numFmtId="0" fontId="7" fillId="22" borderId="50" xfId="0" applyFont="1" applyFill="1" applyBorder="1" applyAlignment="1">
      <alignment horizontal="left" vertical="center" wrapText="1"/>
    </xf>
    <xf numFmtId="164" fontId="33" fillId="22" borderId="66" xfId="0" applyNumberFormat="1" applyFont="1" applyFill="1" applyBorder="1" applyAlignment="1">
      <alignment horizontal="center" vertical="center"/>
    </xf>
    <xf numFmtId="164" fontId="34" fillId="22" borderId="61" xfId="0" applyNumberFormat="1" applyFont="1" applyFill="1" applyBorder="1" applyAlignment="1">
      <alignment horizontal="center" vertical="center"/>
    </xf>
    <xf numFmtId="164" fontId="34" fillId="22" borderId="67" xfId="0" applyNumberFormat="1" applyFont="1" applyFill="1" applyBorder="1" applyAlignment="1">
      <alignment horizontal="center" vertical="center"/>
    </xf>
    <xf numFmtId="164" fontId="34" fillId="22" borderId="15" xfId="0" applyNumberFormat="1" applyFont="1" applyFill="1" applyBorder="1" applyAlignment="1">
      <alignment horizontal="center" vertical="center"/>
    </xf>
    <xf numFmtId="0" fontId="43" fillId="22" borderId="16" xfId="0" applyFont="1" applyFill="1" applyBorder="1" applyAlignment="1">
      <alignment horizontal="center" vertical="center"/>
    </xf>
    <xf numFmtId="0" fontId="43" fillId="22" borderId="30" xfId="0" applyFont="1" applyFill="1" applyBorder="1" applyAlignment="1">
      <alignment horizontal="center" vertical="center"/>
    </xf>
    <xf numFmtId="164" fontId="34" fillId="0" borderId="10" xfId="0" applyNumberFormat="1" applyFont="1" applyFill="1" applyBorder="1" applyAlignment="1">
      <alignment horizontal="center" vertical="center"/>
    </xf>
    <xf numFmtId="164" fontId="34" fillId="44" borderId="49" xfId="101" applyNumberFormat="1" applyFont="1" applyFill="1" applyBorder="1" applyAlignment="1">
      <alignment vertical="center" wrapText="1"/>
    </xf>
    <xf numFmtId="164" fontId="34" fillId="44" borderId="99" xfId="101" applyNumberFormat="1" applyFont="1" applyFill="1" applyBorder="1" applyAlignment="1">
      <alignment vertical="center" wrapText="1"/>
    </xf>
    <xf numFmtId="0" fontId="43" fillId="22" borderId="61" xfId="0" applyFont="1" applyFill="1" applyBorder="1" applyAlignment="1">
      <alignment horizontal="center" vertical="center" wrapText="1"/>
    </xf>
    <xf numFmtId="0" fontId="43" fillId="22" borderId="99" xfId="0" applyFont="1" applyFill="1" applyBorder="1" applyAlignment="1">
      <alignment horizontal="left" vertical="center" wrapText="1"/>
    </xf>
    <xf numFmtId="164" fontId="34" fillId="22" borderId="11" xfId="0" applyNumberFormat="1" applyFont="1" applyFill="1" applyBorder="1" applyAlignment="1">
      <alignment horizontal="center" vertical="center"/>
    </xf>
    <xf numFmtId="0" fontId="43" fillId="22" borderId="35" xfId="0" applyFont="1" applyFill="1" applyBorder="1" applyAlignment="1">
      <alignment vertical="top" wrapText="1"/>
    </xf>
    <xf numFmtId="164" fontId="34" fillId="22" borderId="30" xfId="0" applyNumberFormat="1" applyFont="1" applyFill="1" applyBorder="1" applyAlignment="1">
      <alignment horizontal="center" vertical="center"/>
    </xf>
    <xf numFmtId="0" fontId="43" fillId="22" borderId="63" xfId="0" applyFont="1" applyFill="1" applyBorder="1" applyAlignment="1">
      <alignment horizontal="center" vertical="center"/>
    </xf>
    <xf numFmtId="0" fontId="43" fillId="0" borderId="26" xfId="0" applyFont="1" applyFill="1" applyBorder="1" applyAlignment="1">
      <alignment horizontal="left" vertical="center" wrapText="1"/>
    </xf>
    <xf numFmtId="164" fontId="34" fillId="22" borderId="27" xfId="0" applyNumberFormat="1" applyFont="1" applyFill="1" applyBorder="1" applyAlignment="1">
      <alignment horizontal="center" vertical="center" wrapText="1"/>
    </xf>
    <xf numFmtId="164" fontId="34" fillId="22" borderId="73" xfId="0" applyNumberFormat="1" applyFont="1" applyFill="1" applyBorder="1" applyAlignment="1">
      <alignment horizontal="center" vertical="center" wrapText="1"/>
    </xf>
    <xf numFmtId="164" fontId="34" fillId="22" borderId="109" xfId="0" applyNumberFormat="1" applyFont="1" applyFill="1" applyBorder="1" applyAlignment="1">
      <alignment horizontal="center" vertical="center" wrapText="1"/>
    </xf>
    <xf numFmtId="164" fontId="34" fillId="22" borderId="108" xfId="0" applyNumberFormat="1" applyFont="1" applyFill="1" applyBorder="1" applyAlignment="1">
      <alignment horizontal="center" vertical="center" wrapText="1"/>
    </xf>
    <xf numFmtId="164" fontId="34" fillId="22" borderId="31" xfId="0" applyNumberFormat="1" applyFont="1" applyFill="1" applyBorder="1" applyAlignment="1">
      <alignment horizontal="center" vertical="center" wrapText="1"/>
    </xf>
    <xf numFmtId="164" fontId="34" fillId="22" borderId="19" xfId="0" applyNumberFormat="1" applyFont="1" applyFill="1" applyBorder="1" applyAlignment="1">
      <alignment horizontal="center" vertical="center"/>
    </xf>
    <xf numFmtId="164" fontId="34" fillId="22" borderId="73" xfId="0" applyNumberFormat="1" applyFont="1" applyFill="1" applyBorder="1" applyAlignment="1">
      <alignment horizontal="center" vertical="center"/>
    </xf>
    <xf numFmtId="164" fontId="34" fillId="22" borderId="31" xfId="0" applyNumberFormat="1" applyFont="1" applyFill="1" applyBorder="1" applyAlignment="1">
      <alignment horizontal="center" vertical="center"/>
    </xf>
    <xf numFmtId="164" fontId="34" fillId="22" borderId="106" xfId="0" applyNumberFormat="1" applyFont="1" applyFill="1" applyBorder="1" applyAlignment="1">
      <alignment horizontal="center" vertical="center" wrapText="1"/>
    </xf>
    <xf numFmtId="0" fontId="7" fillId="22" borderId="14" xfId="0" applyFont="1" applyFill="1" applyBorder="1" applyAlignment="1">
      <alignment horizontal="right" vertical="center" wrapText="1"/>
    </xf>
    <xf numFmtId="0" fontId="7" fillId="22" borderId="12" xfId="0" applyFont="1" applyFill="1" applyBorder="1" applyAlignment="1">
      <alignment horizontal="right" vertical="top" wrapText="1"/>
    </xf>
    <xf numFmtId="0" fontId="43" fillId="22" borderId="15" xfId="0" applyFont="1" applyFill="1" applyBorder="1" applyAlignment="1">
      <alignment vertical="center" wrapText="1"/>
    </xf>
    <xf numFmtId="0" fontId="43" fillId="0" borderId="29" xfId="0" applyFont="1" applyFill="1" applyBorder="1" applyAlignment="1">
      <alignment horizontal="center" vertical="center" wrapText="1"/>
    </xf>
    <xf numFmtId="164" fontId="34" fillId="22" borderId="66" xfId="0" applyNumberFormat="1" applyFont="1" applyFill="1" applyBorder="1" applyAlignment="1">
      <alignment horizontal="center" vertical="center"/>
    </xf>
    <xf numFmtId="0" fontId="43" fillId="46" borderId="56" xfId="0" applyFont="1" applyFill="1" applyBorder="1" applyAlignment="1">
      <alignment horizontal="left"/>
    </xf>
    <xf numFmtId="0" fontId="43" fillId="46" borderId="26" xfId="0" applyFont="1" applyFill="1" applyBorder="1" applyAlignment="1">
      <alignment horizontal="center" vertical="center" wrapText="1"/>
    </xf>
    <xf numFmtId="0" fontId="43" fillId="46" borderId="26" xfId="0" applyFont="1" applyFill="1" applyBorder="1" applyAlignment="1">
      <alignment vertical="top" wrapText="1"/>
    </xf>
    <xf numFmtId="164" fontId="33" fillId="0" borderId="78" xfId="0" applyNumberFormat="1" applyFont="1" applyFill="1" applyBorder="1" applyAlignment="1">
      <alignment horizontal="center" vertical="center"/>
    </xf>
    <xf numFmtId="164" fontId="33" fillId="0" borderId="34" xfId="0" applyNumberFormat="1" applyFont="1" applyFill="1" applyBorder="1" applyAlignment="1">
      <alignment horizontal="center" vertical="center"/>
    </xf>
    <xf numFmtId="0" fontId="43" fillId="46" borderId="13" xfId="0" applyFont="1" applyFill="1" applyBorder="1" applyAlignment="1">
      <alignment vertical="center" wrapText="1"/>
    </xf>
    <xf numFmtId="0" fontId="43" fillId="46" borderId="13" xfId="0" applyFont="1" applyFill="1" applyBorder="1" applyAlignment="1">
      <alignment horizontal="center" vertical="center" wrapText="1"/>
    </xf>
    <xf numFmtId="0" fontId="7" fillId="46" borderId="13" xfId="0" applyFont="1" applyFill="1" applyBorder="1"/>
    <xf numFmtId="0" fontId="43" fillId="46" borderId="15" xfId="0" applyFont="1" applyFill="1" applyBorder="1" applyAlignment="1">
      <alignment horizontal="left" vertical="top" wrapText="1"/>
    </xf>
    <xf numFmtId="0" fontId="43" fillId="46" borderId="14" xfId="0" applyFont="1" applyFill="1" applyBorder="1" applyAlignment="1">
      <alignment vertical="center" wrapText="1"/>
    </xf>
    <xf numFmtId="0" fontId="43" fillId="46" borderId="14" xfId="0" applyFont="1" applyFill="1" applyBorder="1" applyAlignment="1">
      <alignment horizontal="center" vertical="center" wrapText="1"/>
    </xf>
    <xf numFmtId="0" fontId="7" fillId="46" borderId="14" xfId="145" applyFont="1" applyFill="1" applyBorder="1" applyAlignment="1">
      <alignment horizontal="center" vertical="center" wrapText="1"/>
    </xf>
    <xf numFmtId="0" fontId="7" fillId="46" borderId="13" xfId="0" applyFont="1" applyFill="1" applyBorder="1" applyAlignment="1">
      <alignment vertical="center" wrapText="1"/>
    </xf>
    <xf numFmtId="0" fontId="43" fillId="46" borderId="13" xfId="0" applyFont="1" applyFill="1" applyBorder="1" applyAlignment="1">
      <alignment horizontal="right" vertical="center" wrapText="1"/>
    </xf>
    <xf numFmtId="0" fontId="43" fillId="46" borderId="13" xfId="0" applyFont="1" applyFill="1" applyBorder="1" applyAlignment="1">
      <alignment horizontal="left" vertical="top" wrapText="1"/>
    </xf>
    <xf numFmtId="0" fontId="7" fillId="46" borderId="14" xfId="0" applyFont="1" applyFill="1" applyBorder="1" applyAlignment="1">
      <alignment vertical="center" wrapText="1"/>
    </xf>
    <xf numFmtId="0" fontId="43" fillId="46" borderId="14" xfId="0" applyFont="1" applyFill="1" applyBorder="1" applyAlignment="1">
      <alignment horizontal="right" vertical="center" wrapText="1"/>
    </xf>
    <xf numFmtId="0" fontId="43" fillId="46" borderId="14" xfId="0" applyFont="1" applyFill="1" applyBorder="1" applyAlignment="1">
      <alignment horizontal="left" vertical="top" wrapText="1"/>
    </xf>
    <xf numFmtId="0" fontId="43" fillId="46" borderId="46" xfId="0" applyFont="1" applyFill="1" applyBorder="1" applyAlignment="1">
      <alignment horizontal="left" vertical="top" wrapText="1"/>
    </xf>
    <xf numFmtId="0" fontId="43" fillId="46" borderId="87" xfId="0" applyFont="1" applyFill="1" applyBorder="1" applyAlignment="1">
      <alignment vertical="center" wrapText="1"/>
    </xf>
    <xf numFmtId="0" fontId="7" fillId="46" borderId="12" xfId="0" applyFont="1" applyFill="1" applyBorder="1" applyAlignment="1">
      <alignment horizontal="left" vertical="top" wrapText="1"/>
    </xf>
    <xf numFmtId="0" fontId="7" fillId="46" borderId="88" xfId="0" applyFont="1" applyFill="1" applyBorder="1"/>
    <xf numFmtId="0" fontId="43" fillId="46" borderId="84" xfId="0" applyFont="1" applyFill="1" applyBorder="1" applyAlignment="1">
      <alignment vertical="center" wrapText="1"/>
    </xf>
    <xf numFmtId="0" fontId="7" fillId="46" borderId="54" xfId="0" applyFont="1" applyFill="1" applyBorder="1" applyAlignment="1">
      <alignment horizontal="left" vertical="top" wrapText="1"/>
    </xf>
    <xf numFmtId="0" fontId="7" fillId="46" borderId="85" xfId="0" applyFont="1" applyFill="1" applyBorder="1"/>
    <xf numFmtId="0" fontId="43" fillId="46" borderId="90" xfId="0" applyFont="1" applyFill="1" applyBorder="1" applyAlignment="1">
      <alignment vertical="center" wrapText="1"/>
    </xf>
    <xf numFmtId="0" fontId="7" fillId="46" borderId="13" xfId="0" applyFont="1" applyFill="1" applyBorder="1" applyAlignment="1">
      <alignment horizontal="left" vertical="top" wrapText="1"/>
    </xf>
    <xf numFmtId="0" fontId="7" fillId="46" borderId="91" xfId="0" applyFont="1" applyFill="1" applyBorder="1"/>
    <xf numFmtId="0" fontId="43" fillId="46" borderId="24" xfId="0" applyFont="1" applyFill="1" applyBorder="1" applyAlignment="1">
      <alignment horizontal="center" vertical="center" wrapText="1"/>
    </xf>
    <xf numFmtId="0" fontId="43" fillId="46" borderId="10" xfId="0" applyFont="1" applyFill="1" applyBorder="1" applyAlignment="1">
      <alignment horizontal="center" vertical="center" wrapText="1"/>
    </xf>
    <xf numFmtId="0" fontId="43" fillId="46" borderId="92" xfId="0" applyFont="1" applyFill="1" applyBorder="1" applyAlignment="1">
      <alignment vertical="center" wrapText="1"/>
    </xf>
    <xf numFmtId="0" fontId="7" fillId="46" borderId="14" xfId="0" applyFont="1" applyFill="1" applyBorder="1" applyAlignment="1">
      <alignment horizontal="left" vertical="top" wrapText="1"/>
    </xf>
    <xf numFmtId="0" fontId="7" fillId="46" borderId="93" xfId="0" applyFont="1" applyFill="1" applyBorder="1"/>
    <xf numFmtId="0" fontId="43" fillId="46" borderId="86" xfId="0" applyFont="1" applyFill="1" applyBorder="1" applyAlignment="1">
      <alignment vertical="center" wrapText="1"/>
    </xf>
    <xf numFmtId="0" fontId="7" fillId="46" borderId="79" xfId="0" applyFont="1" applyFill="1" applyBorder="1"/>
    <xf numFmtId="0" fontId="43" fillId="46" borderId="38" xfId="0" applyFont="1" applyFill="1" applyBorder="1" applyAlignment="1">
      <alignment horizontal="center" vertical="center" wrapText="1"/>
    </xf>
    <xf numFmtId="0" fontId="43" fillId="46" borderId="0" xfId="0" applyFont="1" applyFill="1" applyBorder="1" applyAlignment="1">
      <alignment horizontal="center" vertical="center" wrapText="1"/>
    </xf>
    <xf numFmtId="0" fontId="43" fillId="46" borderId="37" xfId="0" applyFont="1" applyFill="1" applyBorder="1" applyAlignment="1">
      <alignment horizontal="center" vertical="center" wrapText="1"/>
    </xf>
    <xf numFmtId="0" fontId="43" fillId="46" borderId="100" xfId="0" applyFont="1" applyFill="1" applyBorder="1" applyAlignment="1">
      <alignment horizontal="center" vertical="center" wrapText="1"/>
    </xf>
    <xf numFmtId="0" fontId="43" fillId="46" borderId="75" xfId="0" applyFont="1" applyFill="1" applyBorder="1" applyAlignment="1">
      <alignment vertical="center" wrapText="1"/>
    </xf>
    <xf numFmtId="0" fontId="7" fillId="46" borderId="26" xfId="0" applyFont="1" applyFill="1" applyBorder="1" applyAlignment="1">
      <alignment horizontal="left" vertical="top" wrapText="1"/>
    </xf>
    <xf numFmtId="0" fontId="7" fillId="46" borderId="16" xfId="0" applyFont="1" applyFill="1" applyBorder="1"/>
    <xf numFmtId="0" fontId="43" fillId="46" borderId="89" xfId="0" applyFont="1" applyFill="1" applyBorder="1" applyAlignment="1">
      <alignment vertical="center" wrapText="1"/>
    </xf>
    <xf numFmtId="0" fontId="7" fillId="46" borderId="30" xfId="0" applyFont="1" applyFill="1" applyBorder="1"/>
    <xf numFmtId="0" fontId="43" fillId="46" borderId="74" xfId="0" applyFont="1" applyFill="1" applyBorder="1" applyAlignment="1">
      <alignment vertical="center" wrapText="1"/>
    </xf>
    <xf numFmtId="0" fontId="7" fillId="46" borderId="15" xfId="0" applyFont="1" applyFill="1" applyBorder="1"/>
    <xf numFmtId="0" fontId="43" fillId="46" borderId="76" xfId="0" applyFont="1" applyFill="1" applyBorder="1" applyAlignment="1">
      <alignment vertical="center" wrapText="1"/>
    </xf>
    <xf numFmtId="0" fontId="7" fillId="46" borderId="46" xfId="0" applyFont="1" applyFill="1" applyBorder="1"/>
    <xf numFmtId="0" fontId="43" fillId="46" borderId="80" xfId="0" applyFont="1" applyFill="1" applyBorder="1" applyAlignment="1">
      <alignment vertical="center" wrapText="1"/>
    </xf>
    <xf numFmtId="0" fontId="7" fillId="46" borderId="81" xfId="0" applyFont="1" applyFill="1" applyBorder="1" applyAlignment="1">
      <alignment horizontal="left" vertical="top" wrapText="1"/>
    </xf>
    <xf numFmtId="0" fontId="7" fillId="46" borderId="81" xfId="0" applyFont="1" applyFill="1" applyBorder="1"/>
    <xf numFmtId="0" fontId="43" fillId="46" borderId="82" xfId="0" applyFont="1" applyFill="1" applyBorder="1" applyAlignment="1">
      <alignment vertical="center" wrapText="1"/>
    </xf>
    <xf numFmtId="0" fontId="7" fillId="46" borderId="83" xfId="0" applyFont="1" applyFill="1" applyBorder="1" applyAlignment="1">
      <alignment horizontal="left" vertical="top" wrapText="1"/>
    </xf>
    <xf numFmtId="0" fontId="7" fillId="46" borderId="83" xfId="0" applyFont="1" applyFill="1" applyBorder="1"/>
    <xf numFmtId="0" fontId="43" fillId="46" borderId="20" xfId="0" applyFont="1" applyFill="1" applyBorder="1" applyAlignment="1">
      <alignment horizontal="center" vertical="center" wrapText="1"/>
    </xf>
    <xf numFmtId="0" fontId="43" fillId="46" borderId="25" xfId="0" applyFont="1" applyFill="1" applyBorder="1" applyAlignment="1">
      <alignment horizontal="center" vertical="center" wrapText="1"/>
    </xf>
    <xf numFmtId="0" fontId="43" fillId="46" borderId="21" xfId="0" applyFont="1" applyFill="1" applyBorder="1" applyAlignment="1">
      <alignment horizontal="center" vertical="center" wrapText="1"/>
    </xf>
    <xf numFmtId="0" fontId="43" fillId="46" borderId="130" xfId="0" applyFont="1" applyFill="1" applyBorder="1" applyAlignment="1">
      <alignment horizontal="left" vertical="top" wrapText="1"/>
    </xf>
    <xf numFmtId="0" fontId="2" fillId="46" borderId="27" xfId="118" applyFont="1" applyFill="1" applyBorder="1"/>
    <xf numFmtId="0" fontId="2" fillId="46" borderId="28" xfId="118" applyFont="1" applyFill="1" applyBorder="1" applyAlignment="1">
      <alignment horizontal="left"/>
    </xf>
    <xf numFmtId="0" fontId="2" fillId="46" borderId="28" xfId="118" applyFont="1" applyFill="1" applyBorder="1"/>
    <xf numFmtId="0" fontId="2" fillId="46" borderId="28" xfId="118" applyFont="1" applyFill="1" applyBorder="1" applyAlignment="1"/>
    <xf numFmtId="0" fontId="58" fillId="46" borderId="101" xfId="118" applyFont="1" applyFill="1" applyBorder="1" applyAlignment="1">
      <alignment horizontal="left"/>
    </xf>
    <xf numFmtId="0" fontId="58" fillId="46" borderId="29" xfId="118" applyFont="1" applyFill="1" applyBorder="1" applyAlignment="1">
      <alignment horizontal="left"/>
    </xf>
    <xf numFmtId="0" fontId="58" fillId="46" borderId="103" xfId="118" applyFont="1" applyFill="1" applyBorder="1" applyAlignment="1">
      <alignment horizontal="left"/>
    </xf>
    <xf numFmtId="0" fontId="43" fillId="46" borderId="99" xfId="0" applyFont="1" applyFill="1" applyBorder="1" applyAlignment="1">
      <alignment horizontal="left" vertical="center" wrapText="1"/>
    </xf>
    <xf numFmtId="0" fontId="43" fillId="46" borderId="60" xfId="0" applyFont="1" applyFill="1" applyBorder="1" applyAlignment="1">
      <alignment horizontal="left" vertical="center" wrapText="1"/>
    </xf>
    <xf numFmtId="164" fontId="34" fillId="22" borderId="19" xfId="0" applyNumberFormat="1" applyFont="1" applyFill="1" applyBorder="1" applyAlignment="1">
      <alignment horizontal="center" vertical="top"/>
    </xf>
    <xf numFmtId="164" fontId="34" fillId="22" borderId="58" xfId="0" applyNumberFormat="1" applyFont="1" applyFill="1" applyBorder="1" applyAlignment="1">
      <alignment horizontal="center" vertical="center" wrapText="1"/>
    </xf>
    <xf numFmtId="164" fontId="34" fillId="0" borderId="58" xfId="0" applyNumberFormat="1" applyFont="1" applyFill="1" applyBorder="1" applyAlignment="1">
      <alignment horizontal="center" vertical="center" wrapText="1"/>
    </xf>
    <xf numFmtId="164" fontId="34" fillId="0" borderId="51" xfId="0" applyNumberFormat="1" applyFont="1" applyFill="1" applyBorder="1" applyAlignment="1">
      <alignment horizontal="center" vertical="center" wrapText="1"/>
    </xf>
    <xf numFmtId="164" fontId="34" fillId="0" borderId="46" xfId="0" applyNumberFormat="1" applyFont="1" applyFill="1" applyBorder="1" applyAlignment="1">
      <alignment horizontal="center" vertical="center" wrapText="1"/>
    </xf>
    <xf numFmtId="0" fontId="5" fillId="0" borderId="32" xfId="118" applyFont="1" applyFill="1" applyBorder="1"/>
    <xf numFmtId="0" fontId="43" fillId="0" borderId="32" xfId="0" applyFont="1" applyFill="1" applyBorder="1" applyAlignment="1">
      <alignment horizontal="left" vertical="center" wrapText="1"/>
    </xf>
    <xf numFmtId="0" fontId="5" fillId="0" borderId="13" xfId="118" applyFont="1" applyFill="1" applyBorder="1"/>
    <xf numFmtId="0" fontId="5" fillId="0" borderId="13" xfId="118" applyNumberFormat="1" applyFont="1" applyFill="1" applyBorder="1" applyAlignment="1">
      <alignment horizontal="center"/>
    </xf>
    <xf numFmtId="0" fontId="43" fillId="0" borderId="15" xfId="0" applyFont="1" applyFill="1" applyBorder="1" applyAlignment="1">
      <alignment horizontal="left" vertical="center" wrapText="1"/>
    </xf>
    <xf numFmtId="0" fontId="5" fillId="0" borderId="26" xfId="118" applyFont="1" applyFill="1" applyBorder="1"/>
    <xf numFmtId="0" fontId="5" fillId="0" borderId="26" xfId="118" applyNumberFormat="1" applyFont="1" applyFill="1" applyBorder="1" applyAlignment="1">
      <alignment horizontal="center"/>
    </xf>
    <xf numFmtId="0" fontId="43" fillId="0" borderId="16" xfId="0" applyFont="1" applyFill="1" applyBorder="1" applyAlignment="1">
      <alignment horizontal="left" vertical="center" wrapText="1"/>
    </xf>
    <xf numFmtId="0" fontId="5" fillId="0" borderId="14" xfId="118" applyFont="1" applyFill="1" applyBorder="1"/>
    <xf numFmtId="0" fontId="5" fillId="0" borderId="14" xfId="118" applyNumberFormat="1" applyFont="1" applyFill="1" applyBorder="1" applyAlignment="1">
      <alignment horizontal="center"/>
    </xf>
    <xf numFmtId="0" fontId="43" fillId="0" borderId="46" xfId="0" applyFont="1" applyFill="1" applyBorder="1" applyAlignment="1">
      <alignment horizontal="left" vertical="center" wrapText="1"/>
    </xf>
    <xf numFmtId="0" fontId="34" fillId="0" borderId="31" xfId="118" applyFont="1" applyFill="1" applyBorder="1"/>
    <xf numFmtId="0" fontId="5" fillId="0" borderId="74" xfId="118" applyFont="1" applyFill="1" applyBorder="1" applyAlignment="1"/>
    <xf numFmtId="0" fontId="5" fillId="0" borderId="75" xfId="118" applyFont="1" applyFill="1" applyBorder="1" applyAlignment="1"/>
    <xf numFmtId="0" fontId="5" fillId="0" borderId="76" xfId="118" applyFont="1" applyFill="1" applyBorder="1"/>
    <xf numFmtId="165" fontId="43" fillId="0" borderId="32" xfId="0" applyNumberFormat="1" applyFont="1" applyFill="1" applyBorder="1" applyAlignment="1">
      <alignment horizontal="center" vertical="center"/>
    </xf>
    <xf numFmtId="165" fontId="43" fillId="0" borderId="33" xfId="0" applyNumberFormat="1" applyFont="1" applyFill="1" applyBorder="1" applyAlignment="1">
      <alignment horizontal="center" vertical="center"/>
    </xf>
    <xf numFmtId="0" fontId="51" fillId="46" borderId="27" xfId="118" applyFont="1" applyFill="1" applyBorder="1" applyAlignment="1">
      <alignment horizontal="left" vertical="center" wrapText="1"/>
    </xf>
    <xf numFmtId="0" fontId="5" fillId="46" borderId="24" xfId="118" applyFont="1" applyFill="1" applyBorder="1" applyAlignment="1">
      <alignment horizontal="left" vertical="center" wrapText="1"/>
    </xf>
    <xf numFmtId="0" fontId="5" fillId="46" borderId="10" xfId="118" applyFont="1" applyFill="1" applyBorder="1" applyAlignment="1">
      <alignment horizontal="left" vertical="center" wrapText="1"/>
    </xf>
    <xf numFmtId="0" fontId="5" fillId="46" borderId="19" xfId="118" applyFont="1" applyFill="1" applyBorder="1" applyAlignment="1">
      <alignment horizontal="left" vertical="center" wrapText="1"/>
    </xf>
    <xf numFmtId="0" fontId="5" fillId="46" borderId="0" xfId="118" applyFont="1" applyFill="1" applyBorder="1" applyAlignment="1">
      <alignment horizontal="left" vertical="center" wrapText="1"/>
    </xf>
    <xf numFmtId="0" fontId="5" fillId="46" borderId="22" xfId="118" applyFont="1" applyFill="1" applyBorder="1" applyAlignment="1">
      <alignment horizontal="left" vertical="center" wrapText="1"/>
    </xf>
    <xf numFmtId="0" fontId="52" fillId="14" borderId="106" xfId="118" applyFont="1" applyFill="1" applyBorder="1" applyAlignment="1">
      <alignment horizontal="center"/>
    </xf>
    <xf numFmtId="0" fontId="53" fillId="14" borderId="28" xfId="118" applyFont="1" applyFill="1" applyBorder="1" applyAlignment="1">
      <alignment horizontal="center"/>
    </xf>
    <xf numFmtId="0" fontId="53" fillId="14" borderId="43" xfId="118" applyFont="1" applyFill="1" applyBorder="1" applyAlignment="1">
      <alignment horizontal="center"/>
    </xf>
    <xf numFmtId="0" fontId="53" fillId="14" borderId="101" xfId="118" applyFont="1" applyFill="1" applyBorder="1" applyAlignment="1">
      <alignment horizontal="center"/>
    </xf>
    <xf numFmtId="0" fontId="38" fillId="14" borderId="28" xfId="118" applyFont="1" applyFill="1" applyBorder="1" applyAlignment="1">
      <alignment horizontal="center"/>
    </xf>
    <xf numFmtId="0" fontId="38" fillId="14" borderId="66" xfId="118" applyFont="1" applyFill="1" applyBorder="1" applyAlignment="1">
      <alignment horizontal="center"/>
    </xf>
    <xf numFmtId="0" fontId="53" fillId="14" borderId="42" xfId="118" applyFont="1" applyFill="1" applyBorder="1" applyAlignment="1">
      <alignment horizontal="center"/>
    </xf>
    <xf numFmtId="0" fontId="53" fillId="14" borderId="20" xfId="118" applyFont="1" applyFill="1" applyBorder="1"/>
    <xf numFmtId="0" fontId="53" fillId="14" borderId="107" xfId="118" applyFont="1" applyFill="1" applyBorder="1" applyAlignment="1">
      <alignment horizontal="center"/>
    </xf>
    <xf numFmtId="0" fontId="53" fillId="14" borderId="36" xfId="118" applyFont="1" applyFill="1" applyBorder="1" applyAlignment="1">
      <alignment horizontal="center"/>
    </xf>
    <xf numFmtId="0" fontId="52" fillId="14" borderId="31" xfId="118" applyFont="1" applyFill="1" applyBorder="1" applyAlignment="1">
      <alignment horizontal="center"/>
    </xf>
    <xf numFmtId="0" fontId="53" fillId="14" borderId="32" xfId="118" applyFont="1" applyFill="1" applyBorder="1" applyAlignment="1">
      <alignment horizontal="center"/>
    </xf>
    <xf numFmtId="0" fontId="53" fillId="14" borderId="33" xfId="118" applyFont="1" applyFill="1" applyBorder="1" applyAlignment="1">
      <alignment horizontal="center"/>
    </xf>
    <xf numFmtId="0" fontId="36" fillId="32" borderId="27" xfId="118" applyFont="1" applyFill="1" applyBorder="1" applyAlignment="1">
      <alignment horizontal="center" vertical="center"/>
    </xf>
    <xf numFmtId="0" fontId="36" fillId="32" borderId="24" xfId="118" applyFont="1" applyFill="1" applyBorder="1" applyAlignment="1">
      <alignment horizontal="center" vertical="center"/>
    </xf>
    <xf numFmtId="0" fontId="36" fillId="32" borderId="10" xfId="118" applyFont="1" applyFill="1" applyBorder="1" applyAlignment="1">
      <alignment horizontal="center" vertical="center"/>
    </xf>
    <xf numFmtId="0" fontId="54" fillId="32" borderId="17" xfId="118" applyFont="1" applyFill="1" applyBorder="1" applyAlignment="1">
      <alignment horizontal="center" vertical="center"/>
    </xf>
    <xf numFmtId="0" fontId="54" fillId="32" borderId="18" xfId="118" applyFont="1" applyFill="1" applyBorder="1" applyAlignment="1">
      <alignment horizontal="center" vertical="center"/>
    </xf>
    <xf numFmtId="0" fontId="54" fillId="32" borderId="11" xfId="118" applyFont="1" applyFill="1" applyBorder="1" applyAlignment="1">
      <alignment horizontal="center" vertical="center"/>
    </xf>
    <xf numFmtId="0" fontId="2" fillId="0" borderId="27" xfId="118" applyFont="1" applyFill="1" applyBorder="1" applyAlignment="1">
      <alignment horizontal="left"/>
    </xf>
    <xf numFmtId="0" fontId="2" fillId="0" borderId="24" xfId="118" applyFont="1" applyFill="1" applyBorder="1" applyAlignment="1">
      <alignment horizontal="left"/>
    </xf>
    <xf numFmtId="0" fontId="31" fillId="0" borderId="27" xfId="118" applyFont="1" applyFill="1" applyBorder="1" applyAlignment="1">
      <alignment horizontal="center" wrapText="1"/>
    </xf>
    <xf numFmtId="0" fontId="31" fillId="0" borderId="24" xfId="118" applyFont="1" applyFill="1" applyBorder="1" applyAlignment="1">
      <alignment horizontal="center" wrapText="1"/>
    </xf>
    <xf numFmtId="0" fontId="55" fillId="0" borderId="19" xfId="118" applyFont="1" applyFill="1" applyBorder="1" applyAlignment="1">
      <alignment horizontal="center" vertical="center"/>
    </xf>
    <xf numFmtId="0" fontId="55" fillId="0" borderId="0" xfId="118" applyFont="1" applyFill="1" applyBorder="1" applyAlignment="1">
      <alignment horizontal="center" vertical="center"/>
    </xf>
    <xf numFmtId="0" fontId="29" fillId="46" borderId="19" xfId="118" applyFont="1" applyFill="1" applyBorder="1" applyAlignment="1">
      <alignment horizontal="center" vertical="center" wrapText="1"/>
    </xf>
    <xf numFmtId="0" fontId="56" fillId="46" borderId="0" xfId="118" applyFont="1" applyFill="1" applyBorder="1" applyAlignment="1">
      <alignment horizontal="center" vertical="center" wrapText="1"/>
    </xf>
    <xf numFmtId="0" fontId="29" fillId="46" borderId="19" xfId="118" applyFont="1" applyFill="1" applyBorder="1" applyAlignment="1">
      <alignment horizontal="center" vertical="center"/>
    </xf>
    <xf numFmtId="0" fontId="29" fillId="46" borderId="0" xfId="118" applyFont="1" applyFill="1" applyBorder="1" applyAlignment="1">
      <alignment horizontal="center" vertical="center"/>
    </xf>
    <xf numFmtId="0" fontId="5" fillId="0" borderId="42" xfId="118" applyFont="1" applyFill="1" applyBorder="1" applyAlignment="1">
      <alignment horizontal="center" vertical="top" wrapText="1"/>
    </xf>
    <xf numFmtId="0" fontId="5" fillId="0" borderId="36" xfId="118" applyFont="1" applyFill="1" applyBorder="1" applyAlignment="1">
      <alignment horizontal="center" vertical="top" wrapText="1"/>
    </xf>
    <xf numFmtId="164" fontId="34" fillId="44" borderId="27" xfId="101" applyNumberFormat="1" applyFont="1" applyFill="1" applyBorder="1" applyAlignment="1">
      <alignment horizontal="left" vertical="center" wrapText="1"/>
    </xf>
    <xf numFmtId="164" fontId="34" fillId="44" borderId="19" xfId="101" applyNumberFormat="1" applyFont="1" applyFill="1" applyBorder="1" applyAlignment="1">
      <alignment horizontal="left" vertical="center" wrapText="1"/>
    </xf>
    <xf numFmtId="164" fontId="34" fillId="44" borderId="17" xfId="101" applyNumberFormat="1" applyFont="1" applyFill="1" applyBorder="1" applyAlignment="1">
      <alignment horizontal="left" vertical="center" wrapText="1"/>
    </xf>
    <xf numFmtId="164" fontId="34" fillId="44" borderId="49" xfId="101" applyNumberFormat="1" applyFont="1" applyFill="1" applyBorder="1" applyAlignment="1">
      <alignment horizontal="left" vertical="center" wrapText="1"/>
    </xf>
    <xf numFmtId="164" fontId="34" fillId="44" borderId="35" xfId="101" applyNumberFormat="1" applyFont="1" applyFill="1" applyBorder="1" applyAlignment="1">
      <alignment horizontal="left" vertical="center" wrapText="1"/>
    </xf>
    <xf numFmtId="164" fontId="34" fillId="44" borderId="99" xfId="101" applyNumberFormat="1" applyFont="1" applyFill="1" applyBorder="1" applyAlignment="1">
      <alignment horizontal="left" vertical="center" wrapText="1"/>
    </xf>
    <xf numFmtId="0" fontId="43" fillId="44" borderId="27" xfId="101" applyFont="1" applyFill="1" applyBorder="1" applyAlignment="1">
      <alignment horizontal="center" vertical="center"/>
    </xf>
    <xf numFmtId="0" fontId="43" fillId="44" borderId="24" xfId="101" applyFont="1" applyFill="1" applyBorder="1" applyAlignment="1">
      <alignment horizontal="center" vertical="center"/>
    </xf>
    <xf numFmtId="0" fontId="43" fillId="44" borderId="10" xfId="101" applyFont="1" applyFill="1" applyBorder="1" applyAlignment="1">
      <alignment horizontal="center" vertical="center"/>
    </xf>
    <xf numFmtId="0" fontId="43" fillId="44" borderId="19" xfId="101" applyFont="1" applyFill="1" applyBorder="1" applyAlignment="1">
      <alignment horizontal="center" vertical="center"/>
    </xf>
    <xf numFmtId="0" fontId="43" fillId="44" borderId="0" xfId="101" applyFont="1" applyFill="1" applyBorder="1" applyAlignment="1">
      <alignment horizontal="center" vertical="center"/>
    </xf>
    <xf numFmtId="0" fontId="43" fillId="44" borderId="22" xfId="101" applyFont="1" applyFill="1" applyBorder="1" applyAlignment="1">
      <alignment horizontal="center" vertical="center"/>
    </xf>
    <xf numFmtId="0" fontId="43" fillId="44" borderId="17" xfId="101" applyFont="1" applyFill="1" applyBorder="1" applyAlignment="1">
      <alignment horizontal="center" vertical="center"/>
    </xf>
    <xf numFmtId="0" fontId="43" fillId="44" borderId="18" xfId="101" applyFont="1" applyFill="1" applyBorder="1" applyAlignment="1">
      <alignment horizontal="center" vertical="center"/>
    </xf>
    <xf numFmtId="0" fontId="43" fillId="44" borderId="11" xfId="101" applyFont="1" applyFill="1" applyBorder="1" applyAlignment="1">
      <alignment horizontal="center" vertical="center"/>
    </xf>
    <xf numFmtId="164" fontId="34" fillId="44" borderId="27" xfId="101" applyNumberFormat="1" applyFont="1" applyFill="1" applyBorder="1" applyAlignment="1">
      <alignment horizontal="center" vertical="center" wrapText="1"/>
    </xf>
    <xf numFmtId="164" fontId="34" fillId="44" borderId="17" xfId="101" applyNumberFormat="1" applyFont="1" applyFill="1" applyBorder="1" applyAlignment="1">
      <alignment horizontal="center" vertical="center" wrapText="1"/>
    </xf>
    <xf numFmtId="0" fontId="43" fillId="44" borderId="76" xfId="101" applyFont="1" applyFill="1" applyBorder="1" applyAlignment="1">
      <alignment horizontal="center" vertical="center" wrapText="1"/>
    </xf>
    <xf numFmtId="0" fontId="43" fillId="44" borderId="14" xfId="101" applyFont="1" applyFill="1" applyBorder="1" applyAlignment="1">
      <alignment horizontal="center" vertical="center" wrapText="1"/>
    </xf>
    <xf numFmtId="0" fontId="43" fillId="44" borderId="46" xfId="101" applyFont="1" applyFill="1" applyBorder="1" applyAlignment="1">
      <alignment horizontal="center" vertical="center" wrapText="1"/>
    </xf>
    <xf numFmtId="0" fontId="43" fillId="22" borderId="109" xfId="0" applyFont="1" applyFill="1" applyBorder="1" applyAlignment="1">
      <alignment horizontal="center" vertical="center"/>
    </xf>
    <xf numFmtId="0" fontId="43" fillId="22" borderId="25" xfId="0" applyFont="1" applyFill="1" applyBorder="1" applyAlignment="1">
      <alignment horizontal="center" vertical="center"/>
    </xf>
    <xf numFmtId="0" fontId="43" fillId="22" borderId="71" xfId="0" applyFont="1" applyFill="1" applyBorder="1" applyAlignment="1">
      <alignment horizontal="center" vertical="center"/>
    </xf>
    <xf numFmtId="0" fontId="43" fillId="22" borderId="106" xfId="0" applyFont="1" applyFill="1" applyBorder="1" applyAlignment="1">
      <alignment horizontal="center" vertical="center"/>
    </xf>
    <xf numFmtId="0" fontId="43" fillId="22" borderId="28" xfId="0" applyFont="1" applyFill="1" applyBorder="1" applyAlignment="1">
      <alignment horizontal="center" vertical="center"/>
    </xf>
    <xf numFmtId="0" fontId="43" fillId="22" borderId="66" xfId="0" applyFont="1" applyFill="1" applyBorder="1" applyAlignment="1">
      <alignment horizontal="center" vertical="center"/>
    </xf>
    <xf numFmtId="0" fontId="43" fillId="22" borderId="108" xfId="0" applyFont="1" applyFill="1" applyBorder="1" applyAlignment="1">
      <alignment horizontal="center" vertical="center"/>
    </xf>
    <xf numFmtId="0" fontId="43" fillId="22" borderId="36" xfId="0" applyFont="1" applyFill="1" applyBorder="1" applyAlignment="1">
      <alignment horizontal="center" vertical="center"/>
    </xf>
    <xf numFmtId="0" fontId="43" fillId="22" borderId="61" xfId="0" applyFont="1" applyFill="1" applyBorder="1" applyAlignment="1">
      <alignment horizontal="center" vertical="center"/>
    </xf>
    <xf numFmtId="164" fontId="34" fillId="22" borderId="27" xfId="0" applyNumberFormat="1" applyFont="1" applyFill="1" applyBorder="1" applyAlignment="1">
      <alignment horizontal="center" vertical="center" wrapText="1"/>
    </xf>
    <xf numFmtId="164" fontId="34" fillId="22" borderId="17" xfId="0" applyNumberFormat="1" applyFont="1" applyFill="1" applyBorder="1" applyAlignment="1">
      <alignment horizontal="center" vertical="center" wrapText="1"/>
    </xf>
    <xf numFmtId="0" fontId="43" fillId="22" borderId="49" xfId="0" applyFont="1" applyFill="1" applyBorder="1" applyAlignment="1">
      <alignment horizontal="left" vertical="center" wrapText="1"/>
    </xf>
    <xf numFmtId="0" fontId="43" fillId="22" borderId="99" xfId="0" applyFont="1" applyFill="1" applyBorder="1" applyAlignment="1">
      <alignment horizontal="left" vertical="center" wrapText="1"/>
    </xf>
    <xf numFmtId="164" fontId="34" fillId="44" borderId="19" xfId="101" applyNumberFormat="1" applyFont="1" applyFill="1" applyBorder="1" applyAlignment="1">
      <alignment horizontal="center" vertical="center" wrapText="1"/>
    </xf>
    <xf numFmtId="0" fontId="43" fillId="44" borderId="74" xfId="101" applyFont="1" applyFill="1" applyBorder="1" applyAlignment="1">
      <alignment horizontal="center" vertical="center" wrapText="1"/>
    </xf>
    <xf numFmtId="0" fontId="43" fillId="44" borderId="13" xfId="101" applyFont="1" applyFill="1" applyBorder="1" applyAlignment="1">
      <alignment horizontal="center" vertical="center" wrapText="1"/>
    </xf>
    <xf numFmtId="0" fontId="43" fillId="44" borderId="15" xfId="101" applyFont="1" applyFill="1" applyBorder="1" applyAlignment="1">
      <alignment horizontal="center" vertical="center" wrapText="1"/>
    </xf>
    <xf numFmtId="164" fontId="34" fillId="44" borderId="38" xfId="101" applyNumberFormat="1" applyFont="1" applyFill="1" applyBorder="1" applyAlignment="1">
      <alignment horizontal="left" vertical="center" wrapText="1"/>
    </xf>
    <xf numFmtId="164" fontId="34" fillId="44" borderId="40" xfId="101" applyNumberFormat="1" applyFont="1" applyFill="1" applyBorder="1" applyAlignment="1">
      <alignment horizontal="left" vertical="center" wrapText="1"/>
    </xf>
    <xf numFmtId="0" fontId="7" fillId="22" borderId="27" xfId="0" applyFont="1" applyFill="1" applyBorder="1" applyAlignment="1">
      <alignment horizontal="center" vertical="center"/>
    </xf>
    <xf numFmtId="0" fontId="7" fillId="22" borderId="24" xfId="0" applyFont="1" applyFill="1" applyBorder="1" applyAlignment="1">
      <alignment horizontal="center" vertical="center"/>
    </xf>
    <xf numFmtId="0" fontId="7" fillId="22" borderId="10" xfId="0" applyFont="1" applyFill="1" applyBorder="1" applyAlignment="1">
      <alignment horizontal="center" vertical="center"/>
    </xf>
    <xf numFmtId="0" fontId="7" fillId="22" borderId="17" xfId="0" applyFont="1" applyFill="1" applyBorder="1" applyAlignment="1">
      <alignment horizontal="center" vertical="center"/>
    </xf>
    <xf numFmtId="0" fontId="7" fillId="22" borderId="18" xfId="0" applyFont="1" applyFill="1" applyBorder="1" applyAlignment="1">
      <alignment horizontal="center" vertical="center"/>
    </xf>
    <xf numFmtId="0" fontId="7" fillId="22" borderId="11" xfId="0" applyFont="1" applyFill="1" applyBorder="1" applyAlignment="1">
      <alignment horizontal="center" vertical="center"/>
    </xf>
    <xf numFmtId="0" fontId="43" fillId="22" borderId="19" xfId="0" applyFont="1" applyFill="1" applyBorder="1" applyAlignment="1">
      <alignment horizontal="center" vertical="center"/>
    </xf>
    <xf numFmtId="0" fontId="43" fillId="22" borderId="0" xfId="0" applyFont="1" applyFill="1" applyBorder="1" applyAlignment="1">
      <alignment horizontal="center" vertical="center"/>
    </xf>
    <xf numFmtId="0" fontId="43" fillId="22" borderId="22" xfId="0" applyFont="1" applyFill="1" applyBorder="1" applyAlignment="1">
      <alignment horizontal="center" vertical="center"/>
    </xf>
    <xf numFmtId="0" fontId="7" fillId="22" borderId="73" xfId="0" applyFont="1" applyFill="1" applyBorder="1" applyAlignment="1">
      <alignment horizontal="center" vertical="center"/>
    </xf>
    <xf numFmtId="0" fontId="7" fillId="22" borderId="34" xfId="0" applyFont="1" applyFill="1" applyBorder="1" applyAlignment="1">
      <alignment horizontal="center" vertical="center"/>
    </xf>
    <xf numFmtId="0" fontId="7" fillId="22" borderId="70" xfId="0" applyFont="1" applyFill="1" applyBorder="1" applyAlignment="1">
      <alignment horizontal="center" vertical="center"/>
    </xf>
    <xf numFmtId="0" fontId="43" fillId="22" borderId="31" xfId="0" applyFont="1" applyFill="1" applyBorder="1" applyAlignment="1">
      <alignment horizontal="center" vertical="center"/>
    </xf>
    <xf numFmtId="0" fontId="43" fillId="22" borderId="32" xfId="0" applyFont="1" applyFill="1" applyBorder="1" applyAlignment="1">
      <alignment horizontal="center" vertical="center"/>
    </xf>
    <xf numFmtId="0" fontId="43" fillId="22" borderId="33" xfId="0" applyFont="1" applyFill="1" applyBorder="1" applyAlignment="1">
      <alignment horizontal="center" vertical="center"/>
    </xf>
    <xf numFmtId="0" fontId="43" fillId="22" borderId="73" xfId="0" applyFont="1" applyFill="1" applyBorder="1" applyAlignment="1">
      <alignment horizontal="center" vertical="center"/>
    </xf>
    <xf numFmtId="0" fontId="43" fillId="22" borderId="34" xfId="0" applyFont="1" applyFill="1" applyBorder="1" applyAlignment="1">
      <alignment horizontal="center" vertical="center"/>
    </xf>
    <xf numFmtId="0" fontId="43" fillId="22" borderId="70" xfId="0" applyFont="1" applyFill="1" applyBorder="1" applyAlignment="1">
      <alignment horizontal="center" vertical="center"/>
    </xf>
    <xf numFmtId="0" fontId="7" fillId="22" borderId="108" xfId="0" applyFont="1" applyFill="1" applyBorder="1" applyAlignment="1">
      <alignment horizontal="center" vertical="center"/>
    </xf>
    <xf numFmtId="0" fontId="7" fillId="22" borderId="36" xfId="0" applyFont="1" applyFill="1" applyBorder="1" applyAlignment="1">
      <alignment horizontal="center" vertical="center"/>
    </xf>
    <xf numFmtId="0" fontId="7" fillId="22" borderId="61" xfId="0" applyFont="1" applyFill="1" applyBorder="1" applyAlignment="1">
      <alignment horizontal="center" vertical="center"/>
    </xf>
    <xf numFmtId="0" fontId="43" fillId="44" borderId="55" xfId="101" applyFont="1" applyFill="1" applyBorder="1" applyAlignment="1">
      <alignment horizontal="left" vertical="center" wrapText="1"/>
    </xf>
    <xf numFmtId="0" fontId="43" fillId="44" borderId="134" xfId="101" applyFont="1" applyFill="1" applyBorder="1" applyAlignment="1">
      <alignment horizontal="left" vertical="center" wrapText="1"/>
    </xf>
    <xf numFmtId="0" fontId="43" fillId="44" borderId="63" xfId="101" applyFont="1" applyFill="1" applyBorder="1" applyAlignment="1">
      <alignment horizontal="left" vertical="center" wrapText="1"/>
    </xf>
    <xf numFmtId="0" fontId="43" fillId="44" borderId="135" xfId="101" applyFont="1" applyFill="1" applyBorder="1" applyAlignment="1">
      <alignment horizontal="left" vertical="center" wrapText="1"/>
    </xf>
    <xf numFmtId="0" fontId="34" fillId="44" borderId="76" xfId="101" applyFont="1" applyFill="1" applyBorder="1" applyAlignment="1">
      <alignment horizontal="center" vertical="center" wrapText="1"/>
    </xf>
    <xf numFmtId="0" fontId="34" fillId="44" borderId="14" xfId="101" applyFont="1" applyFill="1" applyBorder="1" applyAlignment="1">
      <alignment horizontal="center" vertical="center" wrapText="1"/>
    </xf>
    <xf numFmtId="0" fontId="34" fillId="44" borderId="46" xfId="101" applyFont="1" applyFill="1" applyBorder="1" applyAlignment="1">
      <alignment horizontal="center" vertical="center" wrapText="1"/>
    </xf>
    <xf numFmtId="0" fontId="43" fillId="44" borderId="98" xfId="101" applyFont="1" applyFill="1" applyBorder="1" applyAlignment="1">
      <alignment horizontal="left" vertical="center" wrapText="1"/>
    </xf>
    <xf numFmtId="0" fontId="43" fillId="44" borderId="133" xfId="101" applyFont="1" applyFill="1" applyBorder="1" applyAlignment="1">
      <alignment horizontal="left" vertical="center" wrapText="1"/>
    </xf>
    <xf numFmtId="0" fontId="43" fillId="0" borderId="24" xfId="0" applyFont="1" applyFill="1" applyBorder="1" applyAlignment="1">
      <alignment horizontal="center" vertical="center" wrapText="1"/>
    </xf>
    <xf numFmtId="0" fontId="43" fillId="0" borderId="18" xfId="0" applyFont="1" applyFill="1" applyBorder="1" applyAlignment="1">
      <alignment horizontal="center" vertical="center" wrapText="1"/>
    </xf>
    <xf numFmtId="0" fontId="7" fillId="22" borderId="110" xfId="0" applyFont="1" applyFill="1" applyBorder="1" applyAlignment="1">
      <alignment horizontal="center" vertical="center"/>
    </xf>
    <xf numFmtId="0" fontId="7" fillId="22" borderId="62" xfId="0" applyFont="1" applyFill="1" applyBorder="1" applyAlignment="1">
      <alignment horizontal="center" vertical="center"/>
    </xf>
    <xf numFmtId="0" fontId="7" fillId="22" borderId="67" xfId="0" applyFont="1" applyFill="1" applyBorder="1" applyAlignment="1">
      <alignment horizontal="center" vertical="center"/>
    </xf>
    <xf numFmtId="0" fontId="43" fillId="0" borderId="100" xfId="0" applyFont="1" applyFill="1" applyBorder="1" applyAlignment="1">
      <alignment horizontal="center" vertical="center" wrapText="1"/>
    </xf>
    <xf numFmtId="0" fontId="43" fillId="0" borderId="105" xfId="0" applyFont="1" applyFill="1" applyBorder="1" applyAlignment="1">
      <alignment horizontal="center" vertical="center" wrapText="1"/>
    </xf>
    <xf numFmtId="0" fontId="7" fillId="22" borderId="106" xfId="0" applyFont="1" applyFill="1" applyBorder="1" applyAlignment="1">
      <alignment horizontal="center" vertical="center"/>
    </xf>
    <xf numFmtId="0" fontId="7" fillId="22" borderId="28" xfId="0" applyFont="1" applyFill="1" applyBorder="1" applyAlignment="1">
      <alignment horizontal="center" vertical="center"/>
    </xf>
    <xf numFmtId="0" fontId="7" fillId="22" borderId="66" xfId="0" applyFont="1" applyFill="1" applyBorder="1" applyAlignment="1">
      <alignment horizontal="center" vertical="center"/>
    </xf>
    <xf numFmtId="0" fontId="43" fillId="22" borderId="27" xfId="0" applyFont="1" applyFill="1" applyBorder="1" applyAlignment="1">
      <alignment horizontal="center" vertical="center"/>
    </xf>
    <xf numFmtId="0" fontId="43" fillId="22" borderId="24" xfId="0" applyFont="1" applyFill="1" applyBorder="1" applyAlignment="1">
      <alignment horizontal="center" vertical="center"/>
    </xf>
    <xf numFmtId="0" fontId="43" fillId="22" borderId="10" xfId="0" applyFont="1" applyFill="1" applyBorder="1" applyAlignment="1">
      <alignment horizontal="center" vertical="center"/>
    </xf>
    <xf numFmtId="0" fontId="43" fillId="22" borderId="110" xfId="0" applyFont="1" applyFill="1" applyBorder="1" applyAlignment="1">
      <alignment horizontal="center" vertical="center"/>
    </xf>
    <xf numFmtId="0" fontId="43" fillId="22" borderId="62" xfId="0" applyFont="1" applyFill="1" applyBorder="1" applyAlignment="1">
      <alignment horizontal="center" vertical="center"/>
    </xf>
    <xf numFmtId="0" fontId="43" fillId="22" borderId="67" xfId="0" applyFont="1" applyFill="1" applyBorder="1" applyAlignment="1">
      <alignment horizontal="center" vertical="center"/>
    </xf>
    <xf numFmtId="0" fontId="43" fillId="0" borderId="109" xfId="0" applyFont="1" applyFill="1" applyBorder="1" applyAlignment="1">
      <alignment horizontal="center" vertical="center"/>
    </xf>
    <xf numFmtId="0" fontId="43" fillId="0" borderId="25" xfId="0" applyFont="1" applyFill="1" applyBorder="1" applyAlignment="1">
      <alignment horizontal="center" vertical="center"/>
    </xf>
    <xf numFmtId="0" fontId="43" fillId="0" borderId="71" xfId="0" applyFont="1" applyFill="1" applyBorder="1" applyAlignment="1">
      <alignment horizontal="center" vertical="center"/>
    </xf>
    <xf numFmtId="0" fontId="43" fillId="22" borderId="17" xfId="0" applyFont="1" applyFill="1" applyBorder="1" applyAlignment="1">
      <alignment horizontal="center" vertical="center"/>
    </xf>
    <xf numFmtId="0" fontId="43" fillId="22" borderId="18" xfId="0" applyFont="1" applyFill="1" applyBorder="1" applyAlignment="1">
      <alignment horizontal="center" vertical="center"/>
    </xf>
    <xf numFmtId="0" fontId="43" fillId="22" borderId="11" xfId="0" applyFont="1" applyFill="1" applyBorder="1" applyAlignment="1">
      <alignment horizontal="center" vertical="center"/>
    </xf>
    <xf numFmtId="0" fontId="43" fillId="44" borderId="89" xfId="101" applyFont="1" applyFill="1" applyBorder="1" applyAlignment="1">
      <alignment horizontal="center" vertical="center" wrapText="1"/>
    </xf>
    <xf numFmtId="0" fontId="43" fillId="44" borderId="54" xfId="101" applyFont="1" applyFill="1" applyBorder="1" applyAlignment="1">
      <alignment horizontal="center" vertical="center" wrapText="1"/>
    </xf>
    <xf numFmtId="0" fontId="43" fillId="44" borderId="30" xfId="101" applyFont="1" applyFill="1" applyBorder="1" applyAlignment="1">
      <alignment horizontal="center" vertical="center" wrapText="1"/>
    </xf>
    <xf numFmtId="0" fontId="34" fillId="44" borderId="17" xfId="101" applyFont="1" applyFill="1" applyBorder="1" applyAlignment="1">
      <alignment horizontal="center" vertical="center" wrapText="1"/>
    </xf>
    <xf numFmtId="0" fontId="34" fillId="44" borderId="18" xfId="101" applyFont="1" applyFill="1" applyBorder="1" applyAlignment="1">
      <alignment horizontal="center" vertical="center" wrapText="1"/>
    </xf>
    <xf numFmtId="0" fontId="34" fillId="44" borderId="11" xfId="101" applyFont="1" applyFill="1" applyBorder="1" applyAlignment="1">
      <alignment horizontal="center" vertical="center" wrapText="1"/>
    </xf>
    <xf numFmtId="0" fontId="7" fillId="22" borderId="19" xfId="0" applyFont="1" applyFill="1" applyBorder="1" applyAlignment="1">
      <alignment horizontal="center" vertical="center"/>
    </xf>
    <xf numFmtId="0" fontId="7" fillId="22" borderId="0" xfId="0" applyFont="1" applyFill="1" applyBorder="1" applyAlignment="1">
      <alignment horizontal="center" vertical="center"/>
    </xf>
    <xf numFmtId="0" fontId="7" fillId="22" borderId="22" xfId="0" applyFont="1" applyFill="1" applyBorder="1" applyAlignment="1">
      <alignment horizontal="center" vertical="center"/>
    </xf>
    <xf numFmtId="0" fontId="7" fillId="41" borderId="31" xfId="0" applyFont="1" applyFill="1" applyBorder="1" applyAlignment="1">
      <alignment horizontal="center"/>
    </xf>
    <xf numFmtId="0" fontId="7" fillId="41" borderId="32" xfId="0" applyFont="1" applyFill="1" applyBorder="1" applyAlignment="1">
      <alignment horizontal="center"/>
    </xf>
    <xf numFmtId="0" fontId="7" fillId="41" borderId="33" xfId="0" applyFont="1" applyFill="1" applyBorder="1" applyAlignment="1">
      <alignment horizontal="center"/>
    </xf>
    <xf numFmtId="164" fontId="34" fillId="22" borderId="19" xfId="0" applyNumberFormat="1" applyFont="1" applyFill="1" applyBorder="1" applyAlignment="1">
      <alignment horizontal="center" vertical="center" wrapText="1"/>
    </xf>
    <xf numFmtId="0" fontId="7" fillId="0" borderId="31" xfId="0" applyFont="1" applyFill="1" applyBorder="1" applyAlignment="1">
      <alignment horizontal="center"/>
    </xf>
    <xf numFmtId="0" fontId="7" fillId="0" borderId="32" xfId="0" applyFont="1" applyFill="1" applyBorder="1" applyAlignment="1">
      <alignment horizontal="center"/>
    </xf>
    <xf numFmtId="0" fontId="7" fillId="0" borderId="33" xfId="0" applyFont="1" applyFill="1" applyBorder="1" applyAlignment="1">
      <alignment horizontal="center"/>
    </xf>
    <xf numFmtId="0" fontId="43" fillId="22" borderId="36" xfId="0" applyFont="1" applyFill="1" applyBorder="1" applyAlignment="1">
      <alignment horizontal="left" vertical="center" wrapText="1"/>
    </xf>
    <xf numFmtId="0" fontId="43" fillId="0" borderId="36" xfId="0" applyFont="1" applyFill="1" applyBorder="1" applyAlignment="1">
      <alignment horizontal="left" vertical="center" wrapText="1"/>
    </xf>
    <xf numFmtId="0" fontId="43" fillId="0" borderId="114" xfId="0" applyFont="1" applyFill="1" applyBorder="1" applyAlignment="1">
      <alignment horizontal="center" vertical="center" wrapText="1"/>
    </xf>
    <xf numFmtId="0" fontId="34" fillId="0" borderId="132" xfId="0" applyFont="1" applyFill="1" applyBorder="1" applyAlignment="1">
      <alignment horizontal="center" vertical="center" wrapText="1"/>
    </xf>
    <xf numFmtId="0" fontId="7" fillId="0" borderId="74"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76"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46" xfId="0" applyFont="1" applyFill="1" applyBorder="1" applyAlignment="1">
      <alignment horizontal="center" vertical="center" wrapText="1"/>
    </xf>
    <xf numFmtId="164" fontId="33" fillId="22" borderId="114" xfId="0" applyNumberFormat="1" applyFont="1" applyFill="1" applyBorder="1" applyAlignment="1">
      <alignment horizontal="center" vertical="center"/>
    </xf>
    <xf numFmtId="164" fontId="33" fillId="22" borderId="132" xfId="0" applyNumberFormat="1" applyFont="1" applyFill="1" applyBorder="1" applyAlignment="1">
      <alignment horizontal="center" vertical="center"/>
    </xf>
    <xf numFmtId="164" fontId="33" fillId="22" borderId="115" xfId="0" applyNumberFormat="1" applyFont="1" applyFill="1" applyBorder="1" applyAlignment="1">
      <alignment horizontal="center" vertical="center"/>
    </xf>
    <xf numFmtId="0" fontId="10" fillId="42" borderId="31" xfId="0" applyFont="1" applyFill="1" applyBorder="1" applyAlignment="1">
      <alignment horizontal="left" vertical="center" wrapText="1"/>
    </xf>
    <xf numFmtId="0" fontId="10" fillId="42" borderId="32" xfId="0" applyFont="1" applyFill="1" applyBorder="1" applyAlignment="1">
      <alignment horizontal="left" vertical="center" wrapText="1"/>
    </xf>
    <xf numFmtId="0" fontId="10" fillId="42" borderId="33" xfId="0" applyFont="1" applyFill="1" applyBorder="1" applyAlignment="1">
      <alignment horizontal="left" vertical="center" wrapText="1"/>
    </xf>
    <xf numFmtId="0" fontId="7" fillId="22" borderId="109" xfId="0" applyFont="1" applyFill="1" applyBorder="1" applyAlignment="1">
      <alignment horizontal="center" vertical="center"/>
    </xf>
    <xf numFmtId="0" fontId="7" fillId="22" borderId="25" xfId="0" applyFont="1" applyFill="1" applyBorder="1" applyAlignment="1">
      <alignment horizontal="center" vertical="center"/>
    </xf>
    <xf numFmtId="0" fontId="7" fillId="22" borderId="71" xfId="0" applyFont="1" applyFill="1" applyBorder="1" applyAlignment="1">
      <alignment horizontal="center" vertical="center"/>
    </xf>
    <xf numFmtId="0" fontId="7" fillId="22" borderId="49" xfId="0" applyFont="1" applyFill="1" applyBorder="1" applyAlignment="1">
      <alignment horizontal="left" vertical="center" wrapText="1"/>
    </xf>
    <xf numFmtId="164" fontId="33" fillId="22" borderId="27" xfId="0" applyNumberFormat="1" applyFont="1" applyFill="1" applyBorder="1" applyAlignment="1">
      <alignment horizontal="center" vertical="center"/>
    </xf>
    <xf numFmtId="164" fontId="33" fillId="22" borderId="17" xfId="0" applyNumberFormat="1" applyFont="1" applyFill="1" applyBorder="1" applyAlignment="1">
      <alignment horizontal="center" vertical="center"/>
    </xf>
    <xf numFmtId="0" fontId="7" fillId="22" borderId="35" xfId="0" applyFont="1" applyFill="1" applyBorder="1" applyAlignment="1">
      <alignment horizontal="left" vertical="center" wrapText="1"/>
    </xf>
    <xf numFmtId="164" fontId="34" fillId="22" borderId="27" xfId="0" applyNumberFormat="1" applyFont="1" applyFill="1" applyBorder="1" applyAlignment="1">
      <alignment horizontal="left" vertical="center" wrapText="1"/>
    </xf>
    <xf numFmtId="164" fontId="34" fillId="22" borderId="17" xfId="0" applyNumberFormat="1" applyFont="1" applyFill="1" applyBorder="1" applyAlignment="1">
      <alignment horizontal="left" vertical="center" wrapText="1"/>
    </xf>
    <xf numFmtId="0" fontId="7" fillId="22" borderId="55" xfId="0" applyFont="1" applyFill="1" applyBorder="1" applyAlignment="1">
      <alignment horizontal="left" vertical="center" wrapText="1"/>
    </xf>
    <xf numFmtId="0" fontId="7" fillId="22" borderId="57" xfId="0" applyFont="1" applyFill="1" applyBorder="1" applyAlignment="1">
      <alignment horizontal="left" vertical="center" wrapText="1"/>
    </xf>
    <xf numFmtId="0" fontId="43" fillId="22" borderId="57" xfId="0" applyFont="1" applyFill="1" applyBorder="1" applyAlignment="1">
      <alignment horizontal="left" vertical="center" wrapText="1"/>
    </xf>
    <xf numFmtId="0" fontId="40" fillId="42" borderId="27" xfId="0" applyFont="1" applyFill="1" applyBorder="1" applyAlignment="1">
      <alignment horizontal="center" vertical="center" wrapText="1"/>
    </xf>
    <xf numFmtId="0" fontId="41" fillId="42" borderId="24" xfId="0" applyFont="1" applyFill="1" applyBorder="1" applyAlignment="1">
      <alignment horizontal="center" vertical="center" wrapText="1"/>
    </xf>
    <xf numFmtId="0" fontId="41" fillId="42" borderId="10" xfId="0" applyFont="1" applyFill="1" applyBorder="1" applyAlignment="1">
      <alignment horizontal="center" vertical="center" wrapText="1"/>
    </xf>
    <xf numFmtId="0" fontId="43" fillId="22" borderId="78" xfId="0" applyFont="1" applyFill="1" applyBorder="1" applyAlignment="1">
      <alignment horizontal="left" vertical="center" wrapText="1"/>
    </xf>
    <xf numFmtId="0" fontId="43" fillId="0" borderId="14" xfId="0" applyFont="1" applyFill="1" applyBorder="1" applyAlignment="1">
      <alignment horizontal="left" vertical="center" wrapText="1"/>
    </xf>
    <xf numFmtId="164" fontId="33" fillId="0" borderId="49" xfId="0" applyNumberFormat="1" applyFont="1" applyFill="1" applyBorder="1" applyAlignment="1">
      <alignment horizontal="left" vertical="center" wrapText="1"/>
    </xf>
    <xf numFmtId="164" fontId="33" fillId="0" borderId="99" xfId="0" applyNumberFormat="1" applyFont="1" applyFill="1" applyBorder="1" applyAlignment="1">
      <alignment horizontal="left" vertical="center" wrapText="1"/>
    </xf>
    <xf numFmtId="164" fontId="33" fillId="22" borderId="49" xfId="0" applyNumberFormat="1" applyFont="1" applyFill="1" applyBorder="1" applyAlignment="1">
      <alignment horizontal="left" vertical="center" wrapText="1"/>
    </xf>
    <xf numFmtId="164" fontId="33" fillId="22" borderId="99" xfId="0" applyNumberFormat="1" applyFont="1" applyFill="1" applyBorder="1" applyAlignment="1">
      <alignment horizontal="left" vertical="center" wrapText="1"/>
    </xf>
    <xf numFmtId="164" fontId="34" fillId="22" borderId="49" xfId="0" applyNumberFormat="1" applyFont="1" applyFill="1" applyBorder="1" applyAlignment="1">
      <alignment horizontal="left" vertical="center" wrapText="1"/>
    </xf>
    <xf numFmtId="164" fontId="34" fillId="22" borderId="99" xfId="0" applyNumberFormat="1" applyFont="1" applyFill="1" applyBorder="1" applyAlignment="1">
      <alignment horizontal="left" vertical="center" wrapText="1"/>
    </xf>
    <xf numFmtId="0" fontId="7" fillId="0" borderId="100" xfId="0" applyFont="1" applyFill="1" applyBorder="1" applyAlignment="1">
      <alignment horizontal="left" vertical="center" wrapText="1"/>
    </xf>
    <xf numFmtId="0" fontId="7" fillId="0" borderId="105" xfId="0" applyFont="1" applyFill="1" applyBorder="1" applyAlignment="1">
      <alignment horizontal="left" vertical="center" wrapText="1"/>
    </xf>
    <xf numFmtId="0" fontId="7" fillId="22" borderId="100" xfId="0" applyFont="1" applyFill="1" applyBorder="1" applyAlignment="1">
      <alignment horizontal="left" vertical="center" wrapText="1"/>
    </xf>
    <xf numFmtId="0" fontId="43" fillId="22" borderId="105" xfId="0" applyFont="1" applyFill="1" applyBorder="1" applyAlignment="1">
      <alignment horizontal="left" vertical="center" wrapText="1"/>
    </xf>
    <xf numFmtId="0" fontId="34" fillId="46" borderId="49" xfId="0" applyFont="1" applyFill="1" applyBorder="1" applyAlignment="1">
      <alignment horizontal="left" vertical="center" wrapText="1"/>
    </xf>
    <xf numFmtId="0" fontId="34" fillId="46" borderId="99" xfId="0" applyFont="1" applyFill="1" applyBorder="1" applyAlignment="1">
      <alignment horizontal="left" vertical="center" wrapText="1"/>
    </xf>
    <xf numFmtId="0" fontId="43" fillId="22" borderId="114" xfId="0" applyFont="1" applyFill="1" applyBorder="1" applyAlignment="1">
      <alignment horizontal="left" vertical="center" wrapText="1"/>
    </xf>
    <xf numFmtId="0" fontId="43" fillId="22" borderId="115" xfId="0" applyFont="1" applyFill="1" applyBorder="1" applyAlignment="1">
      <alignment horizontal="left" vertical="center" wrapText="1"/>
    </xf>
    <xf numFmtId="0" fontId="43" fillId="22" borderId="132" xfId="0" applyFont="1" applyFill="1" applyBorder="1" applyAlignment="1">
      <alignment horizontal="left" vertical="center" wrapText="1"/>
    </xf>
    <xf numFmtId="0" fontId="43" fillId="0" borderId="27" xfId="0" applyFont="1" applyFill="1" applyBorder="1" applyAlignment="1">
      <alignment horizontal="left" vertical="center" wrapText="1"/>
    </xf>
    <xf numFmtId="0" fontId="43" fillId="0" borderId="19" xfId="0" applyFont="1" applyFill="1" applyBorder="1" applyAlignment="1">
      <alignment horizontal="left" vertical="center" wrapText="1"/>
    </xf>
    <xf numFmtId="0" fontId="43" fillId="0" borderId="17" xfId="0" applyFont="1" applyFill="1" applyBorder="1" applyAlignment="1">
      <alignment horizontal="left" vertical="center" wrapText="1"/>
    </xf>
    <xf numFmtId="0" fontId="7" fillId="22" borderId="99" xfId="0" applyFont="1" applyFill="1" applyBorder="1" applyAlignment="1">
      <alignment horizontal="left" vertical="center" wrapText="1"/>
    </xf>
    <xf numFmtId="0" fontId="7" fillId="41" borderId="31" xfId="0" applyFont="1" applyFill="1" applyBorder="1" applyAlignment="1">
      <alignment horizontal="left" vertical="center" wrapText="1"/>
    </xf>
    <xf numFmtId="0" fontId="7" fillId="22" borderId="32" xfId="0" applyFont="1" applyFill="1" applyBorder="1" applyAlignment="1">
      <alignment horizontal="left" vertical="center" wrapText="1"/>
    </xf>
    <xf numFmtId="0" fontId="7" fillId="22" borderId="33" xfId="0" applyFont="1" applyFill="1" applyBorder="1" applyAlignment="1">
      <alignment horizontal="left" vertical="center" wrapText="1"/>
    </xf>
    <xf numFmtId="0" fontId="43" fillId="0" borderId="31" xfId="0" applyFont="1" applyFill="1" applyBorder="1" applyAlignment="1">
      <alignment horizontal="center" vertical="center"/>
    </xf>
    <xf numFmtId="0" fontId="43" fillId="0" borderId="32" xfId="0" applyFont="1" applyFill="1" applyBorder="1" applyAlignment="1">
      <alignment horizontal="center" vertical="center"/>
    </xf>
    <xf numFmtId="0" fontId="43" fillId="0" borderId="33" xfId="0" applyFont="1" applyFill="1" applyBorder="1" applyAlignment="1">
      <alignment horizontal="center" vertical="center"/>
    </xf>
    <xf numFmtId="0" fontId="7" fillId="0" borderId="27" xfId="0" applyFont="1" applyFill="1" applyBorder="1" applyAlignment="1">
      <alignment horizontal="center" vertical="center"/>
    </xf>
    <xf numFmtId="0" fontId="7" fillId="0" borderId="24"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1" xfId="0" applyFont="1" applyFill="1" applyBorder="1" applyAlignment="1">
      <alignment horizontal="center" vertical="center"/>
    </xf>
    <xf numFmtId="164" fontId="34" fillId="44" borderId="55" xfId="101" applyNumberFormat="1" applyFont="1" applyFill="1" applyBorder="1" applyAlignment="1">
      <alignment horizontal="left" vertical="center" wrapText="1"/>
    </xf>
    <xf numFmtId="164" fontId="34" fillId="44" borderId="57" xfId="101" applyNumberFormat="1" applyFont="1" applyFill="1" applyBorder="1" applyAlignment="1">
      <alignment horizontal="left" vertical="center" wrapText="1"/>
    </xf>
    <xf numFmtId="164" fontId="34" fillId="44" borderId="63" xfId="101" applyNumberFormat="1" applyFont="1" applyFill="1" applyBorder="1" applyAlignment="1">
      <alignment horizontal="left" vertical="center" wrapText="1"/>
    </xf>
    <xf numFmtId="164" fontId="34" fillId="22" borderId="35" xfId="0" applyNumberFormat="1" applyFont="1" applyFill="1" applyBorder="1" applyAlignment="1">
      <alignment horizontal="left" vertical="center" wrapText="1"/>
    </xf>
    <xf numFmtId="164" fontId="34" fillId="0" borderId="10" xfId="0" applyNumberFormat="1" applyFont="1" applyFill="1" applyBorder="1" applyAlignment="1">
      <alignment horizontal="center" vertical="center"/>
    </xf>
    <xf numFmtId="164" fontId="34" fillId="0" borderId="11" xfId="0" applyNumberFormat="1" applyFont="1" applyFill="1" applyBorder="1" applyAlignment="1">
      <alignment horizontal="center" vertical="center"/>
    </xf>
    <xf numFmtId="0" fontId="43" fillId="0" borderId="27" xfId="0" applyFont="1" applyFill="1" applyBorder="1" applyAlignment="1">
      <alignment horizontal="center" vertical="center"/>
    </xf>
    <xf numFmtId="0" fontId="43" fillId="0" borderId="24" xfId="0" applyFont="1" applyFill="1" applyBorder="1" applyAlignment="1">
      <alignment horizontal="center" vertical="center"/>
    </xf>
    <xf numFmtId="0" fontId="43" fillId="0" borderId="10" xfId="0" applyFont="1" applyFill="1" applyBorder="1" applyAlignment="1">
      <alignment horizontal="center" vertical="center"/>
    </xf>
    <xf numFmtId="0" fontId="43" fillId="0" borderId="17" xfId="0" applyFont="1" applyFill="1" applyBorder="1" applyAlignment="1">
      <alignment horizontal="center" vertical="center"/>
    </xf>
    <xf numFmtId="0" fontId="43" fillId="0" borderId="18" xfId="0" applyFont="1" applyFill="1" applyBorder="1" applyAlignment="1">
      <alignment horizontal="center" vertical="center"/>
    </xf>
    <xf numFmtId="0" fontId="43" fillId="0" borderId="11" xfId="0" applyFont="1" applyFill="1" applyBorder="1" applyAlignment="1">
      <alignment horizontal="center" vertical="center"/>
    </xf>
    <xf numFmtId="0" fontId="43" fillId="0" borderId="35" xfId="0" applyFont="1" applyFill="1" applyBorder="1" applyAlignment="1">
      <alignment horizontal="left" vertical="center" wrapText="1"/>
    </xf>
    <xf numFmtId="0" fontId="43" fillId="0" borderId="28" xfId="0" applyFont="1" applyFill="1" applyBorder="1" applyAlignment="1">
      <alignment horizontal="left" vertical="center" wrapText="1"/>
    </xf>
    <xf numFmtId="0" fontId="43" fillId="0" borderId="56" xfId="0" applyFont="1" applyFill="1" applyBorder="1" applyAlignment="1">
      <alignment horizontal="left" vertical="top" wrapText="1"/>
    </xf>
    <xf numFmtId="0" fontId="43" fillId="0" borderId="26" xfId="0" applyFont="1" applyFill="1" applyBorder="1" applyAlignment="1">
      <alignment horizontal="left" vertical="top" wrapText="1"/>
    </xf>
    <xf numFmtId="0" fontId="43" fillId="0" borderId="16" xfId="0" applyFont="1" applyFill="1" applyBorder="1" applyAlignment="1">
      <alignment horizontal="left" vertical="top" wrapText="1"/>
    </xf>
    <xf numFmtId="0" fontId="43" fillId="22" borderId="56" xfId="0" applyFont="1" applyFill="1" applyBorder="1" applyAlignment="1">
      <alignment horizontal="left" vertical="top" wrapText="1"/>
    </xf>
    <xf numFmtId="0" fontId="43" fillId="22" borderId="26" xfId="0" applyFont="1" applyFill="1" applyBorder="1" applyAlignment="1">
      <alignment horizontal="left" vertical="top" wrapText="1"/>
    </xf>
    <xf numFmtId="0" fontId="43" fillId="22" borderId="16" xfId="0" applyFont="1" applyFill="1" applyBorder="1" applyAlignment="1">
      <alignment horizontal="left" vertical="top" wrapText="1"/>
    </xf>
    <xf numFmtId="0" fontId="7" fillId="0" borderId="31" xfId="0" applyFont="1" applyFill="1" applyBorder="1" applyAlignment="1">
      <alignment horizontal="center" vertical="center"/>
    </xf>
    <xf numFmtId="0" fontId="0" fillId="0" borderId="32" xfId="0" applyFill="1" applyBorder="1" applyAlignment="1">
      <alignment horizontal="center" vertical="center"/>
    </xf>
    <xf numFmtId="0" fontId="0" fillId="0" borderId="33" xfId="0" applyFill="1" applyBorder="1" applyAlignment="1">
      <alignment horizontal="center" vertical="center"/>
    </xf>
    <xf numFmtId="0" fontId="43" fillId="0" borderId="55" xfId="0" applyFont="1" applyFill="1" applyBorder="1" applyAlignment="1">
      <alignment horizontal="center" vertical="center" wrapText="1"/>
    </xf>
    <xf numFmtId="0" fontId="43" fillId="0" borderId="63" xfId="0" applyFont="1" applyFill="1" applyBorder="1" applyAlignment="1">
      <alignment horizontal="center" vertical="center" wrapText="1"/>
    </xf>
    <xf numFmtId="0" fontId="43" fillId="22" borderId="35" xfId="0" applyFont="1" applyFill="1" applyBorder="1" applyAlignment="1">
      <alignment horizontal="left" vertical="center" wrapText="1"/>
    </xf>
    <xf numFmtId="0" fontId="43" fillId="46" borderId="35" xfId="0" applyFont="1" applyFill="1" applyBorder="1" applyAlignment="1">
      <alignment horizontal="left" vertical="top" wrapText="1"/>
    </xf>
    <xf numFmtId="0" fontId="7" fillId="0" borderId="108" xfId="0" applyFont="1" applyFill="1" applyBorder="1" applyAlignment="1">
      <alignment horizontal="center" vertical="center"/>
    </xf>
    <xf numFmtId="0" fontId="7" fillId="0" borderId="36" xfId="0" applyFont="1" applyFill="1" applyBorder="1" applyAlignment="1">
      <alignment horizontal="center" vertical="center"/>
    </xf>
    <xf numFmtId="0" fontId="33" fillId="42" borderId="31" xfId="0" applyFont="1" applyFill="1" applyBorder="1" applyAlignment="1">
      <alignment horizontal="center"/>
    </xf>
    <xf numFmtId="0" fontId="33" fillId="42" borderId="32" xfId="0" applyFont="1" applyFill="1" applyBorder="1" applyAlignment="1">
      <alignment horizontal="center"/>
    </xf>
    <xf numFmtId="0" fontId="33" fillId="42" borderId="33" xfId="0" applyFont="1" applyFill="1" applyBorder="1" applyAlignment="1">
      <alignment horizontal="center"/>
    </xf>
    <xf numFmtId="0" fontId="7" fillId="0" borderId="109" xfId="0" applyFont="1" applyFill="1" applyBorder="1" applyAlignment="1">
      <alignment horizontal="center" vertical="center"/>
    </xf>
    <xf numFmtId="0" fontId="7" fillId="0" borderId="25" xfId="0" applyFont="1" applyFill="1" applyBorder="1" applyAlignment="1">
      <alignment horizontal="center" vertical="center"/>
    </xf>
    <xf numFmtId="0" fontId="7" fillId="0" borderId="71" xfId="0" applyFont="1" applyFill="1" applyBorder="1" applyAlignment="1">
      <alignment horizontal="center" vertical="center"/>
    </xf>
    <xf numFmtId="0" fontId="43" fillId="22" borderId="55" xfId="0" applyFont="1" applyFill="1" applyBorder="1" applyAlignment="1">
      <alignment horizontal="left" vertical="center" wrapText="1"/>
    </xf>
    <xf numFmtId="0" fontId="43" fillId="22" borderId="63" xfId="0" applyFont="1" applyFill="1" applyBorder="1" applyAlignment="1">
      <alignment horizontal="left" vertical="center" wrapText="1"/>
    </xf>
    <xf numFmtId="0" fontId="10" fillId="42" borderId="31" xfId="0" applyFont="1" applyFill="1" applyBorder="1" applyAlignment="1">
      <alignment vertical="center"/>
    </xf>
    <xf numFmtId="0" fontId="10" fillId="42" borderId="32" xfId="0" applyFont="1" applyFill="1" applyBorder="1" applyAlignment="1">
      <alignment vertical="center"/>
    </xf>
    <xf numFmtId="0" fontId="7" fillId="0" borderId="20" xfId="0" applyFont="1" applyFill="1" applyBorder="1" applyAlignment="1">
      <alignment horizontal="center" vertical="center"/>
    </xf>
    <xf numFmtId="0" fontId="7" fillId="0" borderId="21" xfId="0" applyFont="1" applyFill="1" applyBorder="1" applyAlignment="1">
      <alignment horizontal="center" vertical="center"/>
    </xf>
    <xf numFmtId="0" fontId="7" fillId="0" borderId="40" xfId="0" applyFont="1" applyFill="1" applyBorder="1" applyAlignment="1">
      <alignment horizontal="center" vertical="center"/>
    </xf>
    <xf numFmtId="0" fontId="7" fillId="0" borderId="34" xfId="0" applyFont="1" applyFill="1" applyBorder="1" applyAlignment="1">
      <alignment horizontal="center" vertical="center"/>
    </xf>
    <xf numFmtId="0" fontId="7" fillId="0" borderId="41" xfId="0" applyFont="1" applyFill="1" applyBorder="1" applyAlignment="1">
      <alignment horizontal="center" vertical="center"/>
    </xf>
    <xf numFmtId="0" fontId="7" fillId="0" borderId="32" xfId="0" applyFont="1" applyFill="1" applyBorder="1" applyAlignment="1">
      <alignment horizontal="center" vertical="center"/>
    </xf>
    <xf numFmtId="0" fontId="7" fillId="0" borderId="33" xfId="0" applyFont="1" applyFill="1" applyBorder="1" applyAlignment="1">
      <alignment horizontal="center" vertical="center"/>
    </xf>
    <xf numFmtId="0" fontId="7" fillId="0" borderId="19" xfId="0" applyFont="1" applyFill="1" applyBorder="1" applyAlignment="1">
      <alignment horizontal="center" vertical="center"/>
    </xf>
    <xf numFmtId="0" fontId="7" fillId="0" borderId="0" xfId="0" applyFont="1" applyFill="1" applyBorder="1" applyAlignment="1">
      <alignment horizontal="center" vertical="center"/>
    </xf>
    <xf numFmtId="0" fontId="7" fillId="0" borderId="22" xfId="0" applyFont="1" applyFill="1" applyBorder="1" applyAlignment="1">
      <alignment horizontal="center" vertical="center"/>
    </xf>
    <xf numFmtId="164" fontId="34" fillId="0" borderId="49" xfId="0" applyNumberFormat="1" applyFont="1" applyFill="1" applyBorder="1" applyAlignment="1">
      <alignment horizontal="center" vertical="center" wrapText="1"/>
    </xf>
    <xf numFmtId="164" fontId="34" fillId="0" borderId="35" xfId="0" applyNumberFormat="1" applyFont="1" applyFill="1" applyBorder="1" applyAlignment="1">
      <alignment horizontal="center" vertical="center" wrapText="1"/>
    </xf>
    <xf numFmtId="164" fontId="34" fillId="0" borderId="99" xfId="0" applyNumberFormat="1" applyFont="1" applyFill="1" applyBorder="1" applyAlignment="1">
      <alignment horizontal="center" vertical="center" wrapText="1"/>
    </xf>
    <xf numFmtId="164" fontId="33" fillId="0" borderId="59" xfId="0" applyNumberFormat="1" applyFont="1" applyFill="1" applyBorder="1" applyAlignment="1">
      <alignment horizontal="center" vertical="center" wrapText="1"/>
    </xf>
    <xf numFmtId="164" fontId="33" fillId="0" borderId="69" xfId="0" applyNumberFormat="1" applyFont="1" applyFill="1" applyBorder="1" applyAlignment="1">
      <alignment horizontal="center" vertical="center" wrapText="1"/>
    </xf>
    <xf numFmtId="0" fontId="7" fillId="0" borderId="60" xfId="0" applyFont="1" applyFill="1" applyBorder="1" applyAlignment="1">
      <alignment horizontal="left" vertical="center" wrapText="1"/>
    </xf>
    <xf numFmtId="0" fontId="7" fillId="0" borderId="39" xfId="0" applyFont="1" applyFill="1" applyBorder="1" applyAlignment="1">
      <alignment horizontal="left" vertical="center" wrapText="1"/>
    </xf>
    <xf numFmtId="0" fontId="7" fillId="0" borderId="55" xfId="0" applyFont="1" applyFill="1" applyBorder="1" applyAlignment="1">
      <alignment horizontal="left" vertical="center" wrapText="1"/>
    </xf>
    <xf numFmtId="0" fontId="7" fillId="0" borderId="57" xfId="0" applyFont="1" applyFill="1" applyBorder="1" applyAlignment="1">
      <alignment horizontal="left" vertical="center" wrapText="1"/>
    </xf>
    <xf numFmtId="0" fontId="7" fillId="0" borderId="63" xfId="0" applyFont="1" applyFill="1" applyBorder="1" applyAlignment="1">
      <alignment horizontal="left" vertical="center" wrapText="1"/>
    </xf>
    <xf numFmtId="0" fontId="34" fillId="46" borderId="45" xfId="0" applyFont="1" applyFill="1" applyBorder="1" applyAlignment="1">
      <alignment horizontal="center" vertical="center" wrapText="1"/>
    </xf>
    <xf numFmtId="0" fontId="34" fillId="46" borderId="14" xfId="0" applyFont="1" applyFill="1" applyBorder="1" applyAlignment="1">
      <alignment horizontal="center" vertical="center" wrapText="1"/>
    </xf>
    <xf numFmtId="0" fontId="34" fillId="46" borderId="46" xfId="0" applyFont="1" applyFill="1" applyBorder="1" applyAlignment="1">
      <alignment horizontal="center" vertical="center" wrapText="1"/>
    </xf>
    <xf numFmtId="164" fontId="34" fillId="46" borderId="49" xfId="0" applyNumberFormat="1" applyFont="1" applyFill="1" applyBorder="1" applyAlignment="1">
      <alignment horizontal="left" vertical="center" wrapText="1"/>
    </xf>
    <xf numFmtId="164" fontId="34" fillId="46" borderId="35" xfId="0" applyNumberFormat="1" applyFont="1" applyFill="1" applyBorder="1" applyAlignment="1">
      <alignment horizontal="left" vertical="center" wrapText="1"/>
    </xf>
    <xf numFmtId="164" fontId="34" fillId="46" borderId="99" xfId="0" applyNumberFormat="1" applyFont="1" applyFill="1" applyBorder="1" applyAlignment="1">
      <alignment horizontal="left" vertical="center" wrapText="1"/>
    </xf>
    <xf numFmtId="0" fontId="82" fillId="46" borderId="0" xfId="0" applyFont="1" applyFill="1" applyBorder="1" applyAlignment="1">
      <alignment horizontal="center" vertical="top" wrapText="1"/>
    </xf>
    <xf numFmtId="0" fontId="82" fillId="46" borderId="0" xfId="0" applyFont="1" applyFill="1" applyBorder="1" applyAlignment="1">
      <alignment horizontal="center" vertical="center" wrapText="1"/>
    </xf>
    <xf numFmtId="164" fontId="34" fillId="46" borderId="0" xfId="0" applyNumberFormat="1" applyFont="1" applyFill="1" applyBorder="1" applyAlignment="1">
      <alignment horizontal="left" vertical="center" wrapText="1"/>
    </xf>
    <xf numFmtId="0" fontId="43" fillId="46" borderId="24" xfId="0" applyFont="1" applyFill="1" applyBorder="1" applyAlignment="1">
      <alignment horizontal="center" vertical="center"/>
    </xf>
    <xf numFmtId="0" fontId="43" fillId="46" borderId="10" xfId="0" applyFont="1" applyFill="1" applyBorder="1" applyAlignment="1">
      <alignment horizontal="center" vertical="center"/>
    </xf>
    <xf numFmtId="0" fontId="43" fillId="46" borderId="0" xfId="0" applyFont="1" applyFill="1" applyBorder="1" applyAlignment="1">
      <alignment horizontal="center" vertical="center"/>
    </xf>
    <xf numFmtId="0" fontId="43" fillId="46" borderId="22" xfId="0" applyFont="1" applyFill="1" applyBorder="1" applyAlignment="1">
      <alignment horizontal="center" vertical="center"/>
    </xf>
    <xf numFmtId="0" fontId="43" fillId="46" borderId="18" xfId="0" applyFont="1" applyFill="1" applyBorder="1" applyAlignment="1">
      <alignment horizontal="center" vertical="center"/>
    </xf>
    <xf numFmtId="0" fontId="43" fillId="46" borderId="11" xfId="0" applyFont="1" applyFill="1" applyBorder="1" applyAlignment="1">
      <alignment horizontal="center" vertical="center"/>
    </xf>
    <xf numFmtId="164" fontId="34" fillId="0" borderId="10" xfId="0" applyNumberFormat="1" applyFont="1" applyFill="1" applyBorder="1" applyAlignment="1">
      <alignment horizontal="left" vertical="center" wrapText="1"/>
    </xf>
    <xf numFmtId="164" fontId="34" fillId="0" borderId="22" xfId="0" applyNumberFormat="1" applyFont="1" applyFill="1" applyBorder="1" applyAlignment="1">
      <alignment horizontal="left" vertical="center" wrapText="1"/>
    </xf>
    <xf numFmtId="0" fontId="43" fillId="0" borderId="0" xfId="0" applyFont="1" applyFill="1" applyBorder="1" applyAlignment="1">
      <alignment horizontal="center" vertical="center"/>
    </xf>
    <xf numFmtId="0" fontId="43" fillId="0" borderId="22" xfId="0" applyFont="1" applyFill="1" applyBorder="1" applyAlignment="1">
      <alignment horizontal="center" vertical="center"/>
    </xf>
    <xf numFmtId="164" fontId="34" fillId="0" borderId="11" xfId="0" applyNumberFormat="1" applyFont="1" applyFill="1" applyBorder="1" applyAlignment="1">
      <alignment horizontal="left" vertical="center" wrapText="1"/>
    </xf>
    <xf numFmtId="164" fontId="34" fillId="46" borderId="10" xfId="0" applyNumberFormat="1" applyFont="1" applyFill="1" applyBorder="1" applyAlignment="1">
      <alignment horizontal="left" vertical="center" wrapText="1"/>
    </xf>
    <xf numFmtId="164" fontId="34" fillId="46" borderId="22" xfId="0" applyNumberFormat="1" applyFont="1" applyFill="1" applyBorder="1" applyAlignment="1">
      <alignment horizontal="left" vertical="center" wrapText="1"/>
    </xf>
    <xf numFmtId="164" fontId="34" fillId="46" borderId="11" xfId="0" applyNumberFormat="1" applyFont="1" applyFill="1" applyBorder="1" applyAlignment="1">
      <alignment horizontal="left" vertical="center" wrapText="1"/>
    </xf>
    <xf numFmtId="164" fontId="34" fillId="46" borderId="114" xfId="0" applyNumberFormat="1" applyFont="1" applyFill="1" applyBorder="1" applyAlignment="1">
      <alignment horizontal="left" vertical="center" wrapText="1"/>
    </xf>
    <xf numFmtId="164" fontId="34" fillId="46" borderId="115" xfId="0" applyNumberFormat="1" applyFont="1" applyFill="1" applyBorder="1" applyAlignment="1">
      <alignment horizontal="left" vertical="center" wrapText="1"/>
    </xf>
    <xf numFmtId="0" fontId="43" fillId="46" borderId="74" xfId="0" applyFont="1" applyFill="1" applyBorder="1" applyAlignment="1">
      <alignment horizontal="center" vertical="center" wrapText="1"/>
    </xf>
    <xf numFmtId="0" fontId="43" fillId="46" borderId="13" xfId="0" applyFont="1" applyFill="1" applyBorder="1" applyAlignment="1">
      <alignment horizontal="center" vertical="center" wrapText="1"/>
    </xf>
    <xf numFmtId="0" fontId="43" fillId="46" borderId="15" xfId="0" applyFont="1" applyFill="1" applyBorder="1" applyAlignment="1">
      <alignment horizontal="center" vertical="center" wrapText="1"/>
    </xf>
    <xf numFmtId="0" fontId="43" fillId="46" borderId="76" xfId="0" applyFont="1" applyFill="1" applyBorder="1" applyAlignment="1">
      <alignment horizontal="center" vertical="center" wrapText="1"/>
    </xf>
    <xf numFmtId="0" fontId="43" fillId="46" borderId="14" xfId="0" applyFont="1" applyFill="1" applyBorder="1" applyAlignment="1">
      <alignment horizontal="center" vertical="center" wrapText="1"/>
    </xf>
    <xf numFmtId="0" fontId="43" fillId="46" borderId="46" xfId="0" applyFont="1" applyFill="1" applyBorder="1" applyAlignment="1">
      <alignment horizontal="center" vertical="center" wrapText="1"/>
    </xf>
    <xf numFmtId="164" fontId="34" fillId="46" borderId="57" xfId="0" applyNumberFormat="1" applyFont="1" applyFill="1" applyBorder="1" applyAlignment="1">
      <alignment horizontal="left" vertical="center" wrapText="1"/>
    </xf>
    <xf numFmtId="164" fontId="34" fillId="46" borderId="39" xfId="0" applyNumberFormat="1" applyFont="1" applyFill="1" applyBorder="1" applyAlignment="1">
      <alignment horizontal="left" vertical="center" wrapText="1"/>
    </xf>
    <xf numFmtId="0" fontId="61" fillId="45" borderId="27" xfId="0" applyFont="1" applyFill="1" applyBorder="1" applyAlignment="1">
      <alignment horizontal="center" vertical="center" wrapText="1"/>
    </xf>
    <xf numFmtId="0" fontId="61" fillId="45" borderId="24" xfId="0" applyFont="1" applyFill="1" applyBorder="1" applyAlignment="1">
      <alignment horizontal="center" vertical="center" wrapText="1"/>
    </xf>
    <xf numFmtId="0" fontId="61" fillId="45" borderId="10" xfId="0" applyFont="1" applyFill="1" applyBorder="1" applyAlignment="1">
      <alignment horizontal="center" vertical="center" wrapText="1"/>
    </xf>
    <xf numFmtId="0" fontId="61" fillId="45" borderId="17" xfId="0" applyFont="1" applyFill="1" applyBorder="1" applyAlignment="1">
      <alignment horizontal="center" vertical="center" wrapText="1"/>
    </xf>
    <xf numFmtId="0" fontId="61" fillId="45" borderId="18" xfId="0" applyFont="1" applyFill="1" applyBorder="1" applyAlignment="1">
      <alignment horizontal="center" vertical="center" wrapText="1"/>
    </xf>
    <xf numFmtId="0" fontId="61" fillId="45" borderId="11" xfId="0" applyFont="1" applyFill="1" applyBorder="1" applyAlignment="1">
      <alignment horizontal="center" vertical="center" wrapText="1"/>
    </xf>
    <xf numFmtId="0" fontId="43" fillId="46" borderId="54" xfId="0" applyFont="1" applyFill="1" applyBorder="1" applyAlignment="1">
      <alignment horizontal="center" vertical="center" wrapText="1"/>
    </xf>
    <xf numFmtId="0" fontId="43" fillId="46" borderId="30" xfId="0" applyFont="1" applyFill="1" applyBorder="1" applyAlignment="1">
      <alignment horizontal="center" vertical="center" wrapText="1"/>
    </xf>
    <xf numFmtId="0" fontId="43" fillId="46" borderId="76" xfId="0" applyFont="1" applyFill="1" applyBorder="1" applyAlignment="1">
      <alignment horizontal="left" vertical="center" wrapText="1"/>
    </xf>
    <xf numFmtId="0" fontId="43" fillId="46" borderId="14" xfId="0" applyFont="1" applyFill="1" applyBorder="1" applyAlignment="1">
      <alignment horizontal="left" vertical="center" wrapText="1"/>
    </xf>
    <xf numFmtId="0" fontId="43" fillId="46" borderId="46" xfId="0" applyFont="1" applyFill="1" applyBorder="1" applyAlignment="1">
      <alignment horizontal="left" vertical="center" wrapText="1"/>
    </xf>
    <xf numFmtId="164" fontId="34" fillId="46" borderId="19" xfId="0" applyNumberFormat="1" applyFont="1" applyFill="1" applyBorder="1" applyAlignment="1">
      <alignment horizontal="left" vertical="center" wrapText="1"/>
    </xf>
    <xf numFmtId="0" fontId="43" fillId="46" borderId="53" xfId="0" applyFont="1" applyFill="1" applyBorder="1" applyAlignment="1">
      <alignment horizontal="center" vertical="center" wrapText="1"/>
    </xf>
    <xf numFmtId="0" fontId="43" fillId="46" borderId="116" xfId="0" applyFont="1" applyFill="1" applyBorder="1" applyAlignment="1">
      <alignment horizontal="center" vertical="center" wrapText="1"/>
    </xf>
    <xf numFmtId="164" fontId="34" fillId="46" borderId="27" xfId="0" applyNumberFormat="1" applyFont="1" applyFill="1" applyBorder="1" applyAlignment="1">
      <alignment horizontal="left" vertical="center" wrapText="1"/>
    </xf>
    <xf numFmtId="164" fontId="34" fillId="46" borderId="17" xfId="0" applyNumberFormat="1" applyFont="1" applyFill="1" applyBorder="1" applyAlignment="1">
      <alignment horizontal="left" vertical="center" wrapText="1"/>
    </xf>
    <xf numFmtId="164" fontId="34" fillId="46" borderId="24" xfId="0" applyNumberFormat="1" applyFont="1" applyFill="1" applyBorder="1" applyAlignment="1">
      <alignment horizontal="left" vertical="center" wrapText="1"/>
    </xf>
    <xf numFmtId="164" fontId="34" fillId="46" borderId="18" xfId="0" applyNumberFormat="1" applyFont="1" applyFill="1" applyBorder="1" applyAlignment="1">
      <alignment horizontal="left" vertical="center" wrapText="1"/>
    </xf>
    <xf numFmtId="0" fontId="43" fillId="46" borderId="27" xfId="0" applyFont="1" applyFill="1" applyBorder="1" applyAlignment="1">
      <alignment horizontal="left" vertical="center" wrapText="1"/>
    </xf>
    <xf numFmtId="0" fontId="43" fillId="46" borderId="24" xfId="0" applyFont="1" applyFill="1" applyBorder="1" applyAlignment="1">
      <alignment horizontal="left" vertical="center" wrapText="1"/>
    </xf>
    <xf numFmtId="0" fontId="43" fillId="46" borderId="10" xfId="0" applyFont="1" applyFill="1" applyBorder="1" applyAlignment="1">
      <alignment horizontal="left" vertical="center" wrapText="1"/>
    </xf>
    <xf numFmtId="0" fontId="43" fillId="46" borderId="17" xfId="0" applyFont="1" applyFill="1" applyBorder="1" applyAlignment="1">
      <alignment horizontal="left" vertical="center" wrapText="1"/>
    </xf>
    <xf numFmtId="0" fontId="43" fillId="46" borderId="18" xfId="0" applyFont="1" applyFill="1" applyBorder="1" applyAlignment="1">
      <alignment horizontal="left" vertical="center" wrapText="1"/>
    </xf>
    <xf numFmtId="0" fontId="43" fillId="46" borderId="11" xfId="0" applyFont="1" applyFill="1" applyBorder="1" applyAlignment="1">
      <alignment horizontal="left" vertical="center" wrapText="1"/>
    </xf>
    <xf numFmtId="0" fontId="41" fillId="45" borderId="27" xfId="0" applyFont="1" applyFill="1" applyBorder="1" applyAlignment="1">
      <alignment horizontal="center" vertical="center" wrapText="1"/>
    </xf>
    <xf numFmtId="0" fontId="41" fillId="45" borderId="24" xfId="0" applyFont="1" applyFill="1" applyBorder="1" applyAlignment="1">
      <alignment horizontal="center" vertical="center" wrapText="1"/>
    </xf>
    <xf numFmtId="0" fontId="41" fillId="45" borderId="10" xfId="0" applyFont="1" applyFill="1" applyBorder="1" applyAlignment="1">
      <alignment horizontal="center" vertical="center" wrapText="1"/>
    </xf>
    <xf numFmtId="164" fontId="34" fillId="0" borderId="49" xfId="0" applyNumberFormat="1" applyFont="1" applyFill="1" applyBorder="1" applyAlignment="1">
      <alignment horizontal="left" vertical="center" wrapText="1"/>
    </xf>
    <xf numFmtId="164" fontId="34" fillId="0" borderId="35" xfId="0" applyNumberFormat="1" applyFont="1" applyFill="1" applyBorder="1" applyAlignment="1">
      <alignment horizontal="left" vertical="center" wrapText="1"/>
    </xf>
    <xf numFmtId="164" fontId="34" fillId="0" borderId="99" xfId="0" applyNumberFormat="1" applyFont="1" applyFill="1" applyBorder="1" applyAlignment="1">
      <alignment horizontal="left" vertical="center" wrapText="1"/>
    </xf>
    <xf numFmtId="0" fontId="34" fillId="46" borderId="111" xfId="0" applyFont="1" applyFill="1" applyBorder="1" applyAlignment="1">
      <alignment horizontal="center" vertical="center" wrapText="1"/>
    </xf>
    <xf numFmtId="0" fontId="34" fillId="46" borderId="112" xfId="0" applyFont="1" applyFill="1" applyBorder="1" applyAlignment="1">
      <alignment horizontal="center" vertical="center" wrapText="1"/>
    </xf>
    <xf numFmtId="0" fontId="34" fillId="46" borderId="113" xfId="0" applyFont="1" applyFill="1" applyBorder="1" applyAlignment="1">
      <alignment horizontal="center" vertical="center" wrapText="1"/>
    </xf>
    <xf numFmtId="0" fontId="43" fillId="46" borderId="12" xfId="0" applyFont="1" applyFill="1" applyBorder="1" applyAlignment="1">
      <alignment horizontal="center" vertical="center" wrapText="1"/>
    </xf>
    <xf numFmtId="0" fontId="43" fillId="46" borderId="79" xfId="0" applyFont="1" applyFill="1" applyBorder="1" applyAlignment="1">
      <alignment horizontal="center" vertical="center" wrapText="1"/>
    </xf>
    <xf numFmtId="164" fontId="34" fillId="0" borderId="57" xfId="0" applyNumberFormat="1" applyFont="1" applyFill="1" applyBorder="1" applyAlignment="1">
      <alignment horizontal="left" vertical="center" wrapText="1"/>
    </xf>
    <xf numFmtId="164" fontId="34" fillId="0" borderId="0" xfId="0" applyNumberFormat="1" applyFont="1" applyFill="1" applyBorder="1" applyAlignment="1">
      <alignment horizontal="left" vertical="center" wrapText="1"/>
    </xf>
    <xf numFmtId="0" fontId="7" fillId="46" borderId="114" xfId="0" applyFont="1" applyFill="1" applyBorder="1" applyAlignment="1">
      <alignment horizontal="left" vertical="center" wrapText="1"/>
    </xf>
    <xf numFmtId="0" fontId="7" fillId="46" borderId="115" xfId="0" applyFont="1" applyFill="1" applyBorder="1" applyAlignment="1">
      <alignment horizontal="left" vertical="center" wrapText="1"/>
    </xf>
    <xf numFmtId="0" fontId="7" fillId="46" borderId="27" xfId="0" applyFont="1" applyFill="1" applyBorder="1" applyAlignment="1">
      <alignment horizontal="center" vertical="center"/>
    </xf>
    <xf numFmtId="0" fontId="7" fillId="46" borderId="24" xfId="0" applyFont="1" applyFill="1" applyBorder="1" applyAlignment="1">
      <alignment horizontal="center" vertical="center"/>
    </xf>
    <xf numFmtId="0" fontId="7" fillId="46" borderId="10" xfId="0" applyFont="1" applyFill="1" applyBorder="1" applyAlignment="1">
      <alignment horizontal="center" vertical="center"/>
    </xf>
    <xf numFmtId="0" fontId="7" fillId="46" borderId="17" xfId="0" applyFont="1" applyFill="1" applyBorder="1" applyAlignment="1">
      <alignment horizontal="center" vertical="center"/>
    </xf>
    <xf numFmtId="0" fontId="7" fillId="46" borderId="18" xfId="0" applyFont="1" applyFill="1" applyBorder="1" applyAlignment="1">
      <alignment horizontal="center" vertical="center"/>
    </xf>
    <xf numFmtId="0" fontId="7" fillId="46" borderId="11" xfId="0" applyFont="1" applyFill="1" applyBorder="1" applyAlignment="1">
      <alignment horizontal="center" vertical="center"/>
    </xf>
    <xf numFmtId="0" fontId="43" fillId="46" borderId="74" xfId="0" applyFont="1" applyFill="1" applyBorder="1" applyAlignment="1">
      <alignment horizontal="left" vertical="center" wrapText="1"/>
    </xf>
    <xf numFmtId="0" fontId="43" fillId="46" borderId="13" xfId="0" applyFont="1" applyFill="1" applyBorder="1" applyAlignment="1">
      <alignment horizontal="left" vertical="center" wrapText="1"/>
    </xf>
    <xf numFmtId="164" fontId="34" fillId="46" borderId="27" xfId="0" applyNumberFormat="1" applyFont="1" applyFill="1" applyBorder="1" applyAlignment="1">
      <alignment horizontal="center" vertical="top" wrapText="1"/>
    </xf>
    <xf numFmtId="164" fontId="34" fillId="46" borderId="73" xfId="0" applyNumberFormat="1" applyFont="1" applyFill="1" applyBorder="1" applyAlignment="1">
      <alignment horizontal="center" vertical="top" wrapText="1"/>
    </xf>
    <xf numFmtId="0" fontId="43" fillId="46" borderId="27" xfId="0" applyFont="1" applyFill="1" applyBorder="1" applyAlignment="1">
      <alignment horizontal="left" vertical="top" wrapText="1"/>
    </xf>
    <xf numFmtId="0" fontId="43" fillId="46" borderId="17" xfId="0" applyFont="1" applyFill="1" applyBorder="1" applyAlignment="1">
      <alignment horizontal="left" vertical="top" wrapText="1"/>
    </xf>
    <xf numFmtId="0" fontId="43" fillId="0" borderId="10" xfId="0" applyFont="1" applyFill="1" applyBorder="1" applyAlignment="1">
      <alignment horizontal="center" vertical="center" wrapText="1"/>
    </xf>
    <xf numFmtId="0" fontId="43" fillId="0" borderId="0" xfId="0" applyFont="1" applyFill="1" applyBorder="1" applyAlignment="1">
      <alignment horizontal="center" vertical="center" wrapText="1"/>
    </xf>
    <xf numFmtId="0" fontId="43" fillId="0" borderId="22" xfId="0" applyFont="1" applyFill="1" applyBorder="1" applyAlignment="1">
      <alignment horizontal="center" vertical="center" wrapText="1"/>
    </xf>
    <xf numFmtId="164" fontId="34" fillId="46" borderId="35" xfId="0" applyNumberFormat="1" applyFont="1" applyFill="1" applyBorder="1" applyAlignment="1">
      <alignment horizontal="center" vertical="top" wrapText="1"/>
    </xf>
    <xf numFmtId="164" fontId="34" fillId="46" borderId="69" xfId="0" applyNumberFormat="1" applyFont="1" applyFill="1" applyBorder="1" applyAlignment="1">
      <alignment horizontal="center" vertical="top" wrapText="1"/>
    </xf>
    <xf numFmtId="0" fontId="43" fillId="46" borderId="38" xfId="0" applyFont="1" applyFill="1" applyBorder="1" applyAlignment="1">
      <alignment horizontal="left" vertical="top" wrapText="1"/>
    </xf>
    <xf numFmtId="0" fontId="43" fillId="46" borderId="105" xfId="0" applyFont="1" applyFill="1" applyBorder="1" applyAlignment="1">
      <alignment horizontal="left" vertical="top" wrapText="1"/>
    </xf>
    <xf numFmtId="0" fontId="82" fillId="0" borderId="0" xfId="0" applyFont="1" applyBorder="1" applyAlignment="1">
      <alignment horizontal="center" vertical="top" wrapText="1"/>
    </xf>
    <xf numFmtId="0" fontId="82" fillId="22" borderId="27" xfId="0" applyFont="1" applyFill="1" applyBorder="1" applyAlignment="1">
      <alignment horizontal="center" vertical="center" wrapText="1"/>
    </xf>
    <xf numFmtId="0" fontId="82" fillId="22" borderId="24" xfId="0" applyFont="1" applyFill="1" applyBorder="1" applyAlignment="1">
      <alignment horizontal="center" vertical="center" wrapText="1"/>
    </xf>
    <xf numFmtId="0" fontId="82" fillId="22" borderId="10" xfId="0" applyFont="1" applyFill="1" applyBorder="1" applyAlignment="1">
      <alignment horizontal="center" vertical="center" wrapText="1"/>
    </xf>
    <xf numFmtId="0" fontId="82" fillId="22" borderId="19" xfId="0" applyFont="1" applyFill="1" applyBorder="1" applyAlignment="1">
      <alignment horizontal="center" vertical="center" wrapText="1"/>
    </xf>
    <xf numFmtId="0" fontId="82" fillId="22" borderId="0" xfId="0" applyFont="1" applyFill="1" applyBorder="1" applyAlignment="1">
      <alignment horizontal="center" vertical="center" wrapText="1"/>
    </xf>
    <xf numFmtId="0" fontId="82" fillId="22" borderId="22" xfId="0" applyFont="1" applyFill="1" applyBorder="1" applyAlignment="1">
      <alignment horizontal="center" vertical="center" wrapText="1"/>
    </xf>
    <xf numFmtId="0" fontId="82" fillId="22" borderId="17" xfId="0" applyFont="1" applyFill="1" applyBorder="1" applyAlignment="1">
      <alignment horizontal="center" vertical="center" wrapText="1"/>
    </xf>
    <xf numFmtId="0" fontId="82" fillId="22" borderId="18" xfId="0" applyFont="1" applyFill="1" applyBorder="1" applyAlignment="1">
      <alignment horizontal="center" vertical="center" wrapText="1"/>
    </xf>
    <xf numFmtId="0" fontId="82" fillId="22" borderId="11" xfId="0" applyFont="1" applyFill="1" applyBorder="1" applyAlignment="1">
      <alignment horizontal="center" vertical="center" wrapText="1"/>
    </xf>
    <xf numFmtId="0" fontId="43" fillId="0" borderId="27" xfId="0" applyFont="1" applyBorder="1" applyAlignment="1">
      <alignment horizontal="right" vertical="center" wrapText="1"/>
    </xf>
    <xf numFmtId="0" fontId="43" fillId="0" borderId="24" xfId="0" applyFont="1" applyBorder="1" applyAlignment="1">
      <alignment horizontal="right" vertical="center" wrapText="1"/>
    </xf>
    <xf numFmtId="0" fontId="43" fillId="0" borderId="19" xfId="0" applyFont="1" applyBorder="1" applyAlignment="1">
      <alignment horizontal="right" vertical="center" wrapText="1"/>
    </xf>
    <xf numFmtId="0" fontId="43" fillId="0" borderId="0" xfId="0" applyFont="1" applyBorder="1" applyAlignment="1">
      <alignment horizontal="right" vertical="center" wrapText="1"/>
    </xf>
    <xf numFmtId="0" fontId="43" fillId="0" borderId="17" xfId="0" applyFont="1" applyBorder="1" applyAlignment="1">
      <alignment horizontal="right" vertical="center" wrapText="1"/>
    </xf>
    <xf numFmtId="0" fontId="43" fillId="0" borderId="18" xfId="0" applyFont="1" applyBorder="1" applyAlignment="1">
      <alignment horizontal="right" vertical="center" wrapText="1"/>
    </xf>
    <xf numFmtId="164" fontId="34" fillId="46" borderId="49" xfId="0" applyNumberFormat="1" applyFont="1" applyFill="1" applyBorder="1" applyAlignment="1">
      <alignment horizontal="center" vertical="top" wrapText="1"/>
    </xf>
    <xf numFmtId="164" fontId="34" fillId="46" borderId="99" xfId="0" applyNumberFormat="1" applyFont="1" applyFill="1" applyBorder="1" applyAlignment="1">
      <alignment horizontal="center" vertical="top" wrapText="1"/>
    </xf>
    <xf numFmtId="0" fontId="7" fillId="46" borderId="55" xfId="0" applyFont="1" applyFill="1" applyBorder="1" applyAlignment="1">
      <alignment horizontal="left" vertical="top" wrapText="1"/>
    </xf>
    <xf numFmtId="0" fontId="43" fillId="46" borderId="57" xfId="0" applyFont="1" applyFill="1" applyBorder="1" applyAlignment="1">
      <alignment horizontal="left" vertical="top" wrapText="1"/>
    </xf>
    <xf numFmtId="0" fontId="43" fillId="0" borderId="44" xfId="0" applyFont="1" applyBorder="1" applyAlignment="1">
      <alignment horizontal="left" vertical="top" wrapText="1"/>
    </xf>
    <xf numFmtId="0" fontId="43" fillId="0" borderId="13" xfId="0" applyFont="1" applyBorder="1" applyAlignment="1">
      <alignment horizontal="left" vertical="top" wrapText="1"/>
    </xf>
    <xf numFmtId="0" fontId="43" fillId="0" borderId="129" xfId="0" applyFont="1" applyBorder="1" applyAlignment="1">
      <alignment horizontal="left" vertical="top" wrapText="1"/>
    </xf>
    <xf numFmtId="0" fontId="43" fillId="0" borderId="56" xfId="0" applyFont="1" applyBorder="1" applyAlignment="1">
      <alignment horizontal="left" vertical="top" wrapText="1"/>
    </xf>
    <xf numFmtId="0" fontId="43" fillId="0" borderId="26" xfId="0" applyFont="1" applyBorder="1" applyAlignment="1">
      <alignment horizontal="left" vertical="top" wrapText="1"/>
    </xf>
    <xf numFmtId="0" fontId="43" fillId="0" borderId="128" xfId="0" applyFont="1" applyBorder="1" applyAlignment="1">
      <alignment horizontal="left" vertical="top" wrapText="1"/>
    </xf>
    <xf numFmtId="0" fontId="43" fillId="0" borderId="45" xfId="0" applyFont="1" applyFill="1" applyBorder="1" applyAlignment="1">
      <alignment horizontal="left" vertical="top" wrapText="1"/>
    </xf>
    <xf numFmtId="0" fontId="43" fillId="0" borderId="14" xfId="0" applyFont="1" applyFill="1" applyBorder="1" applyAlignment="1">
      <alignment horizontal="left" vertical="top" wrapText="1"/>
    </xf>
    <xf numFmtId="0" fontId="43" fillId="0" borderId="131" xfId="0" applyFont="1" applyFill="1" applyBorder="1" applyAlignment="1">
      <alignment horizontal="left" vertical="top" wrapText="1"/>
    </xf>
    <xf numFmtId="0" fontId="43" fillId="46" borderId="57" xfId="0" applyFont="1" applyFill="1" applyBorder="1" applyAlignment="1">
      <alignment horizontal="center" vertical="top" wrapText="1"/>
    </xf>
    <xf numFmtId="0" fontId="43" fillId="0" borderId="128" xfId="0" applyFont="1" applyFill="1" applyBorder="1" applyAlignment="1">
      <alignment horizontal="left" vertical="top" wrapText="1"/>
    </xf>
    <xf numFmtId="0" fontId="43" fillId="46" borderId="19" xfId="0" applyFont="1" applyFill="1" applyBorder="1" applyAlignment="1">
      <alignment horizontal="left" vertical="top" wrapText="1"/>
    </xf>
    <xf numFmtId="0" fontId="43" fillId="46" borderId="63" xfId="0" applyFont="1" applyFill="1" applyBorder="1" applyAlignment="1">
      <alignment horizontal="left" vertical="top" wrapText="1"/>
    </xf>
    <xf numFmtId="0" fontId="43" fillId="0" borderId="38" xfId="0" applyFont="1" applyFill="1" applyBorder="1" applyAlignment="1">
      <alignment horizontal="center" vertical="center"/>
    </xf>
    <xf numFmtId="0" fontId="43" fillId="0" borderId="105" xfId="0" applyFont="1" applyFill="1" applyBorder="1" applyAlignment="1">
      <alignment horizontal="center" vertical="center"/>
    </xf>
    <xf numFmtId="164" fontId="34" fillId="46" borderId="109" xfId="0" applyNumberFormat="1" applyFont="1" applyFill="1" applyBorder="1" applyAlignment="1">
      <alignment horizontal="center" vertical="top" wrapText="1"/>
    </xf>
    <xf numFmtId="164" fontId="34" fillId="46" borderId="17" xfId="0" applyNumberFormat="1" applyFont="1" applyFill="1" applyBorder="1" applyAlignment="1">
      <alignment horizontal="center" vertical="top" wrapText="1"/>
    </xf>
    <xf numFmtId="0" fontId="85" fillId="42" borderId="43" xfId="0" applyFont="1" applyFill="1" applyBorder="1" applyAlignment="1">
      <alignment horizontal="center" vertical="top" wrapText="1"/>
    </xf>
    <xf numFmtId="0" fontId="85" fillId="42" borderId="28" xfId="0" applyFont="1" applyFill="1" applyBorder="1" applyAlignment="1">
      <alignment horizontal="center" vertical="top" wrapText="1"/>
    </xf>
    <xf numFmtId="0" fontId="85" fillId="42" borderId="66" xfId="0" applyFont="1" applyFill="1" applyBorder="1" applyAlignment="1">
      <alignment horizontal="center" vertical="top" wrapText="1"/>
    </xf>
    <xf numFmtId="0" fontId="43" fillId="0" borderId="52" xfId="0" applyFont="1" applyBorder="1" applyAlignment="1">
      <alignment horizontal="left" vertical="top" wrapText="1"/>
    </xf>
    <xf numFmtId="0" fontId="43" fillId="0" borderId="12" xfId="0" applyFont="1" applyBorder="1" applyAlignment="1">
      <alignment horizontal="left" vertical="top" wrapText="1"/>
    </xf>
    <xf numFmtId="0" fontId="43" fillId="0" borderId="109" xfId="0" applyFont="1" applyFill="1" applyBorder="1" applyAlignment="1">
      <alignment horizontal="center" vertical="center" wrapText="1"/>
    </xf>
    <xf numFmtId="0" fontId="43" fillId="0" borderId="25" xfId="0" applyFont="1" applyFill="1" applyBorder="1" applyAlignment="1">
      <alignment horizontal="center" vertical="center" wrapText="1"/>
    </xf>
    <xf numFmtId="0" fontId="43" fillId="0" borderId="71" xfId="0" applyFont="1" applyFill="1" applyBorder="1" applyAlignment="1">
      <alignment horizontal="center" vertical="center" wrapText="1"/>
    </xf>
    <xf numFmtId="0" fontId="43" fillId="0" borderId="17" xfId="0" applyFont="1" applyFill="1" applyBorder="1" applyAlignment="1">
      <alignment horizontal="center" vertical="center" wrapText="1"/>
    </xf>
    <xf numFmtId="0" fontId="43" fillId="0" borderId="11" xfId="0" applyFont="1" applyFill="1" applyBorder="1" applyAlignment="1">
      <alignment horizontal="center" vertical="center" wrapText="1"/>
    </xf>
    <xf numFmtId="0" fontId="84" fillId="42" borderId="31" xfId="0" applyFont="1" applyFill="1" applyBorder="1" applyAlignment="1">
      <alignment horizontal="left" vertical="top"/>
    </xf>
    <xf numFmtId="0" fontId="84" fillId="42" borderId="32" xfId="0" applyFont="1" applyFill="1" applyBorder="1" applyAlignment="1">
      <alignment horizontal="left" vertical="top"/>
    </xf>
    <xf numFmtId="0" fontId="84" fillId="42" borderId="136" xfId="0" applyFont="1" applyFill="1" applyBorder="1" applyAlignment="1">
      <alignment horizontal="left" vertical="top"/>
    </xf>
  </cellXfs>
  <cellStyles count="192">
    <cellStyle name="20 % - Accent1 2" xfId="1" xr:uid="{00000000-0005-0000-0000-000000000000}"/>
    <cellStyle name="20 % - Accent2 2" xfId="2" xr:uid="{00000000-0005-0000-0000-000001000000}"/>
    <cellStyle name="20 % - Accent3 2" xfId="3" xr:uid="{00000000-0005-0000-0000-000002000000}"/>
    <cellStyle name="20 % - Accent4 2" xfId="4" xr:uid="{00000000-0005-0000-0000-000003000000}"/>
    <cellStyle name="20 % - Accent5 2" xfId="5" xr:uid="{00000000-0005-0000-0000-000004000000}"/>
    <cellStyle name="20 % - Accent6 2" xfId="6" xr:uid="{00000000-0005-0000-0000-000005000000}"/>
    <cellStyle name="40 % - Accent1 2" xfId="7" xr:uid="{00000000-0005-0000-0000-000006000000}"/>
    <cellStyle name="40 % - Accent2 2" xfId="8" xr:uid="{00000000-0005-0000-0000-000007000000}"/>
    <cellStyle name="40 % - Accent3 2" xfId="9" xr:uid="{00000000-0005-0000-0000-000008000000}"/>
    <cellStyle name="40 % - Accent4 2" xfId="10" xr:uid="{00000000-0005-0000-0000-000009000000}"/>
    <cellStyle name="40 % - Accent5 2" xfId="11" xr:uid="{00000000-0005-0000-0000-00000A000000}"/>
    <cellStyle name="40 % - Accent6 2" xfId="12" xr:uid="{00000000-0005-0000-0000-00000B000000}"/>
    <cellStyle name="60 % - Accent1 2" xfId="13" xr:uid="{00000000-0005-0000-0000-00000C000000}"/>
    <cellStyle name="60 % - Accent2 2" xfId="14" xr:uid="{00000000-0005-0000-0000-00000D000000}"/>
    <cellStyle name="60 % - Accent3 2" xfId="15" xr:uid="{00000000-0005-0000-0000-00000E000000}"/>
    <cellStyle name="60 % - Accent4 2" xfId="16" xr:uid="{00000000-0005-0000-0000-00000F000000}"/>
    <cellStyle name="60 % - Accent5 2" xfId="17" xr:uid="{00000000-0005-0000-0000-000010000000}"/>
    <cellStyle name="60 %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Avertissement" xfId="190" hidden="1" xr:uid="{00000000-0005-0000-0000-000018000000}"/>
    <cellStyle name="Avertissement 2" xfId="25" xr:uid="{00000000-0005-0000-0000-000019000000}"/>
    <cellStyle name="Bad 2" xfId="26" xr:uid="{00000000-0005-0000-0000-00001A000000}"/>
    <cellStyle name="Bad 3" xfId="27" xr:uid="{00000000-0005-0000-0000-00001B000000}"/>
    <cellStyle name="Bad 4" xfId="28" xr:uid="{00000000-0005-0000-0000-00001C000000}"/>
    <cellStyle name="Berekening" xfId="29" xr:uid="{00000000-0005-0000-0000-00001D000000}"/>
    <cellStyle name="Berekening 2" xfId="30" xr:uid="{00000000-0005-0000-0000-00001E000000}"/>
    <cellStyle name="Calcul 2" xfId="31" xr:uid="{00000000-0005-0000-0000-00001F000000}"/>
    <cellStyle name="Calculation 2" xfId="32" xr:uid="{00000000-0005-0000-0000-000020000000}"/>
    <cellStyle name="Calculation 3" xfId="33" xr:uid="{00000000-0005-0000-0000-000021000000}"/>
    <cellStyle name="Calculation 4" xfId="34" xr:uid="{00000000-0005-0000-0000-000022000000}"/>
    <cellStyle name="Cellule liée" xfId="189" hidden="1" xr:uid="{00000000-0005-0000-0000-000023000000}"/>
    <cellStyle name="Cellule liée 2" xfId="35" xr:uid="{00000000-0005-0000-0000-000024000000}"/>
    <cellStyle name="Check Cell 2" xfId="36" xr:uid="{00000000-0005-0000-0000-000025000000}"/>
    <cellStyle name="Check Cell 3" xfId="37" xr:uid="{00000000-0005-0000-0000-000026000000}"/>
    <cellStyle name="Check Cell 4" xfId="38" xr:uid="{00000000-0005-0000-0000-000027000000}"/>
    <cellStyle name="Commentaire" xfId="39" xr:uid="{00000000-0005-0000-0000-000028000000}"/>
    <cellStyle name="Commentaire 2" xfId="40" xr:uid="{00000000-0005-0000-0000-000029000000}"/>
    <cellStyle name="Controlecel" xfId="41" xr:uid="{00000000-0005-0000-0000-00002A000000}"/>
    <cellStyle name="Controlecel 2" xfId="42" xr:uid="{00000000-0005-0000-0000-00002B000000}"/>
    <cellStyle name="Entrée 2" xfId="43" xr:uid="{00000000-0005-0000-0000-00002C000000}"/>
    <cellStyle name="Explanatory Text 2" xfId="44" xr:uid="{00000000-0005-0000-0000-00002D000000}"/>
    <cellStyle name="Explanatory Text 3" xfId="45" xr:uid="{00000000-0005-0000-0000-00002E000000}"/>
    <cellStyle name="Explanatory Text 4" xfId="46" xr:uid="{00000000-0005-0000-0000-00002F000000}"/>
    <cellStyle name="Gekoppelde cel" xfId="47" xr:uid="{00000000-0005-0000-0000-000030000000}"/>
    <cellStyle name="Gekoppelde cel 2" xfId="48" xr:uid="{00000000-0005-0000-0000-000031000000}"/>
    <cellStyle name="Goed" xfId="49" xr:uid="{00000000-0005-0000-0000-000032000000}"/>
    <cellStyle name="Goed 2" xfId="50" xr:uid="{00000000-0005-0000-0000-000033000000}"/>
    <cellStyle name="Good 2" xfId="51" xr:uid="{00000000-0005-0000-0000-000034000000}"/>
    <cellStyle name="Good 3" xfId="52" xr:uid="{00000000-0005-0000-0000-000035000000}"/>
    <cellStyle name="Good 4" xfId="53" xr:uid="{00000000-0005-0000-0000-000036000000}"/>
    <cellStyle name="Heading 1 2" xfId="54" xr:uid="{00000000-0005-0000-0000-000037000000}"/>
    <cellStyle name="Heading 1 3" xfId="55" xr:uid="{00000000-0005-0000-0000-000038000000}"/>
    <cellStyle name="Heading 1 4" xfId="56" xr:uid="{00000000-0005-0000-0000-000039000000}"/>
    <cellStyle name="Heading 2 2" xfId="57" xr:uid="{00000000-0005-0000-0000-00003A000000}"/>
    <cellStyle name="Heading 2 3" xfId="58" xr:uid="{00000000-0005-0000-0000-00003B000000}"/>
    <cellStyle name="Heading 2 4" xfId="59" xr:uid="{00000000-0005-0000-0000-00003C000000}"/>
    <cellStyle name="Heading 3 2" xfId="60" xr:uid="{00000000-0005-0000-0000-00003D000000}"/>
    <cellStyle name="Heading 3 3" xfId="61" xr:uid="{00000000-0005-0000-0000-00003E000000}"/>
    <cellStyle name="Heading 3 4" xfId="62" xr:uid="{00000000-0005-0000-0000-00003F000000}"/>
    <cellStyle name="Heading 4 2" xfId="63" xr:uid="{00000000-0005-0000-0000-000040000000}"/>
    <cellStyle name="Heading 4 3" xfId="64" xr:uid="{00000000-0005-0000-0000-000041000000}"/>
    <cellStyle name="Heading 4 4" xfId="65" xr:uid="{00000000-0005-0000-0000-000042000000}"/>
    <cellStyle name="Input 2" xfId="66" xr:uid="{00000000-0005-0000-0000-000043000000}"/>
    <cellStyle name="Input 3" xfId="67" xr:uid="{00000000-0005-0000-0000-000044000000}"/>
    <cellStyle name="Input 4" xfId="68" xr:uid="{00000000-0005-0000-0000-000045000000}"/>
    <cellStyle name="Insatisfaisant 2" xfId="69" xr:uid="{00000000-0005-0000-0000-000046000000}"/>
    <cellStyle name="Invoer" xfId="70" xr:uid="{00000000-0005-0000-0000-000047000000}"/>
    <cellStyle name="Invoer 2" xfId="71" xr:uid="{00000000-0005-0000-0000-000048000000}"/>
    <cellStyle name="Kop 1" xfId="72" xr:uid="{00000000-0005-0000-0000-000049000000}"/>
    <cellStyle name="Kop 1 2" xfId="73" xr:uid="{00000000-0005-0000-0000-00004A000000}"/>
    <cellStyle name="Kop 2" xfId="74" xr:uid="{00000000-0005-0000-0000-00004B000000}"/>
    <cellStyle name="Kop 2 2" xfId="75" xr:uid="{00000000-0005-0000-0000-00004C000000}"/>
    <cellStyle name="Kop 3" xfId="76" xr:uid="{00000000-0005-0000-0000-00004D000000}"/>
    <cellStyle name="Kop 3 2" xfId="77" xr:uid="{00000000-0005-0000-0000-00004E000000}"/>
    <cellStyle name="Kop 4" xfId="78" xr:uid="{00000000-0005-0000-0000-00004F000000}"/>
    <cellStyle name="Kop 4 2" xfId="79" xr:uid="{00000000-0005-0000-0000-000050000000}"/>
    <cellStyle name="Linked Cell 2" xfId="80" xr:uid="{00000000-0005-0000-0000-000052000000}"/>
    <cellStyle name="Linked Cell 3" xfId="81" xr:uid="{00000000-0005-0000-0000-000053000000}"/>
    <cellStyle name="Linked Cell 4" xfId="82" xr:uid="{00000000-0005-0000-0000-000054000000}"/>
    <cellStyle name="Neutraal" xfId="83" xr:uid="{00000000-0005-0000-0000-000055000000}"/>
    <cellStyle name="Neutraal 2" xfId="84" xr:uid="{00000000-0005-0000-0000-000056000000}"/>
    <cellStyle name="Neutral 2" xfId="85" xr:uid="{00000000-0005-0000-0000-000057000000}"/>
    <cellStyle name="Neutral 3" xfId="86" xr:uid="{00000000-0005-0000-0000-000058000000}"/>
    <cellStyle name="Neutral 4" xfId="87" xr:uid="{00000000-0005-0000-0000-000059000000}"/>
    <cellStyle name="Neutre 2" xfId="88" xr:uid="{00000000-0005-0000-0000-00005A000000}"/>
    <cellStyle name="Normal" xfId="0" builtinId="0"/>
    <cellStyle name="Normal 10" xfId="89" xr:uid="{00000000-0005-0000-0000-00005C000000}"/>
    <cellStyle name="Normal 10 2" xfId="90" xr:uid="{00000000-0005-0000-0000-00005D000000}"/>
    <cellStyle name="Normal 10 3" xfId="91" xr:uid="{00000000-0005-0000-0000-00005E000000}"/>
    <cellStyle name="Normal 10 4" xfId="92" xr:uid="{00000000-0005-0000-0000-00005F000000}"/>
    <cellStyle name="Normal 11" xfId="93" xr:uid="{00000000-0005-0000-0000-000060000000}"/>
    <cellStyle name="Normal 11 2" xfId="94" xr:uid="{00000000-0005-0000-0000-000061000000}"/>
    <cellStyle name="Normal 11 3" xfId="95" xr:uid="{00000000-0005-0000-0000-000062000000}"/>
    <cellStyle name="Normal 11 4" xfId="96" xr:uid="{00000000-0005-0000-0000-000063000000}"/>
    <cellStyle name="Normal 11 5" xfId="97" xr:uid="{00000000-0005-0000-0000-000064000000}"/>
    <cellStyle name="Normal 14" xfId="98" xr:uid="{00000000-0005-0000-0000-000065000000}"/>
    <cellStyle name="Normal 15" xfId="99" xr:uid="{00000000-0005-0000-0000-000066000000}"/>
    <cellStyle name="Normal 16" xfId="100" xr:uid="{00000000-0005-0000-0000-000067000000}"/>
    <cellStyle name="Normal 2" xfId="101" xr:uid="{00000000-0005-0000-0000-000068000000}"/>
    <cellStyle name="Normal 2 2" xfId="102" xr:uid="{00000000-0005-0000-0000-000069000000}"/>
    <cellStyle name="Normal 2 3" xfId="103" xr:uid="{00000000-0005-0000-0000-00006A000000}"/>
    <cellStyle name="Normal 3" xfId="104" xr:uid="{00000000-0005-0000-0000-00006B000000}"/>
    <cellStyle name="Normal 3 10" xfId="105" xr:uid="{00000000-0005-0000-0000-00006C000000}"/>
    <cellStyle name="Normal 3 10 2" xfId="106" xr:uid="{00000000-0005-0000-0000-00006D000000}"/>
    <cellStyle name="Normal 3 10 3" xfId="107" xr:uid="{00000000-0005-0000-0000-00006E000000}"/>
    <cellStyle name="Normal 3 10 4" xfId="108" xr:uid="{00000000-0005-0000-0000-00006F000000}"/>
    <cellStyle name="Normal 3 10 5" xfId="109" xr:uid="{00000000-0005-0000-0000-000070000000}"/>
    <cellStyle name="Normal 3 10 6" xfId="110" xr:uid="{00000000-0005-0000-0000-000071000000}"/>
    <cellStyle name="Normal 3 10 7" xfId="111" xr:uid="{00000000-0005-0000-0000-000072000000}"/>
    <cellStyle name="Normal 3 10 8" xfId="112" xr:uid="{00000000-0005-0000-0000-000073000000}"/>
    <cellStyle name="Normal 3 2" xfId="113" xr:uid="{00000000-0005-0000-0000-000074000000}"/>
    <cellStyle name="Normal 3 3" xfId="114" xr:uid="{00000000-0005-0000-0000-000075000000}"/>
    <cellStyle name="Normal 4" xfId="115" xr:uid="{00000000-0005-0000-0000-000076000000}"/>
    <cellStyle name="Normal 4 2" xfId="116" xr:uid="{00000000-0005-0000-0000-000077000000}"/>
    <cellStyle name="Normal 4 2 2" xfId="117" xr:uid="{00000000-0005-0000-0000-000078000000}"/>
    <cellStyle name="Normal 4 2 2 2" xfId="118" xr:uid="{00000000-0005-0000-0000-000079000000}"/>
    <cellStyle name="Normal 4 2 2 3" xfId="119" xr:uid="{00000000-0005-0000-0000-00007A000000}"/>
    <cellStyle name="Normal 4 2 3" xfId="120" xr:uid="{00000000-0005-0000-0000-00007B000000}"/>
    <cellStyle name="Normal 4 2 4" xfId="121" xr:uid="{00000000-0005-0000-0000-00007C000000}"/>
    <cellStyle name="Normal 4 2 5" xfId="122" xr:uid="{00000000-0005-0000-0000-00007D000000}"/>
    <cellStyle name="Normal 4 2 6" xfId="123" xr:uid="{00000000-0005-0000-0000-00007E000000}"/>
    <cellStyle name="Normal 4 2 7" xfId="124" xr:uid="{00000000-0005-0000-0000-00007F000000}"/>
    <cellStyle name="Normal 4 2 8" xfId="125" xr:uid="{00000000-0005-0000-0000-000080000000}"/>
    <cellStyle name="Normal 4 3" xfId="126" xr:uid="{00000000-0005-0000-0000-000081000000}"/>
    <cellStyle name="Normal 4 3 2" xfId="127" xr:uid="{00000000-0005-0000-0000-000082000000}"/>
    <cellStyle name="Normal 4 4" xfId="128" xr:uid="{00000000-0005-0000-0000-000083000000}"/>
    <cellStyle name="Normal 4 5" xfId="129" xr:uid="{00000000-0005-0000-0000-000084000000}"/>
    <cellStyle name="Normal 5" xfId="130" xr:uid="{00000000-0005-0000-0000-000085000000}"/>
    <cellStyle name="Normal 5 2" xfId="131" xr:uid="{00000000-0005-0000-0000-000086000000}"/>
    <cellStyle name="Normal 6" xfId="132" xr:uid="{00000000-0005-0000-0000-000087000000}"/>
    <cellStyle name="Normal 6 2" xfId="133" xr:uid="{00000000-0005-0000-0000-000088000000}"/>
    <cellStyle name="Normal 6 3" xfId="134" xr:uid="{00000000-0005-0000-0000-000089000000}"/>
    <cellStyle name="Normal 6 4" xfId="135" xr:uid="{00000000-0005-0000-0000-00008A000000}"/>
    <cellStyle name="Normal 7" xfId="136" xr:uid="{00000000-0005-0000-0000-00008B000000}"/>
    <cellStyle name="Normal 7 2" xfId="137" xr:uid="{00000000-0005-0000-0000-00008C000000}"/>
    <cellStyle name="Normal 7 3" xfId="138" xr:uid="{00000000-0005-0000-0000-00008D000000}"/>
    <cellStyle name="Normal 7 4" xfId="139" xr:uid="{00000000-0005-0000-0000-00008E000000}"/>
    <cellStyle name="Normal 8" xfId="140" xr:uid="{00000000-0005-0000-0000-00008F000000}"/>
    <cellStyle name="Normal 8 2" xfId="141" xr:uid="{00000000-0005-0000-0000-000090000000}"/>
    <cellStyle name="Normal 8 3" xfId="142" xr:uid="{00000000-0005-0000-0000-000091000000}"/>
    <cellStyle name="Normal 9" xfId="143" xr:uid="{00000000-0005-0000-0000-000092000000}"/>
    <cellStyle name="Normal 9 2" xfId="144" xr:uid="{00000000-0005-0000-0000-000093000000}"/>
    <cellStyle name="Normal_Okam_2006_V02_Eng" xfId="145" xr:uid="{00000000-0005-0000-0000-000094000000}"/>
    <cellStyle name="Note" xfId="191" builtinId="10" hidden="1"/>
    <cellStyle name="Note 2" xfId="146" xr:uid="{00000000-0005-0000-0000-000097000000}"/>
    <cellStyle name="Note 3" xfId="147" xr:uid="{00000000-0005-0000-0000-000098000000}"/>
    <cellStyle name="Note 4" xfId="148" xr:uid="{00000000-0005-0000-0000-000099000000}"/>
    <cellStyle name="Notitie" xfId="149" xr:uid="{00000000-0005-0000-0000-00009A000000}"/>
    <cellStyle name="Notitie 2" xfId="150" xr:uid="{00000000-0005-0000-0000-00009B000000}"/>
    <cellStyle name="Ongeldig" xfId="151" xr:uid="{00000000-0005-0000-0000-00009C000000}"/>
    <cellStyle name="Ongeldig 2" xfId="152" xr:uid="{00000000-0005-0000-0000-00009D000000}"/>
    <cellStyle name="Output 2" xfId="153" xr:uid="{00000000-0005-0000-0000-00009E000000}"/>
    <cellStyle name="Output 3" xfId="154" xr:uid="{00000000-0005-0000-0000-00009F000000}"/>
    <cellStyle name="Output 4" xfId="155" xr:uid="{00000000-0005-0000-0000-0000A0000000}"/>
    <cellStyle name="Percent 2" xfId="156" xr:uid="{00000000-0005-0000-0000-0000A1000000}"/>
    <cellStyle name="Satisfaisant 2" xfId="157" xr:uid="{00000000-0005-0000-0000-0000A2000000}"/>
    <cellStyle name="Sortie 2" xfId="158" xr:uid="{00000000-0005-0000-0000-0000A3000000}"/>
    <cellStyle name="Standaard_qualitative_risk_questions_v_1.2" xfId="159" xr:uid="{00000000-0005-0000-0000-0000A4000000}"/>
    <cellStyle name="Standard 2" xfId="160" xr:uid="{00000000-0005-0000-0000-0000A5000000}"/>
    <cellStyle name="Texte explicatif 2" xfId="161" xr:uid="{00000000-0005-0000-0000-0000A6000000}"/>
    <cellStyle name="Titel" xfId="162" xr:uid="{00000000-0005-0000-0000-0000A7000000}"/>
    <cellStyle name="Titel 2" xfId="163" xr:uid="{00000000-0005-0000-0000-0000A8000000}"/>
    <cellStyle name="Title 2" xfId="164" xr:uid="{00000000-0005-0000-0000-0000A9000000}"/>
    <cellStyle name="Title 3" xfId="165" xr:uid="{00000000-0005-0000-0000-0000AA000000}"/>
    <cellStyle name="Title 4" xfId="166" xr:uid="{00000000-0005-0000-0000-0000AB000000}"/>
    <cellStyle name="Titre 1 2" xfId="168" xr:uid="{00000000-0005-0000-0000-0000AD000000}"/>
    <cellStyle name="Titre 2" xfId="167" xr:uid="{00000000-0005-0000-0000-0000AC000000}"/>
    <cellStyle name="Titre 2 2" xfId="169" xr:uid="{00000000-0005-0000-0000-0000AE000000}"/>
    <cellStyle name="Titre 3 2" xfId="170" xr:uid="{00000000-0005-0000-0000-0000AF000000}"/>
    <cellStyle name="Titre 4 2" xfId="171" xr:uid="{00000000-0005-0000-0000-0000B0000000}"/>
    <cellStyle name="Totaal" xfId="172" xr:uid="{00000000-0005-0000-0000-0000B1000000}"/>
    <cellStyle name="Totaal 2" xfId="173" xr:uid="{00000000-0005-0000-0000-0000B2000000}"/>
    <cellStyle name="Total 2" xfId="174" xr:uid="{00000000-0005-0000-0000-0000B3000000}"/>
    <cellStyle name="Total 3" xfId="175" xr:uid="{00000000-0005-0000-0000-0000B4000000}"/>
    <cellStyle name="Total 4" xfId="176" xr:uid="{00000000-0005-0000-0000-0000B5000000}"/>
    <cellStyle name="Total 5" xfId="177" xr:uid="{00000000-0005-0000-0000-0000B6000000}"/>
    <cellStyle name="Uitvoer" xfId="178" xr:uid="{00000000-0005-0000-0000-0000B7000000}"/>
    <cellStyle name="Uitvoer 2" xfId="179" xr:uid="{00000000-0005-0000-0000-0000B8000000}"/>
    <cellStyle name="Vérification 2" xfId="180" xr:uid="{00000000-0005-0000-0000-0000B9000000}"/>
    <cellStyle name="Verklarende tekst" xfId="181" xr:uid="{00000000-0005-0000-0000-0000BA000000}"/>
    <cellStyle name="Verklarende tekst 2" xfId="182" xr:uid="{00000000-0005-0000-0000-0000BB000000}"/>
    <cellStyle name="Waarschuwingstekst" xfId="183" xr:uid="{00000000-0005-0000-0000-0000BC000000}"/>
    <cellStyle name="Waarschuwingstekst 2" xfId="184" xr:uid="{00000000-0005-0000-0000-0000BD000000}"/>
    <cellStyle name="Warning Text 2" xfId="185" xr:uid="{00000000-0005-0000-0000-0000BF000000}"/>
    <cellStyle name="Warning Text 3" xfId="186" xr:uid="{00000000-0005-0000-0000-0000C0000000}"/>
    <cellStyle name="Warning Text 4" xfId="187" xr:uid="{00000000-0005-0000-0000-0000C1000000}"/>
    <cellStyle name="عادي_استمارة الإنفاق" xfId="188" xr:uid="{00000000-0005-0000-0000-0000C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228600</xdr:rowOff>
    </xdr:from>
    <xdr:to>
      <xdr:col>1</xdr:col>
      <xdr:colOff>228600</xdr:colOff>
      <xdr:row>2</xdr:row>
      <xdr:rowOff>0</xdr:rowOff>
    </xdr:to>
    <xdr:pic>
      <xdr:nvPicPr>
        <xdr:cNvPr id="16485" name="Picture 1" descr="wbcube-m.gif">
          <a:extLst>
            <a:ext uri="{FF2B5EF4-FFF2-40B4-BE49-F238E27FC236}">
              <a16:creationId xmlns:a16="http://schemas.microsoft.com/office/drawing/2014/main" id="{A52CA962-A69B-4114-979A-C83433D8CD4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28600"/>
          <a:ext cx="695325"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M41"/>
  <sheetViews>
    <sheetView showGridLines="0" view="pageBreakPreview" zoomScale="111" zoomScaleNormal="87" zoomScaleSheetLayoutView="110" workbookViewId="0">
      <selection activeCell="A27" sqref="A27:W32"/>
    </sheetView>
  </sheetViews>
  <sheetFormatPr baseColWidth="10" defaultColWidth="9.1640625" defaultRowHeight="13" x14ac:dyDescent="0.15"/>
  <cols>
    <col min="1" max="1" width="7" style="20" customWidth="1"/>
    <col min="2" max="2" width="6.83203125" style="20" customWidth="1"/>
    <col min="3" max="3" width="4.5" style="20" customWidth="1"/>
    <col min="4" max="4" width="6.5" style="20" customWidth="1"/>
    <col min="5" max="5" width="8.33203125" style="20" customWidth="1"/>
    <col min="6" max="15" width="4.5" style="20" customWidth="1"/>
    <col min="16" max="16" width="4" style="20" customWidth="1"/>
    <col min="17" max="17" width="4.1640625" style="20" customWidth="1"/>
    <col min="18" max="23" width="4.5" style="20" customWidth="1"/>
    <col min="24" max="24" width="1.83203125" style="20" customWidth="1"/>
    <col min="25" max="16384" width="9.1640625" style="20"/>
  </cols>
  <sheetData>
    <row r="1" spans="1:65" ht="32.25" customHeight="1" x14ac:dyDescent="0.2">
      <c r="A1" s="685" t="s">
        <v>161</v>
      </c>
      <c r="B1" s="686"/>
      <c r="C1" s="686"/>
      <c r="D1" s="686"/>
      <c r="E1" s="686"/>
      <c r="F1" s="686"/>
      <c r="G1" s="686"/>
      <c r="H1" s="686"/>
      <c r="I1" s="686"/>
      <c r="J1" s="686"/>
      <c r="K1" s="686"/>
      <c r="L1" s="686"/>
      <c r="M1" s="686"/>
      <c r="N1" s="686"/>
      <c r="O1" s="294"/>
      <c r="P1" s="295"/>
      <c r="Q1" s="295"/>
      <c r="R1" s="295"/>
      <c r="S1" s="295"/>
      <c r="T1" s="295"/>
      <c r="U1" s="295"/>
      <c r="V1" s="295"/>
      <c r="W1" s="296"/>
    </row>
    <row r="2" spans="1:65" ht="37.5" customHeight="1" x14ac:dyDescent="0.15">
      <c r="A2" s="687" t="s">
        <v>211</v>
      </c>
      <c r="B2" s="688"/>
      <c r="C2" s="688"/>
      <c r="D2" s="688"/>
      <c r="E2" s="688"/>
      <c r="F2" s="688"/>
      <c r="G2" s="688"/>
      <c r="H2" s="688"/>
      <c r="I2" s="688"/>
      <c r="J2" s="688"/>
      <c r="K2" s="688"/>
      <c r="L2" s="688"/>
      <c r="M2" s="688"/>
      <c r="N2" s="688"/>
      <c r="O2" s="297"/>
      <c r="P2" s="298"/>
      <c r="Q2" s="298"/>
      <c r="R2" s="298"/>
      <c r="S2" s="298"/>
      <c r="T2" s="298"/>
      <c r="U2" s="298"/>
      <c r="V2" s="298"/>
      <c r="W2" s="299"/>
    </row>
    <row r="3" spans="1:65" ht="37.5" customHeight="1" x14ac:dyDescent="0.15">
      <c r="A3" s="689" t="s">
        <v>283</v>
      </c>
      <c r="B3" s="690"/>
      <c r="C3" s="690"/>
      <c r="D3" s="690"/>
      <c r="E3" s="690"/>
      <c r="F3" s="690"/>
      <c r="G3" s="690"/>
      <c r="H3" s="690"/>
      <c r="I3" s="690"/>
      <c r="J3" s="690"/>
      <c r="K3" s="690"/>
      <c r="L3" s="690"/>
      <c r="M3" s="690"/>
      <c r="N3" s="690"/>
      <c r="O3" s="300"/>
      <c r="P3" s="300"/>
      <c r="Q3" s="300"/>
      <c r="R3" s="300"/>
      <c r="S3" s="300"/>
      <c r="T3" s="300"/>
      <c r="U3" s="300"/>
      <c r="V3" s="300"/>
      <c r="W3" s="301"/>
    </row>
    <row r="4" spans="1:65" ht="18" x14ac:dyDescent="0.15">
      <c r="A4" s="691">
        <v>2020</v>
      </c>
      <c r="B4" s="692"/>
      <c r="C4" s="692"/>
      <c r="D4" s="692"/>
      <c r="E4" s="692"/>
      <c r="F4" s="692"/>
      <c r="G4" s="692"/>
      <c r="H4" s="692"/>
      <c r="I4" s="692"/>
      <c r="J4" s="692"/>
      <c r="K4" s="692"/>
      <c r="L4" s="692"/>
      <c r="M4" s="692"/>
      <c r="N4" s="692"/>
      <c r="O4" s="693"/>
      <c r="P4" s="694"/>
      <c r="Q4" s="694"/>
      <c r="R4" s="694"/>
      <c r="S4" s="694"/>
      <c r="T4" s="694"/>
      <c r="U4" s="694"/>
      <c r="V4" s="75"/>
      <c r="W4" s="228"/>
      <c r="X4" s="19"/>
      <c r="Y4" s="345"/>
      <c r="Z4" s="345"/>
    </row>
    <row r="5" spans="1:65" ht="3" customHeight="1" thickBot="1" x14ac:dyDescent="0.2">
      <c r="A5" s="30"/>
      <c r="B5" s="19"/>
      <c r="C5" s="19"/>
      <c r="D5" s="19"/>
      <c r="E5" s="19"/>
      <c r="F5" s="19"/>
      <c r="G5" s="19"/>
      <c r="H5" s="19"/>
      <c r="I5" s="19"/>
      <c r="J5" s="19"/>
      <c r="K5" s="19"/>
      <c r="L5" s="19"/>
      <c r="M5" s="19"/>
      <c r="N5" s="19"/>
      <c r="O5" s="19"/>
      <c r="P5" s="19"/>
      <c r="Q5" s="19"/>
      <c r="R5" s="19"/>
      <c r="S5" s="19"/>
      <c r="T5" s="19"/>
      <c r="U5" s="19"/>
      <c r="V5" s="19"/>
      <c r="W5" s="31"/>
      <c r="Y5" s="18"/>
      <c r="Z5" s="18"/>
    </row>
    <row r="6" spans="1:65" s="33" customFormat="1" ht="15" customHeight="1" thickBot="1" x14ac:dyDescent="0.25">
      <c r="A6" s="677" t="s">
        <v>56</v>
      </c>
      <c r="B6" s="678"/>
      <c r="C6" s="678"/>
      <c r="D6" s="678"/>
      <c r="E6" s="678"/>
      <c r="F6" s="678"/>
      <c r="G6" s="678"/>
      <c r="H6" s="678"/>
      <c r="I6" s="678"/>
      <c r="J6" s="678"/>
      <c r="K6" s="678"/>
      <c r="L6" s="678"/>
      <c r="M6" s="678"/>
      <c r="N6" s="678"/>
      <c r="O6" s="678"/>
      <c r="P6" s="678"/>
      <c r="Q6" s="678"/>
      <c r="R6" s="678"/>
      <c r="S6" s="678"/>
      <c r="T6" s="678"/>
      <c r="U6" s="678"/>
      <c r="V6" s="678"/>
      <c r="W6" s="679"/>
      <c r="X6" s="32"/>
      <c r="Y6" s="18"/>
      <c r="Z6" s="18"/>
    </row>
    <row r="7" spans="1:65" s="33" customFormat="1" ht="15" customHeight="1" x14ac:dyDescent="0.2">
      <c r="A7" s="677" t="s">
        <v>201</v>
      </c>
      <c r="B7" s="678"/>
      <c r="C7" s="678"/>
      <c r="D7" s="678"/>
      <c r="E7" s="678"/>
      <c r="F7" s="678"/>
      <c r="G7" s="678"/>
      <c r="H7" s="678"/>
      <c r="I7" s="678"/>
      <c r="J7" s="678"/>
      <c r="K7" s="678"/>
      <c r="L7" s="678"/>
      <c r="M7" s="678"/>
      <c r="N7" s="678"/>
      <c r="O7" s="678"/>
      <c r="P7" s="678"/>
      <c r="Q7" s="678"/>
      <c r="R7" s="678"/>
      <c r="S7" s="678"/>
      <c r="T7" s="678"/>
      <c r="U7" s="678"/>
      <c r="V7" s="678"/>
      <c r="W7" s="679"/>
      <c r="X7" s="32"/>
      <c r="Y7" s="18"/>
      <c r="Z7" s="18"/>
    </row>
    <row r="8" spans="1:65" ht="3" customHeight="1" x14ac:dyDescent="0.15">
      <c r="A8" s="30"/>
      <c r="B8" s="69"/>
      <c r="C8" s="69"/>
      <c r="D8" s="69"/>
      <c r="E8" s="69"/>
      <c r="F8" s="69"/>
      <c r="G8" s="69"/>
      <c r="H8" s="69"/>
      <c r="I8" s="69"/>
      <c r="J8" s="69"/>
      <c r="K8" s="69"/>
      <c r="L8" s="69"/>
      <c r="M8" s="69"/>
      <c r="N8" s="69"/>
      <c r="O8" s="69"/>
      <c r="P8" s="69"/>
      <c r="Q8" s="69"/>
      <c r="R8" s="69"/>
      <c r="S8" s="69"/>
      <c r="T8" s="69"/>
      <c r="U8" s="69"/>
      <c r="V8" s="69"/>
      <c r="W8" s="70"/>
      <c r="Y8" s="18"/>
      <c r="Z8" s="18"/>
    </row>
    <row r="9" spans="1:65" ht="20.25" customHeight="1" thickBot="1" x14ac:dyDescent="0.2">
      <c r="A9" s="680" t="s">
        <v>132</v>
      </c>
      <c r="B9" s="681"/>
      <c r="C9" s="681"/>
      <c r="D9" s="681"/>
      <c r="E9" s="681"/>
      <c r="F9" s="681"/>
      <c r="G9" s="681"/>
      <c r="H9" s="681"/>
      <c r="I9" s="681"/>
      <c r="J9" s="681"/>
      <c r="K9" s="681"/>
      <c r="L9" s="681"/>
      <c r="M9" s="681"/>
      <c r="N9" s="681"/>
      <c r="O9" s="681"/>
      <c r="P9" s="681"/>
      <c r="Q9" s="681"/>
      <c r="R9" s="681"/>
      <c r="S9" s="681"/>
      <c r="T9" s="681"/>
      <c r="U9" s="681"/>
      <c r="V9" s="681"/>
      <c r="W9" s="682"/>
      <c r="X9" s="71"/>
    </row>
    <row r="10" spans="1:65" ht="2.25" customHeight="1" thickBot="1" x14ac:dyDescent="0.2">
      <c r="A10" s="72"/>
      <c r="B10" s="71"/>
      <c r="C10" s="71"/>
      <c r="D10" s="71"/>
      <c r="E10" s="71"/>
      <c r="F10" s="71"/>
      <c r="G10" s="71"/>
      <c r="H10" s="71"/>
      <c r="I10" s="71"/>
      <c r="J10" s="71"/>
      <c r="K10" s="71"/>
      <c r="L10" s="71"/>
      <c r="M10" s="71"/>
      <c r="N10" s="71"/>
      <c r="O10" s="71"/>
      <c r="P10" s="71"/>
      <c r="Q10" s="71"/>
      <c r="R10" s="71"/>
      <c r="S10" s="71"/>
      <c r="T10" s="71"/>
      <c r="U10" s="71"/>
      <c r="V10" s="71"/>
      <c r="W10" s="73"/>
      <c r="X10" s="71"/>
      <c r="Y10" s="345"/>
      <c r="Z10" s="345"/>
    </row>
    <row r="11" spans="1:65" s="18" customFormat="1" ht="19.5" customHeight="1" x14ac:dyDescent="0.15">
      <c r="A11" s="683" t="s">
        <v>202</v>
      </c>
      <c r="B11" s="684"/>
      <c r="C11" s="279"/>
      <c r="D11" s="280"/>
      <c r="E11" s="280"/>
      <c r="F11" s="281"/>
      <c r="G11" s="282"/>
      <c r="H11" s="278"/>
      <c r="I11" s="627"/>
      <c r="J11" s="628"/>
      <c r="K11" s="628"/>
      <c r="L11" s="628"/>
      <c r="M11" s="628"/>
      <c r="N11" s="629"/>
      <c r="O11" s="630"/>
      <c r="P11" s="630"/>
      <c r="Q11" s="630"/>
      <c r="R11" s="630"/>
      <c r="S11" s="630"/>
      <c r="T11" s="630"/>
      <c r="U11" s="631"/>
      <c r="V11" s="632"/>
      <c r="W11" s="633"/>
      <c r="X11" s="17"/>
    </row>
    <row r="12" spans="1:65" s="18" customFormat="1" ht="19.5" customHeight="1" thickBot="1" x14ac:dyDescent="0.2">
      <c r="A12" s="283"/>
      <c r="B12" s="284"/>
      <c r="C12" s="284"/>
      <c r="D12" s="285"/>
      <c r="E12" s="285"/>
      <c r="F12" s="285"/>
      <c r="G12" s="285"/>
      <c r="H12" s="285"/>
      <c r="I12" s="293" t="s">
        <v>213</v>
      </c>
      <c r="J12" s="290"/>
      <c r="K12" s="290"/>
      <c r="L12" s="290"/>
      <c r="M12" s="290"/>
      <c r="N12" s="290"/>
      <c r="O12" s="288"/>
      <c r="P12" s="291"/>
      <c r="Q12" s="292"/>
      <c r="R12" s="292"/>
      <c r="S12" s="292"/>
      <c r="T12" s="292"/>
      <c r="U12" s="303"/>
      <c r="V12" s="303"/>
      <c r="W12" s="304"/>
      <c r="X12" s="17"/>
    </row>
    <row r="13" spans="1:65" s="18" customFormat="1" ht="18.75" customHeight="1" thickBot="1" x14ac:dyDescent="0.2">
      <c r="A13" s="286" t="s">
        <v>203</v>
      </c>
      <c r="B13" s="287"/>
      <c r="C13" s="287"/>
      <c r="D13" s="287"/>
      <c r="E13" s="288"/>
      <c r="F13" s="289"/>
      <c r="G13" s="289"/>
      <c r="H13" s="302"/>
      <c r="I13" s="293" t="s">
        <v>216</v>
      </c>
      <c r="J13" s="290"/>
      <c r="K13" s="290"/>
      <c r="L13" s="290"/>
      <c r="M13" s="290"/>
      <c r="N13" s="290"/>
      <c r="O13" s="288"/>
      <c r="P13" s="291"/>
      <c r="Q13" s="292"/>
      <c r="R13" s="292"/>
      <c r="S13" s="292"/>
      <c r="T13" s="292"/>
      <c r="U13" s="303"/>
      <c r="V13" s="303"/>
      <c r="W13" s="304"/>
      <c r="X13" s="17"/>
    </row>
    <row r="14" spans="1:65" s="18" customFormat="1" ht="15" customHeight="1" x14ac:dyDescent="0.15">
      <c r="A14" s="664" t="s">
        <v>83</v>
      </c>
      <c r="B14" s="665"/>
      <c r="C14" s="665"/>
      <c r="D14" s="666"/>
      <c r="E14" s="667"/>
      <c r="F14" s="665"/>
      <c r="G14" s="665"/>
      <c r="H14" s="665"/>
      <c r="I14" s="665"/>
      <c r="J14" s="665"/>
      <c r="K14" s="665"/>
      <c r="L14" s="665"/>
      <c r="M14" s="665"/>
      <c r="N14" s="665"/>
      <c r="O14" s="665"/>
      <c r="P14" s="665"/>
      <c r="Q14" s="665"/>
      <c r="R14" s="665"/>
      <c r="S14" s="665"/>
      <c r="T14" s="665"/>
      <c r="U14" s="665"/>
      <c r="V14" s="668"/>
      <c r="W14" s="669"/>
      <c r="X14" s="41"/>
      <c r="AU14" s="17"/>
      <c r="AV14" s="17"/>
      <c r="AW14" s="17"/>
      <c r="AX14" s="17"/>
      <c r="AY14" s="17"/>
      <c r="AZ14" s="17"/>
      <c r="BA14" s="17"/>
      <c r="BB14" s="17"/>
      <c r="BC14" s="17"/>
      <c r="BD14" s="17"/>
      <c r="BE14" s="17"/>
      <c r="BF14" s="17"/>
      <c r="BG14" s="17"/>
      <c r="BH14" s="17"/>
      <c r="BI14" s="17"/>
      <c r="BJ14" s="17"/>
      <c r="BK14" s="17"/>
      <c r="BL14" s="17"/>
      <c r="BM14" s="17"/>
    </row>
    <row r="15" spans="1:65" s="18" customFormat="1" ht="3" customHeight="1" thickBot="1" x14ac:dyDescent="0.2">
      <c r="A15" s="36"/>
      <c r="B15" s="17"/>
      <c r="C15" s="17"/>
      <c r="D15" s="17"/>
      <c r="E15" s="17"/>
      <c r="F15" s="17"/>
      <c r="G15" s="17"/>
      <c r="H15" s="17"/>
      <c r="I15" s="17"/>
      <c r="J15" s="17"/>
      <c r="K15" s="17"/>
      <c r="L15" s="17"/>
      <c r="M15" s="17"/>
      <c r="N15" s="17"/>
      <c r="O15" s="17"/>
      <c r="P15" s="17"/>
      <c r="Q15" s="17"/>
      <c r="R15" s="17"/>
      <c r="S15" s="17"/>
      <c r="T15" s="17"/>
      <c r="U15" s="17"/>
      <c r="V15" s="42"/>
      <c r="W15" s="40"/>
      <c r="X15" s="17"/>
      <c r="AU15" s="17"/>
      <c r="AV15" s="17"/>
      <c r="AW15" s="17"/>
      <c r="AX15" s="17"/>
      <c r="AY15" s="17"/>
      <c r="AZ15" s="17"/>
      <c r="BA15" s="17"/>
      <c r="BB15" s="17"/>
      <c r="BC15" s="17"/>
      <c r="BD15" s="17"/>
      <c r="BE15" s="17"/>
      <c r="BF15" s="17"/>
      <c r="BG15" s="17"/>
      <c r="BH15" s="17"/>
      <c r="BI15" s="17"/>
      <c r="BJ15" s="17"/>
      <c r="BK15" s="17"/>
      <c r="BL15" s="17"/>
      <c r="BM15" s="17"/>
    </row>
    <row r="16" spans="1:65" s="18" customFormat="1" ht="16.5" customHeight="1" x14ac:dyDescent="0.15">
      <c r="A16" s="46" t="s">
        <v>84</v>
      </c>
      <c r="B16" s="47"/>
      <c r="C16" s="39"/>
      <c r="D16" s="48"/>
      <c r="E16" s="49"/>
      <c r="F16" s="49"/>
      <c r="G16" s="49"/>
      <c r="H16" s="49"/>
      <c r="I16" s="49"/>
      <c r="J16" s="49"/>
      <c r="K16" s="49"/>
      <c r="L16" s="50"/>
      <c r="M16" s="39"/>
      <c r="N16" s="51" t="s">
        <v>57</v>
      </c>
      <c r="O16" s="52"/>
      <c r="P16" s="74"/>
      <c r="Q16" s="305"/>
      <c r="R16" s="39"/>
      <c r="S16" s="39"/>
      <c r="T16" s="39"/>
      <c r="U16" s="39"/>
      <c r="V16" s="53"/>
      <c r="W16" s="54"/>
      <c r="X16" s="17"/>
      <c r="AU16" s="17"/>
      <c r="AV16" s="17"/>
      <c r="AW16" s="17"/>
      <c r="AX16" s="17"/>
      <c r="AY16" s="17"/>
      <c r="AZ16" s="17"/>
      <c r="BA16" s="17"/>
      <c r="BB16" s="17"/>
      <c r="BC16" s="17"/>
      <c r="BD16" s="17"/>
      <c r="BE16" s="17"/>
      <c r="BF16" s="17"/>
      <c r="BG16" s="17"/>
      <c r="BH16" s="17"/>
      <c r="BI16" s="17"/>
      <c r="BJ16" s="17"/>
      <c r="BK16" s="17"/>
      <c r="BL16" s="17"/>
      <c r="BM16" s="17"/>
    </row>
    <row r="17" spans="1:65" s="18" customFormat="1" ht="3" customHeight="1" x14ac:dyDescent="0.15">
      <c r="A17" s="36"/>
      <c r="B17" s="17"/>
      <c r="C17" s="17"/>
      <c r="D17" s="17"/>
      <c r="E17" s="17"/>
      <c r="F17" s="17"/>
      <c r="G17" s="17"/>
      <c r="H17" s="17"/>
      <c r="I17" s="17"/>
      <c r="J17" s="17"/>
      <c r="K17" s="17"/>
      <c r="L17" s="17"/>
      <c r="M17" s="17"/>
      <c r="N17" s="17"/>
      <c r="O17" s="17"/>
      <c r="P17" s="17"/>
      <c r="Q17" s="17"/>
      <c r="R17" s="17"/>
      <c r="S17" s="17"/>
      <c r="T17" s="17"/>
      <c r="U17" s="17"/>
      <c r="V17" s="42"/>
      <c r="W17" s="40"/>
      <c r="X17" s="17"/>
      <c r="AU17" s="17"/>
      <c r="AV17" s="17"/>
      <c r="AW17" s="17"/>
      <c r="AX17" s="17"/>
      <c r="AY17" s="17"/>
      <c r="AZ17" s="17"/>
      <c r="BA17" s="17"/>
      <c r="BB17" s="17"/>
      <c r="BC17" s="17"/>
      <c r="BD17" s="17"/>
      <c r="BE17" s="17"/>
      <c r="BF17" s="17"/>
      <c r="BG17" s="17"/>
      <c r="BH17" s="17"/>
      <c r="BI17" s="17"/>
      <c r="BJ17" s="17"/>
      <c r="BK17" s="17"/>
      <c r="BL17" s="17"/>
      <c r="BM17" s="17"/>
    </row>
    <row r="18" spans="1:65" s="18" customFormat="1" ht="14.25" customHeight="1" x14ac:dyDescent="0.15">
      <c r="A18" s="34" t="s">
        <v>58</v>
      </c>
      <c r="B18" s="17"/>
      <c r="C18" s="670" t="s">
        <v>11</v>
      </c>
      <c r="D18" s="671"/>
      <c r="E18" s="670" t="s">
        <v>12</v>
      </c>
      <c r="F18" s="672"/>
      <c r="G18" s="670" t="s">
        <v>13</v>
      </c>
      <c r="H18" s="673"/>
      <c r="I18" s="673"/>
      <c r="J18" s="672"/>
      <c r="K18" s="17"/>
      <c r="L18" s="17"/>
      <c r="M18" s="17"/>
      <c r="N18" s="17"/>
      <c r="O18" s="17"/>
      <c r="P18" s="17"/>
      <c r="Q18" s="17"/>
      <c r="R18" s="17"/>
      <c r="S18" s="17"/>
      <c r="T18" s="17"/>
      <c r="U18" s="17"/>
      <c r="V18" s="17"/>
      <c r="W18" s="37"/>
      <c r="X18" s="17"/>
      <c r="Z18" s="17"/>
      <c r="AA18" s="17"/>
      <c r="AB18" s="17"/>
      <c r="AC18" s="17"/>
      <c r="AU18" s="17"/>
      <c r="AV18" s="17"/>
      <c r="AW18" s="17"/>
      <c r="AX18" s="17"/>
      <c r="AY18" s="17"/>
      <c r="AZ18" s="17"/>
      <c r="BA18" s="17"/>
      <c r="BB18" s="17"/>
      <c r="BC18" s="17"/>
      <c r="BD18" s="17"/>
      <c r="BE18" s="17"/>
      <c r="BF18" s="17"/>
      <c r="BG18" s="17"/>
      <c r="BH18" s="17"/>
      <c r="BI18" s="17"/>
      <c r="BJ18" s="17"/>
      <c r="BK18" s="17"/>
      <c r="BL18" s="17"/>
      <c r="BM18" s="17"/>
    </row>
    <row r="19" spans="1:65" s="18" customFormat="1" ht="15" customHeight="1" x14ac:dyDescent="0.15">
      <c r="A19" s="34"/>
      <c r="B19" s="17"/>
      <c r="C19" s="35"/>
      <c r="D19" s="35"/>
      <c r="E19" s="35"/>
      <c r="F19" s="35"/>
      <c r="G19" s="35"/>
      <c r="H19" s="35"/>
      <c r="I19" s="35"/>
      <c r="J19" s="35"/>
      <c r="K19" s="17"/>
      <c r="L19" s="17"/>
      <c r="M19" s="17"/>
      <c r="N19" s="17"/>
      <c r="O19" s="17"/>
      <c r="P19" s="17"/>
      <c r="Q19" s="17"/>
      <c r="R19" s="17"/>
      <c r="S19" s="17"/>
      <c r="T19" s="17"/>
      <c r="U19" s="17"/>
      <c r="V19" s="17"/>
      <c r="W19" s="37"/>
      <c r="X19" s="17"/>
      <c r="Z19" s="17"/>
      <c r="AA19" s="17"/>
      <c r="AB19" s="17"/>
      <c r="AC19" s="17"/>
    </row>
    <row r="20" spans="1:65" s="18" customFormat="1" ht="4.5" customHeight="1" x14ac:dyDescent="0.15">
      <c r="A20" s="34"/>
      <c r="B20" s="17"/>
      <c r="C20" s="17"/>
      <c r="D20" s="17"/>
      <c r="E20" s="17"/>
      <c r="F20" s="17"/>
      <c r="G20" s="43"/>
      <c r="H20" s="17"/>
      <c r="I20" s="43"/>
      <c r="J20" s="43"/>
      <c r="K20" s="17"/>
      <c r="L20" s="17"/>
      <c r="M20" s="17"/>
      <c r="N20" s="17"/>
      <c r="O20" s="17"/>
      <c r="P20" s="17"/>
      <c r="Q20" s="17"/>
      <c r="R20" s="17"/>
      <c r="S20" s="17"/>
      <c r="T20" s="17"/>
      <c r="U20" s="17"/>
      <c r="V20" s="17"/>
      <c r="W20" s="37"/>
      <c r="X20" s="17"/>
      <c r="Z20" s="17"/>
      <c r="AA20" s="17"/>
      <c r="AB20" s="17"/>
      <c r="AC20" s="17"/>
    </row>
    <row r="21" spans="1:65" x14ac:dyDescent="0.15">
      <c r="A21" s="30"/>
      <c r="B21" s="19"/>
      <c r="C21" s="19"/>
      <c r="D21" s="19"/>
      <c r="E21" s="19"/>
      <c r="F21" s="19"/>
      <c r="G21" s="19"/>
      <c r="H21" s="19"/>
      <c r="I21" s="19"/>
      <c r="J21" s="19"/>
      <c r="K21" s="19"/>
      <c r="L21" s="19"/>
      <c r="M21" s="19"/>
      <c r="N21" s="19"/>
      <c r="O21" s="19"/>
      <c r="P21" s="19"/>
      <c r="Q21" s="19"/>
      <c r="R21" s="19"/>
      <c r="S21" s="19"/>
      <c r="T21" s="19"/>
      <c r="U21" s="19"/>
      <c r="V21" s="19"/>
      <c r="W21" s="31"/>
    </row>
    <row r="22" spans="1:65" x14ac:dyDescent="0.15">
      <c r="A22" s="30"/>
      <c r="B22" s="19"/>
      <c r="C22" s="19"/>
      <c r="D22" s="19"/>
      <c r="E22" s="19"/>
      <c r="F22" s="19"/>
      <c r="G22" s="19"/>
      <c r="H22" s="19"/>
      <c r="I22" s="19"/>
      <c r="J22" s="19"/>
      <c r="K22" s="19"/>
      <c r="L22" s="19"/>
      <c r="M22" s="19"/>
      <c r="N22" s="19"/>
      <c r="O22" s="19"/>
      <c r="P22" s="19"/>
      <c r="Q22" s="19"/>
      <c r="R22" s="19"/>
      <c r="S22" s="19"/>
      <c r="T22" s="19"/>
      <c r="U22" s="19"/>
      <c r="V22" s="19"/>
      <c r="W22" s="31"/>
    </row>
    <row r="23" spans="1:65" x14ac:dyDescent="0.15">
      <c r="A23" s="30"/>
      <c r="B23" s="19"/>
      <c r="C23" s="19"/>
      <c r="D23" s="19"/>
      <c r="E23" s="19"/>
      <c r="F23" s="19"/>
      <c r="G23" s="19"/>
      <c r="H23" s="19"/>
      <c r="I23" s="19"/>
      <c r="J23" s="19"/>
      <c r="K23" s="19"/>
      <c r="L23" s="19"/>
      <c r="M23" s="19"/>
      <c r="N23" s="19"/>
      <c r="O23" s="19"/>
      <c r="P23" s="19"/>
      <c r="Q23" s="19"/>
      <c r="R23" s="19"/>
      <c r="S23" s="19"/>
      <c r="T23" s="19"/>
      <c r="U23" s="19"/>
      <c r="V23" s="19"/>
      <c r="W23" s="31"/>
    </row>
    <row r="24" spans="1:65" ht="14" thickBot="1" x14ac:dyDescent="0.2">
      <c r="A24" s="306"/>
      <c r="B24" s="307"/>
      <c r="C24" s="307"/>
      <c r="D24" s="307"/>
      <c r="E24" s="307"/>
      <c r="F24" s="307"/>
      <c r="G24" s="307"/>
      <c r="H24" s="307"/>
      <c r="I24" s="307"/>
      <c r="J24" s="307"/>
      <c r="K24" s="307"/>
      <c r="L24" s="307"/>
      <c r="M24" s="307"/>
      <c r="N24" s="307"/>
      <c r="O24" s="307"/>
      <c r="P24" s="307"/>
      <c r="Q24" s="307"/>
      <c r="R24" s="307"/>
      <c r="S24" s="307"/>
      <c r="T24" s="307"/>
      <c r="U24" s="307"/>
      <c r="V24" s="307"/>
      <c r="W24" s="308"/>
    </row>
    <row r="25" spans="1:65" s="18" customFormat="1" ht="3" customHeight="1" thickBot="1" x14ac:dyDescent="0.2">
      <c r="A25" s="44"/>
      <c r="B25" s="38"/>
      <c r="C25" s="38"/>
      <c r="D25" s="38"/>
      <c r="E25" s="38"/>
      <c r="F25" s="38"/>
      <c r="G25" s="38"/>
      <c r="H25" s="38"/>
      <c r="I25" s="38"/>
      <c r="J25" s="38"/>
      <c r="K25" s="38"/>
      <c r="L25" s="38"/>
      <c r="M25" s="38"/>
      <c r="N25" s="38"/>
      <c r="O25" s="38"/>
      <c r="P25" s="38"/>
      <c r="Q25" s="38"/>
      <c r="R25" s="38"/>
      <c r="S25" s="38"/>
      <c r="T25" s="38"/>
      <c r="U25" s="38"/>
      <c r="V25" s="38"/>
      <c r="W25" s="45"/>
      <c r="X25" s="17"/>
      <c r="Z25" s="16"/>
      <c r="AA25" s="16"/>
      <c r="AB25" s="17"/>
      <c r="AC25" s="17"/>
    </row>
    <row r="26" spans="1:65" s="18" customFormat="1" ht="14.25" customHeight="1" thickBot="1" x14ac:dyDescent="0.2">
      <c r="A26" s="674" t="s">
        <v>144</v>
      </c>
      <c r="B26" s="675"/>
      <c r="C26" s="675"/>
      <c r="D26" s="675"/>
      <c r="E26" s="675"/>
      <c r="F26" s="675"/>
      <c r="G26" s="675"/>
      <c r="H26" s="675"/>
      <c r="I26" s="675"/>
      <c r="J26" s="675"/>
      <c r="K26" s="675"/>
      <c r="L26" s="675"/>
      <c r="M26" s="675"/>
      <c r="N26" s="675"/>
      <c r="O26" s="675"/>
      <c r="P26" s="675"/>
      <c r="Q26" s="675"/>
      <c r="R26" s="675"/>
      <c r="S26" s="675"/>
      <c r="T26" s="675"/>
      <c r="U26" s="675"/>
      <c r="V26" s="675"/>
      <c r="W26" s="676"/>
      <c r="X26" s="17"/>
    </row>
    <row r="27" spans="1:65" ht="14.25" customHeight="1" x14ac:dyDescent="0.15">
      <c r="A27" s="658" t="s">
        <v>284</v>
      </c>
      <c r="B27" s="659"/>
      <c r="C27" s="659"/>
      <c r="D27" s="659"/>
      <c r="E27" s="659"/>
      <c r="F27" s="659"/>
      <c r="G27" s="659"/>
      <c r="H27" s="659"/>
      <c r="I27" s="659"/>
      <c r="J27" s="659"/>
      <c r="K27" s="659"/>
      <c r="L27" s="659"/>
      <c r="M27" s="659"/>
      <c r="N27" s="659"/>
      <c r="O27" s="659"/>
      <c r="P27" s="659"/>
      <c r="Q27" s="659"/>
      <c r="R27" s="659"/>
      <c r="S27" s="659"/>
      <c r="T27" s="659"/>
      <c r="U27" s="659"/>
      <c r="V27" s="659"/>
      <c r="W27" s="660"/>
      <c r="X27" s="19"/>
    </row>
    <row r="28" spans="1:65" ht="14.25" customHeight="1" x14ac:dyDescent="0.15">
      <c r="A28" s="661"/>
      <c r="B28" s="662"/>
      <c r="C28" s="662"/>
      <c r="D28" s="662"/>
      <c r="E28" s="662"/>
      <c r="F28" s="662"/>
      <c r="G28" s="662"/>
      <c r="H28" s="662"/>
      <c r="I28" s="662"/>
      <c r="J28" s="662"/>
      <c r="K28" s="662"/>
      <c r="L28" s="662"/>
      <c r="M28" s="662"/>
      <c r="N28" s="662"/>
      <c r="O28" s="662"/>
      <c r="P28" s="662"/>
      <c r="Q28" s="662"/>
      <c r="R28" s="662"/>
      <c r="S28" s="662"/>
      <c r="T28" s="662"/>
      <c r="U28" s="662"/>
      <c r="V28" s="662"/>
      <c r="W28" s="663"/>
    </row>
    <row r="29" spans="1:65" ht="14.25" customHeight="1" x14ac:dyDescent="0.15">
      <c r="A29" s="661"/>
      <c r="B29" s="662"/>
      <c r="C29" s="662"/>
      <c r="D29" s="662"/>
      <c r="E29" s="662"/>
      <c r="F29" s="662"/>
      <c r="G29" s="662"/>
      <c r="H29" s="662"/>
      <c r="I29" s="662"/>
      <c r="J29" s="662"/>
      <c r="K29" s="662"/>
      <c r="L29" s="662"/>
      <c r="M29" s="662"/>
      <c r="N29" s="662"/>
      <c r="O29" s="662"/>
      <c r="P29" s="662"/>
      <c r="Q29" s="662"/>
      <c r="R29" s="662"/>
      <c r="S29" s="662"/>
      <c r="T29" s="662"/>
      <c r="U29" s="662"/>
      <c r="V29" s="662"/>
      <c r="W29" s="663"/>
    </row>
    <row r="30" spans="1:65" ht="14.25" customHeight="1" x14ac:dyDescent="0.15">
      <c r="A30" s="661"/>
      <c r="B30" s="662"/>
      <c r="C30" s="662"/>
      <c r="D30" s="662"/>
      <c r="E30" s="662"/>
      <c r="F30" s="662"/>
      <c r="G30" s="662"/>
      <c r="H30" s="662"/>
      <c r="I30" s="662"/>
      <c r="J30" s="662"/>
      <c r="K30" s="662"/>
      <c r="L30" s="662"/>
      <c r="M30" s="662"/>
      <c r="N30" s="662"/>
      <c r="O30" s="662"/>
      <c r="P30" s="662"/>
      <c r="Q30" s="662"/>
      <c r="R30" s="662"/>
      <c r="S30" s="662"/>
      <c r="T30" s="662"/>
      <c r="U30" s="662"/>
      <c r="V30" s="662"/>
      <c r="W30" s="663"/>
    </row>
    <row r="31" spans="1:65" ht="30" customHeight="1" x14ac:dyDescent="0.15">
      <c r="A31" s="661"/>
      <c r="B31" s="662"/>
      <c r="C31" s="662"/>
      <c r="D31" s="662"/>
      <c r="E31" s="662"/>
      <c r="F31" s="662"/>
      <c r="G31" s="662"/>
      <c r="H31" s="662"/>
      <c r="I31" s="662"/>
      <c r="J31" s="662"/>
      <c r="K31" s="662"/>
      <c r="L31" s="662"/>
      <c r="M31" s="662"/>
      <c r="N31" s="662"/>
      <c r="O31" s="662"/>
      <c r="P31" s="662"/>
      <c r="Q31" s="662"/>
      <c r="R31" s="662"/>
      <c r="S31" s="662"/>
      <c r="T31" s="662"/>
      <c r="U31" s="662"/>
      <c r="V31" s="662"/>
      <c r="W31" s="663"/>
      <c r="AC31" s="21"/>
    </row>
    <row r="32" spans="1:65" ht="3" customHeight="1" x14ac:dyDescent="0.15">
      <c r="A32" s="661"/>
      <c r="B32" s="662"/>
      <c r="C32" s="662"/>
      <c r="D32" s="662"/>
      <c r="E32" s="662"/>
      <c r="F32" s="662"/>
      <c r="G32" s="662"/>
      <c r="H32" s="662"/>
      <c r="I32" s="662"/>
      <c r="J32" s="662"/>
      <c r="K32" s="662"/>
      <c r="L32" s="662"/>
      <c r="M32" s="662"/>
      <c r="N32" s="662"/>
      <c r="O32" s="662"/>
      <c r="P32" s="662"/>
      <c r="Q32" s="662"/>
      <c r="R32" s="662"/>
      <c r="S32" s="662"/>
      <c r="T32" s="662"/>
      <c r="U32" s="662"/>
      <c r="V32" s="662"/>
      <c r="W32" s="663"/>
    </row>
    <row r="33" spans="1:23" ht="9.75" customHeight="1" x14ac:dyDescent="0.15">
      <c r="A33" s="22"/>
      <c r="B33" s="23"/>
      <c r="C33" s="23"/>
      <c r="D33" s="23"/>
      <c r="E33" s="23"/>
      <c r="F33" s="23" t="s">
        <v>60</v>
      </c>
      <c r="G33" s="23"/>
      <c r="H33" s="23">
        <v>1</v>
      </c>
      <c r="I33" s="23"/>
      <c r="J33" s="23"/>
      <c r="K33" s="24"/>
      <c r="L33" s="25"/>
      <c r="M33" s="23"/>
      <c r="N33" s="23"/>
      <c r="O33" s="23"/>
      <c r="P33" s="23"/>
      <c r="Q33" s="23"/>
      <c r="R33" s="23"/>
      <c r="S33" s="23"/>
      <c r="T33" s="23"/>
      <c r="U33" s="23"/>
      <c r="V33" s="23"/>
      <c r="W33" s="26"/>
    </row>
    <row r="34" spans="1:23" ht="11.25" customHeight="1" x14ac:dyDescent="0.15">
      <c r="A34" s="22"/>
      <c r="B34" s="23"/>
      <c r="C34" s="23"/>
      <c r="D34" s="23"/>
      <c r="E34" s="23"/>
      <c r="F34" s="23" t="s">
        <v>61</v>
      </c>
      <c r="G34" s="23"/>
      <c r="H34" s="23">
        <v>2</v>
      </c>
      <c r="I34" s="23"/>
      <c r="J34" s="23"/>
      <c r="K34" s="229"/>
      <c r="L34" s="230"/>
      <c r="M34" s="23"/>
      <c r="N34" s="23"/>
      <c r="O34" s="23"/>
      <c r="P34" s="23"/>
      <c r="Q34" s="23"/>
      <c r="R34" s="23"/>
      <c r="S34" s="23"/>
      <c r="T34" s="23"/>
      <c r="U34" s="23"/>
      <c r="V34" s="23"/>
      <c r="W34" s="26"/>
    </row>
    <row r="35" spans="1:23" ht="3" customHeight="1" thickBot="1" x14ac:dyDescent="0.2">
      <c r="A35" s="27"/>
      <c r="B35" s="28"/>
      <c r="C35" s="28"/>
      <c r="D35" s="28"/>
      <c r="E35" s="28"/>
      <c r="F35" s="28"/>
      <c r="G35" s="28"/>
      <c r="H35" s="28"/>
      <c r="I35" s="28"/>
      <c r="J35" s="28"/>
      <c r="K35" s="28"/>
      <c r="L35" s="28"/>
      <c r="M35" s="28"/>
      <c r="N35" s="28"/>
      <c r="O35" s="28"/>
      <c r="P35" s="28"/>
      <c r="Q35" s="28"/>
      <c r="R35" s="28"/>
      <c r="S35" s="28"/>
      <c r="T35" s="28"/>
      <c r="U35" s="28"/>
      <c r="V35" s="28"/>
      <c r="W35" s="29"/>
    </row>
    <row r="36" spans="1:23" ht="14.25" customHeight="1" x14ac:dyDescent="0.15"/>
    <row r="37" spans="1:23" ht="14.25" customHeight="1" x14ac:dyDescent="0.15"/>
    <row r="38" spans="1:23" ht="14.25" customHeight="1" x14ac:dyDescent="0.15"/>
    <row r="39" spans="1:23" ht="14.25" customHeight="1" x14ac:dyDescent="0.15"/>
    <row r="40" spans="1:23" ht="14.25" customHeight="1" x14ac:dyDescent="0.15"/>
    <row r="41" spans="1:23" ht="14.25" customHeight="1" x14ac:dyDescent="0.15"/>
  </sheetData>
  <mergeCells count="16">
    <mergeCell ref="A7:W7"/>
    <mergeCell ref="A9:W9"/>
    <mergeCell ref="A11:B11"/>
    <mergeCell ref="A6:W6"/>
    <mergeCell ref="A1:N1"/>
    <mergeCell ref="A2:N2"/>
    <mergeCell ref="A3:N3"/>
    <mergeCell ref="A4:N4"/>
    <mergeCell ref="O4:U4"/>
    <mergeCell ref="A27:W32"/>
    <mergeCell ref="A14:U14"/>
    <mergeCell ref="V14:W14"/>
    <mergeCell ref="C18:D18"/>
    <mergeCell ref="E18:F18"/>
    <mergeCell ref="G18:J18"/>
    <mergeCell ref="A26:W26"/>
  </mergeCells>
  <phoneticPr fontId="60" type="noConversion"/>
  <printOptions horizontalCentered="1"/>
  <pageMargins left="0.39370078740157483" right="0.39370078740157483" top="0.9055118110236221" bottom="0.39370078740157483" header="0.23622047244094491" footer="0.23622047244094491"/>
  <pageSetup paperSize="9" scale="84" orientation="portrait" r:id="rId1"/>
  <headerFooter differentFirst="1">
    <oddHeader>&amp;RF1: Evaluation des FOSA</oddHeader>
    <oddFooter>&amp;C&amp;A&amp;R&amp;P /&amp;N</oddFooter>
  </headerFooter>
  <colBreaks count="1" manualBreakCount="1">
    <brk id="23" max="46"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G210"/>
  <sheetViews>
    <sheetView view="pageBreakPreview" topLeftCell="A198" zoomScale="65" zoomScaleNormal="100" zoomScaleSheetLayoutView="100" workbookViewId="0">
      <selection activeCell="B195" sqref="B195:B197"/>
    </sheetView>
  </sheetViews>
  <sheetFormatPr baseColWidth="10" defaultColWidth="9.1640625" defaultRowHeight="14" x14ac:dyDescent="0.15"/>
  <cols>
    <col min="1" max="1" width="7" style="3" customWidth="1"/>
    <col min="2" max="2" width="40.5" style="7" customWidth="1"/>
    <col min="3" max="3" width="25.1640625" style="3" customWidth="1"/>
    <col min="4" max="4" width="9" style="3" customWidth="1"/>
    <col min="5" max="5" width="4.6640625" style="3" customWidth="1"/>
    <col min="6" max="6" width="6.33203125" style="3" customWidth="1"/>
    <col min="7" max="7" width="5.5" style="3" customWidth="1"/>
    <col min="8" max="8" width="5.83203125" style="3" customWidth="1"/>
    <col min="9" max="9" width="3" style="3" customWidth="1"/>
    <col min="10" max="10" width="5.5" style="3" customWidth="1"/>
    <col min="11" max="16384" width="9.1640625" style="3"/>
  </cols>
  <sheetData>
    <row r="1" spans="1:10" s="2" customFormat="1" ht="30" customHeight="1" thickBot="1" x14ac:dyDescent="0.25">
      <c r="A1" s="225" t="s">
        <v>153</v>
      </c>
      <c r="B1" s="226"/>
      <c r="C1" s="226"/>
      <c r="D1" s="227"/>
      <c r="E1" s="227"/>
      <c r="F1" s="227"/>
      <c r="G1" s="830" t="s">
        <v>14</v>
      </c>
      <c r="H1" s="831"/>
      <c r="I1" s="831"/>
      <c r="J1" s="832"/>
    </row>
    <row r="2" spans="1:10" ht="15" x14ac:dyDescent="0.15">
      <c r="A2" s="835">
        <f>-1.01</f>
        <v>-1.01</v>
      </c>
      <c r="B2" s="841" t="s">
        <v>152</v>
      </c>
      <c r="C2" s="475" t="s">
        <v>15</v>
      </c>
      <c r="D2" s="85">
        <v>1</v>
      </c>
      <c r="E2" s="86"/>
      <c r="F2" s="87"/>
      <c r="G2" s="860" t="s">
        <v>135</v>
      </c>
      <c r="H2" s="861"/>
      <c r="I2" s="861"/>
      <c r="J2" s="862"/>
    </row>
    <row r="3" spans="1:10" ht="16" thickBot="1" x14ac:dyDescent="0.2">
      <c r="A3" s="836"/>
      <c r="B3" s="842"/>
      <c r="C3" s="476" t="s">
        <v>16</v>
      </c>
      <c r="D3" s="88">
        <v>2</v>
      </c>
      <c r="E3" s="89"/>
      <c r="F3" s="90"/>
      <c r="G3" s="863"/>
      <c r="H3" s="864"/>
      <c r="I3" s="864"/>
      <c r="J3" s="865"/>
    </row>
    <row r="4" spans="1:10" ht="16" thickBot="1" x14ac:dyDescent="0.2">
      <c r="A4" s="197">
        <f>A2-0.01</f>
        <v>-1.02</v>
      </c>
      <c r="B4" s="474" t="s">
        <v>145</v>
      </c>
      <c r="C4" s="477"/>
      <c r="D4" s="91"/>
      <c r="E4" s="92"/>
      <c r="F4" s="478"/>
      <c r="G4" s="857" t="s">
        <v>136</v>
      </c>
      <c r="H4" s="858"/>
      <c r="I4" s="858"/>
      <c r="J4" s="859"/>
    </row>
    <row r="5" spans="1:10" s="62" customFormat="1" ht="23.25" customHeight="1" thickBot="1" x14ac:dyDescent="0.2">
      <c r="A5" s="197" t="s">
        <v>234</v>
      </c>
      <c r="B5" s="375" t="s">
        <v>228</v>
      </c>
      <c r="C5" s="479"/>
      <c r="D5" s="480"/>
      <c r="E5" s="481"/>
      <c r="F5" s="482"/>
      <c r="G5" s="886" t="s">
        <v>226</v>
      </c>
      <c r="H5" s="887"/>
      <c r="I5" s="887"/>
      <c r="J5" s="888"/>
    </row>
    <row r="6" spans="1:10" ht="15" x14ac:dyDescent="0.15">
      <c r="A6" s="837">
        <f>A4-0.01</f>
        <v>-1.03</v>
      </c>
      <c r="B6" s="843" t="s">
        <v>17</v>
      </c>
      <c r="C6" s="483" t="s">
        <v>18</v>
      </c>
      <c r="D6" s="94">
        <v>1</v>
      </c>
      <c r="E6" s="95"/>
      <c r="F6" s="96"/>
      <c r="G6" s="734" t="s">
        <v>135</v>
      </c>
      <c r="H6" s="735"/>
      <c r="I6" s="735"/>
      <c r="J6" s="736"/>
    </row>
    <row r="7" spans="1:10" ht="16" thickBot="1" x14ac:dyDescent="0.2">
      <c r="A7" s="838"/>
      <c r="B7" s="844"/>
      <c r="C7" s="484" t="s">
        <v>19</v>
      </c>
      <c r="D7" s="98">
        <v>2</v>
      </c>
      <c r="E7" s="99"/>
      <c r="F7" s="100"/>
      <c r="G7" s="737"/>
      <c r="H7" s="738"/>
      <c r="I7" s="738"/>
      <c r="J7" s="739"/>
    </row>
    <row r="8" spans="1:10" ht="33.75" customHeight="1" thickBot="1" x14ac:dyDescent="0.2">
      <c r="A8" s="101">
        <f>A6-0.01</f>
        <v>-1.04</v>
      </c>
      <c r="B8" s="198" t="s">
        <v>146</v>
      </c>
      <c r="C8" s="485"/>
      <c r="D8" s="102"/>
      <c r="E8" s="103"/>
      <c r="F8" s="486"/>
      <c r="G8" s="799" t="s">
        <v>141</v>
      </c>
      <c r="H8" s="800"/>
      <c r="I8" s="800"/>
      <c r="J8" s="801"/>
    </row>
    <row r="9" spans="1:10" s="62" customFormat="1" ht="33.75" customHeight="1" thickBot="1" x14ac:dyDescent="0.2">
      <c r="A9" s="378" t="s">
        <v>235</v>
      </c>
      <c r="B9" s="456" t="s">
        <v>229</v>
      </c>
      <c r="C9" s="487"/>
      <c r="D9" s="376"/>
      <c r="E9" s="377"/>
      <c r="F9" s="488"/>
      <c r="G9" s="886" t="s">
        <v>226</v>
      </c>
      <c r="H9" s="887"/>
      <c r="I9" s="887"/>
      <c r="J9" s="888"/>
    </row>
    <row r="10" spans="1:10" ht="15" x14ac:dyDescent="0.15">
      <c r="A10" s="839">
        <f>A8-0.01</f>
        <v>-1.05</v>
      </c>
      <c r="B10" s="843" t="s">
        <v>20</v>
      </c>
      <c r="C10" s="489" t="s">
        <v>18</v>
      </c>
      <c r="D10" s="94">
        <v>1</v>
      </c>
      <c r="E10" s="95"/>
      <c r="F10" s="96"/>
      <c r="G10" s="734" t="s">
        <v>135</v>
      </c>
      <c r="H10" s="735"/>
      <c r="I10" s="735"/>
      <c r="J10" s="736"/>
    </row>
    <row r="11" spans="1:10" ht="16" thickBot="1" x14ac:dyDescent="0.2">
      <c r="A11" s="840"/>
      <c r="B11" s="844"/>
      <c r="C11" s="470" t="s">
        <v>19</v>
      </c>
      <c r="D11" s="98">
        <v>2</v>
      </c>
      <c r="E11" s="99"/>
      <c r="F11" s="100"/>
      <c r="G11" s="737"/>
      <c r="H11" s="738"/>
      <c r="I11" s="738"/>
      <c r="J11" s="739"/>
    </row>
    <row r="12" spans="1:10" x14ac:dyDescent="0.15">
      <c r="A12" s="839">
        <f>A10-0.01</f>
        <v>-1.06</v>
      </c>
      <c r="B12" s="827" t="s">
        <v>21</v>
      </c>
      <c r="C12" s="346" t="s">
        <v>22</v>
      </c>
      <c r="D12" s="216">
        <v>1</v>
      </c>
      <c r="E12" s="217"/>
      <c r="F12" s="218"/>
      <c r="G12" s="734" t="s">
        <v>136</v>
      </c>
      <c r="H12" s="735"/>
      <c r="I12" s="735"/>
      <c r="J12" s="736"/>
    </row>
    <row r="13" spans="1:10" x14ac:dyDescent="0.15">
      <c r="A13" s="869"/>
      <c r="B13" s="828"/>
      <c r="C13" s="347" t="s">
        <v>204</v>
      </c>
      <c r="D13" s="213">
        <v>2</v>
      </c>
      <c r="E13" s="214"/>
      <c r="F13" s="219"/>
      <c r="G13" s="792"/>
      <c r="H13" s="793"/>
      <c r="I13" s="793"/>
      <c r="J13" s="794"/>
    </row>
    <row r="14" spans="1:10" x14ac:dyDescent="0.15">
      <c r="A14" s="869"/>
      <c r="B14" s="828"/>
      <c r="C14" s="347" t="s">
        <v>205</v>
      </c>
      <c r="D14" s="213">
        <v>3</v>
      </c>
      <c r="E14" s="214"/>
      <c r="F14" s="219"/>
      <c r="G14" s="792"/>
      <c r="H14" s="793"/>
      <c r="I14" s="793"/>
      <c r="J14" s="794"/>
    </row>
    <row r="15" spans="1:10" x14ac:dyDescent="0.15">
      <c r="A15" s="869"/>
      <c r="B15" s="829"/>
      <c r="C15" s="347" t="s">
        <v>206</v>
      </c>
      <c r="D15" s="213">
        <v>4</v>
      </c>
      <c r="E15" s="214"/>
      <c r="F15" s="215"/>
      <c r="G15" s="792"/>
      <c r="H15" s="793"/>
      <c r="I15" s="793"/>
      <c r="J15" s="794"/>
    </row>
    <row r="16" spans="1:10" x14ac:dyDescent="0.15">
      <c r="A16" s="869"/>
      <c r="B16" s="829"/>
      <c r="C16" s="348" t="s">
        <v>207</v>
      </c>
      <c r="D16" s="213">
        <v>5</v>
      </c>
      <c r="E16" s="214"/>
      <c r="F16" s="215"/>
      <c r="G16" s="792"/>
      <c r="H16" s="793"/>
      <c r="I16" s="793"/>
      <c r="J16" s="794"/>
    </row>
    <row r="17" spans="1:10" x14ac:dyDescent="0.15">
      <c r="A17" s="869"/>
      <c r="B17" s="829"/>
      <c r="C17" s="348" t="s">
        <v>149</v>
      </c>
      <c r="D17" s="224">
        <v>6</v>
      </c>
      <c r="E17" s="220"/>
      <c r="F17" s="221"/>
      <c r="G17" s="792"/>
      <c r="H17" s="793"/>
      <c r="I17" s="793"/>
      <c r="J17" s="794"/>
    </row>
    <row r="18" spans="1:10" ht="15" thickBot="1" x14ac:dyDescent="0.2">
      <c r="A18" s="869"/>
      <c r="B18" s="829"/>
      <c r="C18" s="348" t="s">
        <v>208</v>
      </c>
      <c r="D18" s="389">
        <v>7</v>
      </c>
      <c r="E18" s="222"/>
      <c r="F18" s="223"/>
      <c r="G18" s="792"/>
      <c r="H18" s="793"/>
      <c r="I18" s="793"/>
      <c r="J18" s="794"/>
    </row>
    <row r="19" spans="1:10" s="6" customFormat="1" ht="30" customHeight="1" thickBot="1" x14ac:dyDescent="0.2">
      <c r="A19" s="815" t="s">
        <v>24</v>
      </c>
      <c r="B19" s="816"/>
      <c r="C19" s="816"/>
      <c r="D19" s="816"/>
      <c r="E19" s="816"/>
      <c r="F19" s="816"/>
      <c r="G19" s="816"/>
      <c r="H19" s="816"/>
      <c r="I19" s="816"/>
      <c r="J19" s="817"/>
    </row>
    <row r="20" spans="1:10" ht="31.5" customHeight="1" thickBot="1" x14ac:dyDescent="0.2">
      <c r="A20" s="555">
        <f>-2.01</f>
        <v>-2.0099999999999998</v>
      </c>
      <c r="B20" s="854" t="s">
        <v>139</v>
      </c>
      <c r="C20" s="855"/>
      <c r="D20" s="855"/>
      <c r="E20" s="855"/>
      <c r="F20" s="856"/>
      <c r="G20" s="799" t="s">
        <v>142</v>
      </c>
      <c r="H20" s="800"/>
      <c r="I20" s="800"/>
      <c r="J20" s="801"/>
    </row>
    <row r="21" spans="1:10" ht="16.5" customHeight="1" x14ac:dyDescent="0.15">
      <c r="A21" s="724">
        <f>A20-0.01</f>
        <v>-2.0199999999999996</v>
      </c>
      <c r="B21" s="821" t="s">
        <v>267</v>
      </c>
      <c r="C21" s="107" t="s">
        <v>15</v>
      </c>
      <c r="D21" s="108">
        <v>1</v>
      </c>
      <c r="E21" s="95"/>
      <c r="F21" s="14"/>
      <c r="G21" s="734" t="s">
        <v>135</v>
      </c>
      <c r="H21" s="735"/>
      <c r="I21" s="735"/>
      <c r="J21" s="736"/>
    </row>
    <row r="22" spans="1:10" ht="18.75" customHeight="1" thickBot="1" x14ac:dyDescent="0.2">
      <c r="A22" s="725"/>
      <c r="B22" s="853"/>
      <c r="C22" s="109" t="s">
        <v>16</v>
      </c>
      <c r="D22" s="110">
        <v>2</v>
      </c>
      <c r="E22" s="99"/>
      <c r="F22" s="235"/>
      <c r="G22" s="737"/>
      <c r="H22" s="738"/>
      <c r="I22" s="738"/>
      <c r="J22" s="739"/>
    </row>
    <row r="23" spans="1:10" ht="15" x14ac:dyDescent="0.15">
      <c r="A23" s="724">
        <f>A21-0.01</f>
        <v>-2.0299999999999994</v>
      </c>
      <c r="B23" s="726" t="s">
        <v>268</v>
      </c>
      <c r="C23" s="107" t="s">
        <v>15</v>
      </c>
      <c r="D23" s="108">
        <v>1</v>
      </c>
      <c r="E23" s="95"/>
      <c r="F23" s="14"/>
      <c r="G23" s="734" t="s">
        <v>135</v>
      </c>
      <c r="H23" s="735"/>
      <c r="I23" s="735"/>
      <c r="J23" s="736"/>
    </row>
    <row r="24" spans="1:10" ht="45.75" customHeight="1" thickBot="1" x14ac:dyDescent="0.2">
      <c r="A24" s="725"/>
      <c r="B24" s="727"/>
      <c r="C24" s="109" t="s">
        <v>16</v>
      </c>
      <c r="D24" s="110">
        <v>2</v>
      </c>
      <c r="E24" s="99"/>
      <c r="F24" s="235"/>
      <c r="G24" s="737"/>
      <c r="H24" s="738"/>
      <c r="I24" s="738"/>
      <c r="J24" s="739"/>
    </row>
    <row r="25" spans="1:10" ht="15" x14ac:dyDescent="0.15">
      <c r="A25" s="724">
        <f>A23-0.01</f>
        <v>-2.0399999999999991</v>
      </c>
      <c r="B25" s="850" t="s">
        <v>85</v>
      </c>
      <c r="C25" s="390" t="s">
        <v>15</v>
      </c>
      <c r="D25" s="367">
        <v>1</v>
      </c>
      <c r="E25" s="95"/>
      <c r="F25" s="14"/>
      <c r="G25" s="734" t="s">
        <v>135</v>
      </c>
      <c r="H25" s="735"/>
      <c r="I25" s="735"/>
      <c r="J25" s="736"/>
    </row>
    <row r="26" spans="1:10" ht="15" x14ac:dyDescent="0.15">
      <c r="A26" s="798"/>
      <c r="B26" s="851"/>
      <c r="C26" s="490" t="s">
        <v>16</v>
      </c>
      <c r="D26" s="471">
        <v>2</v>
      </c>
      <c r="E26" s="491" t="s">
        <v>0</v>
      </c>
      <c r="F26" s="492">
        <f>A30</f>
        <v>-2.0599999999999987</v>
      </c>
      <c r="G26" s="792"/>
      <c r="H26" s="793"/>
      <c r="I26" s="793"/>
      <c r="J26" s="794"/>
    </row>
    <row r="27" spans="1:10" ht="15" thickBot="1" x14ac:dyDescent="0.2">
      <c r="A27" s="725"/>
      <c r="B27" s="852"/>
      <c r="C27" s="493" t="s">
        <v>246</v>
      </c>
      <c r="D27" s="494">
        <v>3</v>
      </c>
      <c r="E27" s="495"/>
      <c r="F27" s="496"/>
      <c r="G27" s="737"/>
      <c r="H27" s="738"/>
      <c r="I27" s="738"/>
      <c r="J27" s="739"/>
    </row>
    <row r="28" spans="1:10" ht="33" customHeight="1" x14ac:dyDescent="0.15">
      <c r="A28" s="724">
        <f>A25-0.01</f>
        <v>-2.0499999999999989</v>
      </c>
      <c r="B28" s="845" t="s">
        <v>287</v>
      </c>
      <c r="C28" s="391" t="s">
        <v>25</v>
      </c>
      <c r="D28" s="367"/>
      <c r="E28" s="95"/>
      <c r="F28" s="14"/>
      <c r="G28" s="806" t="s">
        <v>86</v>
      </c>
      <c r="H28" s="807"/>
      <c r="I28" s="807"/>
      <c r="J28" s="808"/>
    </row>
    <row r="29" spans="1:10" ht="37.5" customHeight="1" thickBot="1" x14ac:dyDescent="0.2">
      <c r="A29" s="725"/>
      <c r="B29" s="846"/>
      <c r="C29" s="472" t="s">
        <v>26</v>
      </c>
      <c r="D29" s="473"/>
      <c r="E29" s="99"/>
      <c r="F29" s="235"/>
      <c r="G29" s="809" t="s">
        <v>86</v>
      </c>
      <c r="H29" s="810"/>
      <c r="I29" s="810"/>
      <c r="J29" s="811"/>
    </row>
    <row r="30" spans="1:10" ht="15" x14ac:dyDescent="0.15">
      <c r="A30" s="798">
        <f>A28-0.01</f>
        <v>-2.0599999999999987</v>
      </c>
      <c r="B30" s="847" t="s">
        <v>104</v>
      </c>
      <c r="C30" s="112" t="s">
        <v>15</v>
      </c>
      <c r="D30" s="565">
        <v>1</v>
      </c>
      <c r="E30" s="113"/>
      <c r="F30" s="232"/>
      <c r="G30" s="734" t="s">
        <v>135</v>
      </c>
      <c r="H30" s="735"/>
      <c r="I30" s="735"/>
      <c r="J30" s="736"/>
    </row>
    <row r="31" spans="1:10" ht="22.5" customHeight="1" thickBot="1" x14ac:dyDescent="0.2">
      <c r="A31" s="798"/>
      <c r="B31" s="848"/>
      <c r="C31" s="110" t="s">
        <v>16</v>
      </c>
      <c r="D31" s="564">
        <v>2</v>
      </c>
      <c r="E31" s="111" t="s">
        <v>0</v>
      </c>
      <c r="F31" s="550">
        <f>A57</f>
        <v>-2.0899999999999981</v>
      </c>
      <c r="G31" s="737"/>
      <c r="H31" s="738"/>
      <c r="I31" s="738"/>
      <c r="J31" s="739"/>
    </row>
    <row r="32" spans="1:10" ht="17.25" customHeight="1" x14ac:dyDescent="0.15">
      <c r="A32" s="724">
        <f>A30-0.01</f>
        <v>-2.0699999999999985</v>
      </c>
      <c r="B32" s="501"/>
      <c r="C32" s="497" t="s">
        <v>27</v>
      </c>
      <c r="D32" s="108">
        <v>1</v>
      </c>
      <c r="E32" s="108"/>
      <c r="F32" s="10"/>
      <c r="G32" s="734" t="s">
        <v>136</v>
      </c>
      <c r="H32" s="735"/>
      <c r="I32" s="735"/>
      <c r="J32" s="736"/>
    </row>
    <row r="33" spans="1:10" ht="18" customHeight="1" x14ac:dyDescent="0.15">
      <c r="A33" s="798"/>
      <c r="B33" s="849" t="s">
        <v>227</v>
      </c>
      <c r="C33" s="498" t="s">
        <v>217</v>
      </c>
      <c r="D33" s="115">
        <v>2</v>
      </c>
      <c r="E33" s="115"/>
      <c r="F33" s="128"/>
      <c r="G33" s="792"/>
      <c r="H33" s="793"/>
      <c r="I33" s="793"/>
      <c r="J33" s="794"/>
    </row>
    <row r="34" spans="1:10" ht="17.25" customHeight="1" x14ac:dyDescent="0.15">
      <c r="A34" s="798"/>
      <c r="B34" s="849"/>
      <c r="C34" s="498" t="s">
        <v>28</v>
      </c>
      <c r="D34" s="115">
        <v>3</v>
      </c>
      <c r="E34" s="115"/>
      <c r="F34" s="128"/>
      <c r="G34" s="792"/>
      <c r="H34" s="793"/>
      <c r="I34" s="793"/>
      <c r="J34" s="794"/>
    </row>
    <row r="35" spans="1:10" ht="24.75" customHeight="1" x14ac:dyDescent="0.15">
      <c r="A35" s="798"/>
      <c r="B35" s="849"/>
      <c r="C35" s="498" t="s">
        <v>65</v>
      </c>
      <c r="D35" s="115">
        <v>4</v>
      </c>
      <c r="E35" s="115"/>
      <c r="F35" s="128"/>
      <c r="G35" s="792"/>
      <c r="H35" s="793"/>
      <c r="I35" s="793"/>
      <c r="J35" s="794"/>
    </row>
    <row r="36" spans="1:10" ht="39.75" customHeight="1" x14ac:dyDescent="0.15">
      <c r="A36" s="798"/>
      <c r="B36" s="502"/>
      <c r="C36" s="499" t="s">
        <v>248</v>
      </c>
      <c r="D36" s="554">
        <v>5</v>
      </c>
      <c r="E36" s="370"/>
      <c r="F36" s="392"/>
      <c r="G36" s="792"/>
      <c r="H36" s="793"/>
      <c r="I36" s="793"/>
      <c r="J36" s="794"/>
    </row>
    <row r="37" spans="1:10" ht="25.5" customHeight="1" x14ac:dyDescent="0.15">
      <c r="A37" s="798"/>
      <c r="B37" s="502"/>
      <c r="C37" s="499" t="s">
        <v>82</v>
      </c>
      <c r="D37" s="370">
        <v>6</v>
      </c>
      <c r="E37" s="370"/>
      <c r="F37" s="392"/>
      <c r="G37" s="792"/>
      <c r="H37" s="793"/>
      <c r="I37" s="793"/>
      <c r="J37" s="794"/>
    </row>
    <row r="38" spans="1:10" ht="18.75" customHeight="1" x14ac:dyDescent="0.15">
      <c r="A38" s="798"/>
      <c r="B38" s="502"/>
      <c r="C38" s="499" t="s">
        <v>29</v>
      </c>
      <c r="D38" s="370">
        <v>7</v>
      </c>
      <c r="E38" s="370"/>
      <c r="F38" s="392"/>
      <c r="G38" s="792"/>
      <c r="H38" s="793"/>
      <c r="I38" s="793"/>
      <c r="J38" s="794"/>
    </row>
    <row r="39" spans="1:10" ht="18.75" customHeight="1" x14ac:dyDescent="0.15">
      <c r="A39" s="798"/>
      <c r="B39" s="502"/>
      <c r="C39" s="499" t="s">
        <v>62</v>
      </c>
      <c r="D39" s="370">
        <v>8</v>
      </c>
      <c r="E39" s="370"/>
      <c r="F39" s="392"/>
      <c r="G39" s="792"/>
      <c r="H39" s="793"/>
      <c r="I39" s="793"/>
      <c r="J39" s="794"/>
    </row>
    <row r="40" spans="1:10" ht="18.75" customHeight="1" x14ac:dyDescent="0.15">
      <c r="A40" s="798"/>
      <c r="B40" s="502"/>
      <c r="C40" s="499" t="s">
        <v>63</v>
      </c>
      <c r="D40" s="370">
        <v>9</v>
      </c>
      <c r="E40" s="370"/>
      <c r="F40" s="392"/>
      <c r="G40" s="792"/>
      <c r="H40" s="793"/>
      <c r="I40" s="793"/>
      <c r="J40" s="794"/>
    </row>
    <row r="41" spans="1:10" ht="18.75" customHeight="1" x14ac:dyDescent="0.15">
      <c r="A41" s="798"/>
      <c r="B41" s="502"/>
      <c r="C41" s="499" t="s">
        <v>64</v>
      </c>
      <c r="D41" s="370">
        <v>10</v>
      </c>
      <c r="E41" s="370"/>
      <c r="F41" s="392"/>
      <c r="G41" s="792"/>
      <c r="H41" s="793"/>
      <c r="I41" s="793"/>
      <c r="J41" s="794"/>
    </row>
    <row r="42" spans="1:10" ht="18.75" customHeight="1" x14ac:dyDescent="0.15">
      <c r="A42" s="798"/>
      <c r="B42" s="502"/>
      <c r="C42" s="499" t="s">
        <v>66</v>
      </c>
      <c r="D42" s="370">
        <v>11</v>
      </c>
      <c r="E42" s="370"/>
      <c r="F42" s="392"/>
      <c r="G42" s="792"/>
      <c r="H42" s="793"/>
      <c r="I42" s="793"/>
      <c r="J42" s="794"/>
    </row>
    <row r="43" spans="1:10" ht="15.75" customHeight="1" thickBot="1" x14ac:dyDescent="0.2">
      <c r="A43" s="798"/>
      <c r="B43" s="503"/>
      <c r="C43" s="500" t="s">
        <v>151</v>
      </c>
      <c r="D43" s="393">
        <v>97</v>
      </c>
      <c r="E43" s="394"/>
      <c r="F43" s="395"/>
      <c r="G43" s="737"/>
      <c r="H43" s="738"/>
      <c r="I43" s="738"/>
      <c r="J43" s="739"/>
    </row>
    <row r="44" spans="1:10" ht="23.25" customHeight="1" x14ac:dyDescent="0.15">
      <c r="A44" s="724">
        <f>A32-0.01</f>
        <v>-2.0799999999999983</v>
      </c>
      <c r="B44" s="804" t="s">
        <v>247</v>
      </c>
      <c r="C44" s="879" t="s">
        <v>67</v>
      </c>
      <c r="D44" s="879"/>
      <c r="E44" s="879"/>
      <c r="F44" s="879"/>
      <c r="G44" s="771" t="s">
        <v>135</v>
      </c>
      <c r="H44" s="772"/>
      <c r="I44" s="772"/>
      <c r="J44" s="773"/>
    </row>
    <row r="45" spans="1:10" ht="23.25" customHeight="1" x14ac:dyDescent="0.15">
      <c r="A45" s="798"/>
      <c r="B45" s="805"/>
      <c r="C45" s="803" t="s">
        <v>68</v>
      </c>
      <c r="D45" s="803"/>
      <c r="E45" s="803"/>
      <c r="F45" s="803"/>
      <c r="G45" s="752" t="s">
        <v>135</v>
      </c>
      <c r="H45" s="753"/>
      <c r="I45" s="753"/>
      <c r="J45" s="754"/>
    </row>
    <row r="46" spans="1:10" ht="23.25" customHeight="1" x14ac:dyDescent="0.15">
      <c r="A46" s="798"/>
      <c r="B46" s="805"/>
      <c r="C46" s="803" t="s">
        <v>69</v>
      </c>
      <c r="D46" s="803"/>
      <c r="E46" s="803"/>
      <c r="F46" s="803"/>
      <c r="G46" s="752" t="s">
        <v>135</v>
      </c>
      <c r="H46" s="753"/>
      <c r="I46" s="753"/>
      <c r="J46" s="754"/>
    </row>
    <row r="47" spans="1:10" ht="23.25" customHeight="1" x14ac:dyDescent="0.15">
      <c r="A47" s="798"/>
      <c r="B47" s="504"/>
      <c r="C47" s="802" t="s">
        <v>70</v>
      </c>
      <c r="D47" s="802"/>
      <c r="E47" s="802"/>
      <c r="F47" s="802"/>
      <c r="G47" s="752" t="s">
        <v>135</v>
      </c>
      <c r="H47" s="753"/>
      <c r="I47" s="753"/>
      <c r="J47" s="754"/>
    </row>
    <row r="48" spans="1:10" ht="32.25" customHeight="1" x14ac:dyDescent="0.15">
      <c r="A48" s="798"/>
      <c r="B48" s="504"/>
      <c r="C48" s="802" t="s">
        <v>71</v>
      </c>
      <c r="D48" s="802"/>
      <c r="E48" s="802"/>
      <c r="F48" s="802"/>
      <c r="G48" s="752" t="s">
        <v>135</v>
      </c>
      <c r="H48" s="753"/>
      <c r="I48" s="753"/>
      <c r="J48" s="754"/>
    </row>
    <row r="49" spans="1:10" ht="23.25" customHeight="1" x14ac:dyDescent="0.15">
      <c r="A49" s="798"/>
      <c r="B49" s="504"/>
      <c r="C49" s="802" t="s">
        <v>72</v>
      </c>
      <c r="D49" s="802"/>
      <c r="E49" s="802"/>
      <c r="F49" s="802"/>
      <c r="G49" s="752" t="s">
        <v>135</v>
      </c>
      <c r="H49" s="753"/>
      <c r="I49" s="753"/>
      <c r="J49" s="754"/>
    </row>
    <row r="50" spans="1:10" ht="23.25" customHeight="1" x14ac:dyDescent="0.15">
      <c r="A50" s="798"/>
      <c r="B50" s="504"/>
      <c r="C50" s="802" t="s">
        <v>73</v>
      </c>
      <c r="D50" s="802"/>
      <c r="E50" s="802"/>
      <c r="F50" s="802"/>
      <c r="G50" s="752" t="s">
        <v>135</v>
      </c>
      <c r="H50" s="753"/>
      <c r="I50" s="753"/>
      <c r="J50" s="754"/>
    </row>
    <row r="51" spans="1:10" ht="23.25" customHeight="1" x14ac:dyDescent="0.15">
      <c r="A51" s="798"/>
      <c r="B51" s="504"/>
      <c r="C51" s="802" t="s">
        <v>74</v>
      </c>
      <c r="D51" s="802"/>
      <c r="E51" s="802"/>
      <c r="F51" s="802"/>
      <c r="G51" s="752" t="s">
        <v>135</v>
      </c>
      <c r="H51" s="753"/>
      <c r="I51" s="753"/>
      <c r="J51" s="754"/>
    </row>
    <row r="52" spans="1:10" ht="23.25" customHeight="1" x14ac:dyDescent="0.15">
      <c r="A52" s="798"/>
      <c r="B52" s="504"/>
      <c r="C52" s="802" t="s">
        <v>75</v>
      </c>
      <c r="D52" s="802"/>
      <c r="E52" s="802"/>
      <c r="F52" s="802"/>
      <c r="G52" s="752" t="s">
        <v>135</v>
      </c>
      <c r="H52" s="753"/>
      <c r="I52" s="753"/>
      <c r="J52" s="754"/>
    </row>
    <row r="53" spans="1:10" ht="23.25" customHeight="1" x14ac:dyDescent="0.15">
      <c r="A53" s="798"/>
      <c r="B53" s="504"/>
      <c r="C53" s="802" t="s">
        <v>76</v>
      </c>
      <c r="D53" s="802"/>
      <c r="E53" s="802"/>
      <c r="F53" s="802"/>
      <c r="G53" s="752" t="s">
        <v>135</v>
      </c>
      <c r="H53" s="753"/>
      <c r="I53" s="753"/>
      <c r="J53" s="754"/>
    </row>
    <row r="54" spans="1:10" ht="23.25" customHeight="1" x14ac:dyDescent="0.15">
      <c r="A54" s="798"/>
      <c r="B54" s="504"/>
      <c r="C54" s="833" t="s">
        <v>77</v>
      </c>
      <c r="D54" s="833"/>
      <c r="E54" s="833"/>
      <c r="F54" s="833"/>
      <c r="G54" s="752" t="s">
        <v>135</v>
      </c>
      <c r="H54" s="753"/>
      <c r="I54" s="753"/>
      <c r="J54" s="754"/>
    </row>
    <row r="55" spans="1:10" ht="23.25" customHeight="1" thickBot="1" x14ac:dyDescent="0.2">
      <c r="A55" s="725"/>
      <c r="B55" s="505"/>
      <c r="C55" s="834" t="s">
        <v>147</v>
      </c>
      <c r="D55" s="834"/>
      <c r="E55" s="834"/>
      <c r="F55" s="834"/>
      <c r="G55" s="766" t="s">
        <v>135</v>
      </c>
      <c r="H55" s="767"/>
      <c r="I55" s="767"/>
      <c r="J55" s="768"/>
    </row>
    <row r="56" spans="1:10" ht="36.75" customHeight="1" thickBot="1" x14ac:dyDescent="0.2">
      <c r="A56" s="116"/>
      <c r="B56" s="117" t="s">
        <v>105</v>
      </c>
      <c r="C56" s="118" t="s">
        <v>15</v>
      </c>
      <c r="D56" s="119" t="s">
        <v>16</v>
      </c>
      <c r="E56" s="120"/>
      <c r="F56" s="261"/>
      <c r="G56" s="795"/>
      <c r="H56" s="796"/>
      <c r="I56" s="796"/>
      <c r="J56" s="797"/>
    </row>
    <row r="57" spans="1:10" ht="33.75" customHeight="1" thickBot="1" x14ac:dyDescent="0.2">
      <c r="A57" s="555">
        <f>A44-0.01</f>
        <v>-2.0899999999999981</v>
      </c>
      <c r="B57" s="512" t="s">
        <v>162</v>
      </c>
      <c r="C57" s="237">
        <v>1</v>
      </c>
      <c r="D57" s="273">
        <v>2</v>
      </c>
      <c r="E57" s="274"/>
      <c r="F57" s="458"/>
      <c r="G57" s="818" t="s">
        <v>135</v>
      </c>
      <c r="H57" s="819"/>
      <c r="I57" s="819"/>
      <c r="J57" s="820"/>
    </row>
    <row r="58" spans="1:10" s="320" customFormat="1" ht="16.5" customHeight="1" x14ac:dyDescent="0.15">
      <c r="A58" s="710"/>
      <c r="B58" s="698" t="s">
        <v>178</v>
      </c>
      <c r="C58" s="268" t="s">
        <v>169</v>
      </c>
      <c r="D58" s="336"/>
      <c r="E58" s="337"/>
      <c r="F58" s="513"/>
      <c r="G58" s="729" t="s">
        <v>86</v>
      </c>
      <c r="H58" s="730"/>
      <c r="I58" s="730"/>
      <c r="J58" s="731"/>
    </row>
    <row r="59" spans="1:10" s="320" customFormat="1" ht="16" thickBot="1" x14ac:dyDescent="0.2">
      <c r="A59" s="711"/>
      <c r="B59" s="700"/>
      <c r="C59" s="269" t="s">
        <v>26</v>
      </c>
      <c r="D59" s="338"/>
      <c r="E59" s="339"/>
      <c r="F59" s="514"/>
      <c r="G59" s="712" t="s">
        <v>86</v>
      </c>
      <c r="H59" s="713"/>
      <c r="I59" s="713"/>
      <c r="J59" s="714"/>
    </row>
    <row r="60" spans="1:10" s="311" customFormat="1" ht="31.5" customHeight="1" thickBot="1" x14ac:dyDescent="0.2">
      <c r="A60" s="556">
        <f>A57-0.01</f>
        <v>-2.0999999999999979</v>
      </c>
      <c r="B60" s="515" t="s">
        <v>88</v>
      </c>
      <c r="C60" s="249">
        <v>1</v>
      </c>
      <c r="D60" s="135">
        <v>2</v>
      </c>
      <c r="E60" s="133"/>
      <c r="F60" s="460"/>
      <c r="G60" s="749" t="s">
        <v>135</v>
      </c>
      <c r="H60" s="750"/>
      <c r="I60" s="750"/>
      <c r="J60" s="751"/>
    </row>
    <row r="61" spans="1:10" s="311" customFormat="1" ht="15" x14ac:dyDescent="0.15">
      <c r="A61" s="710"/>
      <c r="B61" s="698" t="s">
        <v>179</v>
      </c>
      <c r="C61" s="268" t="s">
        <v>164</v>
      </c>
      <c r="D61" s="336"/>
      <c r="E61" s="337"/>
      <c r="F61" s="513"/>
      <c r="G61" s="327"/>
      <c r="H61" s="326"/>
      <c r="I61" s="326"/>
      <c r="J61" s="328"/>
    </row>
    <row r="62" spans="1:10" s="311" customFormat="1" ht="16" thickBot="1" x14ac:dyDescent="0.2">
      <c r="A62" s="711"/>
      <c r="B62" s="700" t="s">
        <v>163</v>
      </c>
      <c r="C62" s="269" t="s">
        <v>170</v>
      </c>
      <c r="D62" s="338"/>
      <c r="E62" s="339"/>
      <c r="F62" s="514"/>
      <c r="G62" s="712" t="s">
        <v>171</v>
      </c>
      <c r="H62" s="713"/>
      <c r="I62" s="713"/>
      <c r="J62" s="714"/>
    </row>
    <row r="63" spans="1:10" s="311" customFormat="1" ht="35.25" customHeight="1" thickBot="1" x14ac:dyDescent="0.2">
      <c r="A63" s="557">
        <f>A60-0.01</f>
        <v>-2.1099999999999977</v>
      </c>
      <c r="B63" s="516" t="s">
        <v>89</v>
      </c>
      <c r="C63" s="243">
        <v>1</v>
      </c>
      <c r="D63" s="124">
        <v>2</v>
      </c>
      <c r="E63" s="126"/>
      <c r="F63" s="457"/>
      <c r="G63" s="715" t="s">
        <v>135</v>
      </c>
      <c r="H63" s="716"/>
      <c r="I63" s="716"/>
      <c r="J63" s="717"/>
    </row>
    <row r="64" spans="1:10" s="311" customFormat="1" x14ac:dyDescent="0.15">
      <c r="A64" s="710"/>
      <c r="B64" s="698" t="s">
        <v>180</v>
      </c>
      <c r="C64" s="268"/>
      <c r="D64" s="336"/>
      <c r="E64" s="337"/>
      <c r="F64" s="513"/>
      <c r="G64" s="327"/>
      <c r="H64" s="326"/>
      <c r="I64" s="326"/>
      <c r="J64" s="328"/>
    </row>
    <row r="65" spans="1:10" s="311" customFormat="1" ht="15" thickBot="1" x14ac:dyDescent="0.2">
      <c r="A65" s="711"/>
      <c r="B65" s="700" t="s">
        <v>163</v>
      </c>
      <c r="C65" s="762" t="s">
        <v>166</v>
      </c>
      <c r="D65" s="762"/>
      <c r="E65" s="762"/>
      <c r="F65" s="763"/>
      <c r="G65" s="712" t="s">
        <v>165</v>
      </c>
      <c r="H65" s="713"/>
      <c r="I65" s="713"/>
      <c r="J65" s="714"/>
    </row>
    <row r="66" spans="1:10" s="311" customFormat="1" ht="33" customHeight="1" thickBot="1" x14ac:dyDescent="0.2">
      <c r="A66" s="556">
        <f>A63-0.01</f>
        <v>-2.1199999999999974</v>
      </c>
      <c r="B66" s="515" t="s">
        <v>93</v>
      </c>
      <c r="C66" s="249">
        <v>1</v>
      </c>
      <c r="D66" s="340">
        <v>2</v>
      </c>
      <c r="E66" s="341"/>
      <c r="F66" s="454"/>
      <c r="G66" s="749" t="s">
        <v>135</v>
      </c>
      <c r="H66" s="750"/>
      <c r="I66" s="750"/>
      <c r="J66" s="751"/>
    </row>
    <row r="67" spans="1:10" s="311" customFormat="1" x14ac:dyDescent="0.15">
      <c r="A67" s="695"/>
      <c r="B67" s="698" t="s">
        <v>181</v>
      </c>
      <c r="C67" s="755" t="s">
        <v>249</v>
      </c>
      <c r="D67" s="755"/>
      <c r="E67" s="755"/>
      <c r="F67" s="756"/>
      <c r="G67" s="327"/>
      <c r="H67" s="326"/>
      <c r="I67" s="326"/>
      <c r="J67" s="328"/>
    </row>
    <row r="68" spans="1:10" s="311" customFormat="1" ht="15" thickBot="1" x14ac:dyDescent="0.2">
      <c r="A68" s="697"/>
      <c r="B68" s="700" t="s">
        <v>163</v>
      </c>
      <c r="C68" s="757"/>
      <c r="D68" s="757"/>
      <c r="E68" s="757"/>
      <c r="F68" s="758"/>
      <c r="G68" s="759" t="s">
        <v>168</v>
      </c>
      <c r="H68" s="760"/>
      <c r="I68" s="760"/>
      <c r="J68" s="761"/>
    </row>
    <row r="69" spans="1:10" s="311" customFormat="1" ht="29.25" customHeight="1" thickBot="1" x14ac:dyDescent="0.2">
      <c r="A69" s="557">
        <f>A66-0.01</f>
        <v>-2.1299999999999972</v>
      </c>
      <c r="B69" s="516" t="s">
        <v>269</v>
      </c>
      <c r="C69" s="243">
        <v>1</v>
      </c>
      <c r="D69" s="273">
        <v>2</v>
      </c>
      <c r="E69" s="274"/>
      <c r="F69" s="463"/>
      <c r="G69" s="715" t="s">
        <v>135</v>
      </c>
      <c r="H69" s="716"/>
      <c r="I69" s="716"/>
      <c r="J69" s="717"/>
    </row>
    <row r="70" spans="1:10" s="311" customFormat="1" ht="15" x14ac:dyDescent="0.15">
      <c r="A70" s="710"/>
      <c r="B70" s="698" t="s">
        <v>270</v>
      </c>
      <c r="C70" s="268" t="s">
        <v>15</v>
      </c>
      <c r="D70" s="309">
        <v>1</v>
      </c>
      <c r="E70" s="465"/>
      <c r="F70" s="521"/>
      <c r="G70" s="701" t="s">
        <v>135</v>
      </c>
      <c r="H70" s="702"/>
      <c r="I70" s="702"/>
      <c r="J70" s="703"/>
    </row>
    <row r="71" spans="1:10" s="311" customFormat="1" ht="15" x14ac:dyDescent="0.15">
      <c r="A71" s="728"/>
      <c r="B71" s="699"/>
      <c r="C71" s="270" t="s">
        <v>16</v>
      </c>
      <c r="D71" s="316">
        <v>2</v>
      </c>
      <c r="E71" s="317"/>
      <c r="F71" s="519"/>
      <c r="G71" s="704"/>
      <c r="H71" s="705"/>
      <c r="I71" s="705"/>
      <c r="J71" s="706"/>
    </row>
    <row r="72" spans="1:10" s="311" customFormat="1" ht="16" thickBot="1" x14ac:dyDescent="0.2">
      <c r="A72" s="711"/>
      <c r="B72" s="700" t="s">
        <v>163</v>
      </c>
      <c r="C72" s="269" t="s">
        <v>172</v>
      </c>
      <c r="D72" s="312">
        <v>9</v>
      </c>
      <c r="E72" s="467"/>
      <c r="F72" s="522"/>
      <c r="G72" s="707"/>
      <c r="H72" s="708"/>
      <c r="I72" s="708"/>
      <c r="J72" s="709"/>
    </row>
    <row r="73" spans="1:10" s="311" customFormat="1" ht="31" thickBot="1" x14ac:dyDescent="0.2">
      <c r="A73" s="556">
        <f>A69-0.01</f>
        <v>-2.139999999999997</v>
      </c>
      <c r="B73" s="515" t="s">
        <v>30</v>
      </c>
      <c r="C73" s="249">
        <v>1</v>
      </c>
      <c r="D73" s="135">
        <v>2</v>
      </c>
      <c r="E73" s="133"/>
      <c r="F73" s="460"/>
      <c r="G73" s="749" t="s">
        <v>135</v>
      </c>
      <c r="H73" s="750"/>
      <c r="I73" s="750"/>
      <c r="J73" s="751"/>
    </row>
    <row r="74" spans="1:10" s="311" customFormat="1" ht="15" x14ac:dyDescent="0.15">
      <c r="A74" s="710"/>
      <c r="B74" s="698" t="s">
        <v>183</v>
      </c>
      <c r="C74" s="268" t="s">
        <v>15</v>
      </c>
      <c r="D74" s="309">
        <v>1</v>
      </c>
      <c r="E74" s="465"/>
      <c r="F74" s="521"/>
      <c r="G74" s="701" t="s">
        <v>135</v>
      </c>
      <c r="H74" s="702"/>
      <c r="I74" s="702"/>
      <c r="J74" s="703"/>
    </row>
    <row r="75" spans="1:10" s="311" customFormat="1" ht="15" x14ac:dyDescent="0.15">
      <c r="A75" s="728"/>
      <c r="B75" s="699"/>
      <c r="C75" s="270" t="s">
        <v>16</v>
      </c>
      <c r="D75" s="316">
        <v>2</v>
      </c>
      <c r="E75" s="317"/>
      <c r="F75" s="519"/>
      <c r="G75" s="704"/>
      <c r="H75" s="705"/>
      <c r="I75" s="705"/>
      <c r="J75" s="706"/>
    </row>
    <row r="76" spans="1:10" s="311" customFormat="1" ht="16" thickBot="1" x14ac:dyDescent="0.2">
      <c r="A76" s="711"/>
      <c r="B76" s="700" t="s">
        <v>163</v>
      </c>
      <c r="C76" s="269" t="s">
        <v>172</v>
      </c>
      <c r="D76" s="312">
        <v>9</v>
      </c>
      <c r="E76" s="467"/>
      <c r="F76" s="522"/>
      <c r="G76" s="707"/>
      <c r="H76" s="708"/>
      <c r="I76" s="708"/>
      <c r="J76" s="709"/>
    </row>
    <row r="77" spans="1:10" s="311" customFormat="1" ht="46" thickBot="1" x14ac:dyDescent="0.2">
      <c r="A77" s="557">
        <f>A73-0.01</f>
        <v>-2.1499999999999968</v>
      </c>
      <c r="B77" s="516" t="s">
        <v>31</v>
      </c>
      <c r="C77" s="243">
        <v>1</v>
      </c>
      <c r="D77" s="124">
        <v>2</v>
      </c>
      <c r="E77" s="126"/>
      <c r="F77" s="457"/>
      <c r="G77" s="715" t="s">
        <v>135</v>
      </c>
      <c r="H77" s="716"/>
      <c r="I77" s="716"/>
      <c r="J77" s="717"/>
    </row>
    <row r="78" spans="1:10" s="311" customFormat="1" ht="15" x14ac:dyDescent="0.15">
      <c r="A78" s="710"/>
      <c r="B78" s="698" t="s">
        <v>250</v>
      </c>
      <c r="C78" s="268" t="s">
        <v>15</v>
      </c>
      <c r="D78" s="309">
        <v>1</v>
      </c>
      <c r="E78" s="465"/>
      <c r="F78" s="521"/>
      <c r="G78" s="701" t="s">
        <v>135</v>
      </c>
      <c r="H78" s="702"/>
      <c r="I78" s="702"/>
      <c r="J78" s="703"/>
    </row>
    <row r="79" spans="1:10" s="311" customFormat="1" ht="15" x14ac:dyDescent="0.15">
      <c r="A79" s="728"/>
      <c r="B79" s="699"/>
      <c r="C79" s="270" t="s">
        <v>16</v>
      </c>
      <c r="D79" s="316">
        <v>2</v>
      </c>
      <c r="E79" s="317"/>
      <c r="F79" s="519"/>
      <c r="G79" s="704"/>
      <c r="H79" s="705"/>
      <c r="I79" s="705"/>
      <c r="J79" s="706"/>
    </row>
    <row r="80" spans="1:10" s="311" customFormat="1" ht="16" thickBot="1" x14ac:dyDescent="0.2">
      <c r="A80" s="711"/>
      <c r="B80" s="700" t="s">
        <v>163</v>
      </c>
      <c r="C80" s="269" t="s">
        <v>172</v>
      </c>
      <c r="D80" s="312">
        <v>9</v>
      </c>
      <c r="E80" s="467"/>
      <c r="F80" s="522"/>
      <c r="G80" s="707"/>
      <c r="H80" s="708"/>
      <c r="I80" s="708"/>
      <c r="J80" s="709"/>
    </row>
    <row r="81" spans="1:10" s="311" customFormat="1" ht="33.75" customHeight="1" thickBot="1" x14ac:dyDescent="0.2">
      <c r="A81" s="559">
        <f>A77-0.01</f>
        <v>-2.1599999999999966</v>
      </c>
      <c r="B81" s="523" t="s">
        <v>106</v>
      </c>
      <c r="C81" s="262">
        <v>1</v>
      </c>
      <c r="D81" s="266">
        <v>2</v>
      </c>
      <c r="E81" s="267"/>
      <c r="F81" s="462"/>
      <c r="G81" s="746" t="s">
        <v>135</v>
      </c>
      <c r="H81" s="747"/>
      <c r="I81" s="747"/>
      <c r="J81" s="748"/>
    </row>
    <row r="82" spans="1:10" s="311" customFormat="1" ht="15" x14ac:dyDescent="0.15">
      <c r="A82" s="732"/>
      <c r="B82" s="699" t="s">
        <v>185</v>
      </c>
      <c r="C82" s="240" t="s">
        <v>15</v>
      </c>
      <c r="D82" s="314">
        <v>1</v>
      </c>
      <c r="E82" s="315"/>
      <c r="F82" s="518"/>
      <c r="G82" s="704" t="s">
        <v>135</v>
      </c>
      <c r="H82" s="705"/>
      <c r="I82" s="705"/>
      <c r="J82" s="706"/>
    </row>
    <row r="83" spans="1:10" s="311" customFormat="1" ht="15" x14ac:dyDescent="0.15">
      <c r="A83" s="732"/>
      <c r="B83" s="699"/>
      <c r="C83" s="270" t="s">
        <v>16</v>
      </c>
      <c r="D83" s="316">
        <v>2</v>
      </c>
      <c r="E83" s="317"/>
      <c r="F83" s="519"/>
      <c r="G83" s="704"/>
      <c r="H83" s="705"/>
      <c r="I83" s="705"/>
      <c r="J83" s="706"/>
    </row>
    <row r="84" spans="1:10" s="311" customFormat="1" ht="16" thickBot="1" x14ac:dyDescent="0.2">
      <c r="A84" s="733"/>
      <c r="B84" s="700" t="s">
        <v>163</v>
      </c>
      <c r="C84" s="269" t="s">
        <v>172</v>
      </c>
      <c r="D84" s="312">
        <v>9</v>
      </c>
      <c r="E84" s="467"/>
      <c r="F84" s="522"/>
      <c r="G84" s="707"/>
      <c r="H84" s="708"/>
      <c r="I84" s="708"/>
      <c r="J84" s="709"/>
    </row>
    <row r="85" spans="1:10" s="311" customFormat="1" ht="31.5" customHeight="1" thickBot="1" x14ac:dyDescent="0.2">
      <c r="A85" s="555">
        <f>A81-0.01</f>
        <v>-2.1699999999999964</v>
      </c>
      <c r="B85" s="516" t="s">
        <v>32</v>
      </c>
      <c r="C85" s="243">
        <v>1</v>
      </c>
      <c r="D85" s="124">
        <v>2</v>
      </c>
      <c r="E85" s="126" t="s">
        <v>0</v>
      </c>
      <c r="F85" s="524">
        <f>(-2.21)</f>
        <v>-2.21</v>
      </c>
      <c r="G85" s="715" t="s">
        <v>135</v>
      </c>
      <c r="H85" s="716"/>
      <c r="I85" s="716"/>
      <c r="J85" s="717"/>
    </row>
    <row r="86" spans="1:10" s="311" customFormat="1" x14ac:dyDescent="0.15">
      <c r="A86" s="724">
        <f>A85-0.01</f>
        <v>-2.1799999999999962</v>
      </c>
      <c r="B86" s="726" t="s">
        <v>94</v>
      </c>
      <c r="C86" s="889">
        <v>1</v>
      </c>
      <c r="D86" s="769">
        <v>2</v>
      </c>
      <c r="E86" s="764" t="s">
        <v>0</v>
      </c>
      <c r="F86" s="870">
        <f>-(2.21)</f>
        <v>-2.21</v>
      </c>
      <c r="G86" s="872" t="s">
        <v>135</v>
      </c>
      <c r="H86" s="873"/>
      <c r="I86" s="873"/>
      <c r="J86" s="874"/>
    </row>
    <row r="87" spans="1:10" s="311" customFormat="1" ht="17.25" customHeight="1" thickBot="1" x14ac:dyDescent="0.2">
      <c r="A87" s="725"/>
      <c r="B87" s="727"/>
      <c r="C87" s="890"/>
      <c r="D87" s="770"/>
      <c r="E87" s="765"/>
      <c r="F87" s="871"/>
      <c r="G87" s="875"/>
      <c r="H87" s="876"/>
      <c r="I87" s="876"/>
      <c r="J87" s="877"/>
    </row>
    <row r="88" spans="1:10" s="311" customFormat="1" ht="31" thickBot="1" x14ac:dyDescent="0.2">
      <c r="A88" s="560">
        <f>A86-0.01</f>
        <v>-2.1899999999999959</v>
      </c>
      <c r="B88" s="525" t="s">
        <v>33</v>
      </c>
      <c r="C88" s="263">
        <v>1</v>
      </c>
      <c r="D88" s="342">
        <v>2</v>
      </c>
      <c r="E88" s="464"/>
      <c r="F88" s="526"/>
      <c r="G88" s="740" t="s">
        <v>135</v>
      </c>
      <c r="H88" s="741"/>
      <c r="I88" s="741"/>
      <c r="J88" s="742"/>
    </row>
    <row r="89" spans="1:10" s="311" customFormat="1" ht="15" x14ac:dyDescent="0.15">
      <c r="A89" s="695"/>
      <c r="B89" s="698" t="s">
        <v>186</v>
      </c>
      <c r="C89" s="268" t="s">
        <v>288</v>
      </c>
      <c r="D89" s="309"/>
      <c r="E89" s="465"/>
      <c r="F89" s="521"/>
      <c r="G89" s="729" t="s">
        <v>86</v>
      </c>
      <c r="H89" s="730"/>
      <c r="I89" s="730"/>
      <c r="J89" s="731"/>
    </row>
    <row r="90" spans="1:10" s="311" customFormat="1" ht="16" thickBot="1" x14ac:dyDescent="0.2">
      <c r="A90" s="697"/>
      <c r="B90" s="700" t="s">
        <v>163</v>
      </c>
      <c r="C90" s="269" t="s">
        <v>289</v>
      </c>
      <c r="D90" s="312"/>
      <c r="E90" s="467"/>
      <c r="F90" s="522"/>
      <c r="G90" s="712" t="s">
        <v>86</v>
      </c>
      <c r="H90" s="713"/>
      <c r="I90" s="713"/>
      <c r="J90" s="714"/>
    </row>
    <row r="91" spans="1:10" s="311" customFormat="1" ht="31" thickBot="1" x14ac:dyDescent="0.2">
      <c r="A91" s="561">
        <f>A88-0.01</f>
        <v>-2.1999999999999957</v>
      </c>
      <c r="B91" s="515" t="s">
        <v>95</v>
      </c>
      <c r="C91" s="249">
        <v>1</v>
      </c>
      <c r="D91" s="343">
        <v>2</v>
      </c>
      <c r="E91" s="459"/>
      <c r="F91" s="527"/>
      <c r="G91" s="749" t="s">
        <v>135</v>
      </c>
      <c r="H91" s="750"/>
      <c r="I91" s="750"/>
      <c r="J91" s="751"/>
    </row>
    <row r="92" spans="1:10" s="311" customFormat="1" ht="16.5" customHeight="1" x14ac:dyDescent="0.15">
      <c r="A92" s="695"/>
      <c r="B92" s="698" t="s">
        <v>187</v>
      </c>
      <c r="C92" s="268" t="s">
        <v>15</v>
      </c>
      <c r="D92" s="309">
        <v>1</v>
      </c>
      <c r="E92" s="465"/>
      <c r="F92" s="521"/>
      <c r="G92" s="701" t="s">
        <v>135</v>
      </c>
      <c r="H92" s="702"/>
      <c r="I92" s="702"/>
      <c r="J92" s="703"/>
    </row>
    <row r="93" spans="1:10" s="311" customFormat="1" ht="15" x14ac:dyDescent="0.15">
      <c r="A93" s="696"/>
      <c r="B93" s="699"/>
      <c r="C93" s="270" t="s">
        <v>16</v>
      </c>
      <c r="D93" s="316">
        <v>2</v>
      </c>
      <c r="E93" s="317"/>
      <c r="F93" s="519"/>
      <c r="G93" s="704"/>
      <c r="H93" s="705"/>
      <c r="I93" s="705"/>
      <c r="J93" s="706"/>
    </row>
    <row r="94" spans="1:10" s="311" customFormat="1" ht="16" thickBot="1" x14ac:dyDescent="0.2">
      <c r="A94" s="697"/>
      <c r="B94" s="700" t="s">
        <v>163</v>
      </c>
      <c r="C94" s="269" t="s">
        <v>172</v>
      </c>
      <c r="D94" s="312">
        <v>9</v>
      </c>
      <c r="E94" s="467"/>
      <c r="F94" s="522"/>
      <c r="G94" s="707"/>
      <c r="H94" s="708"/>
      <c r="I94" s="708"/>
      <c r="J94" s="709"/>
    </row>
    <row r="95" spans="1:10" s="311" customFormat="1" ht="30" customHeight="1" thickBot="1" x14ac:dyDescent="0.2">
      <c r="A95" s="562">
        <f>A91-0.01</f>
        <v>-2.2099999999999955</v>
      </c>
      <c r="B95" s="523" t="s">
        <v>34</v>
      </c>
      <c r="C95" s="262">
        <v>1</v>
      </c>
      <c r="D95" s="344">
        <v>2</v>
      </c>
      <c r="E95" s="461"/>
      <c r="F95" s="528"/>
      <c r="G95" s="746" t="s">
        <v>135</v>
      </c>
      <c r="H95" s="747"/>
      <c r="I95" s="747"/>
      <c r="J95" s="748"/>
    </row>
    <row r="96" spans="1:10" s="311" customFormat="1" ht="15" x14ac:dyDescent="0.15">
      <c r="A96" s="732"/>
      <c r="B96" s="699" t="s">
        <v>251</v>
      </c>
      <c r="C96" s="240" t="s">
        <v>252</v>
      </c>
      <c r="D96" s="314">
        <v>1</v>
      </c>
      <c r="E96" s="315"/>
      <c r="F96" s="518"/>
      <c r="G96" s="704" t="s">
        <v>135</v>
      </c>
      <c r="H96" s="705"/>
      <c r="I96" s="705"/>
      <c r="J96" s="706"/>
    </row>
    <row r="97" spans="1:10" s="311" customFormat="1" ht="15" x14ac:dyDescent="0.15">
      <c r="A97" s="732"/>
      <c r="B97" s="699"/>
      <c r="C97" s="240" t="s">
        <v>174</v>
      </c>
      <c r="D97" s="314">
        <v>2</v>
      </c>
      <c r="E97" s="315"/>
      <c r="F97" s="518"/>
      <c r="G97" s="704"/>
      <c r="H97" s="705"/>
      <c r="I97" s="705"/>
      <c r="J97" s="706"/>
    </row>
    <row r="98" spans="1:10" s="311" customFormat="1" ht="15" x14ac:dyDescent="0.15">
      <c r="A98" s="732"/>
      <c r="B98" s="699"/>
      <c r="C98" s="270" t="s">
        <v>237</v>
      </c>
      <c r="D98" s="316">
        <v>3</v>
      </c>
      <c r="E98" s="317"/>
      <c r="F98" s="519"/>
      <c r="G98" s="704"/>
      <c r="H98" s="705"/>
      <c r="I98" s="705"/>
      <c r="J98" s="706"/>
    </row>
    <row r="99" spans="1:10" s="311" customFormat="1" ht="16" thickBot="1" x14ac:dyDescent="0.2">
      <c r="A99" s="732"/>
      <c r="B99" s="699" t="s">
        <v>163</v>
      </c>
      <c r="C99" s="241" t="s">
        <v>172</v>
      </c>
      <c r="D99" s="331">
        <v>9</v>
      </c>
      <c r="E99" s="466"/>
      <c r="F99" s="520"/>
      <c r="G99" s="704"/>
      <c r="H99" s="705"/>
      <c r="I99" s="705"/>
      <c r="J99" s="706"/>
    </row>
    <row r="100" spans="1:10" ht="23.25" customHeight="1" x14ac:dyDescent="0.15">
      <c r="A100" s="812">
        <f>A95-0.01</f>
        <v>-2.2199999999999953</v>
      </c>
      <c r="B100" s="821" t="s">
        <v>154</v>
      </c>
      <c r="C100" s="264" t="s">
        <v>107</v>
      </c>
      <c r="D100" s="254"/>
      <c r="E100" s="151"/>
      <c r="F100" s="529"/>
      <c r="G100" s="771" t="s">
        <v>135</v>
      </c>
      <c r="H100" s="772"/>
      <c r="I100" s="772"/>
      <c r="J100" s="773"/>
    </row>
    <row r="101" spans="1:10" ht="23.25" customHeight="1" x14ac:dyDescent="0.15">
      <c r="A101" s="813"/>
      <c r="B101" s="824"/>
      <c r="C101" s="244" t="s">
        <v>114</v>
      </c>
      <c r="D101" s="251"/>
      <c r="E101" s="252"/>
      <c r="F101" s="530"/>
      <c r="G101" s="752" t="s">
        <v>135</v>
      </c>
      <c r="H101" s="753"/>
      <c r="I101" s="753"/>
      <c r="J101" s="754"/>
    </row>
    <row r="102" spans="1:10" ht="23.25" customHeight="1" x14ac:dyDescent="0.15">
      <c r="A102" s="813"/>
      <c r="B102" s="824"/>
      <c r="C102" s="245" t="s">
        <v>115</v>
      </c>
      <c r="D102" s="253"/>
      <c r="E102" s="238"/>
      <c r="F102" s="531"/>
      <c r="G102" s="752" t="s">
        <v>135</v>
      </c>
      <c r="H102" s="753"/>
      <c r="I102" s="753"/>
      <c r="J102" s="754"/>
    </row>
    <row r="103" spans="1:10" ht="23.25" customHeight="1" x14ac:dyDescent="0.15">
      <c r="A103" s="813"/>
      <c r="B103" s="824"/>
      <c r="C103" s="246" t="s">
        <v>116</v>
      </c>
      <c r="D103" s="253"/>
      <c r="E103" s="238"/>
      <c r="F103" s="531"/>
      <c r="G103" s="752" t="s">
        <v>135</v>
      </c>
      <c r="H103" s="753"/>
      <c r="I103" s="753"/>
      <c r="J103" s="754"/>
    </row>
    <row r="104" spans="1:10" ht="23.25" customHeight="1" x14ac:dyDescent="0.15">
      <c r="A104" s="813"/>
      <c r="B104" s="532" t="s">
        <v>117</v>
      </c>
      <c r="C104" s="245" t="s">
        <v>155</v>
      </c>
      <c r="D104" s="253"/>
      <c r="E104" s="252"/>
      <c r="F104" s="531"/>
      <c r="G104" s="752" t="s">
        <v>135</v>
      </c>
      <c r="H104" s="753"/>
      <c r="I104" s="753"/>
      <c r="J104" s="754"/>
    </row>
    <row r="105" spans="1:10" ht="23.25" customHeight="1" thickBot="1" x14ac:dyDescent="0.2">
      <c r="A105" s="814"/>
      <c r="B105" s="533"/>
      <c r="C105" s="265" t="s">
        <v>238</v>
      </c>
      <c r="D105" s="255"/>
      <c r="E105" s="154"/>
      <c r="F105" s="534"/>
      <c r="G105" s="766" t="s">
        <v>135</v>
      </c>
      <c r="H105" s="767"/>
      <c r="I105" s="767"/>
      <c r="J105" s="768"/>
    </row>
    <row r="106" spans="1:10" ht="14.25" customHeight="1" x14ac:dyDescent="0.15">
      <c r="A106" s="822">
        <f>A100-0.01</f>
        <v>-2.2299999999999951</v>
      </c>
      <c r="B106" s="726" t="s">
        <v>253</v>
      </c>
      <c r="C106" s="247" t="s">
        <v>15</v>
      </c>
      <c r="D106" s="254">
        <v>1</v>
      </c>
      <c r="E106" s="130"/>
      <c r="F106" s="535"/>
      <c r="G106" s="734" t="s">
        <v>135</v>
      </c>
      <c r="H106" s="735"/>
      <c r="I106" s="735"/>
      <c r="J106" s="736"/>
    </row>
    <row r="107" spans="1:10" ht="21.75" customHeight="1" thickBot="1" x14ac:dyDescent="0.2">
      <c r="A107" s="823"/>
      <c r="B107" s="727"/>
      <c r="C107" s="248" t="s">
        <v>16</v>
      </c>
      <c r="D107" s="255">
        <v>2</v>
      </c>
      <c r="E107" s="111" t="s">
        <v>0</v>
      </c>
      <c r="F107" s="536">
        <f>A113</f>
        <v>-2.2599999999999945</v>
      </c>
      <c r="G107" s="737"/>
      <c r="H107" s="738"/>
      <c r="I107" s="738"/>
      <c r="J107" s="739"/>
    </row>
    <row r="108" spans="1:10" ht="15" x14ac:dyDescent="0.15">
      <c r="A108" s="822">
        <f>A106-0.01</f>
        <v>-2.2399999999999949</v>
      </c>
      <c r="B108" s="821" t="s">
        <v>96</v>
      </c>
      <c r="C108" s="247" t="s">
        <v>15</v>
      </c>
      <c r="D108" s="254">
        <v>1</v>
      </c>
      <c r="E108" s="130"/>
      <c r="F108" s="537"/>
      <c r="G108" s="734" t="s">
        <v>135</v>
      </c>
      <c r="H108" s="735"/>
      <c r="I108" s="735"/>
      <c r="J108" s="736"/>
    </row>
    <row r="109" spans="1:10" ht="18" customHeight="1" thickBot="1" x14ac:dyDescent="0.2">
      <c r="A109" s="823"/>
      <c r="B109" s="727"/>
      <c r="C109" s="248" t="s">
        <v>16</v>
      </c>
      <c r="D109" s="255">
        <v>2</v>
      </c>
      <c r="E109" s="111" t="s">
        <v>0</v>
      </c>
      <c r="F109" s="536">
        <f>A113</f>
        <v>-2.2599999999999945</v>
      </c>
      <c r="G109" s="737"/>
      <c r="H109" s="738"/>
      <c r="I109" s="738"/>
      <c r="J109" s="739"/>
    </row>
    <row r="110" spans="1:10" ht="41.25" customHeight="1" thickBot="1" x14ac:dyDescent="0.2">
      <c r="A110" s="563">
        <f>A108-0.01</f>
        <v>-2.2499999999999947</v>
      </c>
      <c r="B110" s="538" t="s">
        <v>118</v>
      </c>
      <c r="C110" s="239">
        <v>1</v>
      </c>
      <c r="D110" s="121">
        <v>2</v>
      </c>
      <c r="E110" s="122"/>
      <c r="F110" s="539"/>
      <c r="G110" s="743" t="s">
        <v>135</v>
      </c>
      <c r="H110" s="744"/>
      <c r="I110" s="744"/>
      <c r="J110" s="745"/>
    </row>
    <row r="111" spans="1:10" s="311" customFormat="1" ht="15" x14ac:dyDescent="0.15">
      <c r="A111" s="695"/>
      <c r="B111" s="698" t="s">
        <v>189</v>
      </c>
      <c r="C111" s="268" t="s">
        <v>288</v>
      </c>
      <c r="D111" s="309"/>
      <c r="E111" s="465"/>
      <c r="F111" s="521"/>
      <c r="G111" s="729" t="s">
        <v>86</v>
      </c>
      <c r="H111" s="730"/>
      <c r="I111" s="730"/>
      <c r="J111" s="731"/>
    </row>
    <row r="112" spans="1:10" s="311" customFormat="1" ht="16" thickBot="1" x14ac:dyDescent="0.2">
      <c r="A112" s="697"/>
      <c r="B112" s="700" t="s">
        <v>163</v>
      </c>
      <c r="C112" s="269" t="s">
        <v>289</v>
      </c>
      <c r="D112" s="312"/>
      <c r="E112" s="467"/>
      <c r="F112" s="522"/>
      <c r="G112" s="712" t="s">
        <v>86</v>
      </c>
      <c r="H112" s="713"/>
      <c r="I112" s="713"/>
      <c r="J112" s="714"/>
    </row>
    <row r="113" spans="1:10" s="311" customFormat="1" ht="33.75" customHeight="1" thickBot="1" x14ac:dyDescent="0.2">
      <c r="A113" s="559">
        <f>A110-0.01</f>
        <v>-2.2599999999999945</v>
      </c>
      <c r="B113" s="523" t="s">
        <v>119</v>
      </c>
      <c r="C113" s="262">
        <v>1</v>
      </c>
      <c r="D113" s="266">
        <v>2</v>
      </c>
      <c r="E113" s="267"/>
      <c r="F113" s="528"/>
      <c r="G113" s="746" t="s">
        <v>135</v>
      </c>
      <c r="H113" s="747"/>
      <c r="I113" s="747"/>
      <c r="J113" s="748"/>
    </row>
    <row r="114" spans="1:10" s="311" customFormat="1" ht="15" x14ac:dyDescent="0.15">
      <c r="A114" s="710"/>
      <c r="B114" s="698" t="s">
        <v>190</v>
      </c>
      <c r="C114" s="268" t="s">
        <v>15</v>
      </c>
      <c r="D114" s="309">
        <v>1</v>
      </c>
      <c r="E114" s="465"/>
      <c r="F114" s="521"/>
      <c r="G114" s="701" t="s">
        <v>135</v>
      </c>
      <c r="H114" s="702"/>
      <c r="I114" s="702"/>
      <c r="J114" s="703"/>
    </row>
    <row r="115" spans="1:10" s="311" customFormat="1" ht="15" x14ac:dyDescent="0.15">
      <c r="A115" s="728"/>
      <c r="B115" s="699"/>
      <c r="C115" s="270" t="s">
        <v>16</v>
      </c>
      <c r="D115" s="316">
        <v>2</v>
      </c>
      <c r="E115" s="317"/>
      <c r="F115" s="519"/>
      <c r="G115" s="704"/>
      <c r="H115" s="705"/>
      <c r="I115" s="705"/>
      <c r="J115" s="706"/>
    </row>
    <row r="116" spans="1:10" s="311" customFormat="1" ht="16" thickBot="1" x14ac:dyDescent="0.2">
      <c r="A116" s="711"/>
      <c r="B116" s="700" t="s">
        <v>163</v>
      </c>
      <c r="C116" s="269" t="s">
        <v>172</v>
      </c>
      <c r="D116" s="312">
        <v>9</v>
      </c>
      <c r="E116" s="467"/>
      <c r="F116" s="522"/>
      <c r="G116" s="707"/>
      <c r="H116" s="708"/>
      <c r="I116" s="708"/>
      <c r="J116" s="709"/>
    </row>
    <row r="117" spans="1:10" s="311" customFormat="1" ht="33.75" customHeight="1" thickBot="1" x14ac:dyDescent="0.2">
      <c r="A117" s="556">
        <f>A113-0.01</f>
        <v>-2.2699999999999942</v>
      </c>
      <c r="B117" s="515" t="s">
        <v>97</v>
      </c>
      <c r="C117" s="249">
        <v>1</v>
      </c>
      <c r="D117" s="135">
        <v>2</v>
      </c>
      <c r="E117" s="133"/>
      <c r="F117" s="527"/>
      <c r="G117" s="749" t="s">
        <v>135</v>
      </c>
      <c r="H117" s="750"/>
      <c r="I117" s="750"/>
      <c r="J117" s="751"/>
    </row>
    <row r="118" spans="1:10" s="311" customFormat="1" ht="15" x14ac:dyDescent="0.15">
      <c r="A118" s="710"/>
      <c r="B118" s="698" t="s">
        <v>254</v>
      </c>
      <c r="C118" s="268" t="s">
        <v>176</v>
      </c>
      <c r="D118" s="309">
        <v>1</v>
      </c>
      <c r="E118" s="465"/>
      <c r="F118" s="521"/>
      <c r="G118" s="701" t="s">
        <v>135</v>
      </c>
      <c r="H118" s="702"/>
      <c r="I118" s="702"/>
      <c r="J118" s="703"/>
    </row>
    <row r="119" spans="1:10" s="311" customFormat="1" ht="15" x14ac:dyDescent="0.15">
      <c r="A119" s="728"/>
      <c r="B119" s="699"/>
      <c r="C119" s="270" t="s">
        <v>177</v>
      </c>
      <c r="D119" s="316">
        <v>2</v>
      </c>
      <c r="E119" s="317"/>
      <c r="F119" s="519"/>
      <c r="G119" s="704"/>
      <c r="H119" s="705"/>
      <c r="I119" s="705"/>
      <c r="J119" s="706"/>
    </row>
    <row r="120" spans="1:10" s="311" customFormat="1" ht="16" thickBot="1" x14ac:dyDescent="0.2">
      <c r="A120" s="711"/>
      <c r="B120" s="700" t="s">
        <v>163</v>
      </c>
      <c r="C120" s="269" t="s">
        <v>172</v>
      </c>
      <c r="D120" s="312">
        <v>9</v>
      </c>
      <c r="E120" s="467"/>
      <c r="F120" s="522"/>
      <c r="G120" s="707"/>
      <c r="H120" s="708"/>
      <c r="I120" s="708"/>
      <c r="J120" s="709"/>
    </row>
    <row r="121" spans="1:10" s="311" customFormat="1" ht="25.5" customHeight="1" thickBot="1" x14ac:dyDescent="0.2">
      <c r="A121" s="558">
        <f>A117-0.01</f>
        <v>-2.279999999999994</v>
      </c>
      <c r="B121" s="517" t="s">
        <v>78</v>
      </c>
      <c r="C121" s="242">
        <v>1</v>
      </c>
      <c r="D121" s="123">
        <v>2</v>
      </c>
      <c r="E121" s="125"/>
      <c r="F121" s="540"/>
      <c r="G121" s="721" t="s">
        <v>135</v>
      </c>
      <c r="H121" s="722"/>
      <c r="I121" s="722"/>
      <c r="J121" s="723"/>
    </row>
    <row r="122" spans="1:10" s="320" customFormat="1" ht="15" x14ac:dyDescent="0.15">
      <c r="A122" s="695"/>
      <c r="B122" s="698" t="s">
        <v>255</v>
      </c>
      <c r="C122" s="268" t="s">
        <v>15</v>
      </c>
      <c r="D122" s="309">
        <v>1</v>
      </c>
      <c r="E122" s="465"/>
      <c r="F122" s="521"/>
      <c r="G122" s="701" t="s">
        <v>135</v>
      </c>
      <c r="H122" s="702"/>
      <c r="I122" s="702"/>
      <c r="J122" s="703"/>
    </row>
    <row r="123" spans="1:10" s="320" customFormat="1" ht="15" x14ac:dyDescent="0.15">
      <c r="A123" s="696"/>
      <c r="B123" s="699"/>
      <c r="C123" s="270" t="s">
        <v>16</v>
      </c>
      <c r="D123" s="316">
        <v>2</v>
      </c>
      <c r="E123" s="317"/>
      <c r="F123" s="519"/>
      <c r="G123" s="704"/>
      <c r="H123" s="705"/>
      <c r="I123" s="705"/>
      <c r="J123" s="706"/>
    </row>
    <row r="124" spans="1:10" s="320" customFormat="1" ht="16" thickBot="1" x14ac:dyDescent="0.2">
      <c r="A124" s="697"/>
      <c r="B124" s="700" t="s">
        <v>163</v>
      </c>
      <c r="C124" s="269" t="s">
        <v>172</v>
      </c>
      <c r="D124" s="312">
        <v>9</v>
      </c>
      <c r="E124" s="467"/>
      <c r="F124" s="522"/>
      <c r="G124" s="707"/>
      <c r="H124" s="708"/>
      <c r="I124" s="708"/>
      <c r="J124" s="709"/>
    </row>
    <row r="125" spans="1:10" s="311" customFormat="1" ht="29.25" customHeight="1" thickBot="1" x14ac:dyDescent="0.2">
      <c r="A125" s="508">
        <f>A121-0.01</f>
        <v>-2.2899999999999938</v>
      </c>
      <c r="B125" s="523" t="s">
        <v>81</v>
      </c>
      <c r="C125" s="262">
        <v>1</v>
      </c>
      <c r="D125" s="266">
        <v>2</v>
      </c>
      <c r="E125" s="267"/>
      <c r="F125" s="528"/>
      <c r="G125" s="746" t="s">
        <v>135</v>
      </c>
      <c r="H125" s="747"/>
      <c r="I125" s="747"/>
      <c r="J125" s="748"/>
    </row>
    <row r="126" spans="1:10" s="311" customFormat="1" ht="23.25" customHeight="1" x14ac:dyDescent="0.15">
      <c r="A126" s="509">
        <f>A125-0.01</f>
        <v>-2.2999999999999936</v>
      </c>
      <c r="B126" s="878" t="s">
        <v>137</v>
      </c>
      <c r="C126" s="114" t="s">
        <v>107</v>
      </c>
      <c r="D126" s="497" t="s">
        <v>291</v>
      </c>
      <c r="E126" s="497"/>
      <c r="F126" s="566"/>
      <c r="G126" s="740" t="s">
        <v>135</v>
      </c>
      <c r="H126" s="741"/>
      <c r="I126" s="741"/>
      <c r="J126" s="742"/>
    </row>
    <row r="127" spans="1:10" s="311" customFormat="1" ht="23.25" customHeight="1" x14ac:dyDescent="0.15">
      <c r="A127" s="509"/>
      <c r="B127" s="878"/>
      <c r="C127" s="880" t="s">
        <v>120</v>
      </c>
      <c r="D127" s="881"/>
      <c r="E127" s="881"/>
      <c r="F127" s="882"/>
      <c r="G127" s="721" t="s">
        <v>135</v>
      </c>
      <c r="H127" s="722"/>
      <c r="I127" s="722"/>
      <c r="J127" s="723"/>
    </row>
    <row r="128" spans="1:10" s="311" customFormat="1" ht="23.25" customHeight="1" x14ac:dyDescent="0.15">
      <c r="A128" s="509"/>
      <c r="B128" s="525" t="s">
        <v>117</v>
      </c>
      <c r="C128" s="880" t="s">
        <v>121</v>
      </c>
      <c r="D128" s="881"/>
      <c r="E128" s="881"/>
      <c r="F128" s="882"/>
      <c r="G128" s="715" t="s">
        <v>135</v>
      </c>
      <c r="H128" s="716"/>
      <c r="I128" s="716"/>
      <c r="J128" s="717"/>
    </row>
    <row r="129" spans="1:10" s="311" customFormat="1" ht="23.25" customHeight="1" x14ac:dyDescent="0.15">
      <c r="A129" s="509"/>
      <c r="B129" s="525"/>
      <c r="C129" s="883" t="s">
        <v>156</v>
      </c>
      <c r="D129" s="884"/>
      <c r="E129" s="884"/>
      <c r="F129" s="885"/>
      <c r="G129" s="715" t="s">
        <v>135</v>
      </c>
      <c r="H129" s="716"/>
      <c r="I129" s="716"/>
      <c r="J129" s="717"/>
    </row>
    <row r="130" spans="1:10" s="311" customFormat="1" ht="23.25" customHeight="1" thickBot="1" x14ac:dyDescent="0.2">
      <c r="A130" s="509"/>
      <c r="B130" s="525"/>
      <c r="C130" s="322" t="s">
        <v>290</v>
      </c>
      <c r="D130" s="259"/>
      <c r="E130" s="224"/>
      <c r="F130" s="544"/>
      <c r="G130" s="715" t="s">
        <v>135</v>
      </c>
      <c r="H130" s="716"/>
      <c r="I130" s="716"/>
      <c r="J130" s="717"/>
    </row>
    <row r="131" spans="1:10" s="311" customFormat="1" ht="19.5" customHeight="1" x14ac:dyDescent="0.15">
      <c r="A131" s="825">
        <f>A126-0.01</f>
        <v>-2.3099999999999934</v>
      </c>
      <c r="B131" s="726" t="s">
        <v>122</v>
      </c>
      <c r="C131" s="321" t="s">
        <v>15</v>
      </c>
      <c r="D131" s="256">
        <v>1</v>
      </c>
      <c r="E131" s="130"/>
      <c r="F131" s="542"/>
      <c r="G131" s="774" t="s">
        <v>135</v>
      </c>
      <c r="H131" s="775"/>
      <c r="I131" s="775"/>
      <c r="J131" s="776"/>
    </row>
    <row r="132" spans="1:10" s="311" customFormat="1" ht="19.5" customHeight="1" thickBot="1" x14ac:dyDescent="0.2">
      <c r="A132" s="826"/>
      <c r="B132" s="727"/>
      <c r="C132" s="323" t="s">
        <v>16</v>
      </c>
      <c r="D132" s="324">
        <v>2</v>
      </c>
      <c r="E132" s="153" t="s">
        <v>0</v>
      </c>
      <c r="F132" s="536">
        <f>A141</f>
        <v>-2.3499999999999925</v>
      </c>
      <c r="G132" s="783"/>
      <c r="H132" s="784"/>
      <c r="I132" s="784"/>
      <c r="J132" s="785"/>
    </row>
    <row r="133" spans="1:10" s="311" customFormat="1" ht="15" x14ac:dyDescent="0.15">
      <c r="A133" s="825">
        <f>A131-0.01</f>
        <v>-2.3199999999999932</v>
      </c>
      <c r="B133" s="891" t="s">
        <v>35</v>
      </c>
      <c r="C133" s="321" t="s">
        <v>15</v>
      </c>
      <c r="D133" s="256">
        <v>1</v>
      </c>
      <c r="E133" s="130"/>
      <c r="F133" s="542"/>
      <c r="G133" s="774" t="s">
        <v>135</v>
      </c>
      <c r="H133" s="775"/>
      <c r="I133" s="775"/>
      <c r="J133" s="776"/>
    </row>
    <row r="134" spans="1:10" s="311" customFormat="1" ht="16" thickBot="1" x14ac:dyDescent="0.2">
      <c r="A134" s="826"/>
      <c r="B134" s="891"/>
      <c r="C134" s="323" t="s">
        <v>16</v>
      </c>
      <c r="D134" s="324">
        <v>2</v>
      </c>
      <c r="E134" s="153" t="s">
        <v>0</v>
      </c>
      <c r="F134" s="536">
        <f>A141</f>
        <v>-2.3499999999999925</v>
      </c>
      <c r="G134" s="783"/>
      <c r="H134" s="784"/>
      <c r="I134" s="784"/>
      <c r="J134" s="785"/>
    </row>
    <row r="135" spans="1:10" s="311" customFormat="1" ht="31" thickBot="1" x14ac:dyDescent="0.2">
      <c r="A135" s="106">
        <f>A133-0.01</f>
        <v>-2.329999999999993</v>
      </c>
      <c r="B135" s="512" t="s">
        <v>123</v>
      </c>
      <c r="C135" s="455">
        <v>1</v>
      </c>
      <c r="D135" s="469">
        <v>2</v>
      </c>
      <c r="E135" s="468"/>
      <c r="F135" s="545"/>
      <c r="G135" s="780" t="s">
        <v>135</v>
      </c>
      <c r="H135" s="781"/>
      <c r="I135" s="781"/>
      <c r="J135" s="782"/>
    </row>
    <row r="136" spans="1:10" s="311" customFormat="1" ht="15" x14ac:dyDescent="0.15">
      <c r="A136" s="695"/>
      <c r="B136" s="546" t="s">
        <v>239</v>
      </c>
      <c r="C136" s="271"/>
      <c r="D136" s="325"/>
      <c r="E136" s="326"/>
      <c r="F136" s="452"/>
      <c r="G136" s="327"/>
      <c r="H136" s="326"/>
      <c r="I136" s="326"/>
      <c r="J136" s="328"/>
    </row>
    <row r="137" spans="1:10" s="311" customFormat="1" ht="31" thickBot="1" x14ac:dyDescent="0.2">
      <c r="A137" s="697"/>
      <c r="B137" s="547"/>
      <c r="C137" s="272" t="s">
        <v>292</v>
      </c>
      <c r="D137" s="329"/>
      <c r="E137" s="330"/>
      <c r="F137" s="453"/>
      <c r="G137" s="789" t="s">
        <v>168</v>
      </c>
      <c r="H137" s="790"/>
      <c r="I137" s="790"/>
      <c r="J137" s="791"/>
    </row>
    <row r="138" spans="1:10" s="311" customFormat="1" ht="35.25" customHeight="1" thickBot="1" x14ac:dyDescent="0.2">
      <c r="A138" s="508">
        <f>A135-0.01</f>
        <v>-2.3399999999999928</v>
      </c>
      <c r="B138" s="523" t="s">
        <v>126</v>
      </c>
      <c r="C138" s="262">
        <v>1</v>
      </c>
      <c r="D138" s="266">
        <v>2</v>
      </c>
      <c r="E138" s="267"/>
      <c r="F138" s="528"/>
      <c r="G138" s="746" t="s">
        <v>135</v>
      </c>
      <c r="H138" s="747"/>
      <c r="I138" s="747"/>
      <c r="J138" s="748"/>
    </row>
    <row r="139" spans="1:10" s="311" customFormat="1" ht="15" x14ac:dyDescent="0.15">
      <c r="A139" s="695"/>
      <c r="B139" s="698" t="s">
        <v>192</v>
      </c>
      <c r="C139" s="268" t="s">
        <v>288</v>
      </c>
      <c r="D139" s="309"/>
      <c r="E139" s="465"/>
      <c r="F139" s="521"/>
      <c r="G139" s="729" t="s">
        <v>86</v>
      </c>
      <c r="H139" s="730"/>
      <c r="I139" s="730"/>
      <c r="J139" s="731"/>
    </row>
    <row r="140" spans="1:10" s="311" customFormat="1" ht="16" thickBot="1" x14ac:dyDescent="0.2">
      <c r="A140" s="696"/>
      <c r="B140" s="699"/>
      <c r="C140" s="241" t="s">
        <v>289</v>
      </c>
      <c r="D140" s="331"/>
      <c r="E140" s="466"/>
      <c r="F140" s="520"/>
      <c r="G140" s="786" t="s">
        <v>86</v>
      </c>
      <c r="H140" s="787"/>
      <c r="I140" s="787"/>
      <c r="J140" s="788"/>
    </row>
    <row r="141" spans="1:10" s="311" customFormat="1" ht="48.75" customHeight="1" thickBot="1" x14ac:dyDescent="0.2">
      <c r="A141" s="508">
        <f>A138-0.01</f>
        <v>-2.3499999999999925</v>
      </c>
      <c r="B141" s="523" t="s">
        <v>87</v>
      </c>
      <c r="C141" s="262">
        <v>1</v>
      </c>
      <c r="D141" s="266">
        <v>2</v>
      </c>
      <c r="E141" s="267"/>
      <c r="F141" s="528"/>
      <c r="G141" s="746" t="s">
        <v>135</v>
      </c>
      <c r="H141" s="747"/>
      <c r="I141" s="747"/>
      <c r="J141" s="748"/>
    </row>
    <row r="142" spans="1:10" s="311" customFormat="1" ht="15" x14ac:dyDescent="0.15">
      <c r="A142" s="696"/>
      <c r="B142" s="699" t="s">
        <v>218</v>
      </c>
      <c r="C142" s="240" t="s">
        <v>15</v>
      </c>
      <c r="D142" s="314">
        <v>1</v>
      </c>
      <c r="E142" s="315"/>
      <c r="F142" s="518"/>
      <c r="G142" s="704" t="s">
        <v>135</v>
      </c>
      <c r="H142" s="705"/>
      <c r="I142" s="705"/>
      <c r="J142" s="706"/>
    </row>
    <row r="143" spans="1:10" s="311" customFormat="1" ht="15" x14ac:dyDescent="0.15">
      <c r="A143" s="696"/>
      <c r="B143" s="699"/>
      <c r="C143" s="270" t="s">
        <v>16</v>
      </c>
      <c r="D143" s="316">
        <v>2</v>
      </c>
      <c r="E143" s="317"/>
      <c r="F143" s="519"/>
      <c r="G143" s="704"/>
      <c r="H143" s="705"/>
      <c r="I143" s="705"/>
      <c r="J143" s="706"/>
    </row>
    <row r="144" spans="1:10" s="311" customFormat="1" ht="16" thickBot="1" x14ac:dyDescent="0.2">
      <c r="A144" s="697"/>
      <c r="B144" s="700" t="s">
        <v>163</v>
      </c>
      <c r="C144" s="269" t="s">
        <v>172</v>
      </c>
      <c r="D144" s="312">
        <v>9</v>
      </c>
      <c r="E144" s="467"/>
      <c r="F144" s="522"/>
      <c r="G144" s="707"/>
      <c r="H144" s="708"/>
      <c r="I144" s="708"/>
      <c r="J144" s="709"/>
    </row>
    <row r="145" spans="1:59" s="311" customFormat="1" ht="49.5" customHeight="1" thickBot="1" x14ac:dyDescent="0.2">
      <c r="A145" s="507">
        <f>A141-0.01</f>
        <v>-2.3599999999999923</v>
      </c>
      <c r="B145" s="517" t="s">
        <v>124</v>
      </c>
      <c r="C145" s="242">
        <v>1</v>
      </c>
      <c r="D145" s="123">
        <v>2</v>
      </c>
      <c r="E145" s="125"/>
      <c r="F145" s="548">
        <v>9</v>
      </c>
      <c r="G145" s="777" t="s">
        <v>135</v>
      </c>
      <c r="H145" s="778"/>
      <c r="I145" s="778"/>
      <c r="J145" s="779"/>
    </row>
    <row r="146" spans="1:59" s="311" customFormat="1" ht="17.5" customHeight="1" x14ac:dyDescent="0.15">
      <c r="A146" s="696"/>
      <c r="B146" s="699" t="s">
        <v>195</v>
      </c>
      <c r="C146" s="240" t="s">
        <v>15</v>
      </c>
      <c r="D146" s="314">
        <v>1</v>
      </c>
      <c r="E146" s="315"/>
      <c r="F146" s="518"/>
      <c r="G146" s="704" t="s">
        <v>135</v>
      </c>
      <c r="H146" s="705"/>
      <c r="I146" s="705"/>
      <c r="J146" s="706"/>
    </row>
    <row r="147" spans="1:59" s="311" customFormat="1" ht="15.5" customHeight="1" x14ac:dyDescent="0.15">
      <c r="A147" s="696"/>
      <c r="B147" s="699"/>
      <c r="C147" s="270" t="s">
        <v>16</v>
      </c>
      <c r="D147" s="316">
        <v>2</v>
      </c>
      <c r="E147" s="317"/>
      <c r="F147" s="519"/>
      <c r="G147" s="704"/>
      <c r="H147" s="705"/>
      <c r="I147" s="705"/>
      <c r="J147" s="706"/>
    </row>
    <row r="148" spans="1:59" s="311" customFormat="1" ht="16" thickBot="1" x14ac:dyDescent="0.2">
      <c r="A148" s="697"/>
      <c r="B148" s="700" t="s">
        <v>163</v>
      </c>
      <c r="C148" s="269" t="s">
        <v>172</v>
      </c>
      <c r="D148" s="312">
        <v>9</v>
      </c>
      <c r="E148" s="467"/>
      <c r="F148" s="522"/>
      <c r="G148" s="707"/>
      <c r="H148" s="708"/>
      <c r="I148" s="708"/>
      <c r="J148" s="709"/>
    </row>
    <row r="149" spans="1:59" s="311" customFormat="1" ht="42" customHeight="1" thickBot="1" x14ac:dyDescent="0.2">
      <c r="A149" s="506">
        <f>A145-0.01</f>
        <v>-2.3699999999999921</v>
      </c>
      <c r="B149" s="516" t="s">
        <v>36</v>
      </c>
      <c r="C149" s="243">
        <v>1</v>
      </c>
      <c r="D149" s="124">
        <v>2</v>
      </c>
      <c r="E149" s="126"/>
      <c r="F149" s="524"/>
      <c r="G149" s="715" t="s">
        <v>135</v>
      </c>
      <c r="H149" s="716"/>
      <c r="I149" s="716"/>
      <c r="J149" s="717"/>
    </row>
    <row r="150" spans="1:59" s="351" customFormat="1" ht="15" x14ac:dyDescent="0.15">
      <c r="A150" s="695"/>
      <c r="B150" s="698" t="s">
        <v>223</v>
      </c>
      <c r="C150" s="268" t="s">
        <v>15</v>
      </c>
      <c r="D150" s="309">
        <v>1</v>
      </c>
      <c r="E150" s="465"/>
      <c r="F150" s="521"/>
      <c r="G150" s="701" t="s">
        <v>135</v>
      </c>
      <c r="H150" s="702"/>
      <c r="I150" s="702"/>
      <c r="J150" s="703"/>
      <c r="K150" s="357"/>
      <c r="L150" s="357"/>
      <c r="M150" s="357"/>
      <c r="N150" s="357"/>
      <c r="O150" s="357"/>
      <c r="P150" s="357"/>
      <c r="Q150" s="357"/>
      <c r="R150" s="357"/>
      <c r="S150" s="357"/>
      <c r="T150" s="357"/>
      <c r="U150" s="357"/>
      <c r="V150" s="357"/>
      <c r="W150" s="357"/>
      <c r="X150" s="357"/>
      <c r="Y150" s="357"/>
      <c r="Z150" s="357"/>
      <c r="AA150" s="357"/>
      <c r="AB150" s="357"/>
      <c r="AC150" s="357"/>
      <c r="AD150" s="357"/>
      <c r="AE150" s="357"/>
      <c r="AF150" s="357"/>
      <c r="AG150" s="357"/>
      <c r="AH150" s="357"/>
      <c r="AI150" s="357"/>
      <c r="AJ150" s="357"/>
      <c r="AK150" s="357"/>
      <c r="AL150" s="357"/>
      <c r="AM150" s="357"/>
      <c r="AN150" s="357"/>
      <c r="AO150" s="357"/>
      <c r="AP150" s="357"/>
      <c r="AQ150" s="357"/>
      <c r="AR150" s="357"/>
      <c r="AS150" s="357"/>
      <c r="AT150" s="357"/>
      <c r="AU150" s="357"/>
      <c r="AV150" s="357"/>
      <c r="AW150" s="357"/>
      <c r="AX150" s="357"/>
      <c r="AY150" s="357"/>
      <c r="AZ150" s="357"/>
      <c r="BA150" s="357"/>
      <c r="BB150" s="357"/>
      <c r="BC150" s="357"/>
      <c r="BD150" s="357"/>
      <c r="BE150" s="357"/>
      <c r="BF150" s="357"/>
      <c r="BG150" s="357"/>
    </row>
    <row r="151" spans="1:59" s="351" customFormat="1" ht="15" x14ac:dyDescent="0.15">
      <c r="A151" s="696"/>
      <c r="B151" s="699"/>
      <c r="C151" s="270" t="s">
        <v>16</v>
      </c>
      <c r="D151" s="316">
        <v>2</v>
      </c>
      <c r="E151" s="317"/>
      <c r="F151" s="519"/>
      <c r="G151" s="704"/>
      <c r="H151" s="705"/>
      <c r="I151" s="705"/>
      <c r="J151" s="706"/>
      <c r="K151" s="357"/>
      <c r="L151" s="357"/>
      <c r="M151" s="357"/>
      <c r="N151" s="357"/>
      <c r="O151" s="357"/>
      <c r="P151" s="357"/>
      <c r="Q151" s="357"/>
      <c r="R151" s="357"/>
      <c r="S151" s="357"/>
      <c r="T151" s="357"/>
      <c r="U151" s="357"/>
      <c r="V151" s="357"/>
      <c r="W151" s="357"/>
      <c r="X151" s="357"/>
      <c r="Y151" s="357"/>
      <c r="Z151" s="357"/>
      <c r="AA151" s="357"/>
      <c r="AB151" s="357"/>
      <c r="AC151" s="357"/>
      <c r="AD151" s="357"/>
      <c r="AE151" s="357"/>
      <c r="AF151" s="357"/>
      <c r="AG151" s="357"/>
      <c r="AH151" s="357"/>
      <c r="AI151" s="357"/>
      <c r="AJ151" s="357"/>
      <c r="AK151" s="357"/>
      <c r="AL151" s="357"/>
      <c r="AM151" s="357"/>
      <c r="AN151" s="357"/>
      <c r="AO151" s="357"/>
      <c r="AP151" s="357"/>
      <c r="AQ151" s="357"/>
      <c r="AR151" s="357"/>
      <c r="AS151" s="357"/>
      <c r="AT151" s="357"/>
      <c r="AU151" s="357"/>
      <c r="AV151" s="357"/>
      <c r="AW151" s="357"/>
      <c r="AX151" s="357"/>
      <c r="AY151" s="357"/>
      <c r="AZ151" s="357"/>
      <c r="BA151" s="357"/>
      <c r="BB151" s="357"/>
      <c r="BC151" s="357"/>
      <c r="BD151" s="357"/>
      <c r="BE151" s="357"/>
      <c r="BF151" s="357"/>
      <c r="BG151" s="357"/>
    </row>
    <row r="152" spans="1:59" s="351" customFormat="1" ht="16" thickBot="1" x14ac:dyDescent="0.2">
      <c r="A152" s="697"/>
      <c r="B152" s="700" t="s">
        <v>163</v>
      </c>
      <c r="C152" s="269" t="s">
        <v>172</v>
      </c>
      <c r="D152" s="312">
        <v>9</v>
      </c>
      <c r="E152" s="467"/>
      <c r="F152" s="522"/>
      <c r="G152" s="707"/>
      <c r="H152" s="708"/>
      <c r="I152" s="708"/>
      <c r="J152" s="709"/>
      <c r="K152" s="357"/>
      <c r="L152" s="357"/>
      <c r="M152" s="357"/>
      <c r="N152" s="357"/>
      <c r="O152" s="357"/>
      <c r="P152" s="357"/>
      <c r="Q152" s="357"/>
      <c r="R152" s="357"/>
      <c r="S152" s="357"/>
      <c r="T152" s="357"/>
      <c r="U152" s="357"/>
      <c r="V152" s="357"/>
      <c r="W152" s="357"/>
      <c r="X152" s="357"/>
      <c r="Y152" s="357"/>
      <c r="Z152" s="357"/>
      <c r="AA152" s="357"/>
      <c r="AB152" s="357"/>
      <c r="AC152" s="357"/>
      <c r="AD152" s="357"/>
      <c r="AE152" s="357"/>
      <c r="AF152" s="357"/>
      <c r="AG152" s="357"/>
      <c r="AH152" s="357"/>
      <c r="AI152" s="357"/>
      <c r="AJ152" s="357"/>
      <c r="AK152" s="357"/>
      <c r="AL152" s="357"/>
      <c r="AM152" s="357"/>
      <c r="AN152" s="357"/>
      <c r="AO152" s="357"/>
      <c r="AP152" s="357"/>
      <c r="AQ152" s="357"/>
      <c r="AR152" s="357"/>
      <c r="AS152" s="357"/>
      <c r="AT152" s="357"/>
      <c r="AU152" s="357"/>
      <c r="AV152" s="357"/>
      <c r="AW152" s="357"/>
      <c r="AX152" s="357"/>
      <c r="AY152" s="357"/>
      <c r="AZ152" s="357"/>
      <c r="BA152" s="357"/>
      <c r="BB152" s="357"/>
      <c r="BC152" s="357"/>
      <c r="BD152" s="357"/>
      <c r="BE152" s="357"/>
      <c r="BF152" s="357"/>
      <c r="BG152" s="357"/>
    </row>
    <row r="153" spans="1:59" s="311" customFormat="1" ht="16" thickBot="1" x14ac:dyDescent="0.2">
      <c r="A153" s="509">
        <f>A149-0.01</f>
        <v>-2.3799999999999919</v>
      </c>
      <c r="B153" s="525" t="s">
        <v>125</v>
      </c>
      <c r="C153" s="263">
        <v>1</v>
      </c>
      <c r="D153" s="358">
        <v>2</v>
      </c>
      <c r="E153" s="359"/>
      <c r="F153" s="526"/>
      <c r="G153" s="740" t="s">
        <v>135</v>
      </c>
      <c r="H153" s="741"/>
      <c r="I153" s="741"/>
      <c r="J153" s="742"/>
      <c r="K153" s="357"/>
      <c r="L153" s="357"/>
      <c r="M153" s="357"/>
      <c r="N153" s="357"/>
      <c r="O153" s="357"/>
      <c r="P153" s="357"/>
      <c r="Q153" s="357"/>
      <c r="R153" s="357"/>
      <c r="S153" s="357"/>
      <c r="T153" s="357"/>
      <c r="U153" s="357"/>
      <c r="V153" s="357"/>
      <c r="W153" s="357"/>
      <c r="X153" s="357"/>
      <c r="Y153" s="357"/>
      <c r="Z153" s="357"/>
      <c r="AA153" s="357"/>
      <c r="AB153" s="357"/>
      <c r="AC153" s="357"/>
      <c r="AD153" s="357"/>
      <c r="AE153" s="357"/>
      <c r="AF153" s="357"/>
      <c r="AG153" s="357"/>
      <c r="AH153" s="357"/>
      <c r="AI153" s="357"/>
      <c r="AJ153" s="357"/>
      <c r="AK153" s="357"/>
      <c r="AL153" s="357"/>
      <c r="AM153" s="357"/>
      <c r="AN153" s="357"/>
      <c r="AO153" s="357"/>
      <c r="AP153" s="357"/>
      <c r="AQ153" s="357"/>
      <c r="AR153" s="357"/>
      <c r="AS153" s="357"/>
      <c r="AT153" s="357"/>
      <c r="AU153" s="357"/>
      <c r="AV153" s="357"/>
      <c r="AW153" s="357"/>
      <c r="AX153" s="357"/>
      <c r="AY153" s="357"/>
      <c r="AZ153" s="357"/>
      <c r="BA153" s="357"/>
      <c r="BB153" s="357"/>
      <c r="BC153" s="357"/>
      <c r="BD153" s="357"/>
      <c r="BE153" s="357"/>
      <c r="BF153" s="357"/>
      <c r="BG153" s="357"/>
    </row>
    <row r="154" spans="1:59" s="351" customFormat="1" ht="15" x14ac:dyDescent="0.15">
      <c r="A154" s="695"/>
      <c r="B154" s="698" t="s">
        <v>224</v>
      </c>
      <c r="C154" s="268" t="s">
        <v>15</v>
      </c>
      <c r="D154" s="309">
        <v>1</v>
      </c>
      <c r="E154" s="465"/>
      <c r="F154" s="521"/>
      <c r="G154" s="701" t="s">
        <v>135</v>
      </c>
      <c r="H154" s="702"/>
      <c r="I154" s="702"/>
      <c r="J154" s="703"/>
      <c r="K154" s="357"/>
      <c r="L154" s="357"/>
      <c r="M154" s="357"/>
      <c r="N154" s="357"/>
      <c r="O154" s="357"/>
      <c r="P154" s="357"/>
      <c r="Q154" s="357"/>
      <c r="R154" s="357"/>
      <c r="S154" s="357"/>
      <c r="T154" s="357"/>
      <c r="U154" s="357"/>
      <c r="V154" s="357"/>
      <c r="W154" s="357"/>
      <c r="X154" s="357"/>
      <c r="Y154" s="357"/>
      <c r="Z154" s="357"/>
      <c r="AA154" s="357"/>
      <c r="AB154" s="357"/>
      <c r="AC154" s="357"/>
      <c r="AD154" s="357"/>
      <c r="AE154" s="357"/>
      <c r="AF154" s="357"/>
      <c r="AG154" s="357"/>
      <c r="AH154" s="357"/>
      <c r="AI154" s="357"/>
      <c r="AJ154" s="357"/>
      <c r="AK154" s="357"/>
      <c r="AL154" s="357"/>
      <c r="AM154" s="357"/>
      <c r="AN154" s="357"/>
      <c r="AO154" s="357"/>
      <c r="AP154" s="357"/>
      <c r="AQ154" s="357"/>
      <c r="AR154" s="357"/>
      <c r="AS154" s="357"/>
      <c r="AT154" s="357"/>
      <c r="AU154" s="357"/>
      <c r="AV154" s="357"/>
      <c r="AW154" s="357"/>
      <c r="AX154" s="357"/>
      <c r="AY154" s="357"/>
      <c r="AZ154" s="357"/>
      <c r="BA154" s="357"/>
      <c r="BB154" s="357"/>
      <c r="BC154" s="357"/>
      <c r="BD154" s="357"/>
      <c r="BE154" s="357"/>
      <c r="BF154" s="357"/>
      <c r="BG154" s="357"/>
    </row>
    <row r="155" spans="1:59" s="351" customFormat="1" ht="15" x14ac:dyDescent="0.15">
      <c r="A155" s="696"/>
      <c r="B155" s="699"/>
      <c r="C155" s="270" t="s">
        <v>16</v>
      </c>
      <c r="D155" s="316">
        <v>2</v>
      </c>
      <c r="E155" s="317"/>
      <c r="F155" s="519"/>
      <c r="G155" s="704"/>
      <c r="H155" s="705"/>
      <c r="I155" s="705"/>
      <c r="J155" s="706"/>
      <c r="K155" s="357"/>
      <c r="L155" s="357"/>
      <c r="M155" s="357"/>
      <c r="N155" s="357"/>
      <c r="O155" s="357"/>
      <c r="P155" s="357"/>
      <c r="Q155" s="357"/>
      <c r="R155" s="357"/>
      <c r="S155" s="357"/>
      <c r="T155" s="357"/>
      <c r="U155" s="357"/>
      <c r="V155" s="357"/>
      <c r="W155" s="357"/>
      <c r="X155" s="357"/>
      <c r="Y155" s="357"/>
      <c r="Z155" s="357"/>
      <c r="AA155" s="357"/>
      <c r="AB155" s="357"/>
      <c r="AC155" s="357"/>
      <c r="AD155" s="357"/>
      <c r="AE155" s="357"/>
      <c r="AF155" s="357"/>
      <c r="AG155" s="357"/>
      <c r="AH155" s="357"/>
      <c r="AI155" s="357"/>
      <c r="AJ155" s="357"/>
      <c r="AK155" s="357"/>
      <c r="AL155" s="357"/>
      <c r="AM155" s="357"/>
      <c r="AN155" s="357"/>
      <c r="AO155" s="357"/>
      <c r="AP155" s="357"/>
      <c r="AQ155" s="357"/>
      <c r="AR155" s="357"/>
      <c r="AS155" s="357"/>
      <c r="AT155" s="357"/>
      <c r="AU155" s="357"/>
      <c r="AV155" s="357"/>
      <c r="AW155" s="357"/>
      <c r="AX155" s="357"/>
      <c r="AY155" s="357"/>
      <c r="AZ155" s="357"/>
      <c r="BA155" s="357"/>
      <c r="BB155" s="357"/>
      <c r="BC155" s="357"/>
      <c r="BD155" s="357"/>
      <c r="BE155" s="357"/>
      <c r="BF155" s="357"/>
      <c r="BG155" s="357"/>
    </row>
    <row r="156" spans="1:59" s="351" customFormat="1" ht="16" thickBot="1" x14ac:dyDescent="0.2">
      <c r="A156" s="697"/>
      <c r="B156" s="700" t="s">
        <v>163</v>
      </c>
      <c r="C156" s="269" t="s">
        <v>172</v>
      </c>
      <c r="D156" s="312">
        <v>9</v>
      </c>
      <c r="E156" s="467"/>
      <c r="F156" s="522"/>
      <c r="G156" s="707"/>
      <c r="H156" s="708"/>
      <c r="I156" s="708"/>
      <c r="J156" s="709"/>
      <c r="K156" s="357"/>
      <c r="L156" s="357"/>
      <c r="M156" s="357"/>
      <c r="N156" s="357"/>
      <c r="O156" s="357"/>
      <c r="P156" s="357"/>
      <c r="Q156" s="357"/>
      <c r="R156" s="357"/>
      <c r="S156" s="357"/>
      <c r="T156" s="357"/>
      <c r="U156" s="357"/>
      <c r="V156" s="357"/>
      <c r="W156" s="357"/>
      <c r="X156" s="357"/>
      <c r="Y156" s="357"/>
      <c r="Z156" s="357"/>
      <c r="AA156" s="357"/>
      <c r="AB156" s="357"/>
      <c r="AC156" s="357"/>
      <c r="AD156" s="357"/>
      <c r="AE156" s="357"/>
      <c r="AF156" s="357"/>
      <c r="AG156" s="357"/>
      <c r="AH156" s="357"/>
      <c r="AI156" s="357"/>
      <c r="AJ156" s="357"/>
      <c r="AK156" s="357"/>
      <c r="AL156" s="357"/>
      <c r="AM156" s="357"/>
      <c r="AN156" s="357"/>
      <c r="AO156" s="357"/>
      <c r="AP156" s="357"/>
      <c r="AQ156" s="357"/>
      <c r="AR156" s="357"/>
      <c r="AS156" s="357"/>
      <c r="AT156" s="357"/>
      <c r="AU156" s="357"/>
      <c r="AV156" s="357"/>
      <c r="AW156" s="357"/>
      <c r="AX156" s="357"/>
      <c r="AY156" s="357"/>
      <c r="AZ156" s="357"/>
      <c r="BA156" s="357"/>
      <c r="BB156" s="357"/>
      <c r="BC156" s="357"/>
      <c r="BD156" s="357"/>
      <c r="BE156" s="357"/>
      <c r="BF156" s="357"/>
      <c r="BG156" s="357"/>
    </row>
    <row r="157" spans="1:59" s="311" customFormat="1" ht="31" thickBot="1" x14ac:dyDescent="0.2">
      <c r="A157" s="509">
        <f>A153-0.01</f>
        <v>-2.3899999999999917</v>
      </c>
      <c r="B157" s="525" t="s">
        <v>37</v>
      </c>
      <c r="C157" s="263">
        <v>1</v>
      </c>
      <c r="D157" s="358">
        <v>2</v>
      </c>
      <c r="E157" s="359"/>
      <c r="F157" s="526"/>
      <c r="G157" s="740" t="s">
        <v>135</v>
      </c>
      <c r="H157" s="741"/>
      <c r="I157" s="741"/>
      <c r="J157" s="742"/>
      <c r="K157" s="357"/>
      <c r="L157" s="357"/>
      <c r="M157" s="357"/>
      <c r="N157" s="357"/>
      <c r="O157" s="357"/>
      <c r="P157" s="357"/>
      <c r="Q157" s="357"/>
      <c r="R157" s="357"/>
      <c r="S157" s="357"/>
      <c r="T157" s="357"/>
      <c r="U157" s="357"/>
      <c r="V157" s="357"/>
      <c r="W157" s="357"/>
      <c r="X157" s="357"/>
      <c r="Y157" s="357"/>
      <c r="Z157" s="357"/>
      <c r="AA157" s="357"/>
      <c r="AB157" s="357"/>
      <c r="AC157" s="357"/>
      <c r="AD157" s="357"/>
      <c r="AE157" s="357"/>
      <c r="AF157" s="357"/>
      <c r="AG157" s="357"/>
      <c r="AH157" s="357"/>
      <c r="AI157" s="357"/>
      <c r="AJ157" s="357"/>
      <c r="AK157" s="357"/>
      <c r="AL157" s="357"/>
      <c r="AM157" s="357"/>
      <c r="AN157" s="357"/>
      <c r="AO157" s="357"/>
      <c r="AP157" s="357"/>
      <c r="AQ157" s="357"/>
      <c r="AR157" s="357"/>
      <c r="AS157" s="357"/>
      <c r="AT157" s="357"/>
      <c r="AU157" s="357"/>
      <c r="AV157" s="357"/>
      <c r="AW157" s="357"/>
      <c r="AX157" s="357"/>
      <c r="AY157" s="357"/>
      <c r="AZ157" s="357"/>
      <c r="BA157" s="357"/>
      <c r="BB157" s="357"/>
      <c r="BC157" s="357"/>
      <c r="BD157" s="357"/>
      <c r="BE157" s="357"/>
      <c r="BF157" s="357"/>
      <c r="BG157" s="357"/>
    </row>
    <row r="158" spans="1:59" s="351" customFormat="1" ht="15" x14ac:dyDescent="0.15">
      <c r="A158" s="695"/>
      <c r="B158" s="698" t="s">
        <v>225</v>
      </c>
      <c r="C158" s="268" t="s">
        <v>15</v>
      </c>
      <c r="D158" s="309">
        <v>1</v>
      </c>
      <c r="E158" s="465"/>
      <c r="F158" s="521"/>
      <c r="G158" s="701" t="s">
        <v>135</v>
      </c>
      <c r="H158" s="702"/>
      <c r="I158" s="702"/>
      <c r="J158" s="703"/>
      <c r="K158" s="357"/>
      <c r="L158" s="357"/>
      <c r="M158" s="357"/>
      <c r="N158" s="357"/>
      <c r="O158" s="357"/>
      <c r="P158" s="357"/>
      <c r="Q158" s="357"/>
      <c r="R158" s="357"/>
      <c r="S158" s="357"/>
      <c r="T158" s="357"/>
      <c r="U158" s="357"/>
      <c r="V158" s="357"/>
      <c r="W158" s="357"/>
      <c r="X158" s="357"/>
      <c r="Y158" s="357"/>
      <c r="Z158" s="357"/>
      <c r="AA158" s="357"/>
      <c r="AB158" s="357"/>
      <c r="AC158" s="357"/>
      <c r="AD158" s="357"/>
      <c r="AE158" s="357"/>
      <c r="AF158" s="357"/>
      <c r="AG158" s="357"/>
      <c r="AH158" s="357"/>
      <c r="AI158" s="357"/>
      <c r="AJ158" s="357"/>
      <c r="AK158" s="357"/>
      <c r="AL158" s="357"/>
      <c r="AM158" s="357"/>
      <c r="AN158" s="357"/>
      <c r="AO158" s="357"/>
      <c r="AP158" s="357"/>
      <c r="AQ158" s="357"/>
      <c r="AR158" s="357"/>
      <c r="AS158" s="357"/>
      <c r="AT158" s="357"/>
      <c r="AU158" s="357"/>
      <c r="AV158" s="357"/>
      <c r="AW158" s="357"/>
      <c r="AX158" s="357"/>
      <c r="AY158" s="357"/>
      <c r="AZ158" s="357"/>
      <c r="BA158" s="357"/>
      <c r="BB158" s="357"/>
      <c r="BC158" s="357"/>
      <c r="BD158" s="357"/>
      <c r="BE158" s="357"/>
      <c r="BF158" s="357"/>
      <c r="BG158" s="357"/>
    </row>
    <row r="159" spans="1:59" s="351" customFormat="1" ht="15" x14ac:dyDescent="0.15">
      <c r="A159" s="696"/>
      <c r="B159" s="699"/>
      <c r="C159" s="270" t="s">
        <v>16</v>
      </c>
      <c r="D159" s="316">
        <v>2</v>
      </c>
      <c r="E159" s="317"/>
      <c r="F159" s="519"/>
      <c r="G159" s="704"/>
      <c r="H159" s="705"/>
      <c r="I159" s="705"/>
      <c r="J159" s="706"/>
      <c r="K159" s="357"/>
      <c r="L159" s="357"/>
      <c r="M159" s="357"/>
      <c r="N159" s="357"/>
      <c r="O159" s="357"/>
      <c r="P159" s="357"/>
      <c r="Q159" s="357"/>
      <c r="R159" s="357"/>
      <c r="S159" s="357"/>
      <c r="T159" s="357"/>
      <c r="U159" s="357"/>
      <c r="V159" s="357"/>
      <c r="W159" s="357"/>
      <c r="X159" s="357"/>
      <c r="Y159" s="357"/>
      <c r="Z159" s="357"/>
      <c r="AA159" s="357"/>
      <c r="AB159" s="357"/>
      <c r="AC159" s="357"/>
      <c r="AD159" s="357"/>
      <c r="AE159" s="357"/>
      <c r="AF159" s="357"/>
      <c r="AG159" s="357"/>
      <c r="AH159" s="357"/>
      <c r="AI159" s="357"/>
      <c r="AJ159" s="357"/>
      <c r="AK159" s="357"/>
      <c r="AL159" s="357"/>
      <c r="AM159" s="357"/>
      <c r="AN159" s="357"/>
      <c r="AO159" s="357"/>
      <c r="AP159" s="357"/>
      <c r="AQ159" s="357"/>
      <c r="AR159" s="357"/>
      <c r="AS159" s="357"/>
      <c r="AT159" s="357"/>
      <c r="AU159" s="357"/>
      <c r="AV159" s="357"/>
      <c r="AW159" s="357"/>
      <c r="AX159" s="357"/>
      <c r="AY159" s="357"/>
      <c r="AZ159" s="357"/>
      <c r="BA159" s="357"/>
      <c r="BB159" s="357"/>
      <c r="BC159" s="357"/>
      <c r="BD159" s="357"/>
      <c r="BE159" s="357"/>
      <c r="BF159" s="357"/>
      <c r="BG159" s="357"/>
    </row>
    <row r="160" spans="1:59" s="351" customFormat="1" ht="16" thickBot="1" x14ac:dyDescent="0.2">
      <c r="A160" s="697"/>
      <c r="B160" s="700" t="s">
        <v>163</v>
      </c>
      <c r="C160" s="269" t="s">
        <v>172</v>
      </c>
      <c r="D160" s="312">
        <v>9</v>
      </c>
      <c r="E160" s="467"/>
      <c r="F160" s="522"/>
      <c r="G160" s="707"/>
      <c r="H160" s="708"/>
      <c r="I160" s="708"/>
      <c r="J160" s="709"/>
      <c r="K160" s="357"/>
      <c r="L160" s="357"/>
      <c r="M160" s="357"/>
      <c r="N160" s="357"/>
      <c r="O160" s="357"/>
      <c r="P160" s="357"/>
      <c r="Q160" s="357"/>
      <c r="R160" s="357"/>
      <c r="S160" s="357"/>
      <c r="T160" s="357"/>
      <c r="U160" s="357"/>
      <c r="V160" s="357"/>
      <c r="W160" s="357"/>
      <c r="X160" s="357"/>
      <c r="Y160" s="357"/>
      <c r="Z160" s="357"/>
      <c r="AA160" s="357"/>
      <c r="AB160" s="357"/>
      <c r="AC160" s="357"/>
      <c r="AD160" s="357"/>
      <c r="AE160" s="357"/>
      <c r="AF160" s="357"/>
      <c r="AG160" s="357"/>
      <c r="AH160" s="357"/>
      <c r="AI160" s="357"/>
      <c r="AJ160" s="357"/>
      <c r="AK160" s="357"/>
      <c r="AL160" s="357"/>
      <c r="AM160" s="357"/>
      <c r="AN160" s="357"/>
      <c r="AO160" s="357"/>
      <c r="AP160" s="357"/>
      <c r="AQ160" s="357"/>
      <c r="AR160" s="357"/>
      <c r="AS160" s="357"/>
      <c r="AT160" s="357"/>
      <c r="AU160" s="357"/>
      <c r="AV160" s="357"/>
      <c r="AW160" s="357"/>
      <c r="AX160" s="357"/>
      <c r="AY160" s="357"/>
      <c r="AZ160" s="357"/>
      <c r="BA160" s="357"/>
      <c r="BB160" s="357"/>
      <c r="BC160" s="357"/>
      <c r="BD160" s="357"/>
      <c r="BE160" s="357"/>
      <c r="BF160" s="357"/>
      <c r="BG160" s="357"/>
    </row>
    <row r="161" spans="1:10" s="311" customFormat="1" ht="16" thickBot="1" x14ac:dyDescent="0.2">
      <c r="A161" s="510">
        <f>A157-0.01</f>
        <v>-2.3999999999999915</v>
      </c>
      <c r="B161" s="549" t="s">
        <v>79</v>
      </c>
      <c r="C161" s="360">
        <v>1</v>
      </c>
      <c r="D161" s="340">
        <v>2</v>
      </c>
      <c r="E161" s="341"/>
      <c r="F161" s="550"/>
      <c r="G161" s="783" t="s">
        <v>135</v>
      </c>
      <c r="H161" s="784"/>
      <c r="I161" s="784"/>
      <c r="J161" s="785"/>
    </row>
    <row r="162" spans="1:10" s="311" customFormat="1" ht="15" x14ac:dyDescent="0.15">
      <c r="A162" s="732"/>
      <c r="B162" s="699" t="s">
        <v>196</v>
      </c>
      <c r="C162" s="268" t="s">
        <v>15</v>
      </c>
      <c r="D162" s="309">
        <v>1</v>
      </c>
      <c r="E162" s="465"/>
      <c r="F162" s="521"/>
      <c r="G162" s="701" t="s">
        <v>135</v>
      </c>
      <c r="H162" s="702"/>
      <c r="I162" s="702"/>
      <c r="J162" s="703"/>
    </row>
    <row r="163" spans="1:10" s="311" customFormat="1" ht="15" x14ac:dyDescent="0.15">
      <c r="A163" s="732"/>
      <c r="B163" s="699"/>
      <c r="C163" s="270" t="s">
        <v>16</v>
      </c>
      <c r="D163" s="316">
        <v>2</v>
      </c>
      <c r="E163" s="317"/>
      <c r="F163" s="519"/>
      <c r="G163" s="704"/>
      <c r="H163" s="705"/>
      <c r="I163" s="705"/>
      <c r="J163" s="706"/>
    </row>
    <row r="164" spans="1:10" s="311" customFormat="1" ht="16" thickBot="1" x14ac:dyDescent="0.2">
      <c r="A164" s="732"/>
      <c r="B164" s="699" t="s">
        <v>163</v>
      </c>
      <c r="C164" s="269" t="s">
        <v>172</v>
      </c>
      <c r="D164" s="312">
        <v>9</v>
      </c>
      <c r="E164" s="467"/>
      <c r="F164" s="522"/>
      <c r="G164" s="707"/>
      <c r="H164" s="708"/>
      <c r="I164" s="708"/>
      <c r="J164" s="709"/>
    </row>
    <row r="165" spans="1:10" s="311" customFormat="1" ht="15" x14ac:dyDescent="0.15">
      <c r="A165" s="106"/>
      <c r="B165" s="512"/>
      <c r="C165" s="332" t="s">
        <v>107</v>
      </c>
      <c r="D165" s="256"/>
      <c r="E165" s="130"/>
      <c r="F165" s="542"/>
      <c r="G165" s="718" t="s">
        <v>135</v>
      </c>
      <c r="H165" s="719"/>
      <c r="I165" s="719"/>
      <c r="J165" s="720"/>
    </row>
    <row r="166" spans="1:10" s="311" customFormat="1" ht="15" x14ac:dyDescent="0.15">
      <c r="A166" s="636">
        <f>A161-0.01</f>
        <v>-2.4099999999999913</v>
      </c>
      <c r="B166" s="892" t="s">
        <v>293</v>
      </c>
      <c r="C166" s="246" t="s">
        <v>157</v>
      </c>
      <c r="D166" s="258"/>
      <c r="E166" s="213"/>
      <c r="F166" s="543"/>
      <c r="G166" s="721" t="s">
        <v>135</v>
      </c>
      <c r="H166" s="722"/>
      <c r="I166" s="722"/>
      <c r="J166" s="723"/>
    </row>
    <row r="167" spans="1:10" s="311" customFormat="1" ht="15" x14ac:dyDescent="0.15">
      <c r="A167" s="511"/>
      <c r="B167" s="892"/>
      <c r="C167" s="246" t="s">
        <v>108</v>
      </c>
      <c r="D167" s="258"/>
      <c r="E167" s="213"/>
      <c r="F167" s="543"/>
      <c r="G167" s="721" t="s">
        <v>135</v>
      </c>
      <c r="H167" s="722"/>
      <c r="I167" s="722"/>
      <c r="J167" s="723"/>
    </row>
    <row r="168" spans="1:10" s="311" customFormat="1" ht="15" x14ac:dyDescent="0.15">
      <c r="A168" s="511"/>
      <c r="B168" s="525"/>
      <c r="C168" s="246" t="s">
        <v>109</v>
      </c>
      <c r="D168" s="257"/>
      <c r="E168" s="213"/>
      <c r="F168" s="543"/>
      <c r="G168" s="721" t="s">
        <v>135</v>
      </c>
      <c r="H168" s="722"/>
      <c r="I168" s="722"/>
      <c r="J168" s="723"/>
    </row>
    <row r="169" spans="1:10" s="311" customFormat="1" ht="15" x14ac:dyDescent="0.15">
      <c r="A169" s="511"/>
      <c r="B169" s="551"/>
      <c r="C169" s="246" t="s">
        <v>110</v>
      </c>
      <c r="D169" s="257"/>
      <c r="E169" s="238"/>
      <c r="F169" s="531"/>
      <c r="G169" s="721" t="s">
        <v>135</v>
      </c>
      <c r="H169" s="722"/>
      <c r="I169" s="722"/>
      <c r="J169" s="723"/>
    </row>
    <row r="170" spans="1:10" s="311" customFormat="1" ht="15" x14ac:dyDescent="0.15">
      <c r="A170" s="511"/>
      <c r="B170" s="525" t="s">
        <v>117</v>
      </c>
      <c r="C170" s="246" t="s">
        <v>111</v>
      </c>
      <c r="D170" s="257"/>
      <c r="E170" s="213"/>
      <c r="F170" s="531"/>
      <c r="G170" s="715" t="s">
        <v>135</v>
      </c>
      <c r="H170" s="716"/>
      <c r="I170" s="716"/>
      <c r="J170" s="717"/>
    </row>
    <row r="171" spans="1:10" s="311" customFormat="1" ht="15" x14ac:dyDescent="0.15">
      <c r="A171" s="511"/>
      <c r="B171" s="551"/>
      <c r="C171" s="246" t="s">
        <v>112</v>
      </c>
      <c r="D171" s="257"/>
      <c r="E171" s="238"/>
      <c r="F171" s="531"/>
      <c r="G171" s="715" t="s">
        <v>135</v>
      </c>
      <c r="H171" s="716"/>
      <c r="I171" s="716"/>
      <c r="J171" s="717"/>
    </row>
    <row r="172" spans="1:10" s="311" customFormat="1" ht="15" x14ac:dyDescent="0.15">
      <c r="A172" s="511"/>
      <c r="B172" s="551"/>
      <c r="C172" s="246" t="s">
        <v>113</v>
      </c>
      <c r="D172" s="257"/>
      <c r="E172" s="238"/>
      <c r="F172" s="531"/>
      <c r="G172" s="715" t="s">
        <v>135</v>
      </c>
      <c r="H172" s="716"/>
      <c r="I172" s="716"/>
      <c r="J172" s="717"/>
    </row>
    <row r="173" spans="1:10" s="311" customFormat="1" ht="16" thickBot="1" x14ac:dyDescent="0.2">
      <c r="A173" s="509"/>
      <c r="B173" s="525"/>
      <c r="C173" s="333" t="s">
        <v>245</v>
      </c>
      <c r="D173" s="259"/>
      <c r="E173" s="132"/>
      <c r="F173" s="552"/>
      <c r="G173" s="715" t="s">
        <v>135</v>
      </c>
      <c r="H173" s="716"/>
      <c r="I173" s="716"/>
      <c r="J173" s="717"/>
    </row>
    <row r="174" spans="1:10" s="311" customFormat="1" ht="15" x14ac:dyDescent="0.15">
      <c r="A174" s="724">
        <f>A166-0.01</f>
        <v>-2.419999999999991</v>
      </c>
      <c r="B174" s="726" t="s">
        <v>38</v>
      </c>
      <c r="C174" s="567" t="s">
        <v>15</v>
      </c>
      <c r="D174" s="121" t="s">
        <v>16</v>
      </c>
      <c r="E174" s="122"/>
      <c r="F174" s="568"/>
      <c r="G174" s="774" t="s">
        <v>135</v>
      </c>
      <c r="H174" s="775"/>
      <c r="I174" s="775"/>
      <c r="J174" s="776"/>
    </row>
    <row r="175" spans="1:10" s="311" customFormat="1" ht="15" thickBot="1" x14ac:dyDescent="0.2">
      <c r="A175" s="725"/>
      <c r="B175" s="727"/>
      <c r="C175" s="360">
        <v>1</v>
      </c>
      <c r="D175" s="340">
        <v>2</v>
      </c>
      <c r="E175" s="341"/>
      <c r="F175" s="541"/>
      <c r="G175" s="777" t="s">
        <v>135</v>
      </c>
      <c r="H175" s="778"/>
      <c r="I175" s="778"/>
      <c r="J175" s="779"/>
    </row>
    <row r="176" spans="1:10" s="311" customFormat="1" ht="15" x14ac:dyDescent="0.15">
      <c r="A176" s="695"/>
      <c r="B176" s="698" t="s">
        <v>197</v>
      </c>
      <c r="C176" s="268" t="s">
        <v>15</v>
      </c>
      <c r="D176" s="309">
        <v>1</v>
      </c>
      <c r="E176" s="465"/>
      <c r="F176" s="521"/>
      <c r="G176" s="701" t="s">
        <v>135</v>
      </c>
      <c r="H176" s="702"/>
      <c r="I176" s="702"/>
      <c r="J176" s="703"/>
    </row>
    <row r="177" spans="1:10" s="311" customFormat="1" ht="15" x14ac:dyDescent="0.15">
      <c r="A177" s="696"/>
      <c r="B177" s="699"/>
      <c r="C177" s="270" t="s">
        <v>16</v>
      </c>
      <c r="D177" s="316">
        <v>2</v>
      </c>
      <c r="E177" s="317"/>
      <c r="F177" s="519"/>
      <c r="G177" s="704"/>
      <c r="H177" s="705"/>
      <c r="I177" s="705"/>
      <c r="J177" s="706"/>
    </row>
    <row r="178" spans="1:10" s="311" customFormat="1" ht="16" thickBot="1" x14ac:dyDescent="0.2">
      <c r="A178" s="697"/>
      <c r="B178" s="700" t="s">
        <v>163</v>
      </c>
      <c r="C178" s="269" t="s">
        <v>172</v>
      </c>
      <c r="D178" s="312">
        <v>9</v>
      </c>
      <c r="E178" s="467"/>
      <c r="F178" s="522"/>
      <c r="G178" s="707"/>
      <c r="H178" s="708"/>
      <c r="I178" s="708"/>
      <c r="J178" s="709"/>
    </row>
    <row r="179" spans="1:10" s="311" customFormat="1" ht="16" thickBot="1" x14ac:dyDescent="0.2">
      <c r="A179" s="557">
        <f>A174-0.01</f>
        <v>-2.4299999999999908</v>
      </c>
      <c r="B179" s="516" t="s">
        <v>39</v>
      </c>
      <c r="C179" s="243">
        <v>1</v>
      </c>
      <c r="D179" s="124">
        <v>2</v>
      </c>
      <c r="E179" s="126"/>
      <c r="F179" s="524"/>
      <c r="G179" s="715" t="s">
        <v>135</v>
      </c>
      <c r="H179" s="716"/>
      <c r="I179" s="716"/>
      <c r="J179" s="717"/>
    </row>
    <row r="180" spans="1:10" s="311" customFormat="1" ht="15" x14ac:dyDescent="0.15">
      <c r="A180" s="695"/>
      <c r="B180" s="698" t="s">
        <v>198</v>
      </c>
      <c r="C180" s="268" t="s">
        <v>15</v>
      </c>
      <c r="D180" s="309">
        <v>1</v>
      </c>
      <c r="E180" s="465"/>
      <c r="F180" s="521"/>
      <c r="G180" s="701" t="s">
        <v>135</v>
      </c>
      <c r="H180" s="702"/>
      <c r="I180" s="702"/>
      <c r="J180" s="703"/>
    </row>
    <row r="181" spans="1:10" s="311" customFormat="1" ht="15" x14ac:dyDescent="0.15">
      <c r="A181" s="696"/>
      <c r="B181" s="699"/>
      <c r="C181" s="270" t="s">
        <v>16</v>
      </c>
      <c r="D181" s="316">
        <v>2</v>
      </c>
      <c r="E181" s="317"/>
      <c r="F181" s="519"/>
      <c r="G181" s="704"/>
      <c r="H181" s="705"/>
      <c r="I181" s="705"/>
      <c r="J181" s="706"/>
    </row>
    <row r="182" spans="1:10" s="311" customFormat="1" ht="16" thickBot="1" x14ac:dyDescent="0.2">
      <c r="A182" s="697"/>
      <c r="B182" s="700" t="s">
        <v>163</v>
      </c>
      <c r="C182" s="269" t="s">
        <v>172</v>
      </c>
      <c r="D182" s="312">
        <v>9</v>
      </c>
      <c r="E182" s="467"/>
      <c r="F182" s="522"/>
      <c r="G182" s="707"/>
      <c r="H182" s="708"/>
      <c r="I182" s="708"/>
      <c r="J182" s="709"/>
    </row>
    <row r="183" spans="1:10" s="311" customFormat="1" ht="31" thickBot="1" x14ac:dyDescent="0.2">
      <c r="A183" s="556">
        <f>A179-0.01</f>
        <v>-2.4399999999999906</v>
      </c>
      <c r="B183" s="515" t="s">
        <v>40</v>
      </c>
      <c r="C183" s="249">
        <v>1</v>
      </c>
      <c r="D183" s="135">
        <v>2</v>
      </c>
      <c r="E183" s="361"/>
      <c r="F183" s="527"/>
      <c r="G183" s="740" t="s">
        <v>135</v>
      </c>
      <c r="H183" s="741"/>
      <c r="I183" s="741"/>
      <c r="J183" s="742"/>
    </row>
    <row r="184" spans="1:10" s="311" customFormat="1" ht="15" x14ac:dyDescent="0.15">
      <c r="A184" s="695"/>
      <c r="B184" s="698" t="s">
        <v>199</v>
      </c>
      <c r="C184" s="268" t="s">
        <v>15</v>
      </c>
      <c r="D184" s="309">
        <v>1</v>
      </c>
      <c r="E184" s="465"/>
      <c r="F184" s="521"/>
      <c r="G184" s="701" t="s">
        <v>135</v>
      </c>
      <c r="H184" s="702"/>
      <c r="I184" s="702"/>
      <c r="J184" s="703"/>
    </row>
    <row r="185" spans="1:10" s="311" customFormat="1" ht="15" x14ac:dyDescent="0.15">
      <c r="A185" s="696"/>
      <c r="B185" s="699"/>
      <c r="C185" s="270" t="s">
        <v>16</v>
      </c>
      <c r="D185" s="316">
        <v>2</v>
      </c>
      <c r="E185" s="317"/>
      <c r="F185" s="519"/>
      <c r="G185" s="704"/>
      <c r="H185" s="705"/>
      <c r="I185" s="705"/>
      <c r="J185" s="706"/>
    </row>
    <row r="186" spans="1:10" s="311" customFormat="1" ht="16" thickBot="1" x14ac:dyDescent="0.2">
      <c r="A186" s="697"/>
      <c r="B186" s="700" t="s">
        <v>163</v>
      </c>
      <c r="C186" s="269" t="s">
        <v>172</v>
      </c>
      <c r="D186" s="312">
        <v>9</v>
      </c>
      <c r="E186" s="467"/>
      <c r="F186" s="522"/>
      <c r="G186" s="707"/>
      <c r="H186" s="708"/>
      <c r="I186" s="708"/>
      <c r="J186" s="709"/>
    </row>
    <row r="187" spans="1:10" s="311" customFormat="1" ht="15" x14ac:dyDescent="0.15">
      <c r="A187" s="695"/>
      <c r="B187" s="698" t="s">
        <v>212</v>
      </c>
      <c r="C187" s="268" t="s">
        <v>15</v>
      </c>
      <c r="D187" s="309">
        <v>1</v>
      </c>
      <c r="E187" s="465"/>
      <c r="F187" s="521"/>
      <c r="G187" s="701" t="s">
        <v>135</v>
      </c>
      <c r="H187" s="702"/>
      <c r="I187" s="702"/>
      <c r="J187" s="703"/>
    </row>
    <row r="188" spans="1:10" s="311" customFormat="1" ht="15" x14ac:dyDescent="0.15">
      <c r="A188" s="696"/>
      <c r="B188" s="699"/>
      <c r="C188" s="270" t="s">
        <v>16</v>
      </c>
      <c r="D188" s="316">
        <v>2</v>
      </c>
      <c r="E188" s="317"/>
      <c r="F188" s="519"/>
      <c r="G188" s="704"/>
      <c r="H188" s="705"/>
      <c r="I188" s="705"/>
      <c r="J188" s="706"/>
    </row>
    <row r="189" spans="1:10" s="311" customFormat="1" ht="16" thickBot="1" x14ac:dyDescent="0.2">
      <c r="A189" s="697"/>
      <c r="B189" s="700" t="s">
        <v>163</v>
      </c>
      <c r="C189" s="269" t="s">
        <v>172</v>
      </c>
      <c r="D189" s="312">
        <v>9</v>
      </c>
      <c r="E189" s="467"/>
      <c r="F189" s="522"/>
      <c r="G189" s="707"/>
      <c r="H189" s="708"/>
      <c r="I189" s="708"/>
      <c r="J189" s="709"/>
    </row>
    <row r="190" spans="1:10" s="311" customFormat="1" ht="46" thickBot="1" x14ac:dyDescent="0.2">
      <c r="A190" s="556">
        <f>A183-0.01</f>
        <v>-2.4499999999999904</v>
      </c>
      <c r="B190" s="634" t="s">
        <v>294</v>
      </c>
      <c r="C190" s="553">
        <v>1</v>
      </c>
      <c r="D190" s="340">
        <v>2</v>
      </c>
      <c r="E190" s="341"/>
      <c r="F190" s="550"/>
      <c r="G190" s="740" t="s">
        <v>135</v>
      </c>
      <c r="H190" s="741"/>
      <c r="I190" s="741"/>
      <c r="J190" s="742"/>
    </row>
    <row r="191" spans="1:10" s="311" customFormat="1" ht="15" x14ac:dyDescent="0.15">
      <c r="A191" s="698"/>
      <c r="B191" s="866" t="s">
        <v>209</v>
      </c>
      <c r="C191" s="268" t="s">
        <v>15</v>
      </c>
      <c r="D191" s="309">
        <v>1</v>
      </c>
      <c r="E191" s="349"/>
      <c r="F191" s="310"/>
      <c r="G191" s="701" t="s">
        <v>135</v>
      </c>
      <c r="H191" s="702"/>
      <c r="I191" s="702"/>
      <c r="J191" s="703"/>
    </row>
    <row r="192" spans="1:10" s="311" customFormat="1" ht="15" x14ac:dyDescent="0.15">
      <c r="A192" s="699"/>
      <c r="B192" s="867"/>
      <c r="C192" s="270" t="s">
        <v>16</v>
      </c>
      <c r="D192" s="316">
        <v>2</v>
      </c>
      <c r="E192" s="317"/>
      <c r="F192" s="318"/>
      <c r="G192" s="704"/>
      <c r="H192" s="705"/>
      <c r="I192" s="705"/>
      <c r="J192" s="706"/>
    </row>
    <row r="193" spans="1:10" s="311" customFormat="1" ht="16" thickBot="1" x14ac:dyDescent="0.2">
      <c r="A193" s="700"/>
      <c r="B193" s="868" t="s">
        <v>163</v>
      </c>
      <c r="C193" s="269" t="s">
        <v>172</v>
      </c>
      <c r="D193" s="312">
        <v>9</v>
      </c>
      <c r="E193" s="350"/>
      <c r="F193" s="313"/>
      <c r="G193" s="707"/>
      <c r="H193" s="708"/>
      <c r="I193" s="708"/>
      <c r="J193" s="709"/>
    </row>
    <row r="194" spans="1:10" s="311" customFormat="1" ht="31" thickBot="1" x14ac:dyDescent="0.2">
      <c r="A194" s="637">
        <f>A190-0.01</f>
        <v>-2.4599999999999902</v>
      </c>
      <c r="B194" s="635" t="s">
        <v>295</v>
      </c>
      <c r="C194" s="334">
        <v>1</v>
      </c>
      <c r="D194" s="123">
        <v>2</v>
      </c>
      <c r="E194" s="335"/>
      <c r="F194" s="319"/>
      <c r="G194" s="715" t="s">
        <v>135</v>
      </c>
      <c r="H194" s="716"/>
      <c r="I194" s="716"/>
      <c r="J194" s="717"/>
    </row>
    <row r="195" spans="1:10" s="311" customFormat="1" ht="15" x14ac:dyDescent="0.15">
      <c r="A195" s="698"/>
      <c r="B195" s="866" t="s">
        <v>210</v>
      </c>
      <c r="C195" s="268" t="s">
        <v>15</v>
      </c>
      <c r="D195" s="309">
        <v>1</v>
      </c>
      <c r="E195" s="349"/>
      <c r="F195" s="310"/>
      <c r="G195" s="701" t="s">
        <v>135</v>
      </c>
      <c r="H195" s="702"/>
      <c r="I195" s="702"/>
      <c r="J195" s="703"/>
    </row>
    <row r="196" spans="1:10" s="311" customFormat="1" ht="15" x14ac:dyDescent="0.15">
      <c r="A196" s="699"/>
      <c r="B196" s="867"/>
      <c r="C196" s="270" t="s">
        <v>16</v>
      </c>
      <c r="D196" s="316">
        <v>2</v>
      </c>
      <c r="E196" s="317"/>
      <c r="F196" s="318"/>
      <c r="G196" s="704"/>
      <c r="H196" s="705"/>
      <c r="I196" s="705"/>
      <c r="J196" s="706"/>
    </row>
    <row r="197" spans="1:10" s="311" customFormat="1" ht="16" thickBot="1" x14ac:dyDescent="0.2">
      <c r="A197" s="700"/>
      <c r="B197" s="868" t="s">
        <v>163</v>
      </c>
      <c r="C197" s="269" t="s">
        <v>172</v>
      </c>
      <c r="D197" s="312">
        <v>9</v>
      </c>
      <c r="E197" s="350"/>
      <c r="F197" s="313"/>
      <c r="G197" s="707"/>
      <c r="H197" s="708"/>
      <c r="I197" s="708"/>
      <c r="J197" s="709"/>
    </row>
    <row r="198" spans="1:10" s="357" customFormat="1" ht="31" thickBot="1" x14ac:dyDescent="0.2">
      <c r="A198" s="638">
        <f>A194-0.01</f>
        <v>-2.46999999999999</v>
      </c>
      <c r="B198" s="635" t="s">
        <v>296</v>
      </c>
      <c r="C198" s="353">
        <v>1</v>
      </c>
      <c r="D198" s="354">
        <v>2</v>
      </c>
      <c r="E198" s="355"/>
      <c r="F198" s="356"/>
      <c r="G198" s="857" t="s">
        <v>135</v>
      </c>
      <c r="H198" s="858"/>
      <c r="I198" s="858"/>
      <c r="J198" s="859"/>
    </row>
    <row r="199" spans="1:10" s="357" customFormat="1" ht="15" x14ac:dyDescent="0.15">
      <c r="A199" s="698"/>
      <c r="B199" s="866" t="s">
        <v>256</v>
      </c>
      <c r="C199" s="268" t="s">
        <v>263</v>
      </c>
      <c r="D199" s="309">
        <v>0</v>
      </c>
      <c r="E199" s="465"/>
      <c r="F199" s="310"/>
      <c r="G199" s="701" t="s">
        <v>135</v>
      </c>
      <c r="H199" s="702"/>
      <c r="I199" s="702"/>
      <c r="J199" s="703"/>
    </row>
    <row r="200" spans="1:10" s="357" customFormat="1" ht="15" x14ac:dyDescent="0.15">
      <c r="A200" s="699"/>
      <c r="B200" s="867"/>
      <c r="C200" s="270" t="s">
        <v>262</v>
      </c>
      <c r="D200" s="316">
        <v>1</v>
      </c>
      <c r="E200" s="317"/>
      <c r="F200" s="318"/>
      <c r="G200" s="704"/>
      <c r="H200" s="705"/>
      <c r="I200" s="705"/>
      <c r="J200" s="706"/>
    </row>
    <row r="201" spans="1:10" s="357" customFormat="1" ht="16" thickBot="1" x14ac:dyDescent="0.2">
      <c r="A201" s="700"/>
      <c r="B201" s="868" t="s">
        <v>163</v>
      </c>
      <c r="C201" s="269" t="s">
        <v>172</v>
      </c>
      <c r="D201" s="312">
        <v>9</v>
      </c>
      <c r="E201" s="467"/>
      <c r="F201" s="313"/>
      <c r="G201" s="707"/>
      <c r="H201" s="708"/>
      <c r="I201" s="708"/>
      <c r="J201" s="709"/>
    </row>
    <row r="202" spans="1:10" s="357" customFormat="1" ht="16" thickBot="1" x14ac:dyDescent="0.2">
      <c r="A202" s="638">
        <f>A198-0.01</f>
        <v>-2.4799999999999898</v>
      </c>
      <c r="B202" s="352" t="s">
        <v>222</v>
      </c>
      <c r="C202" s="353">
        <v>1</v>
      </c>
      <c r="D202" s="354">
        <v>2</v>
      </c>
      <c r="E202" s="355"/>
      <c r="F202" s="356"/>
      <c r="G202" s="780" t="s">
        <v>135</v>
      </c>
      <c r="H202" s="781"/>
      <c r="I202" s="781"/>
      <c r="J202" s="782"/>
    </row>
    <row r="203" spans="1:10" s="311" customFormat="1" ht="15" x14ac:dyDescent="0.15">
      <c r="A203" s="698"/>
      <c r="B203" s="866" t="s">
        <v>230</v>
      </c>
      <c r="C203" s="268" t="s">
        <v>15</v>
      </c>
      <c r="D203" s="309">
        <v>1</v>
      </c>
      <c r="E203" s="349"/>
      <c r="F203" s="310"/>
      <c r="G203" s="701" t="s">
        <v>135</v>
      </c>
      <c r="H203" s="702"/>
      <c r="I203" s="702"/>
      <c r="J203" s="703"/>
    </row>
    <row r="204" spans="1:10" s="311" customFormat="1" ht="15" x14ac:dyDescent="0.15">
      <c r="A204" s="699"/>
      <c r="B204" s="867"/>
      <c r="C204" s="270" t="s">
        <v>16</v>
      </c>
      <c r="D204" s="316">
        <v>2</v>
      </c>
      <c r="E204" s="317"/>
      <c r="F204" s="318"/>
      <c r="G204" s="704"/>
      <c r="H204" s="705"/>
      <c r="I204" s="705"/>
      <c r="J204" s="706"/>
    </row>
    <row r="205" spans="1:10" s="311" customFormat="1" ht="16" thickBot="1" x14ac:dyDescent="0.2">
      <c r="A205" s="700"/>
      <c r="B205" s="868" t="s">
        <v>163</v>
      </c>
      <c r="C205" s="269" t="s">
        <v>172</v>
      </c>
      <c r="D205" s="312">
        <v>9</v>
      </c>
      <c r="E205" s="350"/>
      <c r="F205" s="313"/>
      <c r="G205" s="707"/>
      <c r="H205" s="708"/>
      <c r="I205" s="708"/>
      <c r="J205" s="709"/>
    </row>
    <row r="206" spans="1:10" ht="31" thickBot="1" x14ac:dyDescent="0.2">
      <c r="A206" s="639">
        <f>A202-0.01</f>
        <v>-2.4899999999999896</v>
      </c>
      <c r="B206" s="396" t="s">
        <v>257</v>
      </c>
      <c r="C206" s="250">
        <v>1</v>
      </c>
      <c r="D206" s="137">
        <v>2</v>
      </c>
      <c r="E206" s="260"/>
      <c r="F206" s="136"/>
      <c r="G206" s="766" t="s">
        <v>135</v>
      </c>
      <c r="H206" s="767"/>
      <c r="I206" s="767"/>
      <c r="J206" s="768"/>
    </row>
    <row r="207" spans="1:10" x14ac:dyDescent="0.15">
      <c r="A207" s="78"/>
      <c r="B207" s="79"/>
      <c r="C207" s="80"/>
      <c r="D207" s="76"/>
      <c r="E207" s="77"/>
      <c r="F207" s="81"/>
      <c r="G207" s="82"/>
      <c r="H207" s="82"/>
      <c r="I207" s="82"/>
      <c r="J207" s="82"/>
    </row>
    <row r="208" spans="1:10" x14ac:dyDescent="0.15">
      <c r="A208" s="64"/>
      <c r="B208" s="65"/>
      <c r="C208" s="66"/>
      <c r="D208" s="67"/>
      <c r="E208" s="61"/>
      <c r="F208" s="68"/>
      <c r="G208" s="9"/>
      <c r="H208" s="9"/>
      <c r="I208" s="9"/>
      <c r="J208" s="9"/>
    </row>
    <row r="209" spans="1:10" x14ac:dyDescent="0.15">
      <c r="A209" s="62"/>
      <c r="B209" s="63"/>
      <c r="C209" s="62"/>
      <c r="D209" s="62"/>
      <c r="E209" s="62"/>
      <c r="F209" s="62"/>
      <c r="G209" s="62"/>
      <c r="H209" s="62"/>
      <c r="I209" s="62"/>
      <c r="J209" s="62"/>
    </row>
    <row r="210" spans="1:10" x14ac:dyDescent="0.15">
      <c r="A210" s="62"/>
      <c r="B210" s="63"/>
      <c r="C210" s="62"/>
      <c r="D210" s="62"/>
      <c r="E210" s="62"/>
      <c r="F210" s="62"/>
      <c r="G210" s="62"/>
      <c r="H210" s="62"/>
      <c r="I210" s="62"/>
      <c r="J210" s="62"/>
    </row>
  </sheetData>
  <mergeCells count="247">
    <mergeCell ref="B199:B201"/>
    <mergeCell ref="A199:A201"/>
    <mergeCell ref="G198:J198"/>
    <mergeCell ref="G5:J5"/>
    <mergeCell ref="G9:J9"/>
    <mergeCell ref="A158:A160"/>
    <mergeCell ref="B158:B160"/>
    <mergeCell ref="G158:J160"/>
    <mergeCell ref="A150:A152"/>
    <mergeCell ref="A154:A156"/>
    <mergeCell ref="B154:B156"/>
    <mergeCell ref="G154:J156"/>
    <mergeCell ref="A191:A193"/>
    <mergeCell ref="B191:B193"/>
    <mergeCell ref="G191:J193"/>
    <mergeCell ref="G161:J161"/>
    <mergeCell ref="G162:J164"/>
    <mergeCell ref="G168:J168"/>
    <mergeCell ref="G169:J169"/>
    <mergeCell ref="A176:A178"/>
    <mergeCell ref="C86:C87"/>
    <mergeCell ref="B133:B134"/>
    <mergeCell ref="B166:B167"/>
    <mergeCell ref="A131:A132"/>
    <mergeCell ref="G2:J3"/>
    <mergeCell ref="A203:A205"/>
    <mergeCell ref="B203:B205"/>
    <mergeCell ref="G203:J205"/>
    <mergeCell ref="A195:A197"/>
    <mergeCell ref="B195:B197"/>
    <mergeCell ref="G194:J194"/>
    <mergeCell ref="B150:B152"/>
    <mergeCell ref="G150:J152"/>
    <mergeCell ref="A12:A18"/>
    <mergeCell ref="A21:A22"/>
    <mergeCell ref="F86:F87"/>
    <mergeCell ref="G86:J87"/>
    <mergeCell ref="B131:B132"/>
    <mergeCell ref="B126:B127"/>
    <mergeCell ref="C44:F44"/>
    <mergeCell ref="C52:F52"/>
    <mergeCell ref="C48:F48"/>
    <mergeCell ref="C49:F49"/>
    <mergeCell ref="C50:F50"/>
    <mergeCell ref="B96:B99"/>
    <mergeCell ref="C127:F127"/>
    <mergeCell ref="C128:F128"/>
    <mergeCell ref="C129:F129"/>
    <mergeCell ref="G1:J1"/>
    <mergeCell ref="C53:F53"/>
    <mergeCell ref="C54:F54"/>
    <mergeCell ref="C55:F55"/>
    <mergeCell ref="G20:J20"/>
    <mergeCell ref="A2:A3"/>
    <mergeCell ref="A6:A7"/>
    <mergeCell ref="A10:A11"/>
    <mergeCell ref="B2:B3"/>
    <mergeCell ref="B6:B7"/>
    <mergeCell ref="B10:B11"/>
    <mergeCell ref="B28:B29"/>
    <mergeCell ref="B30:B31"/>
    <mergeCell ref="B33:B35"/>
    <mergeCell ref="B25:B27"/>
    <mergeCell ref="B21:B22"/>
    <mergeCell ref="B20:F20"/>
    <mergeCell ref="A23:A24"/>
    <mergeCell ref="C46:F46"/>
    <mergeCell ref="B23:B24"/>
    <mergeCell ref="G44:J44"/>
    <mergeCell ref="G45:J45"/>
    <mergeCell ref="G4:J4"/>
    <mergeCell ref="G6:J7"/>
    <mergeCell ref="A133:A134"/>
    <mergeCell ref="A108:A109"/>
    <mergeCell ref="B12:B18"/>
    <mergeCell ref="A58:A59"/>
    <mergeCell ref="B58:B59"/>
    <mergeCell ref="A122:A124"/>
    <mergeCell ref="B122:B124"/>
    <mergeCell ref="A118:A120"/>
    <mergeCell ref="B118:B120"/>
    <mergeCell ref="A67:A68"/>
    <mergeCell ref="B67:B68"/>
    <mergeCell ref="A92:A94"/>
    <mergeCell ref="B92:B94"/>
    <mergeCell ref="B162:B164"/>
    <mergeCell ref="A100:A105"/>
    <mergeCell ref="B146:B148"/>
    <mergeCell ref="A162:A164"/>
    <mergeCell ref="A136:A137"/>
    <mergeCell ref="G25:J27"/>
    <mergeCell ref="G21:J22"/>
    <mergeCell ref="G23:J24"/>
    <mergeCell ref="A19:J19"/>
    <mergeCell ref="A25:A27"/>
    <mergeCell ref="G49:J49"/>
    <mergeCell ref="G54:J54"/>
    <mergeCell ref="G55:J55"/>
    <mergeCell ref="G57:J57"/>
    <mergeCell ref="G60:J60"/>
    <mergeCell ref="G63:J63"/>
    <mergeCell ref="G58:J58"/>
    <mergeCell ref="G59:J59"/>
    <mergeCell ref="G122:J124"/>
    <mergeCell ref="G108:J109"/>
    <mergeCell ref="G127:J127"/>
    <mergeCell ref="G128:J128"/>
    <mergeCell ref="G129:J129"/>
    <mergeCell ref="G92:J94"/>
    <mergeCell ref="G10:J11"/>
    <mergeCell ref="G12:J18"/>
    <mergeCell ref="G56:H56"/>
    <mergeCell ref="I56:J56"/>
    <mergeCell ref="A30:A31"/>
    <mergeCell ref="A32:A43"/>
    <mergeCell ref="G8:J8"/>
    <mergeCell ref="C47:F47"/>
    <mergeCell ref="C45:F45"/>
    <mergeCell ref="B44:B46"/>
    <mergeCell ref="A28:A29"/>
    <mergeCell ref="A44:A55"/>
    <mergeCell ref="G28:J28"/>
    <mergeCell ref="G29:J29"/>
    <mergeCell ref="G30:J31"/>
    <mergeCell ref="G32:J43"/>
    <mergeCell ref="G50:J50"/>
    <mergeCell ref="G51:J51"/>
    <mergeCell ref="G52:J52"/>
    <mergeCell ref="G53:J53"/>
    <mergeCell ref="C51:F51"/>
    <mergeCell ref="G46:J46"/>
    <mergeCell ref="G48:J48"/>
    <mergeCell ref="G47:J47"/>
    <mergeCell ref="G167:J167"/>
    <mergeCell ref="G131:J132"/>
    <mergeCell ref="G133:J134"/>
    <mergeCell ref="G145:J145"/>
    <mergeCell ref="G149:J149"/>
    <mergeCell ref="G142:J144"/>
    <mergeCell ref="G139:J139"/>
    <mergeCell ref="G140:J140"/>
    <mergeCell ref="G153:J153"/>
    <mergeCell ref="G157:J157"/>
    <mergeCell ref="G135:J135"/>
    <mergeCell ref="G138:J138"/>
    <mergeCell ref="G146:J148"/>
    <mergeCell ref="G141:J141"/>
    <mergeCell ref="G137:J137"/>
    <mergeCell ref="G206:J206"/>
    <mergeCell ref="G190:J190"/>
    <mergeCell ref="G174:J174"/>
    <mergeCell ref="G175:J175"/>
    <mergeCell ref="G179:J179"/>
    <mergeCell ref="G183:J183"/>
    <mergeCell ref="G202:J202"/>
    <mergeCell ref="G195:J197"/>
    <mergeCell ref="G180:J182"/>
    <mergeCell ref="G199:J201"/>
    <mergeCell ref="G88:J88"/>
    <mergeCell ref="B86:B87"/>
    <mergeCell ref="D86:D87"/>
    <mergeCell ref="A96:A99"/>
    <mergeCell ref="G102:J102"/>
    <mergeCell ref="G96:J99"/>
    <mergeCell ref="G91:J91"/>
    <mergeCell ref="G95:J95"/>
    <mergeCell ref="A86:A87"/>
    <mergeCell ref="G100:J100"/>
    <mergeCell ref="G101:J101"/>
    <mergeCell ref="B100:B103"/>
    <mergeCell ref="A114:A116"/>
    <mergeCell ref="B114:B116"/>
    <mergeCell ref="G114:J116"/>
    <mergeCell ref="A111:A112"/>
    <mergeCell ref="B111:B112"/>
    <mergeCell ref="G111:J111"/>
    <mergeCell ref="A89:A90"/>
    <mergeCell ref="G105:J105"/>
    <mergeCell ref="G104:J104"/>
    <mergeCell ref="B108:B109"/>
    <mergeCell ref="B106:B107"/>
    <mergeCell ref="A106:A107"/>
    <mergeCell ref="C67:F68"/>
    <mergeCell ref="G68:J68"/>
    <mergeCell ref="A64:A65"/>
    <mergeCell ref="B64:B65"/>
    <mergeCell ref="C65:F65"/>
    <mergeCell ref="G65:J65"/>
    <mergeCell ref="A78:A80"/>
    <mergeCell ref="B78:B80"/>
    <mergeCell ref="G78:J80"/>
    <mergeCell ref="A74:A76"/>
    <mergeCell ref="B74:B76"/>
    <mergeCell ref="G70:J72"/>
    <mergeCell ref="G66:J66"/>
    <mergeCell ref="G69:J69"/>
    <mergeCell ref="G73:J73"/>
    <mergeCell ref="G77:J77"/>
    <mergeCell ref="G74:J76"/>
    <mergeCell ref="A142:A144"/>
    <mergeCell ref="B142:B144"/>
    <mergeCell ref="A70:A72"/>
    <mergeCell ref="B70:B72"/>
    <mergeCell ref="B89:B90"/>
    <mergeCell ref="G89:J89"/>
    <mergeCell ref="G90:J90"/>
    <mergeCell ref="A82:A84"/>
    <mergeCell ref="B82:B84"/>
    <mergeCell ref="G118:J120"/>
    <mergeCell ref="G112:J112"/>
    <mergeCell ref="G106:J107"/>
    <mergeCell ref="G126:J126"/>
    <mergeCell ref="G110:J110"/>
    <mergeCell ref="G113:J113"/>
    <mergeCell ref="G117:J117"/>
    <mergeCell ref="G121:J121"/>
    <mergeCell ref="G125:J125"/>
    <mergeCell ref="G130:J130"/>
    <mergeCell ref="G81:J81"/>
    <mergeCell ref="G85:J85"/>
    <mergeCell ref="G82:J84"/>
    <mergeCell ref="G103:J103"/>
    <mergeCell ref="E86:E87"/>
    <mergeCell ref="A184:A186"/>
    <mergeCell ref="B184:B186"/>
    <mergeCell ref="A180:A182"/>
    <mergeCell ref="B180:B182"/>
    <mergeCell ref="B187:B189"/>
    <mergeCell ref="G187:J189"/>
    <mergeCell ref="A187:A189"/>
    <mergeCell ref="G184:J186"/>
    <mergeCell ref="A61:A62"/>
    <mergeCell ref="B61:B62"/>
    <mergeCell ref="G62:J62"/>
    <mergeCell ref="B176:B178"/>
    <mergeCell ref="G176:J178"/>
    <mergeCell ref="G172:J172"/>
    <mergeCell ref="G173:J173"/>
    <mergeCell ref="G165:J165"/>
    <mergeCell ref="G166:J166"/>
    <mergeCell ref="G171:J171"/>
    <mergeCell ref="A174:A175"/>
    <mergeCell ref="B174:B175"/>
    <mergeCell ref="G170:J170"/>
    <mergeCell ref="A139:A140"/>
    <mergeCell ref="B139:B140"/>
    <mergeCell ref="A146:A148"/>
  </mergeCells>
  <phoneticPr fontId="60" type="noConversion"/>
  <printOptions horizontalCentered="1"/>
  <pageMargins left="0.31496062992125984" right="0.23622047244094491" top="0.39370078740157483" bottom="0.31496062992125984" header="3.937007874015748E-2" footer="3.937007874015748E-2"/>
  <pageSetup paperSize="9" scale="77" orientation="portrait" r:id="rId1"/>
  <headerFooter differentFirst="1">
    <oddHeader>&amp;RF4 : observation directe des enfants de moins de 5 ans</oddHeader>
    <oddFooter>&amp;L&amp;10Section  &amp;C&amp;10&amp;A&amp;R&amp;P/ &amp;N</oddFooter>
    <firstFooter>&amp;L&amp;10 96 = ne veut pas répondre, 97 = autre, 98 = ne sait pas, 99 = non applicable&amp;R&amp;P /&amp;D</firstFooter>
  </headerFooter>
  <rowBreaks count="4" manualBreakCount="4">
    <brk id="43" max="16383" man="1"/>
    <brk id="84" max="16383" man="1"/>
    <brk id="124" max="16383" man="1"/>
    <brk id="145"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53"/>
  <sheetViews>
    <sheetView view="pageBreakPreview" topLeftCell="A39" zoomScale="125" zoomScaleNormal="115" zoomScaleSheetLayoutView="110" workbookViewId="0">
      <selection activeCell="B49" sqref="B49:B53"/>
    </sheetView>
  </sheetViews>
  <sheetFormatPr baseColWidth="10" defaultColWidth="9.1640625" defaultRowHeight="13" x14ac:dyDescent="0.15"/>
  <cols>
    <col min="1" max="1" width="5.5" style="13" customWidth="1"/>
    <col min="2" max="2" width="51.5" style="11" customWidth="1"/>
    <col min="3" max="3" width="20.5" style="8" customWidth="1"/>
    <col min="4" max="4" width="4.83203125" style="8" customWidth="1"/>
    <col min="5" max="5" width="2.5" style="8" customWidth="1"/>
    <col min="6" max="6" width="6.5" style="12" customWidth="1"/>
    <col min="7" max="7" width="5" style="1" customWidth="1"/>
    <col min="8" max="8" width="4.1640625" style="1" customWidth="1"/>
    <col min="9" max="9" width="2.5" style="1" customWidth="1"/>
    <col min="10" max="10" width="0.5" style="1" customWidth="1"/>
    <col min="11" max="16384" width="9.1640625" style="1"/>
  </cols>
  <sheetData>
    <row r="1" spans="1:10" s="55" customFormat="1" ht="30" customHeight="1" thickBot="1" x14ac:dyDescent="0.25">
      <c r="A1" s="903" t="s">
        <v>41</v>
      </c>
      <c r="B1" s="904"/>
      <c r="C1" s="904"/>
      <c r="D1" s="904"/>
      <c r="E1" s="904"/>
      <c r="F1" s="904"/>
      <c r="G1" s="58"/>
      <c r="H1" s="59"/>
      <c r="I1" s="59"/>
      <c r="J1" s="60"/>
    </row>
    <row r="2" spans="1:10" s="56" customFormat="1" ht="31" thickBot="1" x14ac:dyDescent="0.2">
      <c r="A2" s="139"/>
      <c r="B2" s="397" t="s">
        <v>105</v>
      </c>
      <c r="C2" s="140" t="s">
        <v>15</v>
      </c>
      <c r="D2" s="140" t="s">
        <v>16</v>
      </c>
      <c r="E2" s="141"/>
      <c r="F2" s="142"/>
      <c r="G2" s="143"/>
      <c r="H2" s="144"/>
      <c r="I2" s="144"/>
      <c r="J2" s="145"/>
    </row>
    <row r="3" spans="1:10" ht="36" customHeight="1" x14ac:dyDescent="0.15">
      <c r="A3" s="104">
        <f>-3.01</f>
        <v>-3.01</v>
      </c>
      <c r="B3" s="185" t="s">
        <v>159</v>
      </c>
      <c r="C3" s="122">
        <v>1</v>
      </c>
      <c r="D3" s="122">
        <v>2</v>
      </c>
      <c r="E3" s="84"/>
      <c r="F3" s="147"/>
      <c r="G3" s="734" t="s">
        <v>135</v>
      </c>
      <c r="H3" s="735"/>
      <c r="I3" s="735"/>
      <c r="J3" s="148"/>
    </row>
    <row r="4" spans="1:10" ht="33" customHeight="1" thickBot="1" x14ac:dyDescent="0.2">
      <c r="A4" s="105">
        <f>A3-0.01</f>
        <v>-3.0199999999999996</v>
      </c>
      <c r="B4" s="231" t="s">
        <v>160</v>
      </c>
      <c r="C4" s="131">
        <v>1</v>
      </c>
      <c r="D4" s="131">
        <v>2</v>
      </c>
      <c r="E4" s="136"/>
      <c r="F4" s="149"/>
      <c r="G4" s="818" t="s">
        <v>135</v>
      </c>
      <c r="H4" s="819"/>
      <c r="I4" s="819"/>
      <c r="J4" s="150"/>
    </row>
    <row r="5" spans="1:10" ht="14.25" customHeight="1" x14ac:dyDescent="0.15">
      <c r="A5" s="839">
        <f>A4-0.01</f>
        <v>-3.0299999999999994</v>
      </c>
      <c r="B5" s="901" t="s">
        <v>266</v>
      </c>
      <c r="C5" s="93" t="s">
        <v>15</v>
      </c>
      <c r="D5" s="130">
        <v>1</v>
      </c>
      <c r="E5" s="151"/>
      <c r="F5" s="152"/>
      <c r="G5" s="734" t="s">
        <v>135</v>
      </c>
      <c r="H5" s="735"/>
      <c r="I5" s="735"/>
      <c r="J5" s="736"/>
    </row>
    <row r="6" spans="1:10" ht="24" customHeight="1" thickBot="1" x14ac:dyDescent="0.2">
      <c r="A6" s="840"/>
      <c r="B6" s="902"/>
      <c r="C6" s="97" t="s">
        <v>16</v>
      </c>
      <c r="D6" s="153">
        <v>2</v>
      </c>
      <c r="E6" s="154" t="s">
        <v>0</v>
      </c>
      <c r="F6" s="155">
        <f>A14</f>
        <v>-3.0499999999999989</v>
      </c>
      <c r="G6" s="737"/>
      <c r="H6" s="738"/>
      <c r="I6" s="738"/>
      <c r="J6" s="739"/>
    </row>
    <row r="7" spans="1:10" s="57" customFormat="1" ht="22.5" customHeight="1" thickBot="1" x14ac:dyDescent="0.2">
      <c r="A7" s="156">
        <f>A5-0.01</f>
        <v>-3.0399999999999991</v>
      </c>
      <c r="B7" s="157" t="s">
        <v>42</v>
      </c>
      <c r="C7" s="140" t="s">
        <v>15</v>
      </c>
      <c r="D7" s="140" t="s">
        <v>16</v>
      </c>
      <c r="E7" s="140"/>
      <c r="F7" s="142"/>
      <c r="G7" s="158"/>
      <c r="H7" s="159"/>
      <c r="I7" s="159"/>
      <c r="J7" s="160"/>
    </row>
    <row r="8" spans="1:10" ht="23.25" customHeight="1" x14ac:dyDescent="0.15">
      <c r="A8" s="161" t="s">
        <v>1</v>
      </c>
      <c r="B8" s="134" t="s">
        <v>43</v>
      </c>
      <c r="C8" s="133">
        <v>1</v>
      </c>
      <c r="D8" s="133">
        <v>2</v>
      </c>
      <c r="E8" s="133"/>
      <c r="F8" s="162"/>
      <c r="G8" s="752" t="s">
        <v>135</v>
      </c>
      <c r="H8" s="753"/>
      <c r="I8" s="753"/>
      <c r="J8" s="129"/>
    </row>
    <row r="9" spans="1:10" s="384" customFormat="1" ht="31.5" customHeight="1" x14ac:dyDescent="0.15">
      <c r="A9" s="379" t="s">
        <v>2</v>
      </c>
      <c r="B9" s="380" t="s">
        <v>232</v>
      </c>
      <c r="C9" s="381">
        <v>1</v>
      </c>
      <c r="D9" s="381">
        <v>2</v>
      </c>
      <c r="E9" s="381"/>
      <c r="F9" s="382"/>
      <c r="G9" s="893" t="s">
        <v>135</v>
      </c>
      <c r="H9" s="894"/>
      <c r="I9" s="894"/>
      <c r="J9" s="383"/>
    </row>
    <row r="10" spans="1:10" ht="23.25" customHeight="1" x14ac:dyDescent="0.15">
      <c r="A10" s="163" t="s">
        <v>3</v>
      </c>
      <c r="B10" s="166" t="s">
        <v>215</v>
      </c>
      <c r="C10" s="125">
        <v>1</v>
      </c>
      <c r="D10" s="125">
        <v>2</v>
      </c>
      <c r="E10" s="125"/>
      <c r="F10" s="165"/>
      <c r="G10" s="752" t="s">
        <v>135</v>
      </c>
      <c r="H10" s="753"/>
      <c r="I10" s="753"/>
      <c r="J10" s="129"/>
    </row>
    <row r="11" spans="1:10" ht="23.25" customHeight="1" x14ac:dyDescent="0.15">
      <c r="A11" s="163" t="s">
        <v>4</v>
      </c>
      <c r="B11" s="164" t="s">
        <v>98</v>
      </c>
      <c r="C11" s="125">
        <v>1</v>
      </c>
      <c r="D11" s="125">
        <v>2</v>
      </c>
      <c r="E11" s="125"/>
      <c r="F11" s="165"/>
      <c r="G11" s="752" t="s">
        <v>135</v>
      </c>
      <c r="H11" s="753"/>
      <c r="I11" s="753"/>
      <c r="J11" s="129"/>
    </row>
    <row r="12" spans="1:10" ht="23.25" customHeight="1" x14ac:dyDescent="0.15">
      <c r="A12" s="163" t="s">
        <v>5</v>
      </c>
      <c r="B12" s="164" t="s">
        <v>44</v>
      </c>
      <c r="C12" s="125">
        <v>1</v>
      </c>
      <c r="D12" s="125">
        <v>2</v>
      </c>
      <c r="E12" s="125"/>
      <c r="F12" s="165"/>
      <c r="G12" s="752" t="s">
        <v>135</v>
      </c>
      <c r="H12" s="753"/>
      <c r="I12" s="753"/>
      <c r="J12" s="754"/>
    </row>
    <row r="13" spans="1:10" ht="23.25" customHeight="1" thickBot="1" x14ac:dyDescent="0.2">
      <c r="A13" s="167" t="s">
        <v>6</v>
      </c>
      <c r="B13" s="127" t="s">
        <v>241</v>
      </c>
      <c r="C13" s="126">
        <v>1</v>
      </c>
      <c r="D13" s="126">
        <v>2</v>
      </c>
      <c r="E13" s="126"/>
      <c r="F13" s="168"/>
      <c r="G13" s="818" t="s">
        <v>135</v>
      </c>
      <c r="H13" s="819"/>
      <c r="I13" s="819"/>
      <c r="J13" s="129"/>
    </row>
    <row r="14" spans="1:10" ht="24" customHeight="1" x14ac:dyDescent="0.15">
      <c r="A14" s="839">
        <f>A7-0.01</f>
        <v>-3.0499999999999989</v>
      </c>
      <c r="B14" s="827" t="s">
        <v>127</v>
      </c>
      <c r="C14" s="93" t="s">
        <v>15</v>
      </c>
      <c r="D14" s="151">
        <v>1</v>
      </c>
      <c r="E14" s="130"/>
      <c r="F14" s="152"/>
      <c r="G14" s="734" t="s">
        <v>135</v>
      </c>
      <c r="H14" s="735"/>
      <c r="I14" s="735"/>
      <c r="J14" s="4"/>
    </row>
    <row r="15" spans="1:10" ht="26.25" customHeight="1" thickBot="1" x14ac:dyDescent="0.2">
      <c r="A15" s="840"/>
      <c r="B15" s="902"/>
      <c r="C15" s="97" t="s">
        <v>16</v>
      </c>
      <c r="D15" s="154">
        <v>2</v>
      </c>
      <c r="E15" s="111" t="s">
        <v>0</v>
      </c>
      <c r="F15" s="155">
        <f>A20</f>
        <v>-3.0699999999999985</v>
      </c>
      <c r="G15" s="737"/>
      <c r="H15" s="738"/>
      <c r="I15" s="738"/>
      <c r="J15" s="5"/>
    </row>
    <row r="16" spans="1:10" ht="27.75" customHeight="1" thickBot="1" x14ac:dyDescent="0.2">
      <c r="A16" s="156">
        <f>A14-0.01</f>
        <v>-3.0599999999999987</v>
      </c>
      <c r="B16" s="169" t="s">
        <v>45</v>
      </c>
      <c r="C16" s="140" t="s">
        <v>15</v>
      </c>
      <c r="D16" s="140" t="s">
        <v>16</v>
      </c>
      <c r="E16" s="140"/>
      <c r="F16" s="142"/>
      <c r="G16" s="170"/>
      <c r="H16" s="171"/>
      <c r="I16" s="171"/>
      <c r="J16" s="172"/>
    </row>
    <row r="17" spans="1:10" ht="36.75" customHeight="1" x14ac:dyDescent="0.15">
      <c r="A17" s="173" t="s">
        <v>1</v>
      </c>
      <c r="B17" s="146" t="s">
        <v>90</v>
      </c>
      <c r="C17" s="122">
        <v>1</v>
      </c>
      <c r="D17" s="122">
        <v>2</v>
      </c>
      <c r="E17" s="122"/>
      <c r="F17" s="147"/>
      <c r="G17" s="771" t="s">
        <v>135</v>
      </c>
      <c r="H17" s="772"/>
      <c r="I17" s="772"/>
      <c r="J17" s="148"/>
    </row>
    <row r="18" spans="1:10" ht="24.75" customHeight="1" x14ac:dyDescent="0.15">
      <c r="A18" s="163" t="s">
        <v>2</v>
      </c>
      <c r="B18" s="164" t="s">
        <v>46</v>
      </c>
      <c r="C18" s="125">
        <v>1</v>
      </c>
      <c r="D18" s="125">
        <v>2</v>
      </c>
      <c r="E18" s="125"/>
      <c r="F18" s="165"/>
      <c r="G18" s="752" t="s">
        <v>135</v>
      </c>
      <c r="H18" s="753"/>
      <c r="I18" s="753"/>
      <c r="J18" s="129"/>
    </row>
    <row r="19" spans="1:10" ht="16" thickBot="1" x14ac:dyDescent="0.2">
      <c r="A19" s="174" t="s">
        <v>3</v>
      </c>
      <c r="B19" s="138" t="s">
        <v>47</v>
      </c>
      <c r="C19" s="131">
        <v>1</v>
      </c>
      <c r="D19" s="131">
        <v>2</v>
      </c>
      <c r="E19" s="131"/>
      <c r="F19" s="149"/>
      <c r="G19" s="766" t="s">
        <v>135</v>
      </c>
      <c r="H19" s="767"/>
      <c r="I19" s="767"/>
      <c r="J19" s="150"/>
    </row>
    <row r="20" spans="1:10" ht="15" customHeight="1" x14ac:dyDescent="0.15">
      <c r="A20" s="839">
        <f>A16-0.01</f>
        <v>-3.0699999999999985</v>
      </c>
      <c r="B20" s="901" t="s">
        <v>91</v>
      </c>
      <c r="C20" s="93" t="s">
        <v>15</v>
      </c>
      <c r="D20" s="130">
        <v>1</v>
      </c>
      <c r="E20" s="151"/>
      <c r="F20" s="152"/>
      <c r="G20" s="734" t="s">
        <v>135</v>
      </c>
      <c r="H20" s="735"/>
      <c r="I20" s="735"/>
      <c r="J20" s="4"/>
    </row>
    <row r="21" spans="1:10" ht="31.5" customHeight="1" thickBot="1" x14ac:dyDescent="0.2">
      <c r="A21" s="840"/>
      <c r="B21" s="902"/>
      <c r="C21" s="97" t="s">
        <v>16</v>
      </c>
      <c r="D21" s="153">
        <v>2</v>
      </c>
      <c r="E21" s="154" t="s">
        <v>0</v>
      </c>
      <c r="F21" s="155">
        <f>A33</f>
        <v>-3.0899999999999981</v>
      </c>
      <c r="G21" s="737"/>
      <c r="H21" s="738"/>
      <c r="I21" s="738"/>
      <c r="J21" s="5"/>
    </row>
    <row r="22" spans="1:10" ht="16.5" customHeight="1" thickBot="1" x14ac:dyDescent="0.2">
      <c r="A22" s="156">
        <f>A20-0.01</f>
        <v>-3.0799999999999983</v>
      </c>
      <c r="B22" s="157" t="s">
        <v>92</v>
      </c>
      <c r="C22" s="140" t="s">
        <v>15</v>
      </c>
      <c r="D22" s="140" t="s">
        <v>16</v>
      </c>
      <c r="E22" s="140"/>
      <c r="F22" s="142"/>
      <c r="G22" s="170"/>
      <c r="H22" s="171"/>
      <c r="I22" s="171"/>
      <c r="J22" s="172"/>
    </row>
    <row r="23" spans="1:10" ht="23.25" customHeight="1" x14ac:dyDescent="0.15">
      <c r="A23" s="173" t="s">
        <v>1</v>
      </c>
      <c r="B23" s="146" t="s">
        <v>48</v>
      </c>
      <c r="C23" s="122">
        <v>1</v>
      </c>
      <c r="D23" s="122">
        <v>2</v>
      </c>
      <c r="E23" s="122"/>
      <c r="F23" s="147"/>
      <c r="G23" s="771" t="s">
        <v>135</v>
      </c>
      <c r="H23" s="772"/>
      <c r="I23" s="772"/>
      <c r="J23" s="148"/>
    </row>
    <row r="24" spans="1:10" ht="23.25" customHeight="1" x14ac:dyDescent="0.15">
      <c r="A24" s="163" t="s">
        <v>2</v>
      </c>
      <c r="B24" s="164" t="s">
        <v>49</v>
      </c>
      <c r="C24" s="125">
        <v>1</v>
      </c>
      <c r="D24" s="125">
        <v>2</v>
      </c>
      <c r="E24" s="125"/>
      <c r="F24" s="165"/>
      <c r="G24" s="752" t="s">
        <v>135</v>
      </c>
      <c r="H24" s="753"/>
      <c r="I24" s="753"/>
      <c r="J24" s="129"/>
    </row>
    <row r="25" spans="1:10" ht="23.25" customHeight="1" x14ac:dyDescent="0.15">
      <c r="A25" s="163" t="s">
        <v>3</v>
      </c>
      <c r="B25" s="164" t="s">
        <v>50</v>
      </c>
      <c r="C25" s="125">
        <v>1</v>
      </c>
      <c r="D25" s="125">
        <v>2</v>
      </c>
      <c r="E25" s="125"/>
      <c r="F25" s="165"/>
      <c r="G25" s="752" t="s">
        <v>135</v>
      </c>
      <c r="H25" s="753"/>
      <c r="I25" s="753"/>
      <c r="J25" s="129"/>
    </row>
    <row r="26" spans="1:10" ht="23.25" customHeight="1" x14ac:dyDescent="0.15">
      <c r="A26" s="163" t="s">
        <v>4</v>
      </c>
      <c r="B26" s="164" t="s">
        <v>128</v>
      </c>
      <c r="C26" s="125">
        <v>1</v>
      </c>
      <c r="D26" s="125">
        <v>2</v>
      </c>
      <c r="E26" s="125"/>
      <c r="F26" s="165"/>
      <c r="G26" s="752" t="s">
        <v>135</v>
      </c>
      <c r="H26" s="753"/>
      <c r="I26" s="753"/>
      <c r="J26" s="129"/>
    </row>
    <row r="27" spans="1:10" ht="23.25" customHeight="1" x14ac:dyDescent="0.15">
      <c r="A27" s="163" t="s">
        <v>5</v>
      </c>
      <c r="B27" s="164" t="s">
        <v>51</v>
      </c>
      <c r="C27" s="125">
        <v>1</v>
      </c>
      <c r="D27" s="125">
        <v>2</v>
      </c>
      <c r="E27" s="125"/>
      <c r="F27" s="165"/>
      <c r="G27" s="752" t="s">
        <v>135</v>
      </c>
      <c r="H27" s="753"/>
      <c r="I27" s="753"/>
      <c r="J27" s="129"/>
    </row>
    <row r="28" spans="1:10" ht="23.25" customHeight="1" x14ac:dyDescent="0.15">
      <c r="A28" s="163" t="s">
        <v>6</v>
      </c>
      <c r="B28" s="164" t="s">
        <v>129</v>
      </c>
      <c r="C28" s="125">
        <v>1</v>
      </c>
      <c r="D28" s="125">
        <v>2</v>
      </c>
      <c r="E28" s="125"/>
      <c r="F28" s="165"/>
      <c r="G28" s="752" t="s">
        <v>135</v>
      </c>
      <c r="H28" s="753"/>
      <c r="I28" s="753"/>
      <c r="J28" s="129"/>
    </row>
    <row r="29" spans="1:10" ht="23.25" customHeight="1" x14ac:dyDescent="0.15">
      <c r="A29" s="163" t="s">
        <v>7</v>
      </c>
      <c r="B29" s="164" t="s">
        <v>52</v>
      </c>
      <c r="C29" s="125">
        <v>1</v>
      </c>
      <c r="D29" s="125">
        <v>2</v>
      </c>
      <c r="E29" s="125"/>
      <c r="F29" s="165"/>
      <c r="G29" s="752" t="s">
        <v>135</v>
      </c>
      <c r="H29" s="753"/>
      <c r="I29" s="753"/>
      <c r="J29" s="129"/>
    </row>
    <row r="30" spans="1:10" ht="23.25" customHeight="1" x14ac:dyDescent="0.15">
      <c r="A30" s="163" t="s">
        <v>8</v>
      </c>
      <c r="B30" s="164" t="s">
        <v>53</v>
      </c>
      <c r="C30" s="125">
        <v>1</v>
      </c>
      <c r="D30" s="125">
        <v>2</v>
      </c>
      <c r="E30" s="125"/>
      <c r="F30" s="165"/>
      <c r="G30" s="752" t="s">
        <v>135</v>
      </c>
      <c r="H30" s="753"/>
      <c r="I30" s="753"/>
      <c r="J30" s="129"/>
    </row>
    <row r="31" spans="1:10" ht="23.25" customHeight="1" x14ac:dyDescent="0.15">
      <c r="A31" s="163" t="s">
        <v>9</v>
      </c>
      <c r="B31" s="164" t="s">
        <v>130</v>
      </c>
      <c r="C31" s="125">
        <v>1</v>
      </c>
      <c r="D31" s="125">
        <v>2</v>
      </c>
      <c r="E31" s="125"/>
      <c r="F31" s="165"/>
      <c r="G31" s="752" t="s">
        <v>135</v>
      </c>
      <c r="H31" s="753"/>
      <c r="I31" s="753"/>
      <c r="J31" s="129"/>
    </row>
    <row r="32" spans="1:10" ht="23.25" customHeight="1" thickBot="1" x14ac:dyDescent="0.2">
      <c r="A32" s="167" t="s">
        <v>10</v>
      </c>
      <c r="B32" s="127" t="s">
        <v>241</v>
      </c>
      <c r="C32" s="126">
        <v>1</v>
      </c>
      <c r="D32" s="126">
        <v>2</v>
      </c>
      <c r="E32" s="126"/>
      <c r="F32" s="168"/>
      <c r="G32" s="752" t="s">
        <v>135</v>
      </c>
      <c r="H32" s="753"/>
      <c r="I32" s="753"/>
      <c r="J32" s="175"/>
    </row>
    <row r="33" spans="1:10" ht="27.75" customHeight="1" thickBot="1" x14ac:dyDescent="0.2">
      <c r="A33" s="156">
        <f>A22-0.01</f>
        <v>-3.0899999999999981</v>
      </c>
      <c r="B33" s="157" t="s">
        <v>54</v>
      </c>
      <c r="C33" s="140" t="s">
        <v>15</v>
      </c>
      <c r="D33" s="140" t="s">
        <v>16</v>
      </c>
      <c r="E33" s="140"/>
      <c r="F33" s="142"/>
      <c r="G33" s="170"/>
      <c r="H33" s="171"/>
      <c r="I33" s="171"/>
      <c r="J33" s="172"/>
    </row>
    <row r="34" spans="1:10" ht="36" customHeight="1" x14ac:dyDescent="0.15">
      <c r="A34" s="173" t="s">
        <v>1</v>
      </c>
      <c r="B34" s="146" t="s">
        <v>264</v>
      </c>
      <c r="C34" s="122">
        <v>1</v>
      </c>
      <c r="D34" s="122">
        <v>2</v>
      </c>
      <c r="E34" s="122"/>
      <c r="F34" s="176"/>
      <c r="G34" s="752" t="s">
        <v>135</v>
      </c>
      <c r="H34" s="753"/>
      <c r="I34" s="753"/>
      <c r="J34" s="148"/>
    </row>
    <row r="35" spans="1:10" ht="37.5" customHeight="1" x14ac:dyDescent="0.15">
      <c r="A35" s="163" t="s">
        <v>2</v>
      </c>
      <c r="B35" s="177" t="s">
        <v>242</v>
      </c>
      <c r="C35" s="123">
        <v>1</v>
      </c>
      <c r="D35" s="178">
        <v>2</v>
      </c>
      <c r="E35" s="83"/>
      <c r="F35" s="179"/>
      <c r="G35" s="752" t="s">
        <v>135</v>
      </c>
      <c r="H35" s="753"/>
      <c r="I35" s="753"/>
      <c r="J35" s="129"/>
    </row>
    <row r="36" spans="1:10" ht="30" customHeight="1" x14ac:dyDescent="0.15">
      <c r="A36" s="163" t="s">
        <v>3</v>
      </c>
      <c r="B36" s="164" t="s">
        <v>55</v>
      </c>
      <c r="C36" s="133">
        <v>1</v>
      </c>
      <c r="D36" s="133">
        <v>2</v>
      </c>
      <c r="E36" s="133"/>
      <c r="F36" s="180"/>
      <c r="G36" s="752" t="s">
        <v>135</v>
      </c>
      <c r="H36" s="753"/>
      <c r="I36" s="753"/>
      <c r="J36" s="129"/>
    </row>
    <row r="37" spans="1:10" ht="30" customHeight="1" x14ac:dyDescent="0.15">
      <c r="A37" s="163" t="s">
        <v>4</v>
      </c>
      <c r="B37" s="166" t="s">
        <v>297</v>
      </c>
      <c r="C37" s="125">
        <v>1</v>
      </c>
      <c r="D37" s="125">
        <v>2</v>
      </c>
      <c r="E37" s="125"/>
      <c r="F37" s="181"/>
      <c r="G37" s="752" t="s">
        <v>135</v>
      </c>
      <c r="H37" s="753"/>
      <c r="I37" s="753"/>
      <c r="J37" s="129"/>
    </row>
    <row r="38" spans="1:10" ht="28.5" customHeight="1" x14ac:dyDescent="0.15">
      <c r="A38" s="163" t="s">
        <v>5</v>
      </c>
      <c r="B38" s="177" t="s">
        <v>80</v>
      </c>
      <c r="C38" s="125">
        <v>1</v>
      </c>
      <c r="D38" s="125">
        <v>2</v>
      </c>
      <c r="E38" s="83"/>
      <c r="F38" s="179"/>
      <c r="G38" s="752" t="s">
        <v>135</v>
      </c>
      <c r="H38" s="753"/>
      <c r="I38" s="753"/>
      <c r="J38" s="129"/>
    </row>
    <row r="39" spans="1:10" ht="24" customHeight="1" x14ac:dyDescent="0.15">
      <c r="A39" s="163" t="s">
        <v>6</v>
      </c>
      <c r="B39" s="164" t="s">
        <v>99</v>
      </c>
      <c r="C39" s="125">
        <v>1</v>
      </c>
      <c r="D39" s="125">
        <v>2</v>
      </c>
      <c r="E39" s="125"/>
      <c r="F39" s="181"/>
      <c r="G39" s="752" t="s">
        <v>135</v>
      </c>
      <c r="H39" s="753"/>
      <c r="I39" s="753"/>
      <c r="J39" s="129"/>
    </row>
    <row r="40" spans="1:10" ht="35.25" customHeight="1" thickBot="1" x14ac:dyDescent="0.2">
      <c r="A40" s="174" t="s">
        <v>7</v>
      </c>
      <c r="B40" s="138" t="s">
        <v>131</v>
      </c>
      <c r="C40" s="131">
        <v>1</v>
      </c>
      <c r="D40" s="131">
        <v>2</v>
      </c>
      <c r="E40" s="131"/>
      <c r="F40" s="182"/>
      <c r="G40" s="752" t="s">
        <v>135</v>
      </c>
      <c r="H40" s="753"/>
      <c r="I40" s="753"/>
      <c r="J40" s="150"/>
    </row>
    <row r="41" spans="1:10" s="384" customFormat="1" ht="35.25" customHeight="1" thickBot="1" x14ac:dyDescent="0.2">
      <c r="A41" s="385" t="s">
        <v>8</v>
      </c>
      <c r="B41" s="396" t="s">
        <v>302</v>
      </c>
      <c r="C41" s="386">
        <v>1</v>
      </c>
      <c r="D41" s="386">
        <v>2</v>
      </c>
      <c r="E41" s="386"/>
      <c r="F41" s="387"/>
      <c r="G41" s="893" t="s">
        <v>135</v>
      </c>
      <c r="H41" s="894"/>
      <c r="I41" s="894"/>
      <c r="J41" s="388"/>
    </row>
    <row r="42" spans="1:10" ht="22.5" customHeight="1" thickBot="1" x14ac:dyDescent="0.2">
      <c r="A42" s="183">
        <f>A33-0.01</f>
        <v>-3.0999999999999979</v>
      </c>
      <c r="B42" s="184" t="s">
        <v>45</v>
      </c>
      <c r="C42" s="140" t="s">
        <v>15</v>
      </c>
      <c r="D42" s="140" t="s">
        <v>16</v>
      </c>
      <c r="E42" s="140"/>
      <c r="F42" s="142"/>
      <c r="G42" s="895"/>
      <c r="H42" s="896"/>
      <c r="I42" s="896"/>
      <c r="J42" s="897"/>
    </row>
    <row r="43" spans="1:10" ht="25.5" customHeight="1" x14ac:dyDescent="0.15">
      <c r="A43" s="163" t="s">
        <v>1</v>
      </c>
      <c r="B43" s="185" t="s">
        <v>214</v>
      </c>
      <c r="C43" s="122">
        <v>1</v>
      </c>
      <c r="D43" s="122">
        <v>2</v>
      </c>
      <c r="E43" s="186"/>
      <c r="F43" s="187"/>
      <c r="G43" s="771" t="s">
        <v>135</v>
      </c>
      <c r="H43" s="772"/>
      <c r="I43" s="772"/>
      <c r="J43" s="773"/>
    </row>
    <row r="44" spans="1:10" ht="23.25" customHeight="1" x14ac:dyDescent="0.15">
      <c r="A44" s="206" t="s">
        <v>2</v>
      </c>
      <c r="B44" s="188" t="s">
        <v>138</v>
      </c>
      <c r="C44" s="189">
        <v>1</v>
      </c>
      <c r="D44" s="189">
        <v>2</v>
      </c>
      <c r="E44" s="190"/>
      <c r="F44" s="191"/>
      <c r="G44" s="898" t="s">
        <v>135</v>
      </c>
      <c r="H44" s="899"/>
      <c r="I44" s="899"/>
      <c r="J44" s="900"/>
    </row>
    <row r="45" spans="1:10" ht="14.5" customHeight="1" x14ac:dyDescent="0.15">
      <c r="A45" s="918">
        <f>A42-0.01</f>
        <v>-3.1099999999999977</v>
      </c>
      <c r="B45" s="920" t="s">
        <v>158</v>
      </c>
      <c r="C45" s="209" t="s">
        <v>15</v>
      </c>
      <c r="D45" s="210">
        <v>1</v>
      </c>
      <c r="E45" s="201"/>
      <c r="F45" s="572"/>
      <c r="G45" s="905" t="s">
        <v>135</v>
      </c>
      <c r="H45" s="899"/>
      <c r="I45" s="899"/>
      <c r="J45" s="906"/>
    </row>
    <row r="46" spans="1:10" ht="15.75" customHeight="1" thickBot="1" x14ac:dyDescent="0.2">
      <c r="A46" s="919"/>
      <c r="B46" s="921"/>
      <c r="C46" s="211" t="s">
        <v>16</v>
      </c>
      <c r="D46" s="200">
        <v>2</v>
      </c>
      <c r="E46" s="212"/>
      <c r="F46" s="573"/>
      <c r="G46" s="907"/>
      <c r="H46" s="908"/>
      <c r="I46" s="908"/>
      <c r="J46" s="909"/>
    </row>
    <row r="47" spans="1:10" ht="32.25" customHeight="1" thickBot="1" x14ac:dyDescent="0.2">
      <c r="A47" s="207">
        <f>-3.13</f>
        <v>-3.13</v>
      </c>
      <c r="B47" s="199" t="s">
        <v>100</v>
      </c>
      <c r="C47" s="192"/>
      <c r="D47" s="192"/>
      <c r="E47" s="192"/>
      <c r="F47" s="208"/>
      <c r="G47" s="886" t="s">
        <v>86</v>
      </c>
      <c r="H47" s="910"/>
      <c r="I47" s="910"/>
      <c r="J47" s="911"/>
    </row>
    <row r="48" spans="1:10" ht="30" customHeight="1" thickBot="1" x14ac:dyDescent="0.2">
      <c r="A48" s="413" t="s">
        <v>303</v>
      </c>
      <c r="B48" s="414" t="s">
        <v>140</v>
      </c>
      <c r="C48" s="415"/>
      <c r="D48" s="415"/>
      <c r="E48" s="415"/>
      <c r="F48" s="415"/>
      <c r="G48" s="860" t="s">
        <v>86</v>
      </c>
      <c r="H48" s="861"/>
      <c r="I48" s="861"/>
      <c r="J48" s="862"/>
    </row>
    <row r="49" spans="1:10" ht="20.25" customHeight="1" x14ac:dyDescent="0.15">
      <c r="A49" s="915">
        <f>A47-0.02</f>
        <v>-3.15</v>
      </c>
      <c r="B49" s="922" t="s">
        <v>103</v>
      </c>
      <c r="C49" s="416" t="s">
        <v>101</v>
      </c>
      <c r="D49" s="412">
        <v>1</v>
      </c>
      <c r="E49" s="193"/>
      <c r="F49" s="194"/>
      <c r="G49" s="860" t="s">
        <v>136</v>
      </c>
      <c r="H49" s="861"/>
      <c r="I49" s="861"/>
      <c r="J49" s="862"/>
    </row>
    <row r="50" spans="1:10" ht="20.25" customHeight="1" x14ac:dyDescent="0.15">
      <c r="A50" s="916"/>
      <c r="B50" s="923"/>
      <c r="C50" s="202" t="s">
        <v>143</v>
      </c>
      <c r="D50" s="203">
        <v>2</v>
      </c>
      <c r="E50" s="195"/>
      <c r="F50" s="196"/>
      <c r="G50" s="912"/>
      <c r="H50" s="913"/>
      <c r="I50" s="913"/>
      <c r="J50" s="914"/>
    </row>
    <row r="51" spans="1:10" ht="20.25" customHeight="1" x14ac:dyDescent="0.15">
      <c r="A51" s="916"/>
      <c r="B51" s="923"/>
      <c r="C51" s="204" t="s">
        <v>233</v>
      </c>
      <c r="D51" s="203">
        <v>3</v>
      </c>
      <c r="E51" s="195"/>
      <c r="F51" s="196"/>
      <c r="G51" s="912"/>
      <c r="H51" s="913"/>
      <c r="I51" s="913"/>
      <c r="J51" s="914"/>
    </row>
    <row r="52" spans="1:10" ht="20.25" customHeight="1" x14ac:dyDescent="0.15">
      <c r="A52" s="916"/>
      <c r="B52" s="923"/>
      <c r="C52" s="569" t="s">
        <v>265</v>
      </c>
      <c r="D52" s="570">
        <v>4</v>
      </c>
      <c r="E52" s="571"/>
      <c r="F52" s="196"/>
      <c r="G52" s="912"/>
      <c r="H52" s="913"/>
      <c r="I52" s="913"/>
      <c r="J52" s="914"/>
    </row>
    <row r="53" spans="1:10" ht="20.25" customHeight="1" thickBot="1" x14ac:dyDescent="0.2">
      <c r="A53" s="917"/>
      <c r="B53" s="924"/>
      <c r="C53" s="419" t="s">
        <v>102</v>
      </c>
      <c r="D53" s="205">
        <v>97</v>
      </c>
      <c r="E53" s="417"/>
      <c r="F53" s="418"/>
      <c r="G53" s="863"/>
      <c r="H53" s="864"/>
      <c r="I53" s="864"/>
      <c r="J53" s="865"/>
    </row>
  </sheetData>
  <mergeCells count="50">
    <mergeCell ref="G45:J46"/>
    <mergeCell ref="G47:J47"/>
    <mergeCell ref="G48:J48"/>
    <mergeCell ref="G49:J53"/>
    <mergeCell ref="A49:A53"/>
    <mergeCell ref="A45:A46"/>
    <mergeCell ref="B45:B46"/>
    <mergeCell ref="B49:B53"/>
    <mergeCell ref="B20:B21"/>
    <mergeCell ref="B14:B15"/>
    <mergeCell ref="A1:F1"/>
    <mergeCell ref="A5:A6"/>
    <mergeCell ref="A14:A15"/>
    <mergeCell ref="A20:A21"/>
    <mergeCell ref="B5:B6"/>
    <mergeCell ref="G3:I3"/>
    <mergeCell ref="G4:I4"/>
    <mergeCell ref="G8:I8"/>
    <mergeCell ref="G9:I9"/>
    <mergeCell ref="G5:J6"/>
    <mergeCell ref="G10:I10"/>
    <mergeCell ref="G11:I11"/>
    <mergeCell ref="G12:J12"/>
    <mergeCell ref="G13:I13"/>
    <mergeCell ref="G14:I15"/>
    <mergeCell ref="G17:I17"/>
    <mergeCell ref="G18:I18"/>
    <mergeCell ref="G19:I19"/>
    <mergeCell ref="G20:I21"/>
    <mergeCell ref="G23:I23"/>
    <mergeCell ref="G29:I29"/>
    <mergeCell ref="G30:I30"/>
    <mergeCell ref="G31:I31"/>
    <mergeCell ref="G32:I32"/>
    <mergeCell ref="G40:I40"/>
    <mergeCell ref="G39:I39"/>
    <mergeCell ref="G24:I24"/>
    <mergeCell ref="G25:I25"/>
    <mergeCell ref="G26:I26"/>
    <mergeCell ref="G27:I27"/>
    <mergeCell ref="G28:I28"/>
    <mergeCell ref="G41:I41"/>
    <mergeCell ref="G42:J42"/>
    <mergeCell ref="G43:J43"/>
    <mergeCell ref="G44:J44"/>
    <mergeCell ref="G34:I34"/>
    <mergeCell ref="G35:I35"/>
    <mergeCell ref="G36:I36"/>
    <mergeCell ref="G37:I37"/>
    <mergeCell ref="G38:I38"/>
  </mergeCells>
  <phoneticPr fontId="0" type="noConversion"/>
  <printOptions horizontalCentered="1"/>
  <pageMargins left="0.39370078740157483" right="0.39370078740157483" top="0.39370078740157483" bottom="0.39370078740157483" header="3.937007874015748E-2" footer="3.937007874015748E-2"/>
  <pageSetup paperSize="9" scale="86" orientation="portrait" r:id="rId1"/>
  <headerFooter differentFirst="1">
    <oddHeader>&amp;R&amp;10F4 : observation directe des enfants de moins de 5 ans</oddHeader>
    <oddFooter>&amp;L&amp;10 Section 3: Traitement et Conseil&amp;R&amp;10&amp;P / &amp;N</oddFooter>
    <firstHeader>&amp;RF4 : observation directe des enfants de moins de 5 ans</firstHeader>
    <firstFooter>&amp;L96 = ne veut pas répondre, 97 = autre, 98 = ne sait pas, 99 = non applicable&amp;R&amp;P / &amp;N</firstFooter>
  </headerFooter>
  <rowBreaks count="1" manualBreakCount="1">
    <brk id="3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118"/>
  <sheetViews>
    <sheetView view="pageBreakPreview" zoomScale="75" zoomScaleNormal="90" zoomScaleSheetLayoutView="120" workbookViewId="0">
      <selection activeCell="C13" sqref="C13:F14"/>
    </sheetView>
  </sheetViews>
  <sheetFormatPr baseColWidth="10" defaultColWidth="9.1640625" defaultRowHeight="15" x14ac:dyDescent="0.2"/>
  <cols>
    <col min="1" max="1" width="9.1640625" customWidth="1"/>
    <col min="2" max="2" width="44.5" customWidth="1"/>
    <col min="3" max="3" width="18" customWidth="1"/>
    <col min="4" max="4" width="8" customWidth="1"/>
    <col min="5" max="5" width="4.83203125" customWidth="1"/>
    <col min="6" max="6" width="7.1640625" customWidth="1"/>
    <col min="7" max="7" width="6.5" customWidth="1"/>
    <col min="8" max="8" width="5.83203125" customWidth="1"/>
    <col min="9" max="9" width="4.83203125" customWidth="1"/>
    <col min="10" max="10" width="5.5" customWidth="1"/>
  </cols>
  <sheetData>
    <row r="1" spans="1:10" ht="15.75" customHeight="1" x14ac:dyDescent="0.2">
      <c r="A1" s="958" t="s">
        <v>259</v>
      </c>
      <c r="B1" s="959"/>
      <c r="C1" s="959"/>
      <c r="D1" s="959"/>
      <c r="E1" s="959"/>
      <c r="F1" s="960"/>
      <c r="G1" s="982" t="s">
        <v>14</v>
      </c>
      <c r="H1" s="983"/>
      <c r="I1" s="983"/>
      <c r="J1" s="984"/>
    </row>
    <row r="2" spans="1:10" ht="16" thickBot="1" x14ac:dyDescent="0.25">
      <c r="A2" s="961"/>
      <c r="B2" s="962"/>
      <c r="C2" s="962"/>
      <c r="D2" s="962"/>
      <c r="E2" s="962"/>
      <c r="F2" s="963"/>
      <c r="G2" s="275"/>
      <c r="H2" s="276"/>
      <c r="I2" s="276"/>
      <c r="J2" s="277"/>
    </row>
    <row r="3" spans="1:10" s="3" customFormat="1" ht="16.5" customHeight="1" x14ac:dyDescent="0.15">
      <c r="A3" s="972" t="s">
        <v>285</v>
      </c>
      <c r="B3" s="995" t="s">
        <v>23</v>
      </c>
      <c r="C3" s="574" t="s">
        <v>15</v>
      </c>
      <c r="D3" s="575">
        <v>1</v>
      </c>
      <c r="E3" s="576"/>
      <c r="F3" s="577"/>
      <c r="G3" s="997" t="s">
        <v>135</v>
      </c>
      <c r="H3" s="998"/>
      <c r="I3" s="998"/>
      <c r="J3" s="999"/>
    </row>
    <row r="4" spans="1:10" s="3" customFormat="1" ht="33.75" customHeight="1" thickBot="1" x14ac:dyDescent="0.2">
      <c r="A4" s="973"/>
      <c r="B4" s="996"/>
      <c r="C4" s="578" t="s">
        <v>16</v>
      </c>
      <c r="D4" s="579">
        <v>2</v>
      </c>
      <c r="E4" s="580" t="s">
        <v>0</v>
      </c>
      <c r="F4" s="640">
        <f>-4.01</f>
        <v>-4.01</v>
      </c>
      <c r="G4" s="1000"/>
      <c r="H4" s="1001"/>
      <c r="I4" s="1001"/>
      <c r="J4" s="1002"/>
    </row>
    <row r="5" spans="1:10" s="3" customFormat="1" ht="16.5" customHeight="1" x14ac:dyDescent="0.15">
      <c r="A5" s="972" t="s">
        <v>286</v>
      </c>
      <c r="B5" s="995" t="s">
        <v>150</v>
      </c>
      <c r="C5" s="581" t="s">
        <v>15</v>
      </c>
      <c r="D5" s="582">
        <v>1</v>
      </c>
      <c r="E5" s="583"/>
      <c r="F5" s="577"/>
      <c r="G5" s="997" t="s">
        <v>135</v>
      </c>
      <c r="H5" s="998"/>
      <c r="I5" s="998"/>
      <c r="J5" s="999"/>
    </row>
    <row r="6" spans="1:10" s="3" customFormat="1" ht="16" thickBot="1" x14ac:dyDescent="0.2">
      <c r="A6" s="973"/>
      <c r="B6" s="996"/>
      <c r="C6" s="584" t="s">
        <v>16</v>
      </c>
      <c r="D6" s="585">
        <v>2</v>
      </c>
      <c r="E6" s="586"/>
      <c r="F6" s="587"/>
      <c r="G6" s="1000"/>
      <c r="H6" s="1001"/>
      <c r="I6" s="1001"/>
      <c r="J6" s="1002"/>
    </row>
    <row r="7" spans="1:10" ht="16.5" customHeight="1" x14ac:dyDescent="0.2">
      <c r="A7" s="929">
        <f>-4.01</f>
        <v>-4.01</v>
      </c>
      <c r="B7" s="969" t="s">
        <v>299</v>
      </c>
      <c r="C7" s="588" t="s">
        <v>288</v>
      </c>
      <c r="D7" s="589"/>
      <c r="E7" s="589"/>
      <c r="F7" s="590"/>
      <c r="G7" s="991" t="s">
        <v>86</v>
      </c>
      <c r="H7" s="991"/>
      <c r="I7" s="991"/>
      <c r="J7" s="992"/>
    </row>
    <row r="8" spans="1:10" ht="16" thickBot="1" x14ac:dyDescent="0.25">
      <c r="A8" s="929"/>
      <c r="B8" s="969"/>
      <c r="C8" s="591" t="s">
        <v>289</v>
      </c>
      <c r="D8" s="592"/>
      <c r="E8" s="592"/>
      <c r="F8" s="593"/>
      <c r="G8" s="964" t="s">
        <v>86</v>
      </c>
      <c r="H8" s="964"/>
      <c r="I8" s="964"/>
      <c r="J8" s="965"/>
    </row>
    <row r="9" spans="1:10" x14ac:dyDescent="0.2">
      <c r="A9" s="928">
        <f>A7-0.01</f>
        <v>-4.0199999999999996</v>
      </c>
      <c r="B9" s="972" t="s">
        <v>179</v>
      </c>
      <c r="C9" s="594" t="s">
        <v>164</v>
      </c>
      <c r="D9" s="595"/>
      <c r="E9" s="595"/>
      <c r="F9" s="596"/>
      <c r="G9" s="597"/>
      <c r="H9" s="597"/>
      <c r="I9" s="597"/>
      <c r="J9" s="598"/>
    </row>
    <row r="10" spans="1:10" ht="16" thickBot="1" x14ac:dyDescent="0.25">
      <c r="A10" s="930"/>
      <c r="B10" s="973" t="s">
        <v>163</v>
      </c>
      <c r="C10" s="599" t="s">
        <v>170</v>
      </c>
      <c r="D10" s="600"/>
      <c r="E10" s="600"/>
      <c r="F10" s="601"/>
      <c r="G10" s="954" t="s">
        <v>171</v>
      </c>
      <c r="H10" s="954"/>
      <c r="I10" s="954"/>
      <c r="J10" s="955"/>
    </row>
    <row r="11" spans="1:10" ht="24" customHeight="1" x14ac:dyDescent="0.2">
      <c r="A11" s="929">
        <f>A9-0.01</f>
        <v>-4.0299999999999994</v>
      </c>
      <c r="B11" s="969" t="s">
        <v>180</v>
      </c>
      <c r="C11" s="602"/>
      <c r="D11" s="589"/>
      <c r="E11" s="589"/>
      <c r="F11" s="603"/>
      <c r="G11" s="604"/>
      <c r="H11" s="605"/>
      <c r="I11" s="605"/>
      <c r="J11" s="606"/>
    </row>
    <row r="12" spans="1:10" ht="30.75" customHeight="1" thickBot="1" x14ac:dyDescent="0.25">
      <c r="A12" s="929"/>
      <c r="B12" s="969" t="s">
        <v>163</v>
      </c>
      <c r="C12" s="966" t="s">
        <v>166</v>
      </c>
      <c r="D12" s="967"/>
      <c r="E12" s="967"/>
      <c r="F12" s="968"/>
      <c r="G12" s="970" t="s">
        <v>165</v>
      </c>
      <c r="H12" s="964"/>
      <c r="I12" s="964"/>
      <c r="J12" s="971"/>
    </row>
    <row r="13" spans="1:10" ht="33" customHeight="1" x14ac:dyDescent="0.2">
      <c r="A13" s="928">
        <f>A11-0.01</f>
        <v>-4.0399999999999991</v>
      </c>
      <c r="B13" s="972" t="s">
        <v>243</v>
      </c>
      <c r="C13" s="976" t="s">
        <v>240</v>
      </c>
      <c r="D13" s="977"/>
      <c r="E13" s="977"/>
      <c r="F13" s="978"/>
      <c r="G13" s="607"/>
      <c r="H13" s="597"/>
      <c r="I13" s="597"/>
      <c r="J13" s="598"/>
    </row>
    <row r="14" spans="1:10" ht="16" thickBot="1" x14ac:dyDescent="0.25">
      <c r="A14" s="930"/>
      <c r="B14" s="973" t="s">
        <v>163</v>
      </c>
      <c r="C14" s="979"/>
      <c r="D14" s="980"/>
      <c r="E14" s="980"/>
      <c r="F14" s="981"/>
      <c r="G14" s="925" t="s">
        <v>168</v>
      </c>
      <c r="H14" s="926"/>
      <c r="I14" s="926"/>
      <c r="J14" s="927"/>
    </row>
    <row r="15" spans="1:10" x14ac:dyDescent="0.2">
      <c r="A15" s="956">
        <f>A13-0.01</f>
        <v>-4.0499999999999989</v>
      </c>
      <c r="B15" s="933" t="s">
        <v>182</v>
      </c>
      <c r="C15" s="602" t="s">
        <v>15</v>
      </c>
      <c r="D15" s="589">
        <v>1</v>
      </c>
      <c r="E15" s="589"/>
      <c r="F15" s="603"/>
      <c r="G15" s="936" t="s">
        <v>135</v>
      </c>
      <c r="H15" s="936"/>
      <c r="I15" s="936"/>
      <c r="J15" s="937"/>
    </row>
    <row r="16" spans="1:10" x14ac:dyDescent="0.2">
      <c r="A16" s="956"/>
      <c r="B16" s="933"/>
      <c r="C16" s="608" t="s">
        <v>16</v>
      </c>
      <c r="D16" s="609">
        <v>2</v>
      </c>
      <c r="E16" s="609"/>
      <c r="F16" s="610"/>
      <c r="G16" s="936"/>
      <c r="H16" s="936"/>
      <c r="I16" s="936"/>
      <c r="J16" s="937"/>
    </row>
    <row r="17" spans="1:10" ht="17.25" customHeight="1" thickBot="1" x14ac:dyDescent="0.25">
      <c r="A17" s="956"/>
      <c r="B17" s="933" t="s">
        <v>163</v>
      </c>
      <c r="C17" s="611" t="s">
        <v>172</v>
      </c>
      <c r="D17" s="592">
        <v>9</v>
      </c>
      <c r="E17" s="592"/>
      <c r="F17" s="612"/>
      <c r="G17" s="936"/>
      <c r="H17" s="936"/>
      <c r="I17" s="936"/>
      <c r="J17" s="937"/>
    </row>
    <row r="18" spans="1:10" x14ac:dyDescent="0.2">
      <c r="A18" s="928">
        <f>A15-0.01</f>
        <v>-4.0599999999999987</v>
      </c>
      <c r="B18" s="974" t="s">
        <v>183</v>
      </c>
      <c r="C18" s="613" t="s">
        <v>15</v>
      </c>
      <c r="D18" s="595">
        <v>1</v>
      </c>
      <c r="E18" s="595"/>
      <c r="F18" s="614"/>
      <c r="G18" s="934" t="s">
        <v>135</v>
      </c>
      <c r="H18" s="934"/>
      <c r="I18" s="934"/>
      <c r="J18" s="935"/>
    </row>
    <row r="19" spans="1:10" x14ac:dyDescent="0.2">
      <c r="A19" s="929"/>
      <c r="B19" s="933"/>
      <c r="C19" s="608" t="s">
        <v>16</v>
      </c>
      <c r="D19" s="609">
        <v>2</v>
      </c>
      <c r="E19" s="609"/>
      <c r="F19" s="610"/>
      <c r="G19" s="936"/>
      <c r="H19" s="936"/>
      <c r="I19" s="936"/>
      <c r="J19" s="937"/>
    </row>
    <row r="20" spans="1:10" ht="16" thickBot="1" x14ac:dyDescent="0.25">
      <c r="A20" s="930"/>
      <c r="B20" s="975" t="s">
        <v>163</v>
      </c>
      <c r="C20" s="615" t="s">
        <v>172</v>
      </c>
      <c r="D20" s="600">
        <v>9</v>
      </c>
      <c r="E20" s="600"/>
      <c r="F20" s="616"/>
      <c r="G20" s="938"/>
      <c r="H20" s="938"/>
      <c r="I20" s="938"/>
      <c r="J20" s="939"/>
    </row>
    <row r="21" spans="1:10" x14ac:dyDescent="0.2">
      <c r="A21" s="928">
        <f>A18-0.01</f>
        <v>-4.0699999999999985</v>
      </c>
      <c r="B21" s="945" t="s">
        <v>184</v>
      </c>
      <c r="C21" s="602" t="s">
        <v>15</v>
      </c>
      <c r="D21" s="589">
        <v>1</v>
      </c>
      <c r="E21" s="589"/>
      <c r="F21" s="603"/>
      <c r="G21" s="936" t="s">
        <v>135</v>
      </c>
      <c r="H21" s="936"/>
      <c r="I21" s="936"/>
      <c r="J21" s="937"/>
    </row>
    <row r="22" spans="1:10" x14ac:dyDescent="0.2">
      <c r="A22" s="929"/>
      <c r="B22" s="946"/>
      <c r="C22" s="608" t="s">
        <v>16</v>
      </c>
      <c r="D22" s="609">
        <v>2</v>
      </c>
      <c r="E22" s="609"/>
      <c r="F22" s="610"/>
      <c r="G22" s="936"/>
      <c r="H22" s="936"/>
      <c r="I22" s="936"/>
      <c r="J22" s="937"/>
    </row>
    <row r="23" spans="1:10" ht="16" thickBot="1" x14ac:dyDescent="0.25">
      <c r="A23" s="930"/>
      <c r="B23" s="947" t="s">
        <v>163</v>
      </c>
      <c r="C23" s="615" t="s">
        <v>172</v>
      </c>
      <c r="D23" s="600">
        <v>9</v>
      </c>
      <c r="E23" s="600"/>
      <c r="F23" s="616"/>
      <c r="G23" s="938"/>
      <c r="H23" s="938"/>
      <c r="I23" s="938"/>
      <c r="J23" s="939"/>
    </row>
    <row r="24" spans="1:10" x14ac:dyDescent="0.2">
      <c r="A24" s="956">
        <f>A21-0.01</f>
        <v>-4.0799999999999983</v>
      </c>
      <c r="B24" s="933" t="s">
        <v>244</v>
      </c>
      <c r="C24" s="613" t="s">
        <v>15</v>
      </c>
      <c r="D24" s="595">
        <v>1</v>
      </c>
      <c r="E24" s="595"/>
      <c r="F24" s="614"/>
      <c r="G24" s="934" t="s">
        <v>135</v>
      </c>
      <c r="H24" s="934"/>
      <c r="I24" s="934"/>
      <c r="J24" s="935"/>
    </row>
    <row r="25" spans="1:10" x14ac:dyDescent="0.2">
      <c r="A25" s="956"/>
      <c r="B25" s="933"/>
      <c r="C25" s="608" t="s">
        <v>16</v>
      </c>
      <c r="D25" s="609">
        <v>2</v>
      </c>
      <c r="E25" s="609"/>
      <c r="F25" s="610"/>
      <c r="G25" s="936"/>
      <c r="H25" s="936"/>
      <c r="I25" s="936"/>
      <c r="J25" s="937"/>
    </row>
    <row r="26" spans="1:10" ht="16" thickBot="1" x14ac:dyDescent="0.25">
      <c r="A26" s="957"/>
      <c r="B26" s="975" t="s">
        <v>163</v>
      </c>
      <c r="C26" s="615" t="s">
        <v>172</v>
      </c>
      <c r="D26" s="600">
        <v>9</v>
      </c>
      <c r="E26" s="600"/>
      <c r="F26" s="616"/>
      <c r="G26" s="938"/>
      <c r="H26" s="938"/>
      <c r="I26" s="938"/>
      <c r="J26" s="939"/>
    </row>
    <row r="27" spans="1:10" ht="24" customHeight="1" thickTop="1" x14ac:dyDescent="0.2">
      <c r="A27" s="928">
        <f>A24-0.01</f>
        <v>-4.0899999999999981</v>
      </c>
      <c r="B27" s="972" t="s">
        <v>186</v>
      </c>
      <c r="C27" s="617" t="s">
        <v>288</v>
      </c>
      <c r="D27" s="618"/>
      <c r="E27" s="618"/>
      <c r="F27" s="619"/>
      <c r="G27" s="950" t="s">
        <v>86</v>
      </c>
      <c r="H27" s="951"/>
      <c r="I27" s="951"/>
      <c r="J27" s="952"/>
    </row>
    <row r="28" spans="1:10" ht="17.25" customHeight="1" thickBot="1" x14ac:dyDescent="0.25">
      <c r="A28" s="929"/>
      <c r="B28" s="969" t="s">
        <v>163</v>
      </c>
      <c r="C28" s="620" t="s">
        <v>289</v>
      </c>
      <c r="D28" s="621"/>
      <c r="E28" s="621"/>
      <c r="F28" s="622"/>
      <c r="G28" s="953" t="s">
        <v>86</v>
      </c>
      <c r="H28" s="954"/>
      <c r="I28" s="954"/>
      <c r="J28" s="955"/>
    </row>
    <row r="29" spans="1:10" ht="16" thickTop="1" x14ac:dyDescent="0.2">
      <c r="A29" s="928">
        <f>A27-0.01</f>
        <v>-4.0999999999999979</v>
      </c>
      <c r="B29" s="945" t="s">
        <v>187</v>
      </c>
      <c r="C29" s="613" t="s">
        <v>15</v>
      </c>
      <c r="D29" s="595">
        <v>1</v>
      </c>
      <c r="E29" s="595"/>
      <c r="F29" s="614"/>
      <c r="G29" s="934" t="s">
        <v>135</v>
      </c>
      <c r="H29" s="934"/>
      <c r="I29" s="934"/>
      <c r="J29" s="935"/>
    </row>
    <row r="30" spans="1:10" x14ac:dyDescent="0.2">
      <c r="A30" s="929"/>
      <c r="B30" s="946"/>
      <c r="C30" s="608" t="s">
        <v>16</v>
      </c>
      <c r="D30" s="609">
        <v>2</v>
      </c>
      <c r="E30" s="609"/>
      <c r="F30" s="610"/>
      <c r="G30" s="936"/>
      <c r="H30" s="936"/>
      <c r="I30" s="936"/>
      <c r="J30" s="937"/>
    </row>
    <row r="31" spans="1:10" ht="17.25" customHeight="1" thickBot="1" x14ac:dyDescent="0.25">
      <c r="A31" s="930"/>
      <c r="B31" s="947" t="s">
        <v>163</v>
      </c>
      <c r="C31" s="615" t="s">
        <v>172</v>
      </c>
      <c r="D31" s="600">
        <v>9</v>
      </c>
      <c r="E31" s="600"/>
      <c r="F31" s="616"/>
      <c r="G31" s="938"/>
      <c r="H31" s="938"/>
      <c r="I31" s="938"/>
      <c r="J31" s="939"/>
    </row>
    <row r="32" spans="1:10" x14ac:dyDescent="0.2">
      <c r="A32" s="956">
        <f>A29-0.01</f>
        <v>-4.1099999999999977</v>
      </c>
      <c r="B32" s="933" t="s">
        <v>188</v>
      </c>
      <c r="C32" s="613" t="s">
        <v>173</v>
      </c>
      <c r="D32" s="595">
        <v>1</v>
      </c>
      <c r="E32" s="595"/>
      <c r="F32" s="614"/>
      <c r="G32" s="934" t="s">
        <v>135</v>
      </c>
      <c r="H32" s="934"/>
      <c r="I32" s="934"/>
      <c r="J32" s="935"/>
    </row>
    <row r="33" spans="1:10" x14ac:dyDescent="0.2">
      <c r="A33" s="956"/>
      <c r="B33" s="933"/>
      <c r="C33" s="602" t="s">
        <v>174</v>
      </c>
      <c r="D33" s="589">
        <v>2</v>
      </c>
      <c r="E33" s="589"/>
      <c r="F33" s="603"/>
      <c r="G33" s="936"/>
      <c r="H33" s="936"/>
      <c r="I33" s="936"/>
      <c r="J33" s="937"/>
    </row>
    <row r="34" spans="1:10" x14ac:dyDescent="0.2">
      <c r="A34" s="956"/>
      <c r="B34" s="933"/>
      <c r="C34" s="608" t="s">
        <v>175</v>
      </c>
      <c r="D34" s="609">
        <v>3</v>
      </c>
      <c r="E34" s="609"/>
      <c r="F34" s="610"/>
      <c r="G34" s="936"/>
      <c r="H34" s="936"/>
      <c r="I34" s="936"/>
      <c r="J34" s="937"/>
    </row>
    <row r="35" spans="1:10" ht="17.25" customHeight="1" thickBot="1" x14ac:dyDescent="0.25">
      <c r="A35" s="957"/>
      <c r="B35" s="975" t="s">
        <v>163</v>
      </c>
      <c r="C35" s="611" t="s">
        <v>172</v>
      </c>
      <c r="D35" s="592">
        <v>9</v>
      </c>
      <c r="E35" s="592"/>
      <c r="F35" s="612"/>
      <c r="G35" s="938"/>
      <c r="H35" s="938"/>
      <c r="I35" s="938"/>
      <c r="J35" s="939"/>
    </row>
    <row r="36" spans="1:10" ht="23.5" customHeight="1" x14ac:dyDescent="0.2">
      <c r="A36" s="928">
        <f>A32-0.01</f>
        <v>-4.1199999999999974</v>
      </c>
      <c r="B36" s="948" t="s">
        <v>189</v>
      </c>
      <c r="C36" s="1003" t="s">
        <v>300</v>
      </c>
      <c r="D36" s="1004"/>
      <c r="E36" s="595"/>
      <c r="F36" s="614"/>
      <c r="G36" s="950" t="s">
        <v>86</v>
      </c>
      <c r="H36" s="951"/>
      <c r="I36" s="951"/>
      <c r="J36" s="952"/>
    </row>
    <row r="37" spans="1:10" ht="17.25" customHeight="1" thickBot="1" x14ac:dyDescent="0.25">
      <c r="A37" s="930"/>
      <c r="B37" s="949" t="s">
        <v>163</v>
      </c>
      <c r="C37" s="615" t="s">
        <v>289</v>
      </c>
      <c r="D37" s="600"/>
      <c r="E37" s="600"/>
      <c r="F37" s="616"/>
      <c r="G37" s="953" t="s">
        <v>86</v>
      </c>
      <c r="H37" s="954"/>
      <c r="I37" s="954"/>
      <c r="J37" s="955"/>
    </row>
    <row r="38" spans="1:10" x14ac:dyDescent="0.2">
      <c r="A38" s="956">
        <f>A36-0.01</f>
        <v>-4.1299999999999972</v>
      </c>
      <c r="B38" s="933" t="s">
        <v>190</v>
      </c>
      <c r="C38" s="602" t="s">
        <v>15</v>
      </c>
      <c r="D38" s="589">
        <v>1</v>
      </c>
      <c r="E38" s="589"/>
      <c r="F38" s="603"/>
      <c r="G38" s="934" t="s">
        <v>135</v>
      </c>
      <c r="H38" s="934"/>
      <c r="I38" s="934"/>
      <c r="J38" s="935"/>
    </row>
    <row r="39" spans="1:10" x14ac:dyDescent="0.2">
      <c r="A39" s="956"/>
      <c r="B39" s="933"/>
      <c r="C39" s="608" t="s">
        <v>16</v>
      </c>
      <c r="D39" s="609">
        <v>2</v>
      </c>
      <c r="E39" s="609"/>
      <c r="F39" s="610"/>
      <c r="G39" s="936"/>
      <c r="H39" s="936"/>
      <c r="I39" s="936"/>
      <c r="J39" s="937"/>
    </row>
    <row r="40" spans="1:10" ht="17.25" customHeight="1" thickBot="1" x14ac:dyDescent="0.25">
      <c r="A40" s="956"/>
      <c r="B40" s="933" t="s">
        <v>163</v>
      </c>
      <c r="C40" s="615" t="s">
        <v>172</v>
      </c>
      <c r="D40" s="600">
        <v>9</v>
      </c>
      <c r="E40" s="600"/>
      <c r="F40" s="616"/>
      <c r="G40" s="938"/>
      <c r="H40" s="938"/>
      <c r="I40" s="938"/>
      <c r="J40" s="939"/>
    </row>
    <row r="41" spans="1:10" x14ac:dyDescent="0.2">
      <c r="A41" s="928">
        <f>A38-0.01</f>
        <v>-4.139999999999997</v>
      </c>
      <c r="B41" s="945" t="s">
        <v>298</v>
      </c>
      <c r="C41" s="613" t="s">
        <v>176</v>
      </c>
      <c r="D41" s="595">
        <v>1</v>
      </c>
      <c r="E41" s="595"/>
      <c r="F41" s="614"/>
      <c r="G41" s="934" t="s">
        <v>135</v>
      </c>
      <c r="H41" s="934"/>
      <c r="I41" s="934"/>
      <c r="J41" s="935"/>
    </row>
    <row r="42" spans="1:10" x14ac:dyDescent="0.2">
      <c r="A42" s="929"/>
      <c r="B42" s="946"/>
      <c r="C42" s="608" t="s">
        <v>177</v>
      </c>
      <c r="D42" s="609">
        <v>2</v>
      </c>
      <c r="E42" s="609"/>
      <c r="F42" s="610"/>
      <c r="G42" s="936"/>
      <c r="H42" s="936"/>
      <c r="I42" s="936"/>
      <c r="J42" s="937"/>
    </row>
    <row r="43" spans="1:10" ht="17.25" customHeight="1" thickBot="1" x14ac:dyDescent="0.25">
      <c r="A43" s="930"/>
      <c r="B43" s="947" t="s">
        <v>163</v>
      </c>
      <c r="C43" s="615" t="s">
        <v>172</v>
      </c>
      <c r="D43" s="600">
        <v>9</v>
      </c>
      <c r="E43" s="600"/>
      <c r="F43" s="616"/>
      <c r="G43" s="938"/>
      <c r="H43" s="938"/>
      <c r="I43" s="938"/>
      <c r="J43" s="939"/>
    </row>
    <row r="44" spans="1:10" x14ac:dyDescent="0.2">
      <c r="A44" s="928">
        <f>A41-0.01</f>
        <v>-4.1499999999999968</v>
      </c>
      <c r="B44" s="945" t="s">
        <v>191</v>
      </c>
      <c r="C44" s="613" t="s">
        <v>15</v>
      </c>
      <c r="D44" s="595">
        <v>1</v>
      </c>
      <c r="E44" s="595"/>
      <c r="F44" s="614"/>
      <c r="G44" s="934" t="s">
        <v>135</v>
      </c>
      <c r="H44" s="934"/>
      <c r="I44" s="934"/>
      <c r="J44" s="935"/>
    </row>
    <row r="45" spans="1:10" x14ac:dyDescent="0.2">
      <c r="A45" s="929"/>
      <c r="B45" s="946"/>
      <c r="C45" s="608" t="s">
        <v>16</v>
      </c>
      <c r="D45" s="609">
        <v>2</v>
      </c>
      <c r="E45" s="609"/>
      <c r="F45" s="610"/>
      <c r="G45" s="936"/>
      <c r="H45" s="936"/>
      <c r="I45" s="936"/>
      <c r="J45" s="937"/>
    </row>
    <row r="46" spans="1:10" ht="33.75" customHeight="1" thickBot="1" x14ac:dyDescent="0.25">
      <c r="A46" s="930"/>
      <c r="B46" s="947" t="s">
        <v>163</v>
      </c>
      <c r="C46" s="615" t="s">
        <v>172</v>
      </c>
      <c r="D46" s="600">
        <v>9</v>
      </c>
      <c r="E46" s="600"/>
      <c r="F46" s="616"/>
      <c r="G46" s="938"/>
      <c r="H46" s="938"/>
      <c r="I46" s="938"/>
      <c r="J46" s="939"/>
    </row>
    <row r="47" spans="1:10" x14ac:dyDescent="0.2">
      <c r="A47" s="928">
        <f>A44-0.01</f>
        <v>-4.1599999999999966</v>
      </c>
      <c r="B47" s="972" t="s">
        <v>193</v>
      </c>
      <c r="C47" s="613"/>
      <c r="D47" s="595"/>
      <c r="E47" s="595"/>
      <c r="F47" s="614"/>
      <c r="G47" s="623"/>
      <c r="H47" s="624"/>
      <c r="I47" s="624"/>
      <c r="J47" s="625"/>
    </row>
    <row r="48" spans="1:10" ht="46" thickBot="1" x14ac:dyDescent="0.25">
      <c r="A48" s="929"/>
      <c r="B48" s="973" t="s">
        <v>163</v>
      </c>
      <c r="C48" s="611" t="s">
        <v>167</v>
      </c>
      <c r="D48" s="592"/>
      <c r="E48" s="592"/>
      <c r="F48" s="612"/>
      <c r="G48" s="988" t="s">
        <v>168</v>
      </c>
      <c r="H48" s="989"/>
      <c r="I48" s="989"/>
      <c r="J48" s="990"/>
    </row>
    <row r="49" spans="1:10" ht="16.5" customHeight="1" x14ac:dyDescent="0.2">
      <c r="A49" s="928">
        <f>A47-0.01</f>
        <v>-4.1699999999999964</v>
      </c>
      <c r="B49" s="972" t="s">
        <v>192</v>
      </c>
      <c r="C49" s="613" t="s">
        <v>169</v>
      </c>
      <c r="D49" s="595"/>
      <c r="E49" s="595"/>
      <c r="F49" s="614"/>
      <c r="G49" s="951" t="s">
        <v>86</v>
      </c>
      <c r="H49" s="951"/>
      <c r="I49" s="951"/>
      <c r="J49" s="952"/>
    </row>
    <row r="50" spans="1:10" ht="16" thickBot="1" x14ac:dyDescent="0.25">
      <c r="A50" s="929"/>
      <c r="B50" s="969"/>
      <c r="C50" s="615" t="s">
        <v>26</v>
      </c>
      <c r="D50" s="600"/>
      <c r="E50" s="600"/>
      <c r="F50" s="616"/>
      <c r="G50" s="964" t="s">
        <v>86</v>
      </c>
      <c r="H50" s="964"/>
      <c r="I50" s="964"/>
      <c r="J50" s="965"/>
    </row>
    <row r="51" spans="1:10" x14ac:dyDescent="0.2">
      <c r="A51" s="928">
        <f>A49-0.01</f>
        <v>-4.1799999999999962</v>
      </c>
      <c r="B51" s="945" t="s">
        <v>194</v>
      </c>
      <c r="C51" s="602" t="s">
        <v>15</v>
      </c>
      <c r="D51" s="589">
        <v>1</v>
      </c>
      <c r="E51" s="589"/>
      <c r="F51" s="603"/>
      <c r="G51" s="934" t="s">
        <v>135</v>
      </c>
      <c r="H51" s="934"/>
      <c r="I51" s="934"/>
      <c r="J51" s="935"/>
    </row>
    <row r="52" spans="1:10" x14ac:dyDescent="0.2">
      <c r="A52" s="929"/>
      <c r="B52" s="946"/>
      <c r="C52" s="608" t="s">
        <v>16</v>
      </c>
      <c r="D52" s="609">
        <v>2</v>
      </c>
      <c r="E52" s="609"/>
      <c r="F52" s="610"/>
      <c r="G52" s="936"/>
      <c r="H52" s="936"/>
      <c r="I52" s="936"/>
      <c r="J52" s="937"/>
    </row>
    <row r="53" spans="1:10" ht="17.25" customHeight="1" thickBot="1" x14ac:dyDescent="0.25">
      <c r="A53" s="930"/>
      <c r="B53" s="947" t="s">
        <v>163</v>
      </c>
      <c r="C53" s="615" t="s">
        <v>172</v>
      </c>
      <c r="D53" s="600">
        <v>9</v>
      </c>
      <c r="E53" s="600"/>
      <c r="F53" s="616"/>
      <c r="G53" s="938"/>
      <c r="H53" s="938"/>
      <c r="I53" s="938"/>
      <c r="J53" s="939"/>
    </row>
    <row r="54" spans="1:10" x14ac:dyDescent="0.2">
      <c r="A54" s="985">
        <f>A51-0.01</f>
        <v>-4.1899999999999959</v>
      </c>
      <c r="B54" s="940" t="s">
        <v>195</v>
      </c>
      <c r="C54" s="233" t="s">
        <v>15</v>
      </c>
      <c r="D54" s="108">
        <v>1</v>
      </c>
      <c r="E54" s="108"/>
      <c r="F54" s="14"/>
      <c r="G54" s="775" t="s">
        <v>135</v>
      </c>
      <c r="H54" s="775"/>
      <c r="I54" s="775"/>
      <c r="J54" s="776"/>
    </row>
    <row r="55" spans="1:10" x14ac:dyDescent="0.2">
      <c r="A55" s="986"/>
      <c r="B55" s="941"/>
      <c r="C55" s="236" t="s">
        <v>16</v>
      </c>
      <c r="D55" s="115">
        <v>2</v>
      </c>
      <c r="E55" s="115"/>
      <c r="F55" s="15"/>
      <c r="G55" s="741"/>
      <c r="H55" s="741"/>
      <c r="I55" s="741"/>
      <c r="J55" s="742"/>
    </row>
    <row r="56" spans="1:10" ht="17.25" customHeight="1" thickBot="1" x14ac:dyDescent="0.25">
      <c r="A56" s="987"/>
      <c r="B56" s="944" t="s">
        <v>163</v>
      </c>
      <c r="C56" s="234" t="s">
        <v>172</v>
      </c>
      <c r="D56" s="110">
        <v>9</v>
      </c>
      <c r="E56" s="110"/>
      <c r="F56" s="235"/>
      <c r="G56" s="784"/>
      <c r="H56" s="784"/>
      <c r="I56" s="784"/>
      <c r="J56" s="785"/>
    </row>
    <row r="57" spans="1:10" x14ac:dyDescent="0.2">
      <c r="A57" s="993">
        <f>A54-0.01</f>
        <v>-4.1999999999999957</v>
      </c>
      <c r="B57" s="994" t="s">
        <v>223</v>
      </c>
      <c r="C57" s="233" t="s">
        <v>15</v>
      </c>
      <c r="D57" s="108">
        <v>1</v>
      </c>
      <c r="E57" s="108"/>
      <c r="F57" s="14"/>
      <c r="G57" s="775" t="s">
        <v>135</v>
      </c>
      <c r="H57" s="775"/>
      <c r="I57" s="775"/>
      <c r="J57" s="776"/>
    </row>
    <row r="58" spans="1:10" x14ac:dyDescent="0.2">
      <c r="A58" s="993"/>
      <c r="B58" s="994"/>
      <c r="C58" s="236" t="s">
        <v>16</v>
      </c>
      <c r="D58" s="115">
        <v>2</v>
      </c>
      <c r="E58" s="115"/>
      <c r="F58" s="15"/>
      <c r="G58" s="741"/>
      <c r="H58" s="741"/>
      <c r="I58" s="741"/>
      <c r="J58" s="742"/>
    </row>
    <row r="59" spans="1:10" ht="17.25" customHeight="1" thickBot="1" x14ac:dyDescent="0.25">
      <c r="A59" s="993"/>
      <c r="B59" s="994" t="s">
        <v>163</v>
      </c>
      <c r="C59" s="234" t="s">
        <v>172</v>
      </c>
      <c r="D59" s="110">
        <v>9</v>
      </c>
      <c r="E59" s="110"/>
      <c r="F59" s="235"/>
      <c r="G59" s="784"/>
      <c r="H59" s="784"/>
      <c r="I59" s="784"/>
      <c r="J59" s="785"/>
    </row>
    <row r="60" spans="1:10" x14ac:dyDescent="0.2">
      <c r="A60" s="985">
        <f>A57-0.01</f>
        <v>-4.2099999999999955</v>
      </c>
      <c r="B60" s="940" t="s">
        <v>224</v>
      </c>
      <c r="C60" s="233" t="s">
        <v>15</v>
      </c>
      <c r="D60" s="108">
        <v>1</v>
      </c>
      <c r="E60" s="108"/>
      <c r="F60" s="14"/>
      <c r="G60" s="775" t="s">
        <v>135</v>
      </c>
      <c r="H60" s="775"/>
      <c r="I60" s="775"/>
      <c r="J60" s="776"/>
    </row>
    <row r="61" spans="1:10" x14ac:dyDescent="0.2">
      <c r="A61" s="986"/>
      <c r="B61" s="941"/>
      <c r="C61" s="236" t="s">
        <v>16</v>
      </c>
      <c r="D61" s="115">
        <v>2</v>
      </c>
      <c r="E61" s="115"/>
      <c r="F61" s="15"/>
      <c r="G61" s="741"/>
      <c r="H61" s="741"/>
      <c r="I61" s="741"/>
      <c r="J61" s="742"/>
    </row>
    <row r="62" spans="1:10" ht="17.25" customHeight="1" thickBot="1" x14ac:dyDescent="0.25">
      <c r="A62" s="987"/>
      <c r="B62" s="944" t="s">
        <v>163</v>
      </c>
      <c r="C62" s="234" t="s">
        <v>172</v>
      </c>
      <c r="D62" s="110">
        <v>9</v>
      </c>
      <c r="E62" s="110"/>
      <c r="F62" s="235"/>
      <c r="G62" s="784"/>
      <c r="H62" s="784"/>
      <c r="I62" s="784"/>
      <c r="J62" s="785"/>
    </row>
    <row r="63" spans="1:10" x14ac:dyDescent="0.2">
      <c r="A63" s="985">
        <f>A60-0.01</f>
        <v>-4.2199999999999953</v>
      </c>
      <c r="B63" s="940" t="s">
        <v>225</v>
      </c>
      <c r="C63" s="233" t="s">
        <v>15</v>
      </c>
      <c r="D63" s="108">
        <v>1</v>
      </c>
      <c r="E63" s="108"/>
      <c r="F63" s="14"/>
      <c r="G63" s="775" t="s">
        <v>135</v>
      </c>
      <c r="H63" s="775"/>
      <c r="I63" s="775"/>
      <c r="J63" s="776"/>
    </row>
    <row r="64" spans="1:10" x14ac:dyDescent="0.2">
      <c r="A64" s="986"/>
      <c r="B64" s="941"/>
      <c r="C64" s="236" t="s">
        <v>16</v>
      </c>
      <c r="D64" s="115">
        <v>2</v>
      </c>
      <c r="E64" s="115"/>
      <c r="F64" s="15"/>
      <c r="G64" s="741"/>
      <c r="H64" s="741"/>
      <c r="I64" s="741"/>
      <c r="J64" s="742"/>
    </row>
    <row r="65" spans="1:10" ht="17.25" customHeight="1" thickBot="1" x14ac:dyDescent="0.25">
      <c r="A65" s="987"/>
      <c r="B65" s="944" t="s">
        <v>163</v>
      </c>
      <c r="C65" s="234" t="s">
        <v>172</v>
      </c>
      <c r="D65" s="110">
        <v>9</v>
      </c>
      <c r="E65" s="110"/>
      <c r="F65" s="235"/>
      <c r="G65" s="784"/>
      <c r="H65" s="784"/>
      <c r="I65" s="784"/>
      <c r="J65" s="785"/>
    </row>
    <row r="66" spans="1:10" x14ac:dyDescent="0.2">
      <c r="A66" s="993">
        <f>A63-0.01</f>
        <v>-4.2299999999999951</v>
      </c>
      <c r="B66" s="994" t="s">
        <v>196</v>
      </c>
      <c r="C66" s="233" t="s">
        <v>15</v>
      </c>
      <c r="D66" s="108">
        <v>1</v>
      </c>
      <c r="E66" s="108"/>
      <c r="F66" s="14"/>
      <c r="G66" s="775" t="s">
        <v>135</v>
      </c>
      <c r="H66" s="775"/>
      <c r="I66" s="775"/>
      <c r="J66" s="776"/>
    </row>
    <row r="67" spans="1:10" x14ac:dyDescent="0.2">
      <c r="A67" s="993"/>
      <c r="B67" s="994"/>
      <c r="C67" s="236" t="s">
        <v>16</v>
      </c>
      <c r="D67" s="115">
        <v>2</v>
      </c>
      <c r="E67" s="115"/>
      <c r="F67" s="15"/>
      <c r="G67" s="741"/>
      <c r="H67" s="741"/>
      <c r="I67" s="741"/>
      <c r="J67" s="742"/>
    </row>
    <row r="68" spans="1:10" ht="17.25" customHeight="1" thickBot="1" x14ac:dyDescent="0.25">
      <c r="A68" s="993"/>
      <c r="B68" s="994" t="s">
        <v>163</v>
      </c>
      <c r="C68" s="234" t="s">
        <v>172</v>
      </c>
      <c r="D68" s="110">
        <v>9</v>
      </c>
      <c r="E68" s="110"/>
      <c r="F68" s="235"/>
      <c r="G68" s="784"/>
      <c r="H68" s="784"/>
      <c r="I68" s="784"/>
      <c r="J68" s="785"/>
    </row>
    <row r="69" spans="1:10" x14ac:dyDescent="0.2">
      <c r="A69" s="985">
        <f>A66-0.01</f>
        <v>-4.2399999999999949</v>
      </c>
      <c r="B69" s="940" t="s">
        <v>197</v>
      </c>
      <c r="C69" s="233" t="s">
        <v>15</v>
      </c>
      <c r="D69" s="108">
        <v>1</v>
      </c>
      <c r="E69" s="108"/>
      <c r="F69" s="14"/>
      <c r="G69" s="775" t="s">
        <v>135</v>
      </c>
      <c r="H69" s="775"/>
      <c r="I69" s="775"/>
      <c r="J69" s="776"/>
    </row>
    <row r="70" spans="1:10" x14ac:dyDescent="0.2">
      <c r="A70" s="986"/>
      <c r="B70" s="941"/>
      <c r="C70" s="236" t="s">
        <v>16</v>
      </c>
      <c r="D70" s="115">
        <v>2</v>
      </c>
      <c r="E70" s="115"/>
      <c r="F70" s="15"/>
      <c r="G70" s="741"/>
      <c r="H70" s="741"/>
      <c r="I70" s="741"/>
      <c r="J70" s="742"/>
    </row>
    <row r="71" spans="1:10" ht="17.25" customHeight="1" thickBot="1" x14ac:dyDescent="0.25">
      <c r="A71" s="987"/>
      <c r="B71" s="944" t="s">
        <v>163</v>
      </c>
      <c r="C71" s="234" t="s">
        <v>172</v>
      </c>
      <c r="D71" s="110">
        <v>9</v>
      </c>
      <c r="E71" s="110"/>
      <c r="F71" s="235"/>
      <c r="G71" s="784"/>
      <c r="H71" s="784"/>
      <c r="I71" s="784"/>
      <c r="J71" s="785"/>
    </row>
    <row r="72" spans="1:10" x14ac:dyDescent="0.2">
      <c r="A72" s="993">
        <f>A69-0.01</f>
        <v>-4.2499999999999947</v>
      </c>
      <c r="B72" s="994" t="s">
        <v>198</v>
      </c>
      <c r="C72" s="233" t="s">
        <v>15</v>
      </c>
      <c r="D72" s="108">
        <v>1</v>
      </c>
      <c r="E72" s="108"/>
      <c r="F72" s="14"/>
      <c r="G72" s="775" t="s">
        <v>135</v>
      </c>
      <c r="H72" s="775"/>
      <c r="I72" s="775"/>
      <c r="J72" s="776"/>
    </row>
    <row r="73" spans="1:10" x14ac:dyDescent="0.2">
      <c r="A73" s="993"/>
      <c r="B73" s="994"/>
      <c r="C73" s="236" t="s">
        <v>16</v>
      </c>
      <c r="D73" s="115">
        <v>2</v>
      </c>
      <c r="E73" s="115"/>
      <c r="F73" s="15"/>
      <c r="G73" s="741"/>
      <c r="H73" s="741"/>
      <c r="I73" s="741"/>
      <c r="J73" s="742"/>
    </row>
    <row r="74" spans="1:10" ht="17.25" customHeight="1" thickBot="1" x14ac:dyDescent="0.25">
      <c r="A74" s="993"/>
      <c r="B74" s="994" t="s">
        <v>163</v>
      </c>
      <c r="C74" s="234" t="s">
        <v>172</v>
      </c>
      <c r="D74" s="110">
        <v>9</v>
      </c>
      <c r="E74" s="110"/>
      <c r="F74" s="235"/>
      <c r="G74" s="784"/>
      <c r="H74" s="784"/>
      <c r="I74" s="784"/>
      <c r="J74" s="785"/>
    </row>
    <row r="75" spans="1:10" x14ac:dyDescent="0.2">
      <c r="A75" s="985">
        <f>A72-0.01</f>
        <v>-4.2599999999999945</v>
      </c>
      <c r="B75" s="940" t="s">
        <v>199</v>
      </c>
      <c r="C75" s="233" t="s">
        <v>15</v>
      </c>
      <c r="D75" s="108">
        <v>1</v>
      </c>
      <c r="E75" s="108"/>
      <c r="F75" s="14"/>
      <c r="G75" s="775" t="s">
        <v>135</v>
      </c>
      <c r="H75" s="775"/>
      <c r="I75" s="775"/>
      <c r="J75" s="776"/>
    </row>
    <row r="76" spans="1:10" x14ac:dyDescent="0.2">
      <c r="A76" s="986"/>
      <c r="B76" s="941"/>
      <c r="C76" s="236" t="s">
        <v>16</v>
      </c>
      <c r="D76" s="115">
        <v>2</v>
      </c>
      <c r="E76" s="115"/>
      <c r="F76" s="15"/>
      <c r="G76" s="741"/>
      <c r="H76" s="741"/>
      <c r="I76" s="741"/>
      <c r="J76" s="742"/>
    </row>
    <row r="77" spans="1:10" ht="17.25" customHeight="1" thickBot="1" x14ac:dyDescent="0.25">
      <c r="A77" s="987"/>
      <c r="B77" s="944" t="s">
        <v>163</v>
      </c>
      <c r="C77" s="234" t="s">
        <v>172</v>
      </c>
      <c r="D77" s="110">
        <v>9</v>
      </c>
      <c r="E77" s="110"/>
      <c r="F77" s="235"/>
      <c r="G77" s="784"/>
      <c r="H77" s="784"/>
      <c r="I77" s="784"/>
      <c r="J77" s="785"/>
    </row>
    <row r="78" spans="1:10" x14ac:dyDescent="0.2">
      <c r="A78" s="993">
        <f>A75-0.01</f>
        <v>-4.2699999999999942</v>
      </c>
      <c r="B78" s="994" t="s">
        <v>200</v>
      </c>
      <c r="C78" s="233" t="s">
        <v>15</v>
      </c>
      <c r="D78" s="95">
        <v>1</v>
      </c>
      <c r="E78" s="95"/>
      <c r="F78" s="362"/>
      <c r="G78" s="775" t="s">
        <v>135</v>
      </c>
      <c r="H78" s="775"/>
      <c r="I78" s="775"/>
      <c r="J78" s="776"/>
    </row>
    <row r="79" spans="1:10" x14ac:dyDescent="0.2">
      <c r="A79" s="993"/>
      <c r="B79" s="994"/>
      <c r="C79" s="236" t="s">
        <v>16</v>
      </c>
      <c r="D79" s="363">
        <v>2</v>
      </c>
      <c r="E79" s="363"/>
      <c r="F79" s="364"/>
      <c r="G79" s="741"/>
      <c r="H79" s="741"/>
      <c r="I79" s="741"/>
      <c r="J79" s="742"/>
    </row>
    <row r="80" spans="1:10" ht="17.25" customHeight="1" thickBot="1" x14ac:dyDescent="0.25">
      <c r="A80" s="993"/>
      <c r="B80" s="994" t="s">
        <v>163</v>
      </c>
      <c r="C80" s="234" t="s">
        <v>172</v>
      </c>
      <c r="D80" s="99">
        <v>9</v>
      </c>
      <c r="E80" s="99"/>
      <c r="F80" s="365"/>
      <c r="G80" s="784"/>
      <c r="H80" s="784"/>
      <c r="I80" s="784"/>
      <c r="J80" s="785"/>
    </row>
    <row r="81" spans="1:10" x14ac:dyDescent="0.2">
      <c r="A81" s="985">
        <f>A78-0.01</f>
        <v>-4.279999999999994</v>
      </c>
      <c r="B81" s="940" t="s">
        <v>221</v>
      </c>
      <c r="C81" s="366" t="s">
        <v>15</v>
      </c>
      <c r="D81" s="367">
        <v>1</v>
      </c>
      <c r="E81" s="367"/>
      <c r="F81" s="368"/>
      <c r="G81" s="873" t="s">
        <v>135</v>
      </c>
      <c r="H81" s="873"/>
      <c r="I81" s="873"/>
      <c r="J81" s="874"/>
    </row>
    <row r="82" spans="1:10" x14ac:dyDescent="0.2">
      <c r="A82" s="986"/>
      <c r="B82" s="941"/>
      <c r="C82" s="369" t="s">
        <v>16</v>
      </c>
      <c r="D82" s="370">
        <v>2</v>
      </c>
      <c r="E82" s="370"/>
      <c r="F82" s="371"/>
      <c r="G82" s="942"/>
      <c r="H82" s="942"/>
      <c r="I82" s="942"/>
      <c r="J82" s="943"/>
    </row>
    <row r="83" spans="1:10" ht="17.25" customHeight="1" thickBot="1" x14ac:dyDescent="0.25">
      <c r="A83" s="987"/>
      <c r="B83" s="944" t="s">
        <v>163</v>
      </c>
      <c r="C83" s="372" t="s">
        <v>172</v>
      </c>
      <c r="D83" s="373">
        <v>9</v>
      </c>
      <c r="E83" s="373"/>
      <c r="F83" s="374"/>
      <c r="G83" s="876"/>
      <c r="H83" s="876"/>
      <c r="I83" s="876"/>
      <c r="J83" s="877"/>
    </row>
    <row r="84" spans="1:10" x14ac:dyDescent="0.2">
      <c r="A84" s="985">
        <f>A81-0.01</f>
        <v>-4.2899999999999938</v>
      </c>
      <c r="B84" s="940" t="s">
        <v>210</v>
      </c>
      <c r="C84" s="366" t="s">
        <v>15</v>
      </c>
      <c r="D84" s="367">
        <v>1</v>
      </c>
      <c r="E84" s="367"/>
      <c r="F84" s="368"/>
      <c r="G84" s="873" t="s">
        <v>135</v>
      </c>
      <c r="H84" s="873"/>
      <c r="I84" s="873"/>
      <c r="J84" s="874"/>
    </row>
    <row r="85" spans="1:10" x14ac:dyDescent="0.2">
      <c r="A85" s="986"/>
      <c r="B85" s="941"/>
      <c r="C85" s="369" t="s">
        <v>16</v>
      </c>
      <c r="D85" s="370">
        <v>2</v>
      </c>
      <c r="E85" s="370"/>
      <c r="F85" s="371"/>
      <c r="G85" s="942"/>
      <c r="H85" s="942"/>
      <c r="I85" s="942"/>
      <c r="J85" s="943"/>
    </row>
    <row r="86" spans="1:10" ht="17.25" customHeight="1" thickBot="1" x14ac:dyDescent="0.25">
      <c r="A86" s="987"/>
      <c r="B86" s="944" t="s">
        <v>163</v>
      </c>
      <c r="C86" s="372" t="s">
        <v>172</v>
      </c>
      <c r="D86" s="373">
        <v>9</v>
      </c>
      <c r="E86" s="373"/>
      <c r="F86" s="374"/>
      <c r="G86" s="876"/>
      <c r="H86" s="876"/>
      <c r="I86" s="876"/>
      <c r="J86" s="877"/>
    </row>
    <row r="87" spans="1:10" x14ac:dyDescent="0.2">
      <c r="A87" s="985" t="s">
        <v>236</v>
      </c>
      <c r="B87" s="940" t="s">
        <v>231</v>
      </c>
      <c r="C87" s="366" t="s">
        <v>15</v>
      </c>
      <c r="D87" s="367">
        <v>1</v>
      </c>
      <c r="E87" s="367"/>
      <c r="F87" s="368"/>
      <c r="G87" s="873" t="s">
        <v>135</v>
      </c>
      <c r="H87" s="873"/>
      <c r="I87" s="873"/>
      <c r="J87" s="874"/>
    </row>
    <row r="88" spans="1:10" x14ac:dyDescent="0.2">
      <c r="A88" s="986"/>
      <c r="B88" s="941"/>
      <c r="C88" s="369" t="s">
        <v>16</v>
      </c>
      <c r="D88" s="370">
        <v>2</v>
      </c>
      <c r="E88" s="370"/>
      <c r="F88" s="371"/>
      <c r="G88" s="942"/>
      <c r="H88" s="942"/>
      <c r="I88" s="942"/>
      <c r="J88" s="943"/>
    </row>
    <row r="89" spans="1:10" ht="17.25" customHeight="1" thickBot="1" x14ac:dyDescent="0.25">
      <c r="A89" s="987"/>
      <c r="B89" s="944" t="s">
        <v>163</v>
      </c>
      <c r="C89" s="372" t="s">
        <v>172</v>
      </c>
      <c r="D89" s="373">
        <v>9</v>
      </c>
      <c r="E89" s="373"/>
      <c r="F89" s="374"/>
      <c r="G89" s="876"/>
      <c r="H89" s="876"/>
      <c r="I89" s="876"/>
      <c r="J89" s="877"/>
    </row>
    <row r="90" spans="1:10" x14ac:dyDescent="0.2">
      <c r="A90" s="928">
        <v>-4.3</v>
      </c>
      <c r="B90" s="940" t="s">
        <v>258</v>
      </c>
      <c r="C90" s="366" t="s">
        <v>15</v>
      </c>
      <c r="D90" s="367">
        <v>1</v>
      </c>
      <c r="E90" s="367"/>
      <c r="F90" s="368"/>
      <c r="G90" s="873" t="s">
        <v>135</v>
      </c>
      <c r="H90" s="873"/>
      <c r="I90" s="873"/>
      <c r="J90" s="874"/>
    </row>
    <row r="91" spans="1:10" x14ac:dyDescent="0.2">
      <c r="A91" s="929"/>
      <c r="B91" s="941"/>
      <c r="C91" s="369" t="s">
        <v>16</v>
      </c>
      <c r="D91" s="370">
        <v>2</v>
      </c>
      <c r="E91" s="370"/>
      <c r="F91" s="371"/>
      <c r="G91" s="942"/>
      <c r="H91" s="942"/>
      <c r="I91" s="942"/>
      <c r="J91" s="943"/>
    </row>
    <row r="92" spans="1:10" ht="17.25" customHeight="1" thickBot="1" x14ac:dyDescent="0.25">
      <c r="A92" s="930"/>
      <c r="B92" s="944" t="s">
        <v>163</v>
      </c>
      <c r="C92" s="372" t="s">
        <v>172</v>
      </c>
      <c r="D92" s="373">
        <v>9</v>
      </c>
      <c r="E92" s="373"/>
      <c r="F92" s="374"/>
      <c r="G92" s="876"/>
      <c r="H92" s="876"/>
      <c r="I92" s="876"/>
      <c r="J92" s="877"/>
    </row>
    <row r="93" spans="1:10" x14ac:dyDescent="0.2">
      <c r="A93" s="928">
        <f>A90-0.01</f>
        <v>-4.3099999999999996</v>
      </c>
      <c r="B93" s="940" t="s">
        <v>219</v>
      </c>
      <c r="C93" s="366" t="s">
        <v>15</v>
      </c>
      <c r="D93" s="367">
        <v>1</v>
      </c>
      <c r="E93" s="367"/>
      <c r="F93" s="368"/>
      <c r="G93" s="873" t="s">
        <v>135</v>
      </c>
      <c r="H93" s="873"/>
      <c r="I93" s="873"/>
      <c r="J93" s="874"/>
    </row>
    <row r="94" spans="1:10" ht="16" thickBot="1" x14ac:dyDescent="0.25">
      <c r="A94" s="929"/>
      <c r="B94" s="941"/>
      <c r="C94" s="369" t="s">
        <v>16</v>
      </c>
      <c r="D94" s="370">
        <v>2</v>
      </c>
      <c r="E94" s="398" t="s">
        <v>0</v>
      </c>
      <c r="F94" s="399">
        <v>-4.33</v>
      </c>
      <c r="G94" s="942"/>
      <c r="H94" s="942"/>
      <c r="I94" s="942"/>
      <c r="J94" s="943"/>
    </row>
    <row r="95" spans="1:10" x14ac:dyDescent="0.2">
      <c r="A95" s="928">
        <f>A93-0.01</f>
        <v>-4.3199999999999994</v>
      </c>
      <c r="B95" s="940" t="s">
        <v>220</v>
      </c>
      <c r="C95" s="366"/>
      <c r="D95" s="367"/>
      <c r="E95" s="367"/>
      <c r="F95" s="368"/>
      <c r="G95" s="873"/>
      <c r="H95" s="873"/>
      <c r="I95" s="873"/>
      <c r="J95" s="874"/>
    </row>
    <row r="96" spans="1:10" x14ac:dyDescent="0.2">
      <c r="A96" s="929"/>
      <c r="B96" s="941"/>
      <c r="C96" s="369"/>
      <c r="D96" s="370"/>
      <c r="E96" s="370"/>
      <c r="F96" s="371"/>
      <c r="G96" s="942"/>
      <c r="H96" s="942"/>
      <c r="I96" s="942"/>
      <c r="J96" s="943"/>
    </row>
    <row r="97" spans="1:10" ht="17.25" customHeight="1" thickBot="1" x14ac:dyDescent="0.25">
      <c r="A97" s="930"/>
      <c r="B97" s="944" t="s">
        <v>163</v>
      </c>
      <c r="C97" s="372"/>
      <c r="D97" s="373"/>
      <c r="E97" s="373"/>
      <c r="F97" s="374"/>
      <c r="G97" s="876"/>
      <c r="H97" s="876"/>
      <c r="I97" s="876"/>
      <c r="J97" s="877"/>
    </row>
    <row r="98" spans="1:10" x14ac:dyDescent="0.2">
      <c r="A98" s="928">
        <f>A95-0.01</f>
        <v>-4.3299999999999992</v>
      </c>
      <c r="B98" s="940" t="s">
        <v>260</v>
      </c>
      <c r="C98" s="366" t="s">
        <v>15</v>
      </c>
      <c r="D98" s="367">
        <v>1</v>
      </c>
      <c r="E98" s="367"/>
      <c r="F98" s="368"/>
      <c r="G98" s="873" t="s">
        <v>135</v>
      </c>
      <c r="H98" s="873"/>
      <c r="I98" s="873"/>
      <c r="J98" s="874"/>
    </row>
    <row r="99" spans="1:10" ht="16" thickBot="1" x14ac:dyDescent="0.25">
      <c r="A99" s="930"/>
      <c r="B99" s="944"/>
      <c r="C99" s="372" t="s">
        <v>16</v>
      </c>
      <c r="D99" s="373">
        <v>2</v>
      </c>
      <c r="E99" s="398"/>
      <c r="F99" s="399"/>
      <c r="G99" s="876"/>
      <c r="H99" s="876"/>
      <c r="I99" s="876"/>
      <c r="J99" s="877"/>
    </row>
    <row r="100" spans="1:10" x14ac:dyDescent="0.2">
      <c r="A100" s="433"/>
      <c r="B100" s="434"/>
      <c r="C100" s="434"/>
      <c r="D100" s="434"/>
      <c r="E100" s="435"/>
      <c r="F100" s="435"/>
      <c r="G100" s="436"/>
      <c r="H100" s="436"/>
      <c r="I100" s="436"/>
      <c r="J100" s="437"/>
    </row>
    <row r="101" spans="1:10" ht="18" customHeight="1" x14ac:dyDescent="0.2">
      <c r="A101" s="438"/>
      <c r="B101" s="439"/>
      <c r="C101" s="439"/>
      <c r="D101" s="440"/>
      <c r="E101" s="440"/>
      <c r="F101" s="441"/>
      <c r="G101" s="932"/>
      <c r="H101" s="932"/>
      <c r="I101" s="932"/>
      <c r="J101" s="932"/>
    </row>
    <row r="102" spans="1:10" ht="16.5" customHeight="1" x14ac:dyDescent="0.2">
      <c r="A102" s="438"/>
      <c r="B102" s="439"/>
      <c r="C102" s="439"/>
      <c r="D102" s="440"/>
      <c r="E102" s="440"/>
      <c r="F102" s="441"/>
      <c r="G102" s="932"/>
      <c r="H102" s="932"/>
      <c r="I102" s="932"/>
      <c r="J102" s="932"/>
    </row>
    <row r="103" spans="1:10" ht="16.5" customHeight="1" x14ac:dyDescent="0.2">
      <c r="A103" s="438"/>
      <c r="B103" s="439"/>
      <c r="C103" s="439"/>
      <c r="D103" s="440"/>
      <c r="E103" s="440"/>
      <c r="F103" s="441"/>
      <c r="G103" s="932"/>
      <c r="H103" s="932"/>
      <c r="I103" s="932"/>
      <c r="J103" s="932"/>
    </row>
    <row r="104" spans="1:10" ht="16.5" customHeight="1" x14ac:dyDescent="0.2">
      <c r="A104" s="442"/>
      <c r="B104" s="439"/>
      <c r="C104" s="439"/>
      <c r="D104" s="440"/>
      <c r="E104" s="440"/>
      <c r="F104" s="441"/>
      <c r="G104" s="932"/>
      <c r="H104" s="932"/>
      <c r="I104" s="932"/>
      <c r="J104" s="932"/>
    </row>
    <row r="105" spans="1:10" ht="16.5" customHeight="1" x14ac:dyDescent="0.2">
      <c r="A105" s="442"/>
      <c r="B105" s="443"/>
      <c r="C105" s="443"/>
      <c r="D105" s="440"/>
      <c r="E105" s="440"/>
      <c r="F105" s="441"/>
      <c r="G105" s="932"/>
      <c r="H105" s="932"/>
      <c r="I105" s="932"/>
      <c r="J105" s="932"/>
    </row>
    <row r="106" spans="1:10" ht="17.25" customHeight="1" x14ac:dyDescent="0.2">
      <c r="A106" s="439"/>
      <c r="B106" s="439"/>
      <c r="C106" s="439"/>
      <c r="D106" s="440"/>
      <c r="E106" s="440"/>
      <c r="F106" s="441"/>
      <c r="G106" s="932"/>
      <c r="H106" s="932"/>
      <c r="I106" s="932"/>
      <c r="J106" s="932"/>
    </row>
    <row r="107" spans="1:10" ht="15" customHeight="1" x14ac:dyDescent="0.2">
      <c r="A107" s="431"/>
      <c r="B107" s="431"/>
      <c r="C107" s="431"/>
      <c r="D107" s="431"/>
      <c r="E107" s="431"/>
      <c r="F107" s="431"/>
      <c r="G107" s="431"/>
      <c r="H107" s="431"/>
      <c r="I107" s="431"/>
      <c r="J107" s="431"/>
    </row>
    <row r="108" spans="1:10" ht="18" x14ac:dyDescent="0.2">
      <c r="A108" s="431"/>
      <c r="B108" s="931"/>
      <c r="C108" s="931"/>
      <c r="D108" s="931"/>
      <c r="E108" s="931"/>
      <c r="F108" s="431"/>
      <c r="G108" s="431"/>
      <c r="H108" s="431"/>
      <c r="I108" s="431"/>
      <c r="J108" s="431"/>
    </row>
    <row r="109" spans="1:10" x14ac:dyDescent="0.2">
      <c r="A109" s="431"/>
      <c r="B109" s="431"/>
      <c r="C109" s="431"/>
      <c r="D109" s="431"/>
      <c r="E109" s="431"/>
      <c r="F109" s="431"/>
      <c r="G109" s="431"/>
      <c r="H109" s="431"/>
      <c r="I109" s="431"/>
      <c r="J109" s="431"/>
    </row>
    <row r="110" spans="1:10" x14ac:dyDescent="0.2">
      <c r="A110" s="431"/>
      <c r="B110" s="431"/>
      <c r="C110" s="431"/>
      <c r="D110" s="431"/>
      <c r="E110" s="431"/>
      <c r="F110" s="431"/>
      <c r="G110" s="431"/>
      <c r="H110" s="431"/>
      <c r="I110" s="431"/>
      <c r="J110" s="431"/>
    </row>
    <row r="111" spans="1:10" x14ac:dyDescent="0.2">
      <c r="A111" s="431"/>
      <c r="B111" s="431"/>
      <c r="C111" s="431"/>
      <c r="D111" s="431"/>
      <c r="E111" s="431"/>
      <c r="F111" s="431"/>
      <c r="G111" s="431"/>
      <c r="H111" s="431"/>
      <c r="I111" s="431"/>
      <c r="J111" s="431"/>
    </row>
    <row r="112" spans="1:10" x14ac:dyDescent="0.2">
      <c r="A112" s="431"/>
      <c r="B112" s="431"/>
      <c r="C112" s="431"/>
      <c r="D112" s="431"/>
      <c r="E112" s="431"/>
      <c r="F112" s="431"/>
      <c r="G112" s="431"/>
      <c r="H112" s="431"/>
      <c r="I112" s="431"/>
      <c r="J112" s="431"/>
    </row>
    <row r="113" spans="1:10" x14ac:dyDescent="0.2">
      <c r="A113" s="432"/>
      <c r="B113" s="432"/>
      <c r="C113" s="432"/>
      <c r="D113" s="432"/>
      <c r="E113" s="432"/>
      <c r="F113" s="432"/>
      <c r="G113" s="432"/>
      <c r="H113" s="432"/>
      <c r="I113" s="432"/>
      <c r="J113" s="432"/>
    </row>
    <row r="114" spans="1:10" x14ac:dyDescent="0.2">
      <c r="A114" s="432"/>
      <c r="B114" s="432"/>
      <c r="C114" s="432"/>
      <c r="D114" s="432"/>
      <c r="E114" s="432"/>
      <c r="F114" s="432"/>
      <c r="G114" s="432"/>
      <c r="H114" s="432"/>
      <c r="I114" s="432"/>
      <c r="J114" s="432"/>
    </row>
    <row r="115" spans="1:10" x14ac:dyDescent="0.2">
      <c r="A115" s="432"/>
      <c r="B115" s="432"/>
      <c r="C115" s="432"/>
      <c r="D115" s="432"/>
      <c r="E115" s="432"/>
      <c r="F115" s="432"/>
      <c r="G115" s="432"/>
      <c r="H115" s="432"/>
      <c r="I115" s="432"/>
      <c r="J115" s="432"/>
    </row>
    <row r="116" spans="1:10" x14ac:dyDescent="0.2">
      <c r="A116" s="432"/>
      <c r="B116" s="432"/>
      <c r="C116" s="432"/>
      <c r="D116" s="432"/>
      <c r="E116" s="432"/>
      <c r="F116" s="432"/>
      <c r="G116" s="432"/>
      <c r="H116" s="432"/>
      <c r="I116" s="432"/>
      <c r="J116" s="432"/>
    </row>
    <row r="117" spans="1:10" x14ac:dyDescent="0.2">
      <c r="A117" s="432"/>
      <c r="B117" s="432"/>
      <c r="C117" s="432"/>
      <c r="D117" s="432"/>
      <c r="E117" s="432"/>
      <c r="F117" s="432"/>
      <c r="G117" s="432"/>
      <c r="H117" s="432"/>
      <c r="I117" s="432"/>
      <c r="J117" s="432"/>
    </row>
    <row r="118" spans="1:10" x14ac:dyDescent="0.2">
      <c r="A118" s="432"/>
      <c r="B118" s="432"/>
      <c r="C118" s="432"/>
      <c r="D118" s="432"/>
      <c r="E118" s="432"/>
      <c r="F118" s="432"/>
      <c r="G118" s="432"/>
      <c r="H118" s="432"/>
      <c r="I118" s="432"/>
      <c r="J118" s="432"/>
    </row>
  </sheetData>
  <mergeCells count="119">
    <mergeCell ref="A3:A4"/>
    <mergeCell ref="B3:B4"/>
    <mergeCell ref="G3:J4"/>
    <mergeCell ref="A5:A6"/>
    <mergeCell ref="B5:B6"/>
    <mergeCell ref="G5:J6"/>
    <mergeCell ref="C36:D36"/>
    <mergeCell ref="A98:A99"/>
    <mergeCell ref="B98:B99"/>
    <mergeCell ref="G98:J99"/>
    <mergeCell ref="B87:B89"/>
    <mergeCell ref="G87:J89"/>
    <mergeCell ref="A72:A74"/>
    <mergeCell ref="A81:A83"/>
    <mergeCell ref="B81:B83"/>
    <mergeCell ref="G81:J83"/>
    <mergeCell ref="B72:B74"/>
    <mergeCell ref="G72:J74"/>
    <mergeCell ref="A90:A92"/>
    <mergeCell ref="B90:B92"/>
    <mergeCell ref="G90:J92"/>
    <mergeCell ref="A78:A80"/>
    <mergeCell ref="B78:B80"/>
    <mergeCell ref="G78:J80"/>
    <mergeCell ref="A84:A86"/>
    <mergeCell ref="B84:B86"/>
    <mergeCell ref="G84:J86"/>
    <mergeCell ref="A87:A89"/>
    <mergeCell ref="A75:A77"/>
    <mergeCell ref="B75:B77"/>
    <mergeCell ref="G75:J77"/>
    <mergeCell ref="G7:J7"/>
    <mergeCell ref="G69:J71"/>
    <mergeCell ref="A66:A68"/>
    <mergeCell ref="B66:B68"/>
    <mergeCell ref="G66:J68"/>
    <mergeCell ref="A69:A71"/>
    <mergeCell ref="B60:B62"/>
    <mergeCell ref="G60:J62"/>
    <mergeCell ref="B69:B71"/>
    <mergeCell ref="A54:A56"/>
    <mergeCell ref="B54:B56"/>
    <mergeCell ref="G54:J56"/>
    <mergeCell ref="A63:A65"/>
    <mergeCell ref="B63:B65"/>
    <mergeCell ref="G63:J65"/>
    <mergeCell ref="A57:A59"/>
    <mergeCell ref="B57:B59"/>
    <mergeCell ref="A60:A62"/>
    <mergeCell ref="A49:A50"/>
    <mergeCell ref="A51:A53"/>
    <mergeCell ref="B51:B53"/>
    <mergeCell ref="G51:J53"/>
    <mergeCell ref="A44:A46"/>
    <mergeCell ref="B44:B46"/>
    <mergeCell ref="G44:J46"/>
    <mergeCell ref="A47:A48"/>
    <mergeCell ref="B47:B48"/>
    <mergeCell ref="G48:J48"/>
    <mergeCell ref="B49:B50"/>
    <mergeCell ref="G49:J49"/>
    <mergeCell ref="G50:J50"/>
    <mergeCell ref="B24:B26"/>
    <mergeCell ref="G24:J26"/>
    <mergeCell ref="A27:A28"/>
    <mergeCell ref="B27:B28"/>
    <mergeCell ref="A38:A40"/>
    <mergeCell ref="B32:B35"/>
    <mergeCell ref="G32:J35"/>
    <mergeCell ref="B29:B31"/>
    <mergeCell ref="G57:J59"/>
    <mergeCell ref="A1:F2"/>
    <mergeCell ref="G27:J27"/>
    <mergeCell ref="B15:B17"/>
    <mergeCell ref="A15:A17"/>
    <mergeCell ref="G15:J17"/>
    <mergeCell ref="A18:A20"/>
    <mergeCell ref="G21:J23"/>
    <mergeCell ref="A24:A26"/>
    <mergeCell ref="G8:J8"/>
    <mergeCell ref="C12:F12"/>
    <mergeCell ref="G10:J10"/>
    <mergeCell ref="B11:B12"/>
    <mergeCell ref="G12:J12"/>
    <mergeCell ref="A9:A10"/>
    <mergeCell ref="B9:B10"/>
    <mergeCell ref="B18:B20"/>
    <mergeCell ref="G18:J20"/>
    <mergeCell ref="C13:F14"/>
    <mergeCell ref="A13:A14"/>
    <mergeCell ref="B13:B14"/>
    <mergeCell ref="G1:J1"/>
    <mergeCell ref="A7:A8"/>
    <mergeCell ref="A11:A12"/>
    <mergeCell ref="B7:B8"/>
    <mergeCell ref="G14:J14"/>
    <mergeCell ref="A29:A31"/>
    <mergeCell ref="B108:E108"/>
    <mergeCell ref="G101:J106"/>
    <mergeCell ref="B38:B40"/>
    <mergeCell ref="G38:J40"/>
    <mergeCell ref="A93:A94"/>
    <mergeCell ref="B93:B94"/>
    <mergeCell ref="G93:J94"/>
    <mergeCell ref="A95:A97"/>
    <mergeCell ref="B95:B97"/>
    <mergeCell ref="G95:J97"/>
    <mergeCell ref="A41:A43"/>
    <mergeCell ref="B41:B43"/>
    <mergeCell ref="G41:J43"/>
    <mergeCell ref="A36:A37"/>
    <mergeCell ref="B36:B37"/>
    <mergeCell ref="G36:J36"/>
    <mergeCell ref="G37:J37"/>
    <mergeCell ref="G28:J28"/>
    <mergeCell ref="A32:A35"/>
    <mergeCell ref="G29:J31"/>
    <mergeCell ref="A21:A23"/>
    <mergeCell ref="B21:B23"/>
  </mergeCells>
  <phoneticPr fontId="60" type="noConversion"/>
  <pageMargins left="0.7" right="0.7" top="0.75" bottom="0.75" header="0.3" footer="0.3"/>
  <pageSetup paperSize="9" scale="69" orientation="portrait" r:id="rId1"/>
  <rowBreaks count="1" manualBreakCount="1">
    <brk id="50" max="9"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E67F54-CC75-4892-B017-B30B836623C5}">
  <dimension ref="A1:J37"/>
  <sheetViews>
    <sheetView tabSelected="1" view="pageBreakPreview" zoomScaleNormal="100" zoomScaleSheetLayoutView="100" workbookViewId="0">
      <selection activeCell="I13" sqref="I13"/>
    </sheetView>
  </sheetViews>
  <sheetFormatPr baseColWidth="10" defaultColWidth="9.1640625" defaultRowHeight="13" x14ac:dyDescent="0.2"/>
  <cols>
    <col min="1" max="1" width="8.83203125" style="407" customWidth="1"/>
    <col min="2" max="2" width="51.5" style="407" customWidth="1"/>
    <col min="3" max="3" width="20.5" style="407" customWidth="1"/>
    <col min="4" max="4" width="4.83203125" style="407" bestFit="1" customWidth="1"/>
    <col min="5" max="5" width="7" style="407" bestFit="1" customWidth="1"/>
    <col min="6" max="6" width="11.83203125" style="407" customWidth="1"/>
    <col min="7" max="7" width="7.5" style="407" customWidth="1"/>
    <col min="8" max="8" width="3.33203125" style="407" customWidth="1"/>
    <col min="9" max="9" width="3.5" style="407" customWidth="1"/>
    <col min="10" max="10" width="7.5" style="407" customWidth="1"/>
    <col min="11" max="16384" width="9.1640625" style="407"/>
  </cols>
  <sheetData>
    <row r="1" spans="1:10" ht="25.5" customHeight="1" thickBot="1" x14ac:dyDescent="0.25">
      <c r="A1" s="1063" t="s">
        <v>301</v>
      </c>
      <c r="B1" s="1064"/>
      <c r="C1" s="1064"/>
      <c r="D1" s="1064"/>
      <c r="E1" s="1065"/>
      <c r="F1" s="1053" t="s">
        <v>14</v>
      </c>
      <c r="G1" s="1054"/>
      <c r="H1" s="1054"/>
      <c r="I1" s="1054"/>
      <c r="J1" s="1055"/>
    </row>
    <row r="2" spans="1:10" ht="20.5" customHeight="1" x14ac:dyDescent="0.2">
      <c r="A2" s="1051">
        <v>-5.01</v>
      </c>
      <c r="B2" s="1047" t="s">
        <v>280</v>
      </c>
      <c r="C2" s="423" t="s">
        <v>272</v>
      </c>
      <c r="D2" s="428">
        <v>1</v>
      </c>
      <c r="E2" s="424"/>
      <c r="F2" s="1058" t="s">
        <v>135</v>
      </c>
      <c r="G2" s="1059"/>
      <c r="H2" s="1059"/>
      <c r="I2" s="1059"/>
      <c r="J2" s="1060"/>
    </row>
    <row r="3" spans="1:10" ht="23.5" customHeight="1" thickBot="1" x14ac:dyDescent="0.25">
      <c r="A3" s="1052"/>
      <c r="B3" s="1008"/>
      <c r="C3" s="425" t="s">
        <v>16</v>
      </c>
      <c r="D3" s="429">
        <v>2</v>
      </c>
      <c r="E3" s="426"/>
      <c r="F3" s="1061"/>
      <c r="G3" s="765"/>
      <c r="H3" s="765"/>
      <c r="I3" s="765"/>
      <c r="J3" s="1062"/>
    </row>
    <row r="4" spans="1:10" ht="22.5" customHeight="1" x14ac:dyDescent="0.2">
      <c r="A4" s="1032">
        <f>A2-0.01</f>
        <v>-5.0199999999999996</v>
      </c>
      <c r="B4" s="1034" t="s">
        <v>281</v>
      </c>
      <c r="C4" s="1056" t="s">
        <v>304</v>
      </c>
      <c r="D4" s="1057"/>
      <c r="E4" s="1057"/>
      <c r="F4" s="1026" t="s">
        <v>271</v>
      </c>
      <c r="G4" s="1027"/>
      <c r="H4" s="449" t="s">
        <v>309</v>
      </c>
      <c r="I4" s="421" t="s">
        <v>279</v>
      </c>
      <c r="J4" s="448">
        <f>A11</f>
        <v>-5.0399999999999991</v>
      </c>
    </row>
    <row r="5" spans="1:10" ht="21.75" customHeight="1" x14ac:dyDescent="0.2">
      <c r="A5" s="1012"/>
      <c r="B5" s="1035"/>
      <c r="C5" s="1039" t="s">
        <v>305</v>
      </c>
      <c r="D5" s="1040"/>
      <c r="E5" s="1040"/>
      <c r="F5" s="1028" t="s">
        <v>271</v>
      </c>
      <c r="G5" s="1029"/>
      <c r="H5" s="450"/>
      <c r="I5" s="444"/>
      <c r="J5" s="445"/>
    </row>
    <row r="6" spans="1:10" ht="18.75" customHeight="1" x14ac:dyDescent="0.2">
      <c r="A6" s="1012"/>
      <c r="B6" s="1045" t="s">
        <v>274</v>
      </c>
      <c r="C6" s="1039" t="s">
        <v>306</v>
      </c>
      <c r="D6" s="1040"/>
      <c r="E6" s="1040"/>
      <c r="F6" s="1028" t="s">
        <v>271</v>
      </c>
      <c r="G6" s="1029"/>
      <c r="H6" s="450"/>
      <c r="I6" s="444"/>
      <c r="J6" s="445"/>
    </row>
    <row r="7" spans="1:10" ht="19.5" customHeight="1" x14ac:dyDescent="0.2">
      <c r="A7" s="1012"/>
      <c r="B7" s="1045"/>
      <c r="C7" s="880" t="s">
        <v>307</v>
      </c>
      <c r="D7" s="881"/>
      <c r="E7" s="881"/>
      <c r="F7" s="1028" t="s">
        <v>271</v>
      </c>
      <c r="G7" s="1029"/>
      <c r="H7" s="450"/>
      <c r="I7" s="444"/>
      <c r="J7" s="445"/>
    </row>
    <row r="8" spans="1:10" ht="23.25" customHeight="1" thickBot="1" x14ac:dyDescent="0.25">
      <c r="A8" s="1033"/>
      <c r="B8" s="626"/>
      <c r="C8" s="1042" t="s">
        <v>308</v>
      </c>
      <c r="D8" s="1043"/>
      <c r="E8" s="1043"/>
      <c r="F8" s="1030" t="s">
        <v>271</v>
      </c>
      <c r="G8" s="1031"/>
      <c r="H8" s="451"/>
      <c r="I8" s="446"/>
      <c r="J8" s="447"/>
    </row>
    <row r="9" spans="1:10" s="420" customFormat="1" ht="22.5" customHeight="1" x14ac:dyDescent="0.2">
      <c r="A9" s="1012">
        <f>A4-0.01</f>
        <v>-5.0299999999999994</v>
      </c>
      <c r="B9" s="1035" t="s">
        <v>282</v>
      </c>
      <c r="C9" s="1049"/>
      <c r="D9" s="942"/>
      <c r="E9" s="942"/>
      <c r="F9" s="942"/>
      <c r="G9" s="942"/>
      <c r="H9" s="942"/>
      <c r="I9" s="942"/>
      <c r="J9" s="943"/>
    </row>
    <row r="10" spans="1:10" ht="37.5" customHeight="1" thickBot="1" x14ac:dyDescent="0.25">
      <c r="A10" s="1013"/>
      <c r="B10" s="1048"/>
      <c r="C10" s="1050"/>
      <c r="D10" s="876"/>
      <c r="E10" s="876"/>
      <c r="F10" s="876"/>
      <c r="G10" s="876"/>
      <c r="H10" s="876"/>
      <c r="I10" s="876"/>
      <c r="J10" s="877"/>
    </row>
    <row r="11" spans="1:10" ht="22.5" customHeight="1" x14ac:dyDescent="0.2">
      <c r="A11" s="1032">
        <f>A9-0.01</f>
        <v>-5.0399999999999991</v>
      </c>
      <c r="B11" s="1034" t="s">
        <v>277</v>
      </c>
      <c r="C11" s="1036" t="s">
        <v>304</v>
      </c>
      <c r="D11" s="1037"/>
      <c r="E11" s="1038"/>
      <c r="F11" s="1026" t="s">
        <v>271</v>
      </c>
      <c r="G11" s="1027"/>
      <c r="H11" s="449" t="s">
        <v>309</v>
      </c>
      <c r="I11" s="421" t="s">
        <v>279</v>
      </c>
      <c r="J11" s="448">
        <f>A18</f>
        <v>-5.0599999999999987</v>
      </c>
    </row>
    <row r="12" spans="1:10" ht="21.75" customHeight="1" x14ac:dyDescent="0.2">
      <c r="A12" s="1012"/>
      <c r="B12" s="1035"/>
      <c r="C12" s="1039" t="s">
        <v>305</v>
      </c>
      <c r="D12" s="1040"/>
      <c r="E12" s="1041"/>
      <c r="F12" s="1028" t="s">
        <v>271</v>
      </c>
      <c r="G12" s="1029"/>
      <c r="H12" s="450"/>
      <c r="I12" s="444"/>
      <c r="J12" s="445"/>
    </row>
    <row r="13" spans="1:10" ht="18.75" customHeight="1" x14ac:dyDescent="0.2">
      <c r="A13" s="1012"/>
      <c r="B13" s="1045" t="s">
        <v>274</v>
      </c>
      <c r="C13" s="1039" t="s">
        <v>310</v>
      </c>
      <c r="D13" s="1040"/>
      <c r="E13" s="1041"/>
      <c r="F13" s="1028" t="s">
        <v>271</v>
      </c>
      <c r="G13" s="1029"/>
      <c r="H13" s="450"/>
      <c r="I13" s="444"/>
      <c r="J13" s="445"/>
    </row>
    <row r="14" spans="1:10" ht="19.5" customHeight="1" x14ac:dyDescent="0.2">
      <c r="A14" s="1012"/>
      <c r="B14" s="1045"/>
      <c r="C14" s="880" t="s">
        <v>307</v>
      </c>
      <c r="D14" s="881"/>
      <c r="E14" s="1046"/>
      <c r="F14" s="1028" t="s">
        <v>271</v>
      </c>
      <c r="G14" s="1029"/>
      <c r="H14" s="450"/>
      <c r="I14" s="444"/>
      <c r="J14" s="445"/>
    </row>
    <row r="15" spans="1:10" ht="23.25" customHeight="1" thickBot="1" x14ac:dyDescent="0.25">
      <c r="A15" s="1033"/>
      <c r="B15" s="626"/>
      <c r="C15" s="1042" t="s">
        <v>308</v>
      </c>
      <c r="D15" s="1043"/>
      <c r="E15" s="1044"/>
      <c r="F15" s="1030" t="s">
        <v>271</v>
      </c>
      <c r="G15" s="1031"/>
      <c r="H15" s="451"/>
      <c r="I15" s="446"/>
      <c r="J15" s="447"/>
    </row>
    <row r="16" spans="1:10" s="420" customFormat="1" ht="22.5" customHeight="1" x14ac:dyDescent="0.2">
      <c r="A16" s="1012">
        <f>A11-0.01</f>
        <v>-5.0499999999999989</v>
      </c>
      <c r="B16" s="1014" t="s">
        <v>278</v>
      </c>
      <c r="C16" s="872"/>
      <c r="D16" s="873"/>
      <c r="E16" s="873"/>
      <c r="F16" s="873"/>
      <c r="G16" s="873"/>
      <c r="H16" s="873"/>
      <c r="I16" s="873"/>
      <c r="J16" s="874"/>
    </row>
    <row r="17" spans="1:10" ht="37.5" customHeight="1" thickBot="1" x14ac:dyDescent="0.25">
      <c r="A17" s="1013"/>
      <c r="B17" s="1015"/>
      <c r="C17" s="875"/>
      <c r="D17" s="876"/>
      <c r="E17" s="876"/>
      <c r="F17" s="876"/>
      <c r="G17" s="876"/>
      <c r="H17" s="876"/>
      <c r="I17" s="876"/>
      <c r="J17" s="877"/>
    </row>
    <row r="18" spans="1:10" ht="23.5" customHeight="1" x14ac:dyDescent="0.2">
      <c r="A18" s="1005">
        <f>A16-0.01</f>
        <v>-5.0599999999999987</v>
      </c>
      <c r="B18" s="1007" t="s">
        <v>275</v>
      </c>
      <c r="C18" s="423" t="s">
        <v>15</v>
      </c>
      <c r="D18" s="428">
        <v>1</v>
      </c>
      <c r="E18" s="424" t="s">
        <v>273</v>
      </c>
      <c r="F18" s="764" t="s">
        <v>135</v>
      </c>
      <c r="G18" s="764"/>
      <c r="H18" s="764"/>
      <c r="I18" s="764"/>
      <c r="J18" s="1009"/>
    </row>
    <row r="19" spans="1:10" ht="20" customHeight="1" thickBot="1" x14ac:dyDescent="0.25">
      <c r="A19" s="1006"/>
      <c r="B19" s="1008"/>
      <c r="C19" s="427" t="s">
        <v>16</v>
      </c>
      <c r="D19" s="430">
        <v>2</v>
      </c>
      <c r="E19" s="422"/>
      <c r="F19" s="1010"/>
      <c r="G19" s="1010"/>
      <c r="H19" s="1010"/>
      <c r="I19" s="1010"/>
      <c r="J19" s="1011"/>
    </row>
    <row r="20" spans="1:10" s="420" customFormat="1" ht="22.5" customHeight="1" x14ac:dyDescent="0.2">
      <c r="A20" s="1012">
        <f>A18-0.01</f>
        <v>-5.0699999999999985</v>
      </c>
      <c r="B20" s="1014" t="s">
        <v>276</v>
      </c>
      <c r="C20" s="872"/>
      <c r="D20" s="873"/>
      <c r="E20" s="873"/>
      <c r="F20" s="873"/>
      <c r="G20" s="873"/>
      <c r="H20" s="873"/>
      <c r="I20" s="873"/>
      <c r="J20" s="874"/>
    </row>
    <row r="21" spans="1:10" ht="37.5" customHeight="1" thickBot="1" x14ac:dyDescent="0.25">
      <c r="A21" s="1013"/>
      <c r="B21" s="1015"/>
      <c r="C21" s="875"/>
      <c r="D21" s="876"/>
      <c r="E21" s="876"/>
      <c r="F21" s="876"/>
      <c r="G21" s="876"/>
      <c r="H21" s="876"/>
      <c r="I21" s="876"/>
      <c r="J21" s="877"/>
    </row>
    <row r="22" spans="1:10" ht="16.5" customHeight="1" thickBot="1" x14ac:dyDescent="0.2">
      <c r="A22" s="652" t="s">
        <v>148</v>
      </c>
      <c r="B22" s="641"/>
      <c r="C22" s="641"/>
      <c r="D22" s="641"/>
      <c r="E22" s="642"/>
      <c r="F22" s="642"/>
      <c r="G22" s="656"/>
      <c r="H22" s="656"/>
      <c r="I22" s="656"/>
      <c r="J22" s="657"/>
    </row>
    <row r="23" spans="1:10" ht="16.5" customHeight="1" x14ac:dyDescent="0.15">
      <c r="A23" s="653" t="s">
        <v>133</v>
      </c>
      <c r="B23" s="643"/>
      <c r="C23" s="643"/>
      <c r="D23" s="644">
        <v>1</v>
      </c>
      <c r="E23" s="645"/>
      <c r="F23" s="1017" t="s">
        <v>135</v>
      </c>
      <c r="G23" s="1018"/>
      <c r="H23" s="1018"/>
      <c r="I23" s="1018"/>
      <c r="J23" s="1019"/>
    </row>
    <row r="24" spans="1:10" ht="16.5" customHeight="1" x14ac:dyDescent="0.15">
      <c r="A24" s="654" t="s">
        <v>134</v>
      </c>
      <c r="B24" s="646"/>
      <c r="C24" s="646"/>
      <c r="D24" s="647">
        <v>2</v>
      </c>
      <c r="E24" s="648"/>
      <c r="F24" s="1020"/>
      <c r="G24" s="1021"/>
      <c r="H24" s="1021"/>
      <c r="I24" s="1021"/>
      <c r="J24" s="1022"/>
    </row>
    <row r="25" spans="1:10" ht="15" customHeight="1" thickBot="1" x14ac:dyDescent="0.2">
      <c r="A25" s="655" t="s">
        <v>59</v>
      </c>
      <c r="B25" s="649"/>
      <c r="C25" s="649"/>
      <c r="D25" s="650">
        <v>6</v>
      </c>
      <c r="E25" s="651"/>
      <c r="F25" s="1023"/>
      <c r="G25" s="1024"/>
      <c r="H25" s="1024"/>
      <c r="I25" s="1024"/>
      <c r="J25" s="1025"/>
    </row>
    <row r="26" spans="1:10" x14ac:dyDescent="0.2">
      <c r="A26" s="400"/>
      <c r="B26" s="401"/>
      <c r="C26" s="401"/>
      <c r="D26" s="401"/>
      <c r="E26" s="401"/>
      <c r="F26" s="401"/>
      <c r="G26" s="401"/>
      <c r="H26" s="401"/>
      <c r="I26" s="401"/>
      <c r="J26" s="402"/>
    </row>
    <row r="27" spans="1:10" ht="18" x14ac:dyDescent="0.2">
      <c r="A27" s="403"/>
      <c r="B27" s="1016" t="s">
        <v>261</v>
      </c>
      <c r="C27" s="1016"/>
      <c r="D27" s="1016"/>
      <c r="E27" s="1016"/>
      <c r="F27" s="404"/>
      <c r="G27" s="404"/>
      <c r="H27" s="404"/>
      <c r="I27" s="404"/>
      <c r="J27" s="405"/>
    </row>
    <row r="28" spans="1:10" x14ac:dyDescent="0.2">
      <c r="A28" s="403"/>
      <c r="B28" s="404"/>
      <c r="C28" s="404"/>
      <c r="D28" s="404"/>
      <c r="E28" s="404"/>
      <c r="F28" s="404"/>
      <c r="G28" s="404"/>
      <c r="H28" s="404"/>
      <c r="I28" s="404"/>
      <c r="J28" s="405"/>
    </row>
    <row r="29" spans="1:10" x14ac:dyDescent="0.2">
      <c r="A29" s="403"/>
      <c r="B29" s="404"/>
      <c r="C29" s="404"/>
      <c r="D29" s="404"/>
      <c r="E29" s="404"/>
      <c r="F29" s="404"/>
      <c r="G29" s="404"/>
      <c r="H29" s="404"/>
      <c r="I29" s="404"/>
      <c r="J29" s="405"/>
    </row>
    <row r="30" spans="1:10" x14ac:dyDescent="0.2">
      <c r="A30" s="403"/>
      <c r="B30" s="404"/>
      <c r="C30" s="404"/>
      <c r="D30" s="404"/>
      <c r="E30" s="404"/>
      <c r="F30" s="404"/>
      <c r="G30" s="404"/>
      <c r="H30" s="404"/>
      <c r="I30" s="404"/>
      <c r="J30" s="405"/>
    </row>
    <row r="31" spans="1:10" x14ac:dyDescent="0.2">
      <c r="A31" s="403"/>
      <c r="B31" s="404"/>
      <c r="C31" s="404"/>
      <c r="D31" s="404"/>
      <c r="E31" s="404"/>
      <c r="F31" s="404"/>
      <c r="G31" s="404"/>
      <c r="H31" s="404"/>
      <c r="I31" s="404"/>
      <c r="J31" s="405"/>
    </row>
    <row r="32" spans="1:10" x14ac:dyDescent="0.2">
      <c r="A32" s="406"/>
      <c r="J32" s="408"/>
    </row>
    <row r="33" spans="1:10" x14ac:dyDescent="0.2">
      <c r="A33" s="406"/>
      <c r="J33" s="408"/>
    </row>
    <row r="34" spans="1:10" x14ac:dyDescent="0.2">
      <c r="A34" s="406"/>
      <c r="J34" s="408"/>
    </row>
    <row r="35" spans="1:10" x14ac:dyDescent="0.2">
      <c r="A35" s="406"/>
      <c r="J35" s="408"/>
    </row>
    <row r="36" spans="1:10" x14ac:dyDescent="0.2">
      <c r="A36" s="406"/>
      <c r="J36" s="408"/>
    </row>
    <row r="37" spans="1:10" ht="14" thickBot="1" x14ac:dyDescent="0.25">
      <c r="A37" s="409"/>
      <c r="B37" s="410"/>
      <c r="C37" s="410"/>
      <c r="D37" s="410"/>
      <c r="E37" s="410"/>
      <c r="F37" s="410"/>
      <c r="G37" s="410"/>
      <c r="H37" s="410"/>
      <c r="I37" s="410"/>
      <c r="J37" s="411"/>
    </row>
  </sheetData>
  <mergeCells count="45">
    <mergeCell ref="F1:J1"/>
    <mergeCell ref="B4:B5"/>
    <mergeCell ref="C4:E4"/>
    <mergeCell ref="C5:E5"/>
    <mergeCell ref="F2:J3"/>
    <mergeCell ref="F4:G4"/>
    <mergeCell ref="F5:G5"/>
    <mergeCell ref="A1:E1"/>
    <mergeCell ref="C8:E8"/>
    <mergeCell ref="B2:B3"/>
    <mergeCell ref="A9:A10"/>
    <mergeCell ref="B9:B10"/>
    <mergeCell ref="C9:J10"/>
    <mergeCell ref="A2:A3"/>
    <mergeCell ref="A4:A8"/>
    <mergeCell ref="F6:G6"/>
    <mergeCell ref="F7:G7"/>
    <mergeCell ref="F8:G8"/>
    <mergeCell ref="B6:B7"/>
    <mergeCell ref="C6:E6"/>
    <mergeCell ref="C7:E7"/>
    <mergeCell ref="A11:A15"/>
    <mergeCell ref="B11:B12"/>
    <mergeCell ref="C11:E11"/>
    <mergeCell ref="C12:E12"/>
    <mergeCell ref="C15:E15"/>
    <mergeCell ref="B13:B14"/>
    <mergeCell ref="C13:E13"/>
    <mergeCell ref="C14:E14"/>
    <mergeCell ref="F11:G11"/>
    <mergeCell ref="F12:G12"/>
    <mergeCell ref="F13:G13"/>
    <mergeCell ref="F14:G14"/>
    <mergeCell ref="F15:G15"/>
    <mergeCell ref="A20:A21"/>
    <mergeCell ref="B20:B21"/>
    <mergeCell ref="C20:J21"/>
    <mergeCell ref="B27:E27"/>
    <mergeCell ref="F23:J25"/>
    <mergeCell ref="A18:A19"/>
    <mergeCell ref="B18:B19"/>
    <mergeCell ref="F18:J19"/>
    <mergeCell ref="A16:A17"/>
    <mergeCell ref="B16:B17"/>
    <mergeCell ref="C16:J17"/>
  </mergeCells>
  <pageMargins left="0.7" right="0.7" top="0.75" bottom="0.75" header="0.3" footer="0.3"/>
  <pageSetup scale="66"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0D135C35F46F242ABD78D63C2151323" ma:contentTypeVersion="13" ma:contentTypeDescription="Create a new document." ma:contentTypeScope="" ma:versionID="a5c2e2c79351e04aeab1d6c339072878">
  <xsd:schema xmlns:xsd="http://www.w3.org/2001/XMLSchema" xmlns:xs="http://www.w3.org/2001/XMLSchema" xmlns:p="http://schemas.microsoft.com/office/2006/metadata/properties" xmlns:ns3="0c867391-8214-4b58-86b3-de07547409f9" xmlns:ns4="fddef6a8-5936-4909-96e0-2ad7a6b1720b" targetNamespace="http://schemas.microsoft.com/office/2006/metadata/properties" ma:root="true" ma:fieldsID="f2ce40d0c86a1b4b81ddaaaea764a7a2" ns3:_="" ns4:_="">
    <xsd:import namespace="0c867391-8214-4b58-86b3-de07547409f9"/>
    <xsd:import namespace="fddef6a8-5936-4909-96e0-2ad7a6b1720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Location" minOccurs="0"/>
                <xsd:element ref="ns4:MediaServiceEventHashCode" minOccurs="0"/>
                <xsd:element ref="ns4:MediaServiceGenerationTim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867391-8214-4b58-86b3-de07547409f9"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def6a8-5936-4909-96e0-2ad7a6b1720b"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Location" ma:index="16" nillable="true" ma:displayName="MediaServiceLocation" ma:internalName="MediaServiceLocation"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685EE53-CCF7-45ED-A31F-F6C8E5E395F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c867391-8214-4b58-86b3-de07547409f9"/>
    <ds:schemaRef ds:uri="fddef6a8-5936-4909-96e0-2ad7a6b1720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6569FA9-5192-4749-9DF4-32918095A8F7}">
  <ds:schemaRefs>
    <ds:schemaRef ds:uri="http://schemas.microsoft.com/sharepoint/v3/contenttype/forms"/>
  </ds:schemaRefs>
</ds:datastoreItem>
</file>

<file path=customXml/itemProps3.xml><?xml version="1.0" encoding="utf-8"?>
<ds:datastoreItem xmlns:ds="http://schemas.openxmlformats.org/officeDocument/2006/customXml" ds:itemID="{FAE47A86-7F56-4FB4-A3BB-36BCD9F5E5A2}">
  <ds:schemaRefs>
    <ds:schemaRef ds:uri="http://schemas.microsoft.com/office/2006/documentManagement/types"/>
    <ds:schemaRef ds:uri="http://purl.org/dc/dcmitype/"/>
    <ds:schemaRef ds:uri="http://purl.org/dc/terms/"/>
    <ds:schemaRef ds:uri="fddef6a8-5936-4909-96e0-2ad7a6b1720b"/>
    <ds:schemaRef ds:uri="http://schemas.microsoft.com/office/2006/metadata/properties"/>
    <ds:schemaRef ds:uri="http://purl.org/dc/elements/1.1/"/>
    <ds:schemaRef ds:uri="0c867391-8214-4b58-86b3-de07547409f9"/>
    <ds:schemaRef ds:uri="http://schemas.microsoft.com/office/infopath/2007/PartnerControl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Couverture </vt:lpstr>
      <vt:lpstr>1&amp;2_Identification</vt:lpstr>
      <vt:lpstr>3_Trtmt &amp; Counseling</vt:lpstr>
      <vt:lpstr>4_Symptom checklist</vt:lpstr>
      <vt:lpstr>5_Observations finales</vt:lpstr>
      <vt:lpstr>'1&amp;2_Identification'!Print_Area</vt:lpstr>
      <vt:lpstr>'3_Trtmt &amp; Counseling'!Print_Area</vt:lpstr>
      <vt:lpstr>'4_Symptom checklist'!Print_Area</vt:lpstr>
      <vt:lpstr>'Couverture '!Print_Area</vt:lpstr>
    </vt:vector>
  </TitlesOfParts>
  <Company>University at Buffalo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Gervais YAMA</dc:creator>
  <cp:lastModifiedBy>Microsoft Office User</cp:lastModifiedBy>
  <cp:lastPrinted>2018-06-15T11:55:38Z</cp:lastPrinted>
  <dcterms:created xsi:type="dcterms:W3CDTF">2009-09-19T15:40:19Z</dcterms:created>
  <dcterms:modified xsi:type="dcterms:W3CDTF">2022-06-14T13:21:59Z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0x01010000D135C35F46F242ABD78D63C2151323</vt:lpwstr>
  </property>
</Properties>
</file>