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codeName="ThisWorkbook" autoCompressPictures="0"/>
  <mc:AlternateContent xmlns:mc="http://schemas.openxmlformats.org/markup-compatibility/2006">
    <mc:Choice Requires="x15">
      <x15ac:absPath xmlns:x15ac="http://schemas.microsoft.com/office/spreadsheetml/2010/11/ac" url="/Users/laurasharonahlborn/Dropbox/DRC PBF IE/1. Documentation/1.2 Questionnaires/Health facility/"/>
    </mc:Choice>
  </mc:AlternateContent>
  <xr:revisionPtr revIDLastSave="0" documentId="13_ncr:1_{783136AC-EEA9-CC4C-80D2-30B8343BE40C}" xr6:coauthVersionLast="47" xr6:coauthVersionMax="47" xr10:uidLastSave="{00000000-0000-0000-0000-000000000000}"/>
  <bookViews>
    <workbookView xWindow="0" yWindow="0" windowWidth="28800" windowHeight="18000" tabRatio="845" xr2:uid="{00000000-000D-0000-FFFF-FFFF00000000}"/>
  </bookViews>
  <sheets>
    <sheet name="Couverture" sheetId="38" r:id="rId1"/>
    <sheet name="1Identif" sheetId="25" r:id="rId2"/>
    <sheet name="2Traitement" sheetId="14" r:id="rId3"/>
    <sheet name="3Deplacement" sheetId="3" r:id="rId4"/>
    <sheet name="4_Pt Satisfaction&amp;5" sheetId="18" r:id="rId5"/>
    <sheet name="6_Ménage2" sheetId="31" r:id="rId6"/>
  </sheets>
  <externalReferences>
    <externalReference r:id="rId7"/>
  </externalReferences>
  <definedNames>
    <definedName name="_Print_Area" localSheetId="4">'4_Pt Satisfaction&amp;5'!$A$29:$G$45</definedName>
    <definedName name="_Print_Area" localSheetId="5">'6_Ménage2'!$A$1:$F$23</definedName>
    <definedName name="OLE_LINK1" localSheetId="2">'2Traitement'!#REF!</definedName>
    <definedName name="_xlnm.Print_Area" localSheetId="1">'1Identif'!$A$1:$J$21</definedName>
    <definedName name="_xlnm.Print_Area" localSheetId="2">'2Traitement'!$A$1:$J$53</definedName>
    <definedName name="_xlnm.Print_Area" localSheetId="3">'3Deplacement'!$A$1:$J$53</definedName>
    <definedName name="_xlnm.Print_Area" localSheetId="4">'4_Pt Satisfaction&amp;5'!$A$1:$G$54</definedName>
    <definedName name="_xlnm.Print_Area" localSheetId="5">'6_Ménage2'!$A$1:$F$41</definedName>
    <definedName name="_xlnm.Print_Area" localSheetId="0">Couverture!$A$1:$U$36</definedName>
    <definedName name="Z_DC1A9161_9D02_40DA_9D1E_35691CCD702E_.wvu.PrintArea" localSheetId="0" hidden="1">Couverture!$A$1:$U$36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9" i="3" l="1"/>
  <c r="C51" i="18" l="1"/>
  <c r="C49" i="18"/>
  <c r="A1" i="25" l="1"/>
  <c r="A3" i="25" s="1"/>
  <c r="A4" i="25" l="1"/>
  <c r="A5" i="25" s="1"/>
  <c r="A6" i="25" s="1"/>
  <c r="A8" i="25" s="1"/>
  <c r="A2" i="31"/>
  <c r="A18" i="31" s="1"/>
  <c r="A1" i="31"/>
  <c r="A18" i="25" l="1"/>
  <c r="A20" i="25" s="1"/>
  <c r="A12" i="25"/>
  <c r="A1" i="14"/>
  <c r="A4" i="14" s="1"/>
  <c r="A6" i="14" s="1"/>
  <c r="A8" i="14" s="1"/>
  <c r="A10" i="14" s="1"/>
  <c r="A12" i="14" s="1"/>
  <c r="A14" i="14" s="1"/>
  <c r="A18" i="14" s="1"/>
  <c r="A20" i="14" s="1"/>
  <c r="A22" i="14" s="1"/>
  <c r="A24" i="14" s="1"/>
  <c r="A26" i="14" s="1"/>
  <c r="A28" i="14" s="1"/>
  <c r="A30" i="14" s="1"/>
  <c r="A34" i="14" s="1"/>
  <c r="A1" i="3"/>
  <c r="A2" i="3" s="1"/>
  <c r="A3" i="3" s="1"/>
  <c r="A5" i="3" s="1"/>
  <c r="A11" i="3" s="1"/>
  <c r="A12" i="3" s="1"/>
  <c r="A1" i="18"/>
  <c r="A2" i="18" s="1"/>
  <c r="A12" i="18" s="1"/>
  <c r="A23" i="18" s="1"/>
  <c r="C33" i="18"/>
  <c r="C34" i="18" s="1"/>
  <c r="C35" i="18" s="1"/>
  <c r="C36" i="18" s="1"/>
  <c r="C37" i="18" s="1"/>
  <c r="A46" i="18"/>
  <c r="C48" i="18" s="1"/>
  <c r="C50" i="18"/>
  <c r="C52" i="18" s="1"/>
  <c r="C53" i="18" s="1"/>
  <c r="C38" i="18" l="1"/>
  <c r="C39" i="18" s="1"/>
  <c r="C40" i="18" s="1"/>
  <c r="C41" i="18" s="1"/>
  <c r="C42" i="18" s="1"/>
  <c r="C43" i="18" s="1"/>
  <c r="C44" i="18" s="1"/>
  <c r="C45" i="18" s="1"/>
  <c r="A36" i="14"/>
  <c r="A38" i="14" s="1"/>
  <c r="A40" i="14" s="1"/>
  <c r="A42" i="14" s="1"/>
  <c r="A46" i="14" s="1"/>
  <c r="A48" i="14" s="1"/>
  <c r="A50" i="14" s="1"/>
  <c r="A52" i="14" s="1"/>
  <c r="A13" i="3"/>
  <c r="A16" i="3" s="1"/>
  <c r="A17" i="3" s="1"/>
  <c r="A20" i="3" s="1"/>
  <c r="A22" i="3" s="1"/>
  <c r="A23" i="3" s="1"/>
  <c r="F5" i="3"/>
  <c r="F6" i="3" s="1"/>
  <c r="F7" i="3" s="1"/>
  <c r="F8" i="3" s="1"/>
  <c r="F21" i="3" l="1"/>
  <c r="A25" i="3"/>
  <c r="A26" i="3" s="1"/>
  <c r="A28" i="3" l="1"/>
  <c r="A29" i="3" s="1"/>
  <c r="F24" i="3"/>
  <c r="F27" i="3" l="1"/>
  <c r="A31" i="3"/>
  <c r="A32" i="3" s="1"/>
  <c r="F30" i="3" l="1"/>
  <c r="A34" i="3"/>
  <c r="A46" i="3" l="1"/>
  <c r="A48" i="3" s="1"/>
  <c r="A52" i="3" s="1"/>
  <c r="A35" i="3"/>
  <c r="A37" i="3" l="1"/>
  <c r="A38" i="3" s="1"/>
  <c r="F33" i="3"/>
</calcChain>
</file>

<file path=xl/sharedStrings.xml><?xml version="1.0" encoding="utf-8"?>
<sst xmlns="http://schemas.openxmlformats.org/spreadsheetml/2006/main" count="421" uniqueCount="226">
  <si>
    <t>►</t>
  </si>
  <si>
    <t>Identification</t>
  </si>
  <si>
    <t>Minutes</t>
  </si>
  <si>
    <t xml:space="preserve"> </t>
  </si>
  <si>
    <t>SITUATION GÉOGRAPHIQUE</t>
  </si>
  <si>
    <t>JOUR</t>
  </si>
  <si>
    <t>MOIS</t>
  </si>
  <si>
    <t>ANNÉE</t>
  </si>
  <si>
    <t>OUI</t>
  </si>
  <si>
    <t>NON</t>
  </si>
  <si>
    <t>NOTER LES RÉPONSES</t>
  </si>
  <si>
    <t>Traitement et conseil</t>
  </si>
  <si>
    <t>À pieds</t>
  </si>
  <si>
    <t>Voiture personnelle</t>
  </si>
  <si>
    <t>Moto personnelle</t>
  </si>
  <si>
    <t>Mutuelle de santé</t>
  </si>
  <si>
    <t>Quel type d'assurance maladie?</t>
  </si>
  <si>
    <t>Recommandation de la famille/ ami</t>
  </si>
  <si>
    <t xml:space="preserve">QUESTIONNAIRE DESTINE AUX FORMATIONS SANITAIRES </t>
  </si>
  <si>
    <t>CODE ENQUETEUR:</t>
  </si>
  <si>
    <t>Date Visite</t>
  </si>
  <si>
    <t>AUTRE, PRÉCISER: _______________________</t>
  </si>
  <si>
    <t>Privé</t>
  </si>
  <si>
    <t>Public</t>
  </si>
  <si>
    <t>Emplacement proche du domicile</t>
  </si>
  <si>
    <t>Confiance aux soignants / bonne qualité des soins</t>
  </si>
  <si>
    <t>Disponibilité des médicaments</t>
  </si>
  <si>
    <t>Nature de la maladie</t>
  </si>
  <si>
    <t>NOM/PRENOM DE L'ENQUÊTEUR:</t>
  </si>
  <si>
    <t>INTRODUIRE CETTE SECTION PAR « Maintenant, j'aimerais vous poser quelques questions sur cette visite que vous avez effectuée à la formation sanitaire. »</t>
  </si>
  <si>
    <t>|__|__|__|</t>
  </si>
  <si>
    <t>|__|__|</t>
  </si>
  <si>
    <t>Référence par une autre formation sanitaire</t>
  </si>
  <si>
    <t>Le personnel de santé de cette formation sanitaire agit différemment à l'égard des riches et des pauvres.</t>
  </si>
  <si>
    <t>ENTIEREMENT REMPLI</t>
  </si>
  <si>
    <t>PARTIELLEMENT REMPLI</t>
  </si>
  <si>
    <t>Questions relatives au ménage (suite)</t>
  </si>
  <si>
    <t>Je vais vous lire une série de déclarations concernant cette formation sanitaire. Dites moi si vous êtes d'accord, si vous n'êtes ni d'accord  ni contre ou si vous êtes contre chacune des déclarations. Certaines déclarations peuvent ne pas s'appliquer à votre situation. Bien vouloir me dire quelle déclaration est sans objet pour vous.</t>
  </si>
  <si>
    <r>
      <rPr>
        <b/>
        <sz val="10"/>
        <color indexed="8"/>
        <rFont val="Arial Narrow"/>
        <family val="2"/>
      </rPr>
      <t>RÉPONSE</t>
    </r>
  </si>
  <si>
    <r>
      <rPr>
        <sz val="10"/>
        <color indexed="8"/>
        <rFont val="Arial Narrow"/>
        <family val="2"/>
      </rPr>
      <t>ENREGISTRER LE CODE DE LA RÉPONSE</t>
    </r>
  </si>
  <si>
    <r>
      <rPr>
        <sz val="10"/>
        <color indexed="8"/>
        <rFont val="Arial Narrow"/>
        <family val="2"/>
      </rPr>
      <t>LIRE CHAQUE DÉCLARATION A L'ENQUÊTÉ ET ENREGISTRER LES CODES DE REPONSES POUR  CHAQUE QUESTION.</t>
    </r>
  </si>
  <si>
    <t>Il est pratique de venir de votre maison à la formation sanitaire.</t>
  </si>
  <si>
    <t>La formation sanitaire est propre</t>
  </si>
  <si>
    <t>Le personnel médical est courtois et respectueux</t>
  </si>
  <si>
    <t>ACCORD 1</t>
  </si>
  <si>
    <t>NI EN ACCORD NI EN DÉSACCORD 2</t>
  </si>
  <si>
    <t>DÉSACCORD 3</t>
  </si>
  <si>
    <t>NON APPLICABLE 4</t>
  </si>
  <si>
    <t>Le temps d'attente chez le soignant était raisonnable.</t>
  </si>
  <si>
    <t>Les heures auxquelles la formation sanitaire  est ouverte sont adaptées à vos besoins.</t>
  </si>
  <si>
    <r>
      <rPr>
        <b/>
        <sz val="14"/>
        <color indexed="8"/>
        <rFont val="Arial Narrow"/>
        <family val="2"/>
      </rPr>
      <t>Sécurité et confiance</t>
    </r>
  </si>
  <si>
    <t>Je vais vous lire une série de déclarations concernant la sécurité et la confiance dans cette formation sanitaire. Répondez aux déclarations comme vous l'avez fait plus haut en disant si vous êtes d'accord, si vous n'êtes ni d'accord  ni contre ou si vous êtes contre chacune des déclarations. Dites-moi s'il y' en a parmi ces déclarations qui sont sans objet pour vous.</t>
  </si>
  <si>
    <t>Le niveau de sécurité dans la zone ne permet pas aux populations de la communauté d'utiliser les services de santé disponibles.</t>
  </si>
  <si>
    <t>Vous faites confiance aux capacités et aptitudes des soignants de cette formation sanitaire.</t>
  </si>
  <si>
    <t>Vous faites totalement confiance aux décisions du personnel de santé concernant le traitement médical dans cette formation sanitaire.</t>
  </si>
  <si>
    <t>Les personnels de santé dans cette formation sanitaire sont faciles à aborder.</t>
  </si>
  <si>
    <r>
      <rPr>
        <sz val="10"/>
        <color indexed="8"/>
        <rFont val="Arial Narrow"/>
        <family val="2"/>
      </rPr>
      <t>ENREGISTRER LES RÉPONSES</t>
    </r>
  </si>
  <si>
    <t>Spécifiez</t>
  </si>
  <si>
    <t>Quelle est la distance entre votre domicile et cette formation sanitaire en kilomètres?</t>
  </si>
  <si>
    <t xml:space="preserve">|__|__|__|__|__|
</t>
  </si>
  <si>
    <t>Combien de temps avez-vous attendu avant d'être consulté dans cette formation sanitaire aujourd'hui?</t>
  </si>
  <si>
    <t>Suffisant</t>
  </si>
  <si>
    <t>Trop court</t>
  </si>
  <si>
    <t>Avez-vous payé des frais de consultation?</t>
  </si>
  <si>
    <t>A part les frais de consultation, l'agent de santé  vous  a-t-il demandé de l'argent en plus?</t>
  </si>
  <si>
    <t>Combien avez-vous payé pour cela?</t>
  </si>
  <si>
    <t>MENTIONNÉ………...........1</t>
  </si>
  <si>
    <t>Plus d'un type</t>
  </si>
  <si>
    <t>LIRE A HAUTE VOIX</t>
  </si>
  <si>
    <t>OUI……1     NON….2</t>
  </si>
  <si>
    <t>Bénéficiez-vous d'un programme spécial vous donnant accès à des soins gratuits ou à une subvention sur les soins ?</t>
  </si>
  <si>
    <t>a. Carte pour les nécessiteux/indigents</t>
  </si>
  <si>
    <t>Combien de temps avez-vous passé avec le médecin ou l'infirmière en consultation?</t>
  </si>
  <si>
    <t>VISITES DES FORMATIONS SANITAIRES</t>
  </si>
  <si>
    <t>CONSENTEMENT ECLAIRE, A RECUEILLIR AVANT LE DEBUT DE L'ENTREVUE</t>
  </si>
  <si>
    <t>Radio</t>
  </si>
  <si>
    <t>Lit/matelas</t>
  </si>
  <si>
    <t>Moustiquaires</t>
  </si>
  <si>
    <t>Téléphone portable</t>
  </si>
  <si>
    <t>Moto</t>
  </si>
  <si>
    <t>Bicyclette</t>
  </si>
  <si>
    <t>Camionnette ou voiture</t>
  </si>
  <si>
    <t>Panneau solaire</t>
  </si>
  <si>
    <t>spécifiez</t>
  </si>
  <si>
    <t>|__|</t>
  </si>
  <si>
    <t>|__||__|</t>
  </si>
  <si>
    <t>b. Assurance maladie</t>
  </si>
  <si>
    <t>NE LISEZ PAS LES OPTIONS À HAUTE VOIX. POUR CHAQUE OPTION, ENREGISTRER "1" SI MENTIONNÉ, ET «2» SI LE PATIENT NE L'A PAS MENTIONNÉ</t>
  </si>
  <si>
    <t>Coût reduit des services</t>
  </si>
  <si>
    <t>Disponibilité des agents de santé</t>
  </si>
  <si>
    <t>NON APPLICABLE 9</t>
  </si>
  <si>
    <t>Les soignants ne demandent pas de paiements additionnel</t>
  </si>
  <si>
    <r>
      <t>Quel était votre principal moyen de transport aujourd'hui? (</t>
    </r>
    <r>
      <rPr>
        <b/>
        <sz val="11"/>
        <color indexed="8"/>
        <rFont val="Arial Narrow"/>
        <family val="2"/>
      </rPr>
      <t>aller simple</t>
    </r>
    <r>
      <rPr>
        <sz val="11"/>
        <color indexed="8"/>
        <rFont val="Arial Narrow"/>
        <family val="2"/>
      </rPr>
      <t>)</t>
    </r>
  </si>
  <si>
    <r>
      <rPr>
        <sz val="11"/>
        <color indexed="8"/>
        <rFont val="Arial Narrow"/>
        <family val="2"/>
      </rPr>
      <t>LIRE CHAQUE DÉCLARATION A L'ENQUÊTÉ ET ENREGISTRER LES CODES DE REPONSES POUR  CHAQUE QUESTION.</t>
    </r>
  </si>
  <si>
    <r>
      <rPr>
        <sz val="11"/>
        <color indexed="8"/>
        <rFont val="Arial Narrow"/>
        <family val="2"/>
      </rPr>
      <t>Les frais pour cette consultation  étaient raisonnables.</t>
    </r>
  </si>
  <si>
    <r>
      <rPr>
        <sz val="11"/>
        <color indexed="8"/>
        <rFont val="Arial Narrow"/>
        <family val="2"/>
      </rPr>
      <t>Les frais de transport pour cette consultation  étaient raisonnables.</t>
    </r>
  </si>
  <si>
    <r>
      <rPr>
        <sz val="11"/>
        <color indexed="8"/>
        <rFont val="Arial Narrow"/>
        <family val="2"/>
      </rPr>
      <t>L'agent de santé a passé assez de temps avec vous.</t>
    </r>
  </si>
  <si>
    <r>
      <rPr>
        <sz val="11"/>
        <color indexed="8"/>
        <rFont val="Arial Narrow"/>
        <family val="2"/>
      </rPr>
      <t>En général, la qualité des services offerts était satisfaisante.</t>
    </r>
  </si>
  <si>
    <t xml:space="preserve">Aucune autre raison </t>
  </si>
  <si>
    <t xml:space="preserve">Autre: </t>
  </si>
  <si>
    <t>Comment jugez-vous globalement la qualité des services pour cette visite dans cette FOSA?</t>
  </si>
  <si>
    <t>Très bon</t>
  </si>
  <si>
    <t>Bon</t>
  </si>
  <si>
    <t>Passable</t>
  </si>
  <si>
    <t>Mauvais</t>
  </si>
  <si>
    <t>Très mauvais</t>
  </si>
  <si>
    <t>RESULTAT DE l'INTERVIEW</t>
  </si>
  <si>
    <t>Vélo personnel</t>
  </si>
  <si>
    <t>Transport collectif (bus,vélo, moto, taxi)</t>
  </si>
  <si>
    <t>Lampe à pétrole / Pile</t>
  </si>
  <si>
    <t xml:space="preserve">Pirogue </t>
  </si>
  <si>
    <t>Votre ménage possède combien d'[ANIMAUX/VOLAILLE] ? S'IL N'Y EN N'A AUCUN, NOTER ZÉRO ET PASSER À L'ANIMAL SUIVANT</t>
  </si>
  <si>
    <t>Chèvre ?</t>
  </si>
  <si>
    <t>|__|__||__|</t>
  </si>
  <si>
    <t>Mouton ?</t>
  </si>
  <si>
    <t>Porc ?</t>
  </si>
  <si>
    <t>Volaille ?</t>
  </si>
  <si>
    <t>Boeufs ?</t>
  </si>
  <si>
    <t>Déplacement du patient et dépenses</t>
  </si>
  <si>
    <t>d. Hypothèque ou vente de terrain</t>
  </si>
  <si>
    <t>f. Emprunt de quelqu'un autre qu'un ami ou un parent</t>
  </si>
  <si>
    <t>REPUBLIQUE DEMOCRATIQUE DU CONGO</t>
  </si>
  <si>
    <t xml:space="preserve"> Frs Congolais</t>
  </si>
  <si>
    <t>Province :</t>
  </si>
  <si>
    <t>Zone de Santé (ZS)_______________</t>
  </si>
  <si>
    <r>
      <t xml:space="preserve">Combien avez-vous payé en Frs Congolais  pour arriver ici aujourd'hui? </t>
    </r>
    <r>
      <rPr>
        <b/>
        <sz val="11"/>
        <rFont val="Arial Narrow"/>
        <family val="2"/>
      </rPr>
      <t>(aller simple)</t>
    </r>
  </si>
  <si>
    <t>Combien avez-vous payé pour cela en  Frs Congolais?</t>
  </si>
  <si>
    <t>Combien avez-vous donné pour cela en Frs Congolais?</t>
  </si>
  <si>
    <t>a. Épargne ou budget normal du ménage</t>
  </si>
  <si>
    <t>c. Vente des biens du ménage</t>
  </si>
  <si>
    <t xml:space="preserve">e. D'un ami ou parent </t>
  </si>
  <si>
    <t>NON MENTIONNÉ………..2</t>
  </si>
  <si>
    <t xml:space="preserve">MINISTERE DE LA SANTE PUBLIQUE </t>
  </si>
  <si>
    <t>Aire de santé</t>
  </si>
  <si>
    <t xml:space="preserve">Nom de Fosa </t>
  </si>
  <si>
    <r>
      <t>|_</t>
    </r>
    <r>
      <rPr>
        <sz val="11"/>
        <rFont val="Times New Roman"/>
        <family val="1"/>
      </rPr>
      <t>_|__|</t>
    </r>
  </si>
  <si>
    <t>b. Autre programme(à préciser)</t>
  </si>
  <si>
    <t>Autres, spécifiez:</t>
  </si>
  <si>
    <t>Quelle est votre situation matrimoniale actuelle?</t>
  </si>
  <si>
    <t>Célibataire</t>
  </si>
  <si>
    <t>Mariée monogame</t>
  </si>
  <si>
    <t>Mariée polygame</t>
  </si>
  <si>
    <t>Union libre</t>
  </si>
  <si>
    <t>Divorcée/séparée</t>
  </si>
  <si>
    <t>Veuve</t>
  </si>
  <si>
    <t>Ne sait pas/pas sure</t>
  </si>
  <si>
    <t>(5.09a)</t>
  </si>
  <si>
    <t>Le personnel de santé de cette formation sanitaire s'occupe mieux des riches que des pauvres.</t>
  </si>
  <si>
    <t>Vous avez eu assez de confidentialité pendant la consultation.</t>
  </si>
  <si>
    <r>
      <t>Combien allez-vous dépenser</t>
    </r>
    <r>
      <rPr>
        <b/>
        <sz val="11"/>
        <rFont val="Arial Narrow"/>
        <family val="2"/>
      </rPr>
      <t xml:space="preserve"> au total</t>
    </r>
    <r>
      <rPr>
        <sz val="11"/>
        <rFont val="Arial Narrow"/>
        <family val="2"/>
      </rPr>
      <t xml:space="preserve"> pour cette visite, tout compris (sauf les frais de transport)? </t>
    </r>
  </si>
  <si>
    <t>ENQUETEUR : Bonjour/Bonsoir ! Je m'appelle _______ , je travaille pour ACT for performance. Le Ministère  de la santé publique nous a demandé de mener une étude sur les formations sanitaires dans la province (du)de l'..... . Aujourd'hui, nous allons nous entretenir avec le personnel de la  formation sanitaire . Nous voulons déterminer le niveau général et la qualité des prestations de service dans les formations sanitaires dans la province (du)de l'.....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décideurs et acteurs impliqués dans le secteur de la santé (Gouvernements central et provincial, partenaires au dévelopement, confessions réligieuses, ONGs, société civile) qui s'en serviront pour  l'amélioration des services de santé  et des conditions de vie de la population ldans cette province . Acceptez-vous prendre part à l'enquête aujourd'hui ?</t>
  </si>
  <si>
    <t>Combien de [BIENS]votre ménage possède-t-il ?  Mentionner uniquement les biens qui fonctionnent.  S'IL N'Y EN N'A AUCUN, NOTER ZÉRO ET PASSER À L'ACTIF SUIVANT</t>
  </si>
  <si>
    <t>Houes/haches</t>
  </si>
  <si>
    <t>Groupe électrogène</t>
  </si>
  <si>
    <t>Table à manger</t>
  </si>
  <si>
    <t>Chaise</t>
  </si>
  <si>
    <t>F7 : ENTREVUE EN SORTIE DE CONSULTATION - PLANIFICATION FAMILIALE</t>
  </si>
  <si>
    <t>Avez-vous eu des examens de laboratoire?</t>
  </si>
  <si>
    <t>Avez-vous fait un examen gynécologique?</t>
  </si>
  <si>
    <t>Approche humaniste</t>
  </si>
  <si>
    <t xml:space="preserve">Le prestataire a-t-il donné des réponses satisfaisantes à vos questions? </t>
  </si>
  <si>
    <t>Sélection des méthodes</t>
  </si>
  <si>
    <t>Le prestataire a t-il demandé quand vous souhaitez tomber enceinte?</t>
  </si>
  <si>
    <t>Le prestataire a t-il demandé si vous souhaitez tomber enceinte?</t>
  </si>
  <si>
    <t>Le prestataire vous a t-il demandé si vous connaissez des méthodes contraceptives?</t>
  </si>
  <si>
    <t>Le prestataire vous a t-il demandé si vous avez une méthode contraceptive préférée?</t>
  </si>
  <si>
    <t xml:space="preserve">Utilisation efficace des méthodes contraceptives </t>
  </si>
  <si>
    <t>Le prestataire a t-il décrit comment utiliser au moins une méthode contraceptive?</t>
  </si>
  <si>
    <t>Le prestataire a t-il décrit comment utiliser la méthode contraceptive de votre choix?</t>
  </si>
  <si>
    <t xml:space="preserve">Le prestataire a t-il donné des conseils pour gérer les effets secondaires? </t>
  </si>
  <si>
    <t>Le prestataire a t-il donné la liste des contre-indications quant à l'utilisation des méthodes contraceptives?</t>
  </si>
  <si>
    <t>Le prestataire a t-il décrit les effets secondaires d'au moins une méthode contraceptive?</t>
  </si>
  <si>
    <t>Suite contraception et des soins</t>
  </si>
  <si>
    <t>Le prestataire a t-il donné une carte pour la visitite de suivi?</t>
  </si>
  <si>
    <t>Le prestataire a t-il suggéré une date pour une visite de suivi?</t>
  </si>
  <si>
    <t xml:space="preserve">Avez-vous pu poser toutes les questions que vous souhaitiez?  </t>
  </si>
  <si>
    <t xml:space="preserve">Avez-vous senti que la confidentialité des informations vous concernant a été respectée ? </t>
  </si>
  <si>
    <t>Avez-vous eu le sentiment d'être respectée dans votre intimité (rideaux, paravents, portes fermées) ?</t>
  </si>
  <si>
    <t>Avez-vous eu le sentiment de pouvoir parler sans être entendue par une autre personne que le prestataire?</t>
  </si>
  <si>
    <t>Le prestataire vous a t-il informé sur la possibilité de changer de méthode contraceptive?</t>
  </si>
  <si>
    <t>Je vais commencer l'entrevue en vous posant quelques questions sur vous-même.</t>
  </si>
  <si>
    <t>|__|__||__|__|</t>
  </si>
  <si>
    <t>________________</t>
  </si>
  <si>
    <t>Pouvez-vous me donner votre âge ?</t>
  </si>
  <si>
    <t>ANNÉES (RÉVOLUES)</t>
  </si>
  <si>
    <t>Savez-vous lire et écrire ?</t>
  </si>
  <si>
    <t>Quel est votre niveau d'études  le plus élevé ?</t>
  </si>
  <si>
    <t>Aucun</t>
  </si>
  <si>
    <t xml:space="preserve">Supérieur et plus </t>
  </si>
  <si>
    <t xml:space="preserve">Commentaires de l'observateur à propos de la consultation </t>
  </si>
  <si>
    <t>Le prestataire vous a t-il présenté des méthodes contraceptives differents?</t>
  </si>
  <si>
    <t>Le prestataire a t-il parlé de planification familiale sans vous suggerer une méthode en particulier?</t>
  </si>
  <si>
    <t>Le prestataire vous a t-il présenté des méthodes contraceptives empêchant la transmission du VIH/SIDA?</t>
  </si>
  <si>
    <t>Le prestataire a t-il suggéré des sources d'approvisionnement pour une méthode contraceptive?</t>
  </si>
  <si>
    <t>0 SI PAS D'ENFANT</t>
  </si>
  <si>
    <t>Combien d'enfants avez vous?</t>
  </si>
  <si>
    <t>Avez-vous déjà utilisé une méthode contraceptive?</t>
  </si>
  <si>
    <r>
      <t>NUMERO DE LA CLIENTE  (</t>
    </r>
    <r>
      <rPr>
        <i/>
        <sz val="11"/>
        <rFont val="Arial Narrow"/>
        <family val="2"/>
      </rPr>
      <t>Ce numéro doit correspondre à celui attribué ou renseigné au niveau de F8)</t>
    </r>
  </si>
  <si>
    <r>
      <t>NOM DE SUIVI DE LA CLIENTE  (</t>
    </r>
    <r>
      <rPr>
        <i/>
        <sz val="11"/>
        <rFont val="Arial Narrow"/>
        <family val="2"/>
      </rPr>
      <t>Ce nom doit correspondre à celui attribué ou renseigné au niveau de F8)</t>
    </r>
  </si>
  <si>
    <t xml:space="preserve">Le prestataire s'est-il bien occupé de vous? </t>
  </si>
  <si>
    <t>KILOMÈTRES (Arrondis)</t>
  </si>
  <si>
    <t>Autre, à preciser</t>
  </si>
  <si>
    <t>A votre avis, était-ce trop long comme attente?</t>
  </si>
  <si>
    <t>A votre avis, était-ce suffisant ou trop court ?</t>
  </si>
  <si>
    <t>Oui</t>
  </si>
  <si>
    <t>Non</t>
  </si>
  <si>
    <t>Avez-vous reçu des méthodes contraceptives à la pharmacie de la formation sanitaire?</t>
  </si>
  <si>
    <t xml:space="preserve">Combien avez-vous dépensé au total à la formation sanitaire ( Frs Congolais) pour cette visite jusqu' a maintenant, sans inclure les frais de transport?                                                           </t>
  </si>
  <si>
    <t xml:space="preserve">ENQUÊTEUR : VÉRIFIER QUE LE TOTAL CORRESPOND EFFECTIVEMENT AUX DIVERS MONTANTS MENTIONNES) SI LE PATIENT N'A RIEN DÉPENSÉ, METTEZ "00000" </t>
  </si>
  <si>
    <r>
      <t xml:space="preserve">Combien allez-vous </t>
    </r>
    <r>
      <rPr>
        <b/>
        <sz val="11"/>
        <rFont val="Arial Narrow"/>
        <family val="2"/>
      </rPr>
      <t>encore dépenser</t>
    </r>
    <r>
      <rPr>
        <sz val="11"/>
        <rFont val="Arial Narrow"/>
        <family val="2"/>
      </rPr>
      <t xml:space="preserve"> pour cette visite pour les examens, prescriptions ou autre frais de consultations?                                                            ENQUETEUR: AIDER LES FEMMES A ESTIMER LES DEPENSES</t>
    </r>
  </si>
  <si>
    <t>g. Autre, specifier: __________</t>
  </si>
  <si>
    <t>Etes-vous couvert par une assurance maladie?</t>
  </si>
  <si>
    <t xml:space="preserve">NE PAS LIRE LES CHOIX, UNE SEULE RÉPONSE EST PERMISE </t>
  </si>
  <si>
    <r>
      <t xml:space="preserve">Quelle est </t>
    </r>
    <r>
      <rPr>
        <b/>
        <sz val="11"/>
        <rFont val="Arial Narrow"/>
        <family val="2"/>
      </rPr>
      <t>la principale raison</t>
    </r>
    <r>
      <rPr>
        <sz val="11"/>
        <rFont val="Arial Narrow"/>
        <family val="2"/>
      </rPr>
      <t xml:space="preserve"> qui vous a poussé à choisir cette formation sanitaire aujourd'hui et non une autre? </t>
    </r>
  </si>
  <si>
    <t>Le personnel médical vous a bien expliqué les choix des méthodes  contraceptives</t>
  </si>
  <si>
    <t>Les frais des contraceptives pour cette consultation étaient raisonnables.</t>
  </si>
  <si>
    <t xml:space="preserve">On trouve facilement les contraceptives que les soignants prescrivent. </t>
  </si>
  <si>
    <t>Satisfaction de la cliente</t>
  </si>
  <si>
    <r>
      <t>Quelle est l</t>
    </r>
    <r>
      <rPr>
        <b/>
        <sz val="11"/>
        <rFont val="Arial Narrow"/>
        <family val="2"/>
      </rPr>
      <t xml:space="preserve">a 2ème plus importante  raison </t>
    </r>
    <r>
      <rPr>
        <sz val="11"/>
        <rFont val="Arial Narrow"/>
        <family val="2"/>
      </rPr>
      <t xml:space="preserve">qui vous a poussé à choisir cette formation sanitaire aujourd'hui et non une autre? </t>
    </r>
  </si>
  <si>
    <t>Le personnel soignants dans cette formation sanitaire s'occupent bien de votre santé du moins autant que vous, sinon plus.</t>
  </si>
  <si>
    <r>
      <t>Combien de temps avez-vous mis pour venir de chez vous à cette formation sanitaire aujourd'hui? (</t>
    </r>
    <r>
      <rPr>
        <b/>
        <sz val="11"/>
        <color rgb="FF000000"/>
        <rFont val="Arial Narrow"/>
        <family val="2"/>
      </rPr>
      <t>aller simple</t>
    </r>
    <r>
      <rPr>
        <sz val="11"/>
        <color indexed="8"/>
        <rFont val="Arial Narrow"/>
        <family val="2"/>
      </rPr>
      <t>)</t>
    </r>
  </si>
  <si>
    <t xml:space="preserve">Primaire </t>
  </si>
  <si>
    <t>Secondaire</t>
  </si>
  <si>
    <t>Trop long</t>
  </si>
  <si>
    <t>ENQUÊTE  POUR L'ÉVALUATION D'IMPACT DU PDSS</t>
  </si>
  <si>
    <t>Quelle(s) est (sont) la (les) source de l'argent que vous avez utilisé pour payer les soins aujourd'hui?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</si>
</sst>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88" x14ac:knownFonts="1">
    <font>
      <sz val="11"/>
      <color theme="1"/>
      <name val="Calibri"/>
      <family val="2"/>
      <scheme val="minor"/>
    </font>
    <font>
      <sz val="11"/>
      <color indexed="8"/>
      <name val="Calibri"/>
      <family val="2"/>
    </font>
    <font>
      <sz val="10"/>
      <name val="Verdana"/>
      <family val="2"/>
    </font>
    <font>
      <b/>
      <sz val="11"/>
      <color indexed="8"/>
      <name val="Calibri"/>
      <family val="2"/>
    </font>
    <font>
      <sz val="10"/>
      <name val="Arial Narrow"/>
      <family val="2"/>
    </font>
    <font>
      <sz val="8"/>
      <name val="Arial Narrow"/>
      <family val="2"/>
    </font>
    <font>
      <b/>
      <sz val="10"/>
      <name val="Arial Narrow"/>
      <family val="2"/>
    </font>
    <font>
      <b/>
      <sz val="8"/>
      <name val="Arial Narrow"/>
      <family val="2"/>
    </font>
    <font>
      <sz val="10"/>
      <name val="Arial"/>
      <family val="2"/>
    </font>
    <font>
      <sz val="10"/>
      <color indexed="8"/>
      <name val="Arial Narrow"/>
      <family val="2"/>
    </font>
    <font>
      <b/>
      <sz val="10"/>
      <color indexed="8"/>
      <name val="Arial Narrow"/>
      <family val="2"/>
    </font>
    <font>
      <i/>
      <sz val="14"/>
      <color indexed="8"/>
      <name val="Arial Narrow"/>
      <family val="2"/>
    </font>
    <font>
      <b/>
      <i/>
      <sz val="14"/>
      <name val="Arial Narrow"/>
      <family val="2"/>
    </font>
    <font>
      <sz val="11"/>
      <color indexed="8"/>
      <name val="Arial Narrow"/>
      <family val="2"/>
    </font>
    <font>
      <b/>
      <i/>
      <sz val="12"/>
      <name val="Arial Narrow"/>
      <family val="2"/>
    </font>
    <font>
      <sz val="14"/>
      <color indexed="8"/>
      <name val="Arial Narrow"/>
      <family val="2"/>
    </font>
    <font>
      <sz val="7"/>
      <name val="Arial Narrow"/>
      <family val="2"/>
    </font>
    <font>
      <b/>
      <sz val="14"/>
      <color indexed="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b/>
      <sz val="11"/>
      <name val="Arial Narrow"/>
      <family val="2"/>
    </font>
    <font>
      <sz val="14"/>
      <name val="Arial Narrow"/>
      <family val="2"/>
    </font>
    <font>
      <sz val="10"/>
      <name val="Arial"/>
      <family val="2"/>
    </font>
    <font>
      <b/>
      <sz val="14"/>
      <color indexed="9"/>
      <name val="Arial Narrow"/>
      <family val="2"/>
    </font>
    <font>
      <sz val="14"/>
      <name val="Verdana"/>
      <family val="2"/>
    </font>
    <font>
      <sz val="11"/>
      <name val="Calibri"/>
      <family val="2"/>
    </font>
    <font>
      <b/>
      <sz val="11"/>
      <color indexed="8"/>
      <name val="Arial Narrow"/>
      <family val="2"/>
    </font>
    <font>
      <sz val="11"/>
      <color indexed="36"/>
      <name val="Calibri"/>
      <family val="2"/>
    </font>
    <font>
      <b/>
      <sz val="14"/>
      <color indexed="9"/>
      <name val="Arial Narrow"/>
      <family val="2"/>
    </font>
    <font>
      <sz val="11"/>
      <name val="Arial Narrow"/>
      <family val="2"/>
    </font>
    <font>
      <sz val="11"/>
      <color indexed="9"/>
      <name val="Calibri"/>
      <family val="2"/>
    </font>
    <font>
      <sz val="11"/>
      <color indexed="8"/>
      <name val="Times New Roman"/>
      <family val="1"/>
    </font>
    <font>
      <sz val="8"/>
      <name val="Arial"/>
      <family val="2"/>
    </font>
    <font>
      <b/>
      <sz val="10"/>
      <color indexed="9"/>
      <name val="Arial"/>
      <family val="2"/>
    </font>
    <font>
      <b/>
      <sz val="8"/>
      <color indexed="9"/>
      <name val="Arial Narrow"/>
      <family val="2"/>
    </font>
    <font>
      <b/>
      <sz val="10"/>
      <color indexed="9"/>
      <name val="Arial Narrow"/>
      <family val="2"/>
    </font>
    <font>
      <b/>
      <sz val="14"/>
      <color indexed="10"/>
      <name val="Arial Narrow"/>
      <family val="2"/>
    </font>
    <font>
      <b/>
      <sz val="11"/>
      <color indexed="53"/>
      <name val="Calibri"/>
      <family val="2"/>
    </font>
    <font>
      <sz val="11"/>
      <color indexed="53"/>
      <name val="Calibri"/>
      <family val="2"/>
    </font>
    <font>
      <sz val="11"/>
      <color indexed="37"/>
      <name val="Calibri"/>
      <family val="2"/>
    </font>
    <font>
      <sz val="9"/>
      <name val="Arial Narrow"/>
      <family val="2"/>
    </font>
    <font>
      <sz val="12"/>
      <name val="Arial Narrow"/>
      <family val="2"/>
    </font>
    <font>
      <b/>
      <sz val="12"/>
      <name val="Arial Narrow"/>
      <family val="2"/>
    </font>
    <font>
      <u/>
      <sz val="10"/>
      <name val="Arial Narrow"/>
      <family val="2"/>
    </font>
    <font>
      <sz val="11"/>
      <name val="Times New Roman"/>
      <family val="1"/>
    </font>
    <font>
      <b/>
      <sz val="11"/>
      <name val="Calibri"/>
      <family val="2"/>
    </font>
    <font>
      <b/>
      <sz val="11"/>
      <name val="Times New Roman"/>
      <family val="1"/>
    </font>
    <font>
      <sz val="8"/>
      <color indexed="10"/>
      <name val="Arial Narrow"/>
      <family val="2"/>
    </font>
    <font>
      <u/>
      <sz val="8"/>
      <color indexed="10"/>
      <name val="Arial Narrow"/>
      <family val="2"/>
    </font>
    <font>
      <sz val="8"/>
      <name val="Calibri"/>
      <family val="2"/>
    </font>
    <font>
      <sz val="11"/>
      <name val="Arial"/>
      <family val="2"/>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F0000"/>
      <name val="Calibri"/>
      <family val="2"/>
    </font>
    <font>
      <sz val="11"/>
      <name val="Calibri"/>
      <family val="2"/>
      <scheme val="minor"/>
    </font>
    <font>
      <b/>
      <sz val="11"/>
      <name val="Calibri"/>
      <family val="2"/>
      <scheme val="minor"/>
    </font>
    <font>
      <i/>
      <sz val="11"/>
      <name val="Arial Narrow"/>
      <family val="2"/>
    </font>
    <font>
      <b/>
      <sz val="11"/>
      <color rgb="FF000000"/>
      <name val="Arial Narrow"/>
      <family val="2"/>
    </font>
  </fonts>
  <fills count="4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7"/>
      </patternFill>
    </fill>
    <fill>
      <patternFill patternType="solid">
        <fgColor indexed="26"/>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22"/>
      </patternFill>
    </fill>
    <fill>
      <patternFill patternType="solid">
        <fgColor indexed="43"/>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patternFill>
    </fill>
    <fill>
      <patternFill patternType="solid">
        <fgColor indexed="55"/>
        <bgColor indexed="64"/>
      </patternFill>
    </fill>
    <fill>
      <patternFill patternType="solid">
        <fgColor indexed="26"/>
        <bgColor indexed="64"/>
      </patternFill>
    </fill>
    <fill>
      <patternFill patternType="solid">
        <fgColor indexed="42"/>
      </patternFill>
    </fill>
    <fill>
      <patternFill patternType="solid">
        <fgColor indexed="43"/>
        <bgColor indexed="64"/>
      </patternFill>
    </fill>
    <fill>
      <patternFill patternType="solid">
        <fgColor indexed="3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theme="3" tint="0.59999389629810485"/>
        <bgColor indexed="64"/>
      </patternFill>
    </fill>
    <fill>
      <patternFill patternType="solid">
        <fgColor rgb="FFFF0000"/>
        <bgColor indexed="64"/>
      </patternFill>
    </fill>
    <fill>
      <patternFill patternType="solid">
        <fgColor theme="0"/>
        <bgColor indexed="64"/>
      </patternFill>
    </fill>
  </fills>
  <borders count="9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hair">
        <color indexed="64"/>
      </top>
      <bottom style="medium">
        <color indexed="64"/>
      </bottom>
      <diagonal/>
    </border>
    <border>
      <left/>
      <right style="medium">
        <color indexed="64"/>
      </right>
      <top style="medium">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hair">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hair">
        <color indexed="64"/>
      </top>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style="hair">
        <color indexed="64"/>
      </top>
      <bottom/>
      <diagonal/>
    </border>
    <border>
      <left style="thin">
        <color indexed="64"/>
      </left>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hair">
        <color indexed="64"/>
      </top>
      <bottom style="hair">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hair">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style="thin">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thin">
        <color indexed="64"/>
      </right>
      <top/>
      <bottom style="medium">
        <color indexed="64"/>
      </bottom>
      <diagonal/>
    </border>
  </borders>
  <cellStyleXfs count="19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5"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47" fillId="16" borderId="0" applyNumberFormat="0" applyBorder="0" applyAlignment="0" applyProtection="0"/>
    <xf numFmtId="0" fontId="47" fillId="11" borderId="0" applyNumberFormat="0" applyBorder="0" applyAlignment="0" applyProtection="0"/>
    <xf numFmtId="0" fontId="47" fillId="12" borderId="0" applyNumberFormat="0" applyBorder="0" applyAlignment="0" applyProtection="0"/>
    <xf numFmtId="0" fontId="47" fillId="17"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0" borderId="0" applyNumberFormat="0" applyBorder="0" applyAlignment="0" applyProtection="0"/>
    <xf numFmtId="0" fontId="47" fillId="21" borderId="0" applyNumberFormat="0" applyBorder="0" applyAlignment="0" applyProtection="0"/>
    <xf numFmtId="0" fontId="47" fillId="22" borderId="0" applyNumberFormat="0" applyBorder="0" applyAlignment="0" applyProtection="0"/>
    <xf numFmtId="0" fontId="47" fillId="17" borderId="0" applyNumberFormat="0" applyBorder="0" applyAlignment="0" applyProtection="0"/>
    <xf numFmtId="0" fontId="47" fillId="18" borderId="0" applyNumberFormat="0" applyBorder="0" applyAlignment="0" applyProtection="0"/>
    <xf numFmtId="0" fontId="47" fillId="23" borderId="0" applyNumberFormat="0" applyBorder="0" applyAlignment="0" applyProtection="0"/>
    <xf numFmtId="0" fontId="33" fillId="0" borderId="0" applyNumberFormat="0" applyFill="0" applyBorder="0" applyAlignment="0" applyProtection="0"/>
    <xf numFmtId="0" fontId="44" fillId="3" borderId="0" applyNumberFormat="0" applyBorder="0" applyAlignment="0" applyProtection="0"/>
    <xf numFmtId="0" fontId="44" fillId="3" borderId="0" applyNumberFormat="0" applyBorder="0" applyAlignment="0" applyProtection="0"/>
    <xf numFmtId="0" fontId="44" fillId="3" borderId="0" applyNumberFormat="0" applyBorder="0" applyAlignment="0" applyProtection="0"/>
    <xf numFmtId="0" fontId="28" fillId="24" borderId="0" applyNumberFormat="0" applyBorder="0" applyAlignment="0" applyProtection="0"/>
    <xf numFmtId="0" fontId="19" fillId="14" borderId="1" applyNumberFormat="0" applyAlignment="0" applyProtection="0"/>
    <xf numFmtId="0" fontId="69" fillId="33" borderId="83" applyNumberFormat="0" applyAlignment="0" applyProtection="0"/>
    <xf numFmtId="0" fontId="54" fillId="26" borderId="1" applyNumberFormat="0" applyAlignment="0" applyProtection="0"/>
    <xf numFmtId="0" fontId="19" fillId="25" borderId="1" applyNumberFormat="0" applyAlignment="0" applyProtection="0"/>
    <xf numFmtId="0" fontId="19" fillId="25" borderId="1" applyNumberFormat="0" applyAlignment="0" applyProtection="0"/>
    <xf numFmtId="0" fontId="19" fillId="25" borderId="1" applyNumberFormat="0" applyAlignment="0" applyProtection="0"/>
    <xf numFmtId="0" fontId="19" fillId="14" borderId="1" applyNumberFormat="0" applyAlignment="0" applyProtection="0"/>
    <xf numFmtId="0" fontId="55" fillId="0" borderId="2" applyNumberFormat="0" applyFill="0" applyAlignment="0" applyProtection="0"/>
    <xf numFmtId="0" fontId="20" fillId="28" borderId="3" applyNumberFormat="0" applyAlignment="0" applyProtection="0"/>
    <xf numFmtId="0" fontId="20" fillId="28" borderId="3" applyNumberFormat="0" applyAlignment="0" applyProtection="0"/>
    <xf numFmtId="0" fontId="20" fillId="28" borderId="3" applyNumberFormat="0" applyAlignment="0" applyProtection="0"/>
    <xf numFmtId="0" fontId="20" fillId="27" borderId="3" applyNumberFormat="0" applyAlignment="0" applyProtection="0"/>
    <xf numFmtId="0" fontId="8" fillId="29" borderId="4" applyNumberFormat="0" applyAlignment="0" applyProtection="0"/>
    <xf numFmtId="0" fontId="20" fillId="27" borderId="3" applyNumberFormat="0" applyAlignment="0" applyProtection="0"/>
    <xf numFmtId="0" fontId="70" fillId="34" borderId="84" applyNumberFormat="0" applyAlignment="0" applyProtection="0"/>
    <xf numFmtId="0" fontId="23" fillId="7" borderId="1" applyNumberFormat="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21" fillId="0" borderId="2" applyNumberFormat="0" applyFill="0" applyAlignment="0" applyProtection="0"/>
    <xf numFmtId="0" fontId="71" fillId="0" borderId="85" applyNumberFormat="0" applyAlignment="0" applyProtection="0"/>
    <xf numFmtId="0" fontId="22" fillId="30" borderId="0" applyNumberFormat="0" applyBorder="0" applyAlignment="0" applyProtection="0"/>
    <xf numFmtId="0" fontId="72" fillId="35"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30" borderId="0" applyNumberFormat="0" applyBorder="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5" fillId="0" borderId="6" applyNumberFormat="0" applyFill="0" applyAlignment="0" applyProtection="0"/>
    <xf numFmtId="0" fontId="25" fillId="0" borderId="6" applyNumberFormat="0" applyFill="0" applyAlignment="0" applyProtection="0"/>
    <xf numFmtId="0" fontId="25" fillId="0" borderId="6" applyNumberFormat="0" applyFill="0" applyAlignment="0" applyProtection="0"/>
    <xf numFmtId="0" fontId="26" fillId="0" borderId="7" applyNumberFormat="0" applyFill="0" applyAlignment="0" applyProtection="0"/>
    <xf numFmtId="0" fontId="26" fillId="0" borderId="7" applyNumberFormat="0" applyFill="0" applyAlignment="0" applyProtection="0"/>
    <xf numFmtId="0" fontId="26" fillId="0" borderId="7"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8" borderId="1" applyNumberFormat="0" applyAlignment="0" applyProtection="0"/>
    <xf numFmtId="0" fontId="56" fillId="3" borderId="0" applyNumberFormat="0" applyBorder="0" applyAlignment="0" applyProtection="0"/>
    <xf numFmtId="0" fontId="23" fillId="8" borderId="1" applyNumberFormat="0" applyAlignment="0" applyProtection="0"/>
    <xf numFmtId="0" fontId="73" fillId="36" borderId="83" applyNumberFormat="0" applyAlignment="0" applyProtection="0"/>
    <xf numFmtId="0" fontId="24" fillId="0" borderId="5" applyNumberFormat="0" applyFill="0" applyAlignment="0" applyProtection="0"/>
    <xf numFmtId="0" fontId="74" fillId="0" borderId="86" applyNumberFormat="0" applyAlignment="0" applyProtection="0"/>
    <xf numFmtId="0" fontId="25" fillId="0" borderId="6" applyNumberFormat="0" applyFill="0" applyAlignment="0" applyProtection="0"/>
    <xf numFmtId="0" fontId="75" fillId="0" borderId="87" applyNumberFormat="0" applyAlignment="0" applyProtection="0"/>
    <xf numFmtId="0" fontId="26" fillId="0" borderId="7" applyNumberFormat="0" applyFill="0" applyAlignment="0" applyProtection="0"/>
    <xf numFmtId="0" fontId="76" fillId="0" borderId="88" applyNumberFormat="0" applyAlignment="0" applyProtection="0"/>
    <xf numFmtId="0" fontId="26" fillId="0" borderId="0" applyNumberFormat="0" applyFill="0" applyBorder="0" applyAlignment="0" applyProtection="0"/>
    <xf numFmtId="0" fontId="76" fillId="0" borderId="0" applyNumberFormat="0" applyBorder="0" applyAlignment="0" applyProtection="0"/>
    <xf numFmtId="0" fontId="21" fillId="0" borderId="2" applyNumberFormat="0" applyFill="0" applyAlignment="0" applyProtection="0"/>
    <xf numFmtId="0" fontId="21" fillId="0" borderId="2" applyNumberFormat="0" applyFill="0" applyAlignment="0" applyProtection="0"/>
    <xf numFmtId="0" fontId="21" fillId="0" borderId="2" applyNumberFormat="0" applyFill="0" applyAlignment="0" applyProtection="0"/>
    <xf numFmtId="0" fontId="27" fillId="15" borderId="0" applyNumberFormat="0" applyBorder="0" applyAlignment="0" applyProtection="0"/>
    <xf numFmtId="0" fontId="77" fillId="37" borderId="0" applyNumberFormat="0" applyBorder="0" applyAlignment="0" applyProtection="0"/>
    <xf numFmtId="0" fontId="27" fillId="31" borderId="0" applyNumberFormat="0" applyBorder="0" applyAlignment="0" applyProtection="0"/>
    <xf numFmtId="0" fontId="27" fillId="31" borderId="0" applyNumberFormat="0" applyBorder="0" applyAlignment="0" applyProtection="0"/>
    <xf numFmtId="0" fontId="27" fillId="31" borderId="0" applyNumberFormat="0" applyBorder="0" applyAlignment="0" applyProtection="0"/>
    <xf numFmtId="0" fontId="27" fillId="15" borderId="0" applyNumberFormat="0" applyBorder="0" applyAlignment="0" applyProtection="0"/>
    <xf numFmtId="0" fontId="27" fillId="31" borderId="0" applyNumberFormat="0" applyBorder="0" applyAlignment="0" applyProtection="0"/>
    <xf numFmtId="0" fontId="68" fillId="0" borderId="0"/>
    <xf numFmtId="0" fontId="68" fillId="0" borderId="0"/>
    <xf numFmtId="0" fontId="68" fillId="0" borderId="0"/>
    <xf numFmtId="0" fontId="68" fillId="0" borderId="0"/>
    <xf numFmtId="0" fontId="8" fillId="0" borderId="0"/>
    <xf numFmtId="0" fontId="68" fillId="0" borderId="0"/>
    <xf numFmtId="0" fontId="68" fillId="0" borderId="0"/>
    <xf numFmtId="0" fontId="68" fillId="0" borderId="0"/>
    <xf numFmtId="0" fontId="8" fillId="0" borderId="0"/>
    <xf numFmtId="0" fontId="68" fillId="0" borderId="0"/>
    <xf numFmtId="0" fontId="68" fillId="0" borderId="0"/>
    <xf numFmtId="0" fontId="68" fillId="0" borderId="0"/>
    <xf numFmtId="0" fontId="5" fillId="0" borderId="0"/>
    <xf numFmtId="0" fontId="8" fillId="0" borderId="0" applyBorder="0"/>
    <xf numFmtId="0" fontId="8" fillId="0" borderId="0" applyBorder="0"/>
    <xf numFmtId="0" fontId="5" fillId="0" borderId="0"/>
    <xf numFmtId="0" fontId="8" fillId="0" borderId="0" applyBorder="0"/>
    <xf numFmtId="0" fontId="8" fillId="0" borderId="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5" fillId="0" borderId="0"/>
    <xf numFmtId="0" fontId="5" fillId="0" borderId="0"/>
    <xf numFmtId="0" fontId="5" fillId="0" borderId="0" applyBorder="0"/>
    <xf numFmtId="0" fontId="18" fillId="0" borderId="0"/>
    <xf numFmtId="0" fontId="39" fillId="0" borderId="0"/>
    <xf numFmtId="0" fontId="8" fillId="0" borderId="0"/>
    <xf numFmtId="0" fontId="8" fillId="0" borderId="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xf numFmtId="0" fontId="8" fillId="0" borderId="0"/>
    <xf numFmtId="0" fontId="2" fillId="0" borderId="0"/>
    <xf numFmtId="0" fontId="2" fillId="0" borderId="0"/>
    <xf numFmtId="0" fontId="5" fillId="0" borderId="0"/>
    <xf numFmtId="0" fontId="5" fillId="0" borderId="0" applyBorder="0"/>
    <xf numFmtId="0" fontId="8" fillId="0" borderId="0"/>
    <xf numFmtId="0" fontId="1" fillId="0" borderId="0"/>
    <xf numFmtId="0" fontId="68" fillId="0" borderId="0"/>
    <xf numFmtId="0" fontId="68" fillId="0" borderId="0" applyBorder="0"/>
    <xf numFmtId="0" fontId="68" fillId="0" borderId="0" applyBorder="0"/>
    <xf numFmtId="0" fontId="1" fillId="0" borderId="0"/>
    <xf numFmtId="0" fontId="68" fillId="0" borderId="0"/>
    <xf numFmtId="0" fontId="68" fillId="0" borderId="0" applyBorder="0"/>
    <xf numFmtId="0" fontId="68" fillId="0" borderId="0" applyBorder="0"/>
    <xf numFmtId="0" fontId="1" fillId="0" borderId="0"/>
    <xf numFmtId="0" fontId="68" fillId="0" borderId="0" applyBorder="0"/>
    <xf numFmtId="0" fontId="1" fillId="0" borderId="0"/>
    <xf numFmtId="0" fontId="68" fillId="0" borderId="0"/>
    <xf numFmtId="0" fontId="5" fillId="0" borderId="0"/>
    <xf numFmtId="0" fontId="5" fillId="0" borderId="0"/>
    <xf numFmtId="0" fontId="5" fillId="29" borderId="4" applyNumberFormat="0" applyAlignment="0" applyProtection="0"/>
    <xf numFmtId="0" fontId="5" fillId="29" borderId="4" applyNumberFormat="0" applyAlignment="0" applyProtection="0"/>
    <xf numFmtId="0" fontId="5" fillId="29" borderId="4" applyNumberFormat="0" applyAlignment="0" applyProtection="0"/>
    <xf numFmtId="0" fontId="5" fillId="9" borderId="4" applyNumberFormat="0" applyFont="0" applyAlignment="0" applyProtection="0"/>
    <xf numFmtId="0" fontId="5" fillId="9" borderId="4" applyNumberFormat="0" applyFont="0" applyAlignment="0" applyProtection="0"/>
    <xf numFmtId="0" fontId="5" fillId="38" borderId="89" applyNumberFormat="0" applyAlignment="0" applyProtection="0"/>
    <xf numFmtId="0" fontId="28" fillId="24" borderId="0" applyNumberFormat="0" applyBorder="0" applyAlignment="0" applyProtection="0"/>
    <xf numFmtId="0" fontId="78" fillId="39" borderId="0" applyNumberFormat="0" applyBorder="0" applyAlignment="0" applyProtection="0"/>
    <xf numFmtId="0" fontId="31" fillId="25" borderId="8" applyNumberFormat="0" applyAlignment="0" applyProtection="0"/>
    <xf numFmtId="0" fontId="31" fillId="25" borderId="8" applyNumberFormat="0" applyAlignment="0" applyProtection="0"/>
    <xf numFmtId="0" fontId="31" fillId="25" borderId="8" applyNumberFormat="0" applyAlignment="0" applyProtection="0"/>
    <xf numFmtId="0" fontId="31" fillId="14" borderId="8" applyNumberFormat="0" applyAlignment="0" applyProtection="0"/>
    <xf numFmtId="9" fontId="1" fillId="0" borderId="0" applyFont="0" applyFill="0" applyBorder="0" applyAlignment="0" applyProtection="0"/>
    <xf numFmtId="0" fontId="22" fillId="4" borderId="0" applyNumberFormat="0" applyBorder="0" applyAlignment="0" applyProtection="0"/>
    <xf numFmtId="0" fontId="31" fillId="26" borderId="8" applyNumberFormat="0" applyAlignment="0" applyProtection="0"/>
    <xf numFmtId="0" fontId="8" fillId="0" borderId="0"/>
    <xf numFmtId="0" fontId="5" fillId="0" borderId="0"/>
    <xf numFmtId="0" fontId="32" fillId="0" borderId="0" applyNumberFormat="0" applyFill="0" applyBorder="0" applyAlignment="0" applyProtection="0"/>
    <xf numFmtId="0" fontId="29" fillId="0" borderId="0" applyNumberFormat="0" applyFill="0" applyBorder="0" applyAlignment="0" applyProtection="0"/>
    <xf numFmtId="0" fontId="79" fillId="0" borderId="0" applyNumberFormat="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4" fillId="0" borderId="5" applyNumberFormat="0" applyFill="0" applyAlignment="0" applyProtection="0"/>
    <xf numFmtId="0" fontId="25" fillId="0" borderId="6" applyNumberFormat="0" applyFill="0" applyAlignment="0" applyProtection="0"/>
    <xf numFmtId="0" fontId="26" fillId="0" borderId="7" applyNumberFormat="0" applyFill="0" applyAlignment="0" applyProtection="0"/>
    <xf numFmtId="0" fontId="26" fillId="0" borderId="0" applyNumberFormat="0" applyFill="0" applyBorder="0" applyAlignment="0" applyProtection="0"/>
    <xf numFmtId="0" fontId="30" fillId="0" borderId="9" applyNumberFormat="0" applyFill="0" applyAlignment="0" applyProtection="0"/>
    <xf numFmtId="0" fontId="80" fillId="0" borderId="90" applyNumberFormat="0" applyAlignment="0" applyProtection="0"/>
    <xf numFmtId="0" fontId="3" fillId="0" borderId="9" applyNumberFormat="0" applyFill="0" applyAlignment="0" applyProtection="0"/>
    <xf numFmtId="0" fontId="3" fillId="0" borderId="9" applyNumberFormat="0" applyFill="0" applyAlignment="0" applyProtection="0"/>
    <xf numFmtId="0" fontId="3" fillId="0" borderId="9" applyNumberFormat="0" applyFill="0" applyAlignment="0" applyProtection="0"/>
    <xf numFmtId="0" fontId="3" fillId="0" borderId="9" applyNumberFormat="0" applyFill="0" applyAlignment="0" applyProtection="0"/>
    <xf numFmtId="0" fontId="31" fillId="14" borderId="8" applyNumberFormat="0" applyAlignment="0" applyProtection="0"/>
    <xf numFmtId="0" fontId="81" fillId="33" borderId="91" applyNumberFormat="0" applyAlignment="0" applyProtection="0"/>
    <xf numFmtId="0" fontId="20" fillId="28" borderId="3" applyNumberFormat="0" applyAlignment="0" applyProtection="0"/>
    <xf numFmtId="0" fontId="32" fillId="0" borderId="0" applyNumberFormat="0" applyFill="0" applyBorder="0" applyAlignment="0" applyProtection="0"/>
    <xf numFmtId="0" fontId="82" fillId="0" borderId="0" applyNumberFormat="0" applyBorder="0" applyAlignment="0" applyProtection="0"/>
    <xf numFmtId="0" fontId="33" fillId="0" borderId="0" applyNumberFormat="0" applyFill="0" applyBorder="0" applyAlignment="0" applyProtection="0"/>
    <xf numFmtId="0" fontId="83" fillId="0" borderId="0" applyNumberFormat="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8" fillId="0" borderId="0"/>
    <xf numFmtId="0" fontId="3" fillId="0" borderId="9" applyNumberFormat="0" applyFill="0" applyAlignment="0" applyProtection="0"/>
  </cellStyleXfs>
  <cellXfs count="812">
    <xf numFmtId="0" fontId="0" fillId="0" borderId="0" xfId="0"/>
    <xf numFmtId="0" fontId="9" fillId="0" borderId="0" xfId="0" applyFont="1" applyFill="1" applyBorder="1"/>
    <xf numFmtId="0" fontId="9" fillId="0" borderId="0" xfId="0" applyFont="1" applyBorder="1"/>
    <xf numFmtId="0" fontId="11" fillId="0" borderId="0" xfId="0" applyFont="1" applyAlignment="1">
      <alignment vertical="center"/>
    </xf>
    <xf numFmtId="0" fontId="13" fillId="26" borderId="11" xfId="0" applyFont="1" applyFill="1" applyBorder="1"/>
    <xf numFmtId="0" fontId="9" fillId="0" borderId="0" xfId="0" applyFont="1" applyBorder="1" applyAlignment="1"/>
    <xf numFmtId="0" fontId="9" fillId="0" borderId="0" xfId="0" applyFont="1" applyBorder="1" applyAlignment="1">
      <alignment vertical="center"/>
    </xf>
    <xf numFmtId="0" fontId="9" fillId="0" borderId="0" xfId="0" applyFont="1"/>
    <xf numFmtId="0" fontId="9" fillId="0" borderId="0" xfId="0" applyFont="1" applyAlignment="1">
      <alignment vertical="center"/>
    </xf>
    <xf numFmtId="0" fontId="9" fillId="0" borderId="0" xfId="0" applyFont="1" applyAlignment="1">
      <alignment horizontal="right"/>
    </xf>
    <xf numFmtId="0" fontId="15" fillId="0" borderId="0" xfId="0" applyFont="1" applyAlignment="1">
      <alignment vertical="center"/>
    </xf>
    <xf numFmtId="0" fontId="10" fillId="0" borderId="0" xfId="0" applyFont="1" applyBorder="1" applyAlignment="1">
      <alignment horizontal="right" vertical="center"/>
    </xf>
    <xf numFmtId="0" fontId="10" fillId="0" borderId="0" xfId="0" applyFont="1" applyFill="1" applyBorder="1" applyAlignment="1">
      <alignment horizontal="center" vertical="center"/>
    </xf>
    <xf numFmtId="0" fontId="15" fillId="0" borderId="0" xfId="0" applyFont="1" applyBorder="1" applyAlignment="1">
      <alignment vertical="center"/>
    </xf>
    <xf numFmtId="165" fontId="9" fillId="0" borderId="0" xfId="0" applyNumberFormat="1" applyFont="1" applyAlignment="1">
      <alignment horizontal="center" vertical="center"/>
    </xf>
    <xf numFmtId="0" fontId="4" fillId="0" borderId="13" xfId="0" applyFont="1" applyBorder="1" applyAlignment="1">
      <alignment horizontal="right"/>
    </xf>
    <xf numFmtId="0" fontId="4" fillId="0" borderId="13" xfId="0" applyFont="1" applyBorder="1" applyAlignment="1">
      <alignment vertical="center" wrapText="1"/>
    </xf>
    <xf numFmtId="0" fontId="4" fillId="0" borderId="14" xfId="0" applyFont="1" applyBorder="1" applyAlignment="1">
      <alignment horizontal="right"/>
    </xf>
    <xf numFmtId="0" fontId="12" fillId="25" borderId="15" xfId="0" applyFont="1" applyFill="1" applyBorder="1" applyAlignment="1">
      <alignment horizontal="left" vertical="center" wrapText="1"/>
    </xf>
    <xf numFmtId="166" fontId="34" fillId="25" borderId="16" xfId="0" applyNumberFormat="1" applyFont="1" applyFill="1" applyBorder="1" applyAlignment="1">
      <alignment horizontal="center" vertical="center" wrapText="1"/>
    </xf>
    <xf numFmtId="0" fontId="8" fillId="0" borderId="0" xfId="111" applyFont="1" applyAlignment="1">
      <alignment vertical="center"/>
    </xf>
    <xf numFmtId="0" fontId="16" fillId="0" borderId="0" xfId="111" applyFont="1" applyFill="1" applyBorder="1" applyAlignment="1">
      <alignment vertical="center"/>
    </xf>
    <xf numFmtId="0" fontId="5" fillId="0" borderId="27" xfId="111" applyFont="1" applyBorder="1" applyAlignment="1">
      <alignment vertical="center"/>
    </xf>
    <xf numFmtId="0" fontId="5" fillId="0" borderId="28" xfId="111" applyFont="1" applyBorder="1" applyAlignment="1">
      <alignment vertical="center"/>
    </xf>
    <xf numFmtId="0" fontId="5" fillId="0" borderId="29" xfId="111" applyFont="1" applyBorder="1" applyAlignment="1">
      <alignment vertical="center"/>
    </xf>
    <xf numFmtId="0" fontId="16" fillId="0" borderId="0" xfId="111" applyFont="1" applyBorder="1" applyAlignment="1">
      <alignment horizontal="left" vertical="center"/>
    </xf>
    <xf numFmtId="165" fontId="16" fillId="0" borderId="0" xfId="111" applyNumberFormat="1" applyFont="1" applyBorder="1" applyAlignment="1">
      <alignment vertical="center"/>
    </xf>
    <xf numFmtId="0" fontId="35" fillId="0" borderId="0" xfId="111" applyFont="1" applyBorder="1" applyAlignment="1">
      <alignment horizontal="center" vertical="center"/>
    </xf>
    <xf numFmtId="0" fontId="35" fillId="0" borderId="0" xfId="111" applyFont="1" applyAlignment="1">
      <alignment horizontal="center" vertical="center"/>
    </xf>
    <xf numFmtId="164" fontId="10" fillId="0" borderId="0" xfId="0" applyNumberFormat="1" applyFont="1" applyFill="1" applyBorder="1" applyAlignment="1">
      <alignment horizontal="center"/>
    </xf>
    <xf numFmtId="0" fontId="9" fillId="0" borderId="0" xfId="0" applyFont="1" applyBorder="1" applyAlignment="1">
      <alignment horizontal="left" vertical="center"/>
    </xf>
    <xf numFmtId="164" fontId="10" fillId="0" borderId="0" xfId="0" applyNumberFormat="1" applyFont="1" applyBorder="1"/>
    <xf numFmtId="0" fontId="5" fillId="0" borderId="30" xfId="134" applyFont="1" applyFill="1" applyBorder="1" applyAlignment="1">
      <alignment horizontal="left" vertical="center"/>
    </xf>
    <xf numFmtId="0" fontId="5" fillId="0" borderId="11" xfId="134" applyFont="1" applyFill="1" applyBorder="1" applyAlignment="1">
      <alignment horizontal="left" vertical="center"/>
    </xf>
    <xf numFmtId="0" fontId="5" fillId="0" borderId="11" xfId="134" applyFont="1" applyFill="1" applyBorder="1" applyAlignment="1">
      <alignment vertical="center"/>
    </xf>
    <xf numFmtId="0" fontId="5" fillId="0" borderId="31" xfId="134" applyFont="1" applyFill="1" applyBorder="1" applyAlignment="1">
      <alignment vertical="center"/>
    </xf>
    <xf numFmtId="0" fontId="5" fillId="0" borderId="11" xfId="135" applyFont="1" applyFill="1" applyBorder="1" applyAlignment="1">
      <alignment horizontal="right" vertical="center"/>
    </xf>
    <xf numFmtId="0" fontId="5" fillId="0" borderId="32" xfId="135" applyFont="1" applyFill="1" applyBorder="1" applyAlignment="1">
      <alignment vertical="center"/>
    </xf>
    <xf numFmtId="0" fontId="9" fillId="0" borderId="0" xfId="0" applyNumberFormat="1" applyFont="1" applyBorder="1"/>
    <xf numFmtId="166" fontId="17" fillId="40" borderId="15" xfId="0" applyNumberFormat="1" applyFont="1" applyFill="1" applyBorder="1" applyAlignment="1">
      <alignment horizontal="center" vertical="center"/>
    </xf>
    <xf numFmtId="166" fontId="34" fillId="40" borderId="15" xfId="0" applyNumberFormat="1" applyFont="1" applyFill="1" applyBorder="1" applyAlignment="1">
      <alignment horizontal="center" vertical="center" wrapText="1"/>
    </xf>
    <xf numFmtId="0" fontId="38" fillId="40" borderId="30" xfId="0" applyFont="1" applyFill="1" applyBorder="1" applyAlignment="1">
      <alignment horizontal="left" vertical="center" wrapText="1"/>
    </xf>
    <xf numFmtId="0" fontId="15" fillId="40" borderId="11" xfId="0" applyFont="1" applyFill="1" applyBorder="1" applyAlignment="1">
      <alignment vertical="center"/>
    </xf>
    <xf numFmtId="164" fontId="17" fillId="40" borderId="10" xfId="0" applyNumberFormat="1" applyFont="1" applyFill="1" applyBorder="1" applyAlignment="1">
      <alignment vertical="center"/>
    </xf>
    <xf numFmtId="0" fontId="17" fillId="40" borderId="30" xfId="0" applyFont="1" applyFill="1" applyBorder="1" applyAlignment="1">
      <alignment horizontal="left" vertical="center" wrapText="1"/>
    </xf>
    <xf numFmtId="0" fontId="38" fillId="40" borderId="11" xfId="0" applyFont="1" applyFill="1" applyBorder="1" applyAlignment="1">
      <alignment horizontal="left" vertical="center" wrapText="1"/>
    </xf>
    <xf numFmtId="0" fontId="34" fillId="40" borderId="11" xfId="0" applyFont="1" applyFill="1" applyBorder="1" applyAlignment="1">
      <alignment vertical="center" wrapText="1"/>
    </xf>
    <xf numFmtId="0" fontId="9" fillId="0" borderId="13" xfId="0" applyFont="1" applyBorder="1" applyAlignment="1">
      <alignment horizontal="left" vertical="center" wrapText="1"/>
    </xf>
    <xf numFmtId="0" fontId="4" fillId="0" borderId="14" xfId="0" applyFont="1" applyBorder="1" applyAlignment="1">
      <alignment horizontal="center" vertical="center" wrapText="1"/>
    </xf>
    <xf numFmtId="0" fontId="38" fillId="40" borderId="10" xfId="0" applyFont="1" applyFill="1" applyBorder="1" applyAlignment="1">
      <alignment horizontal="left" vertical="center" wrapText="1"/>
    </xf>
    <xf numFmtId="0" fontId="0" fillId="0" borderId="33" xfId="0" applyFont="1" applyBorder="1" applyAlignment="1">
      <alignment vertical="center"/>
    </xf>
    <xf numFmtId="0" fontId="0" fillId="0" borderId="34" xfId="0" applyFont="1" applyBorder="1" applyAlignment="1">
      <alignment vertical="center" wrapText="1"/>
    </xf>
    <xf numFmtId="0" fontId="11" fillId="0" borderId="0" xfId="149" applyFont="1" applyFill="1" applyBorder="1" applyAlignment="1">
      <alignment horizontal="left" vertical="center"/>
    </xf>
    <xf numFmtId="0" fontId="13" fillId="0" borderId="0" xfId="149" applyFont="1"/>
    <xf numFmtId="0" fontId="9" fillId="0" borderId="0" xfId="149" applyFont="1" applyFill="1" applyBorder="1"/>
    <xf numFmtId="0" fontId="5" fillId="0" borderId="36" xfId="135" applyFont="1" applyFill="1" applyBorder="1" applyAlignment="1">
      <alignment vertical="center"/>
    </xf>
    <xf numFmtId="0" fontId="0" fillId="0" borderId="37" xfId="0" applyFont="1" applyBorder="1"/>
    <xf numFmtId="0" fontId="13" fillId="0" borderId="0" xfId="149" applyFont="1" applyFill="1" applyBorder="1"/>
    <xf numFmtId="164" fontId="37" fillId="26" borderId="13" xfId="0" applyNumberFormat="1" applyFont="1" applyFill="1" applyBorder="1" applyAlignment="1">
      <alignment horizontal="center" vertical="center" wrapText="1"/>
    </xf>
    <xf numFmtId="0" fontId="46" fillId="26" borderId="0" xfId="0" applyFont="1" applyFill="1" applyBorder="1" applyAlignment="1">
      <alignment horizontal="left" vertical="top" wrapText="1"/>
    </xf>
    <xf numFmtId="164" fontId="37" fillId="26" borderId="12" xfId="0" applyNumberFormat="1" applyFont="1" applyFill="1" applyBorder="1" applyAlignment="1">
      <alignment horizontal="center" vertical="center" wrapText="1"/>
    </xf>
    <xf numFmtId="0" fontId="46" fillId="26" borderId="45" xfId="0" applyFont="1" applyFill="1" applyBorder="1" applyAlignment="1">
      <alignment horizontal="center" vertical="top"/>
    </xf>
    <xf numFmtId="0" fontId="46" fillId="26" borderId="42" xfId="0" applyFont="1" applyFill="1" applyBorder="1" applyAlignment="1">
      <alignment horizontal="left" vertical="center" wrapText="1"/>
    </xf>
    <xf numFmtId="0" fontId="13" fillId="26" borderId="45" xfId="0" applyFont="1" applyFill="1" applyBorder="1" applyAlignment="1">
      <alignment vertical="center"/>
    </xf>
    <xf numFmtId="0" fontId="13" fillId="26" borderId="29" xfId="0" applyFont="1" applyFill="1" applyBorder="1"/>
    <xf numFmtId="0" fontId="13" fillId="26" borderId="28" xfId="0" applyFont="1" applyFill="1" applyBorder="1"/>
    <xf numFmtId="0" fontId="13" fillId="26" borderId="33" xfId="0" applyFont="1" applyFill="1" applyBorder="1" applyAlignment="1">
      <alignment horizontal="left" vertical="center"/>
    </xf>
    <xf numFmtId="0" fontId="13" fillId="26" borderId="34" xfId="0" applyFont="1" applyFill="1" applyBorder="1" applyAlignment="1">
      <alignment horizontal="left" vertical="center"/>
    </xf>
    <xf numFmtId="0" fontId="46" fillId="26" borderId="43" xfId="0" applyFont="1" applyFill="1" applyBorder="1" applyAlignment="1">
      <alignment horizontal="left" vertical="center"/>
    </xf>
    <xf numFmtId="0" fontId="13" fillId="26" borderId="31" xfId="0" applyFont="1" applyFill="1" applyBorder="1" applyAlignment="1">
      <alignment vertical="center"/>
    </xf>
    <xf numFmtId="0" fontId="13" fillId="26" borderId="19" xfId="0" applyFont="1" applyFill="1" applyBorder="1" applyAlignment="1">
      <alignment vertical="center"/>
    </xf>
    <xf numFmtId="0" fontId="13" fillId="26" borderId="26" xfId="0" applyFont="1" applyFill="1" applyBorder="1" applyAlignment="1">
      <alignment vertical="center"/>
    </xf>
    <xf numFmtId="0" fontId="46" fillId="26" borderId="39" xfId="0" applyFont="1" applyFill="1" applyBorder="1" applyAlignment="1">
      <alignment horizontal="left" vertical="top" wrapText="1"/>
    </xf>
    <xf numFmtId="0" fontId="46" fillId="26" borderId="47" xfId="0" applyFont="1" applyFill="1" applyBorder="1" applyAlignment="1">
      <alignment horizontal="left" vertical="center" wrapText="1"/>
    </xf>
    <xf numFmtId="0" fontId="37" fillId="26" borderId="45" xfId="0" applyFont="1" applyFill="1" applyBorder="1" applyAlignment="1">
      <alignment vertical="center" wrapText="1"/>
    </xf>
    <xf numFmtId="164" fontId="43" fillId="26" borderId="52" xfId="0" applyNumberFormat="1" applyFont="1" applyFill="1" applyBorder="1" applyAlignment="1">
      <alignment vertical="center"/>
    </xf>
    <xf numFmtId="164" fontId="43" fillId="26" borderId="10" xfId="0" applyNumberFormat="1" applyFont="1" applyFill="1" applyBorder="1"/>
    <xf numFmtId="164" fontId="43" fillId="26" borderId="29" xfId="0" applyNumberFormat="1" applyFont="1" applyFill="1" applyBorder="1"/>
    <xf numFmtId="164" fontId="37" fillId="26" borderId="38" xfId="0" applyNumberFormat="1" applyFont="1" applyFill="1" applyBorder="1" applyAlignment="1">
      <alignment horizontal="left" vertical="center" wrapText="1"/>
    </xf>
    <xf numFmtId="164" fontId="37" fillId="26" borderId="41" xfId="0" applyNumberFormat="1" applyFont="1" applyFill="1" applyBorder="1" applyAlignment="1">
      <alignment horizontal="left" vertical="center" wrapText="1"/>
    </xf>
    <xf numFmtId="0" fontId="13" fillId="0" borderId="34" xfId="0" applyFont="1" applyFill="1" applyBorder="1" applyAlignment="1">
      <alignment horizontal="left" vertical="center"/>
    </xf>
    <xf numFmtId="164" fontId="37" fillId="0" borderId="41" xfId="0" applyNumberFormat="1" applyFont="1" applyFill="1" applyBorder="1" applyAlignment="1">
      <alignment horizontal="left" vertical="center" wrapText="1"/>
    </xf>
    <xf numFmtId="0" fontId="13" fillId="0" borderId="34" xfId="0" applyFont="1" applyBorder="1"/>
    <xf numFmtId="0" fontId="46" fillId="26" borderId="45" xfId="0" applyFont="1" applyFill="1" applyBorder="1" applyAlignment="1">
      <alignment horizontal="center" vertical="top" wrapText="1"/>
    </xf>
    <xf numFmtId="164" fontId="37" fillId="26" borderId="52" xfId="0" applyNumberFormat="1" applyFont="1" applyFill="1" applyBorder="1" applyAlignment="1">
      <alignment horizontal="center" vertical="top" wrapText="1"/>
    </xf>
    <xf numFmtId="0" fontId="46" fillId="26" borderId="11" xfId="0" applyFont="1" applyFill="1" applyBorder="1" applyAlignment="1">
      <alignment vertical="top" wrapText="1"/>
    </xf>
    <xf numFmtId="164" fontId="37" fillId="26" borderId="10" xfId="0" applyNumberFormat="1" applyFont="1" applyFill="1" applyBorder="1" applyAlignment="1">
      <alignment vertical="top" wrapText="1"/>
    </xf>
    <xf numFmtId="0" fontId="46" fillId="26" borderId="33" xfId="0" applyNumberFormat="1" applyFont="1" applyFill="1" applyBorder="1" applyAlignment="1">
      <alignment horizontal="left" vertical="top" wrapText="1"/>
    </xf>
    <xf numFmtId="0" fontId="46" fillId="26" borderId="33" xfId="0" applyFont="1" applyFill="1" applyBorder="1" applyAlignment="1">
      <alignment horizontal="left" vertical="top" wrapText="1"/>
    </xf>
    <xf numFmtId="164" fontId="37" fillId="26" borderId="38" xfId="0" applyNumberFormat="1" applyFont="1" applyFill="1" applyBorder="1" applyAlignment="1">
      <alignment horizontal="left" vertical="top" wrapText="1"/>
    </xf>
    <xf numFmtId="0" fontId="46" fillId="26" borderId="39" xfId="0" applyNumberFormat="1" applyFont="1" applyFill="1" applyBorder="1" applyAlignment="1">
      <alignment horizontal="left" vertical="top" wrapText="1"/>
    </xf>
    <xf numFmtId="164" fontId="37" fillId="26" borderId="40" xfId="0" applyNumberFormat="1" applyFont="1" applyFill="1" applyBorder="1" applyAlignment="1">
      <alignment horizontal="left" vertical="top" wrapText="1"/>
    </xf>
    <xf numFmtId="0" fontId="46" fillId="26" borderId="0" xfId="0" applyNumberFormat="1" applyFont="1" applyFill="1" applyBorder="1" applyAlignment="1">
      <alignment horizontal="left" vertical="top" wrapText="1"/>
    </xf>
    <xf numFmtId="164" fontId="37" fillId="26" borderId="18" xfId="0" applyNumberFormat="1" applyFont="1" applyFill="1" applyBorder="1" applyAlignment="1">
      <alignment horizontal="left" vertical="top" wrapText="1"/>
    </xf>
    <xf numFmtId="0" fontId="46" fillId="26" borderId="45" xfId="0" applyFont="1" applyFill="1" applyBorder="1" applyAlignment="1">
      <alignment vertical="top" wrapText="1"/>
    </xf>
    <xf numFmtId="0" fontId="46" fillId="26" borderId="52" xfId="0" applyFont="1" applyFill="1" applyBorder="1" applyAlignment="1">
      <alignment vertical="top" wrapText="1"/>
    </xf>
    <xf numFmtId="0" fontId="46" fillId="0" borderId="53" xfId="0" applyFont="1" applyFill="1" applyBorder="1" applyAlignment="1">
      <alignment horizontal="left" vertical="center" wrapText="1"/>
    </xf>
    <xf numFmtId="0" fontId="46" fillId="26" borderId="23" xfId="0" applyFont="1" applyFill="1" applyBorder="1" applyAlignment="1">
      <alignment horizontal="center" vertical="center" wrapText="1"/>
    </xf>
    <xf numFmtId="0" fontId="46" fillId="26" borderId="54" xfId="0" applyFont="1" applyFill="1" applyBorder="1" applyAlignment="1">
      <alignment horizontal="center" vertical="center" wrapText="1"/>
    </xf>
    <xf numFmtId="0" fontId="46" fillId="26" borderId="55" xfId="0" applyFont="1" applyFill="1" applyBorder="1" applyAlignment="1">
      <alignment horizontal="left" vertical="center" wrapText="1"/>
    </xf>
    <xf numFmtId="0" fontId="46" fillId="26" borderId="26" xfId="0" applyFont="1" applyFill="1" applyBorder="1" applyAlignment="1">
      <alignment vertical="top" wrapText="1"/>
    </xf>
    <xf numFmtId="0" fontId="46" fillId="26" borderId="42" xfId="0" applyFont="1" applyFill="1" applyBorder="1" applyAlignment="1">
      <alignment horizontal="left" vertical="center"/>
    </xf>
    <xf numFmtId="0" fontId="46" fillId="26" borderId="33" xfId="0" applyNumberFormat="1" applyFont="1" applyFill="1" applyBorder="1"/>
    <xf numFmtId="0" fontId="46" fillId="26" borderId="34" xfId="0" applyNumberFormat="1" applyFont="1" applyFill="1" applyBorder="1"/>
    <xf numFmtId="0" fontId="46" fillId="26" borderId="56" xfId="0" applyFont="1" applyFill="1" applyBorder="1" applyAlignment="1">
      <alignment horizontal="left" vertical="center"/>
    </xf>
    <xf numFmtId="0" fontId="46" fillId="26" borderId="44" xfId="0" applyNumberFormat="1" applyFont="1" applyFill="1" applyBorder="1"/>
    <xf numFmtId="0" fontId="46" fillId="26" borderId="47" xfId="0" applyFont="1" applyFill="1" applyBorder="1" applyAlignment="1">
      <alignment horizontal="left" vertical="center"/>
    </xf>
    <xf numFmtId="0" fontId="46" fillId="26" borderId="39" xfId="0" applyNumberFormat="1" applyFont="1" applyFill="1" applyBorder="1"/>
    <xf numFmtId="165" fontId="46" fillId="26" borderId="33" xfId="0" applyNumberFormat="1" applyFont="1" applyFill="1" applyBorder="1" applyAlignment="1">
      <alignment horizontal="center" vertical="center"/>
    </xf>
    <xf numFmtId="165" fontId="46" fillId="26" borderId="34" xfId="0" applyNumberFormat="1" applyFont="1" applyFill="1" applyBorder="1" applyAlignment="1">
      <alignment horizontal="center" vertical="center"/>
    </xf>
    <xf numFmtId="0" fontId="46" fillId="26" borderId="44" xfId="0" applyFont="1" applyFill="1" applyBorder="1" applyAlignment="1">
      <alignment horizontal="left" vertical="center" wrapText="1"/>
    </xf>
    <xf numFmtId="165" fontId="46" fillId="26" borderId="49" xfId="0" applyNumberFormat="1" applyFont="1" applyFill="1" applyBorder="1" applyAlignment="1">
      <alignment horizontal="center" vertical="center"/>
    </xf>
    <xf numFmtId="0" fontId="13" fillId="26" borderId="39" xfId="0" applyFont="1" applyFill="1" applyBorder="1" applyAlignment="1">
      <alignment horizontal="left" vertical="center"/>
    </xf>
    <xf numFmtId="165" fontId="46" fillId="26" borderId="40" xfId="0" applyNumberFormat="1" applyFont="1" applyFill="1" applyBorder="1" applyAlignment="1">
      <alignment horizontal="center" vertical="center"/>
    </xf>
    <xf numFmtId="0" fontId="46" fillId="26" borderId="18" xfId="0" applyFont="1" applyFill="1" applyBorder="1" applyAlignment="1">
      <alignment vertical="top" wrapText="1"/>
    </xf>
    <xf numFmtId="0" fontId="46" fillId="26" borderId="20" xfId="0" applyFont="1" applyFill="1" applyBorder="1" applyAlignment="1">
      <alignment vertical="center" wrapText="1"/>
    </xf>
    <xf numFmtId="0" fontId="46" fillId="0" borderId="25" xfId="0" applyFont="1" applyBorder="1" applyAlignment="1">
      <alignment horizontal="right"/>
    </xf>
    <xf numFmtId="164" fontId="37" fillId="0" borderId="31" xfId="0" applyNumberFormat="1" applyFont="1" applyBorder="1" applyAlignment="1">
      <alignment horizontal="center" vertical="center" wrapText="1"/>
    </xf>
    <xf numFmtId="0" fontId="46" fillId="0" borderId="58" xfId="0" applyFont="1" applyBorder="1" applyAlignment="1">
      <alignment horizontal="center" vertical="center"/>
    </xf>
    <xf numFmtId="164" fontId="37" fillId="0" borderId="19" xfId="0" applyNumberFormat="1" applyFont="1" applyBorder="1" applyAlignment="1">
      <alignment horizontal="center" vertical="center" wrapText="1"/>
    </xf>
    <xf numFmtId="0" fontId="46" fillId="0" borderId="59" xfId="0" applyFont="1" applyBorder="1" applyAlignment="1">
      <alignment horizontal="center" vertical="center"/>
    </xf>
    <xf numFmtId="0" fontId="46" fillId="0" borderId="13" xfId="0" applyFont="1" applyBorder="1" applyAlignment="1">
      <alignment vertical="center" wrapText="1"/>
    </xf>
    <xf numFmtId="164" fontId="37" fillId="26" borderId="19" xfId="0" applyNumberFormat="1" applyFont="1" applyFill="1" applyBorder="1" applyAlignment="1">
      <alignment horizontal="center" vertical="center" wrapText="1"/>
    </xf>
    <xf numFmtId="0" fontId="13" fillId="0" borderId="13" xfId="0" applyFont="1" applyFill="1" applyBorder="1" applyAlignment="1">
      <alignment horizontal="left" vertical="center" wrapText="1"/>
    </xf>
    <xf numFmtId="0" fontId="46" fillId="0" borderId="27" xfId="0" applyFont="1" applyBorder="1" applyAlignment="1">
      <alignment horizontal="right"/>
    </xf>
    <xf numFmtId="0" fontId="46" fillId="0" borderId="12" xfId="0" applyFont="1" applyBorder="1" applyAlignment="1">
      <alignment vertical="center" wrapText="1"/>
    </xf>
    <xf numFmtId="164" fontId="37" fillId="26" borderId="50" xfId="0" applyNumberFormat="1" applyFont="1" applyFill="1" applyBorder="1" applyAlignment="1">
      <alignment horizontal="center" vertical="center" wrapText="1"/>
    </xf>
    <xf numFmtId="164" fontId="37" fillId="0" borderId="58" xfId="0" applyNumberFormat="1" applyFont="1" applyBorder="1" applyAlignment="1">
      <alignment horizontal="center" vertical="center" wrapText="1"/>
    </xf>
    <xf numFmtId="164" fontId="37" fillId="26" borderId="59" xfId="0" applyNumberFormat="1" applyFont="1" applyFill="1" applyBorder="1" applyAlignment="1">
      <alignment horizontal="center" vertical="center" wrapText="1"/>
    </xf>
    <xf numFmtId="164" fontId="37" fillId="26" borderId="60" xfId="0" applyNumberFormat="1" applyFont="1" applyFill="1" applyBorder="1" applyAlignment="1">
      <alignment horizontal="center" vertical="center" wrapText="1"/>
    </xf>
    <xf numFmtId="0" fontId="46" fillId="0" borderId="60" xfId="0" applyFont="1" applyBorder="1" applyAlignment="1">
      <alignment horizontal="center" vertical="center"/>
    </xf>
    <xf numFmtId="0" fontId="46" fillId="0" borderId="61" xfId="0" applyFont="1" applyBorder="1" applyAlignment="1">
      <alignment horizontal="center" vertical="center"/>
    </xf>
    <xf numFmtId="0" fontId="46" fillId="0" borderId="44" xfId="0" applyFont="1" applyFill="1" applyBorder="1" applyAlignment="1">
      <alignment horizontal="left" vertical="center" wrapText="1"/>
    </xf>
    <xf numFmtId="0" fontId="46" fillId="0" borderId="39" xfId="0" applyFont="1" applyFill="1" applyBorder="1" applyAlignment="1">
      <alignment horizontal="left" vertical="center" wrapText="1"/>
    </xf>
    <xf numFmtId="165" fontId="46" fillId="0" borderId="44" xfId="0" applyNumberFormat="1" applyFont="1" applyFill="1" applyBorder="1" applyAlignment="1">
      <alignment horizontal="center" vertical="center"/>
    </xf>
    <xf numFmtId="0" fontId="46" fillId="0" borderId="40" xfId="0" applyFont="1" applyFill="1" applyBorder="1" applyAlignment="1">
      <alignment horizontal="center" vertical="center" wrapText="1"/>
    </xf>
    <xf numFmtId="0" fontId="46" fillId="0" borderId="30" xfId="0" applyFont="1" applyFill="1" applyBorder="1"/>
    <xf numFmtId="0" fontId="46" fillId="0" borderId="11" xfId="0" applyFont="1" applyFill="1" applyBorder="1" applyAlignment="1">
      <alignment horizontal="left" vertical="center"/>
    </xf>
    <xf numFmtId="165" fontId="46" fillId="0" borderId="0" xfId="0" applyNumberFormat="1" applyFont="1" applyFill="1" applyBorder="1" applyAlignment="1">
      <alignment horizontal="center" vertical="center"/>
    </xf>
    <xf numFmtId="165" fontId="46" fillId="0" borderId="41" xfId="0" applyNumberFormat="1" applyFont="1" applyFill="1" applyBorder="1" applyAlignment="1">
      <alignment horizontal="center" vertical="center"/>
    </xf>
    <xf numFmtId="165" fontId="46" fillId="0" borderId="34" xfId="0" applyNumberFormat="1" applyFont="1" applyFill="1" applyBorder="1" applyAlignment="1">
      <alignment horizontal="center" vertical="center"/>
    </xf>
    <xf numFmtId="0" fontId="46" fillId="0" borderId="47" xfId="0" applyFont="1" applyFill="1" applyBorder="1"/>
    <xf numFmtId="164" fontId="43" fillId="41" borderId="12" xfId="0" applyNumberFormat="1" applyFont="1" applyFill="1" applyBorder="1" applyAlignment="1">
      <alignment horizontal="center" vertical="top"/>
    </xf>
    <xf numFmtId="0" fontId="13" fillId="41" borderId="28" xfId="0" applyFont="1" applyFill="1" applyBorder="1"/>
    <xf numFmtId="0" fontId="13" fillId="41" borderId="27" xfId="0" applyFont="1" applyFill="1" applyBorder="1" applyAlignment="1">
      <alignment horizontal="left" vertical="center"/>
    </xf>
    <xf numFmtId="164" fontId="43" fillId="41" borderId="29" xfId="0" applyNumberFormat="1" applyFont="1" applyFill="1" applyBorder="1"/>
    <xf numFmtId="0" fontId="13" fillId="41" borderId="29" xfId="0" applyFont="1" applyFill="1" applyBorder="1"/>
    <xf numFmtId="0" fontId="46" fillId="0" borderId="42" xfId="151" applyFont="1" applyFill="1" applyBorder="1" applyAlignment="1">
      <alignment vertical="top" wrapText="1"/>
    </xf>
    <xf numFmtId="0" fontId="46" fillId="0" borderId="33" xfId="151" applyFont="1" applyFill="1" applyBorder="1" applyAlignment="1">
      <alignment horizontal="center" vertical="top" wrapText="1"/>
    </xf>
    <xf numFmtId="0" fontId="46" fillId="0" borderId="10" xfId="0" applyNumberFormat="1" applyFont="1" applyBorder="1" applyAlignment="1">
      <alignment vertical="center"/>
    </xf>
    <xf numFmtId="0" fontId="46" fillId="0" borderId="43" xfId="151" applyFont="1" applyFill="1" applyBorder="1" applyAlignment="1">
      <alignment vertical="top" wrapText="1"/>
    </xf>
    <xf numFmtId="0" fontId="46" fillId="0" borderId="34" xfId="151" applyFont="1" applyFill="1" applyBorder="1" applyAlignment="1">
      <alignment horizontal="center" vertical="top"/>
    </xf>
    <xf numFmtId="0" fontId="46" fillId="0" borderId="18" xfId="0" applyNumberFormat="1" applyFont="1" applyBorder="1" applyAlignment="1">
      <alignment vertical="center"/>
    </xf>
    <xf numFmtId="0" fontId="46" fillId="0" borderId="47" xfId="151" applyFont="1" applyFill="1" applyBorder="1" applyAlignment="1">
      <alignment vertical="top" wrapText="1"/>
    </xf>
    <xf numFmtId="0" fontId="46" fillId="0" borderId="39" xfId="151" applyFont="1" applyFill="1" applyBorder="1" applyAlignment="1">
      <alignment horizontal="center" vertical="top"/>
    </xf>
    <xf numFmtId="0" fontId="46" fillId="0" borderId="29" xfId="0" applyNumberFormat="1" applyFont="1" applyBorder="1" applyAlignment="1">
      <alignment vertical="center"/>
    </xf>
    <xf numFmtId="164" fontId="14" fillId="40" borderId="52" xfId="0" applyNumberFormat="1" applyFont="1" applyFill="1" applyBorder="1" applyAlignment="1">
      <alignment horizontal="center" vertical="center" wrapText="1"/>
    </xf>
    <xf numFmtId="164" fontId="7" fillId="0" borderId="0" xfId="0" applyNumberFormat="1" applyFont="1" applyFill="1" applyAlignment="1">
      <alignment horizontal="left" vertical="center"/>
    </xf>
    <xf numFmtId="0" fontId="0" fillId="0" borderId="0" xfId="0" applyAlignment="1"/>
    <xf numFmtId="164" fontId="5" fillId="0" borderId="0" xfId="0" applyNumberFormat="1" applyFont="1" applyFill="1" applyBorder="1" applyAlignment="1">
      <alignment vertical="top"/>
    </xf>
    <xf numFmtId="164" fontId="7" fillId="0" borderId="0" xfId="0" applyNumberFormat="1" applyFont="1" applyFill="1" applyBorder="1" applyAlignment="1">
      <alignment horizontal="left" vertical="center"/>
    </xf>
    <xf numFmtId="0" fontId="57" fillId="0" borderId="0" xfId="106" applyFont="1" applyFill="1" applyBorder="1" applyAlignment="1">
      <alignment vertical="top"/>
    </xf>
    <xf numFmtId="0" fontId="57" fillId="0" borderId="0" xfId="106" applyFont="1" applyFill="1" applyBorder="1" applyAlignment="1">
      <alignment vertical="center"/>
    </xf>
    <xf numFmtId="0" fontId="5" fillId="0" borderId="0" xfId="0" applyFont="1" applyFill="1" applyBorder="1" applyAlignment="1">
      <alignment vertical="center"/>
    </xf>
    <xf numFmtId="0" fontId="5" fillId="0" borderId="0" xfId="0" applyFont="1" applyAlignment="1">
      <alignment vertical="center"/>
    </xf>
    <xf numFmtId="165" fontId="5" fillId="0" borderId="0" xfId="0" applyNumberFormat="1" applyFont="1" applyBorder="1" applyAlignment="1">
      <alignment horizontal="center" vertical="center"/>
    </xf>
    <xf numFmtId="0" fontId="5" fillId="0" borderId="0" xfId="0" applyFont="1" applyBorder="1" applyAlignment="1">
      <alignment vertical="top"/>
    </xf>
    <xf numFmtId="0" fontId="5" fillId="0" borderId="0" xfId="0" applyFont="1" applyBorder="1" applyAlignment="1">
      <alignment vertical="center"/>
    </xf>
    <xf numFmtId="0" fontId="0" fillId="0" borderId="0" xfId="0" applyBorder="1" applyAlignment="1"/>
    <xf numFmtId="0" fontId="46" fillId="26" borderId="26" xfId="0" applyFont="1" applyFill="1" applyBorder="1" applyAlignment="1">
      <alignment vertical="center"/>
    </xf>
    <xf numFmtId="0" fontId="46" fillId="26" borderId="62" xfId="0" applyFont="1" applyFill="1" applyBorder="1" applyAlignment="1">
      <alignment vertical="center"/>
    </xf>
    <xf numFmtId="0" fontId="46" fillId="0" borderId="62" xfId="0" applyFont="1" applyBorder="1" applyAlignment="1">
      <alignment horizontal="center" vertical="center"/>
    </xf>
    <xf numFmtId="165" fontId="43" fillId="26" borderId="61" xfId="0" applyNumberFormat="1" applyFont="1" applyFill="1" applyBorder="1" applyAlignment="1">
      <alignment horizontal="center" vertical="center"/>
    </xf>
    <xf numFmtId="0" fontId="46" fillId="26" borderId="50" xfId="0" applyFont="1" applyFill="1" applyBorder="1" applyAlignment="1">
      <alignment vertical="center"/>
    </xf>
    <xf numFmtId="0" fontId="46" fillId="26" borderId="48" xfId="0" applyFont="1" applyFill="1" applyBorder="1" applyAlignment="1">
      <alignment vertical="center"/>
    </xf>
    <xf numFmtId="0" fontId="5" fillId="0" borderId="11" xfId="124" applyFont="1" applyFill="1" applyBorder="1"/>
    <xf numFmtId="0" fontId="5" fillId="0" borderId="25" xfId="124" applyFont="1" applyFill="1" applyBorder="1" applyAlignment="1">
      <alignment horizontal="left"/>
    </xf>
    <xf numFmtId="0" fontId="5" fillId="0" borderId="27" xfId="124" applyFont="1" applyFill="1" applyBorder="1"/>
    <xf numFmtId="0" fontId="5" fillId="0" borderId="28" xfId="124" applyFont="1" applyFill="1" applyBorder="1"/>
    <xf numFmtId="0" fontId="17" fillId="40" borderId="11" xfId="0" applyFont="1" applyFill="1" applyBorder="1" applyAlignment="1">
      <alignment vertical="center" wrapText="1"/>
    </xf>
    <xf numFmtId="0" fontId="2" fillId="0" borderId="0" xfId="124" applyFont="1" applyFill="1"/>
    <xf numFmtId="0" fontId="5" fillId="0" borderId="19" xfId="124" applyFont="1" applyFill="1" applyBorder="1" applyAlignment="1">
      <alignment vertical="top" wrapText="1"/>
    </xf>
    <xf numFmtId="0" fontId="5" fillId="0" borderId="46" xfId="124" applyFont="1" applyFill="1" applyBorder="1" applyAlignment="1">
      <alignment vertical="top" wrapText="1"/>
    </xf>
    <xf numFmtId="0" fontId="2" fillId="0" borderId="0" xfId="124" applyFont="1" applyFill="1" applyBorder="1"/>
    <xf numFmtId="0" fontId="2" fillId="0" borderId="25" xfId="124" applyFont="1" applyFill="1" applyBorder="1"/>
    <xf numFmtId="0" fontId="2" fillId="0" borderId="18" xfId="124" applyFont="1" applyFill="1" applyBorder="1"/>
    <xf numFmtId="0" fontId="34" fillId="0" borderId="0" xfId="124" applyFont="1" applyFill="1" applyAlignment="1">
      <alignment horizontal="center" vertical="center"/>
    </xf>
    <xf numFmtId="0" fontId="41" fillId="0" borderId="0" xfId="124" applyFont="1" applyFill="1"/>
    <xf numFmtId="0" fontId="35" fillId="0" borderId="0" xfId="124" applyFont="1" applyFill="1" applyBorder="1" applyAlignment="1">
      <alignment horizontal="center" vertical="center"/>
    </xf>
    <xf numFmtId="0" fontId="35" fillId="0" borderId="18" xfId="124" applyFont="1" applyFill="1" applyBorder="1" applyAlignment="1">
      <alignment horizontal="center" vertical="center"/>
    </xf>
    <xf numFmtId="0" fontId="7" fillId="0" borderId="0" xfId="124" applyFont="1" applyFill="1" applyBorder="1" applyAlignment="1">
      <alignment horizontal="center" vertical="center"/>
    </xf>
    <xf numFmtId="0" fontId="7" fillId="0" borderId="25" xfId="124" applyFont="1" applyFill="1" applyBorder="1" applyAlignment="1">
      <alignment horizontal="center" vertical="center"/>
    </xf>
    <xf numFmtId="0" fontId="7" fillId="0" borderId="18" xfId="124" applyFont="1" applyFill="1" applyBorder="1" applyAlignment="1">
      <alignment horizontal="center" vertical="center"/>
    </xf>
    <xf numFmtId="0" fontId="5" fillId="0" borderId="0" xfId="124" applyFont="1" applyFill="1" applyBorder="1"/>
    <xf numFmtId="0" fontId="5" fillId="0" borderId="0" xfId="124" applyFont="1" applyFill="1"/>
    <xf numFmtId="0" fontId="5" fillId="0" borderId="25" xfId="124" applyFont="1" applyFill="1" applyBorder="1"/>
    <xf numFmtId="0" fontId="5" fillId="0" borderId="18" xfId="124" applyFont="1" applyFill="1" applyBorder="1" applyAlignment="1">
      <alignment horizontal="right" vertical="center" wrapText="1"/>
    </xf>
    <xf numFmtId="0" fontId="5" fillId="0" borderId="10" xfId="124" applyFont="1" applyFill="1" applyBorder="1" applyAlignment="1">
      <alignment horizontal="right" vertical="center" wrapText="1"/>
    </xf>
    <xf numFmtId="0" fontId="7" fillId="0" borderId="0" xfId="124" applyFont="1" applyFill="1" applyBorder="1" applyAlignment="1">
      <alignment horizontal="center"/>
    </xf>
    <xf numFmtId="0" fontId="5" fillId="0" borderId="0" xfId="124" applyFont="1" applyFill="1" applyBorder="1" applyAlignment="1">
      <alignment horizontal="right" vertical="center" wrapText="1"/>
    </xf>
    <xf numFmtId="0" fontId="5" fillId="0" borderId="31" xfId="124" applyFont="1" applyFill="1" applyBorder="1"/>
    <xf numFmtId="0" fontId="5" fillId="0" borderId="11" xfId="124" applyFont="1" applyFill="1" applyBorder="1" applyAlignment="1">
      <alignment horizontal="right" vertical="center" wrapText="1"/>
    </xf>
    <xf numFmtId="0" fontId="5" fillId="0" borderId="18" xfId="124" applyFont="1" applyFill="1" applyBorder="1"/>
    <xf numFmtId="0" fontId="5" fillId="0" borderId="21" xfId="124" applyFont="1" applyFill="1" applyBorder="1"/>
    <xf numFmtId="0" fontId="5" fillId="0" borderId="26" xfId="124" applyFont="1" applyFill="1" applyBorder="1"/>
    <xf numFmtId="0" fontId="5" fillId="0" borderId="29" xfId="124" applyFont="1" applyFill="1" applyBorder="1"/>
    <xf numFmtId="0" fontId="2" fillId="26" borderId="0" xfId="124" applyFont="1" applyFill="1"/>
    <xf numFmtId="0" fontId="5" fillId="0" borderId="25" xfId="124" applyFont="1" applyFill="1" applyBorder="1" applyAlignment="1">
      <alignment horizontal="center" vertical="center"/>
    </xf>
    <xf numFmtId="0" fontId="5" fillId="0" borderId="0" xfId="124" applyFont="1" applyFill="1" applyBorder="1" applyAlignment="1">
      <alignment horizontal="center" vertical="center"/>
    </xf>
    <xf numFmtId="0" fontId="5" fillId="0" borderId="63" xfId="124" applyFont="1" applyFill="1" applyBorder="1" applyAlignment="1">
      <alignment horizontal="center" vertical="center"/>
    </xf>
    <xf numFmtId="0" fontId="5" fillId="0" borderId="64" xfId="124" applyFont="1" applyFill="1" applyBorder="1" applyAlignment="1">
      <alignment horizontal="center" vertical="center"/>
    </xf>
    <xf numFmtId="0" fontId="5" fillId="0" borderId="18" xfId="124" applyFont="1" applyFill="1" applyBorder="1" applyAlignment="1">
      <alignment horizontal="center" vertical="center"/>
    </xf>
    <xf numFmtId="0" fontId="5" fillId="0" borderId="22" xfId="124" applyFont="1" applyFill="1" applyBorder="1" applyAlignment="1">
      <alignment horizontal="center" vertical="center"/>
    </xf>
    <xf numFmtId="0" fontId="5" fillId="0" borderId="24" xfId="124" applyFont="1" applyFill="1" applyBorder="1" applyAlignment="1">
      <alignment horizontal="center" vertical="center"/>
    </xf>
    <xf numFmtId="0" fontId="5" fillId="0" borderId="27" xfId="124" applyFont="1" applyFill="1" applyBorder="1" applyAlignment="1">
      <alignment horizontal="center" vertical="center"/>
    </xf>
    <xf numFmtId="0" fontId="5" fillId="0" borderId="28" xfId="124" applyFont="1" applyFill="1" applyBorder="1" applyAlignment="1">
      <alignment horizontal="center" vertical="center"/>
    </xf>
    <xf numFmtId="0" fontId="5" fillId="0" borderId="29" xfId="124" applyFont="1" applyFill="1" applyBorder="1" applyAlignment="1">
      <alignment horizontal="center" vertical="center"/>
    </xf>
    <xf numFmtId="0" fontId="4" fillId="0" borderId="0" xfId="124" applyFont="1" applyFill="1" applyBorder="1"/>
    <xf numFmtId="0" fontId="4" fillId="0" borderId="25" xfId="124" applyFont="1" applyFill="1" applyBorder="1"/>
    <xf numFmtId="0" fontId="46" fillId="26" borderId="43" xfId="0" applyFont="1" applyFill="1" applyBorder="1" applyAlignment="1">
      <alignment horizontal="left" vertical="center" wrapText="1"/>
    </xf>
    <xf numFmtId="0" fontId="46" fillId="26" borderId="28" xfId="0" applyFont="1" applyFill="1" applyBorder="1" applyAlignment="1">
      <alignment horizontal="left" vertical="top" wrapText="1"/>
    </xf>
    <xf numFmtId="0" fontId="46" fillId="26" borderId="31" xfId="0" applyFont="1" applyFill="1" applyBorder="1" applyAlignment="1">
      <alignment horizontal="left" vertical="center" wrapText="1"/>
    </xf>
    <xf numFmtId="0" fontId="4" fillId="0" borderId="31" xfId="124" applyFont="1" applyFill="1" applyBorder="1"/>
    <xf numFmtId="0" fontId="4" fillId="0" borderId="31" xfId="124" applyFont="1" applyFill="1" applyBorder="1" applyAlignment="1">
      <alignment horizontal="left"/>
    </xf>
    <xf numFmtId="0" fontId="4" fillId="0" borderId="51" xfId="124" applyFont="1" applyFill="1" applyBorder="1" applyAlignment="1">
      <alignment horizontal="left"/>
    </xf>
    <xf numFmtId="0" fontId="4" fillId="0" borderId="32" xfId="124" applyFont="1" applyFill="1" applyBorder="1" applyAlignment="1">
      <alignment horizontal="left"/>
    </xf>
    <xf numFmtId="0" fontId="4" fillId="0" borderId="0" xfId="124" applyFont="1" applyFill="1" applyBorder="1" applyAlignment="1">
      <alignment horizontal="left"/>
    </xf>
    <xf numFmtId="0" fontId="4" fillId="0" borderId="28" xfId="124" applyFont="1" applyFill="1" applyBorder="1" applyAlignment="1"/>
    <xf numFmtId="0" fontId="4" fillId="0" borderId="28" xfId="124" applyFont="1" applyFill="1" applyBorder="1"/>
    <xf numFmtId="0" fontId="4" fillId="0" borderId="65" xfId="124" applyFont="1" applyFill="1" applyBorder="1"/>
    <xf numFmtId="0" fontId="4" fillId="0" borderId="27" xfId="124" applyFont="1" applyFill="1" applyBorder="1"/>
    <xf numFmtId="0" fontId="4" fillId="0" borderId="28" xfId="124" applyFont="1" applyFill="1" applyBorder="1" applyAlignment="1">
      <alignment horizontal="left"/>
    </xf>
    <xf numFmtId="0" fontId="60" fillId="0" borderId="28" xfId="124" applyFont="1" applyFill="1" applyBorder="1"/>
    <xf numFmtId="0" fontId="46" fillId="26" borderId="56" xfId="0" applyFont="1" applyFill="1" applyBorder="1" applyAlignment="1">
      <alignment horizontal="left" vertical="center" wrapText="1"/>
    </xf>
    <xf numFmtId="0" fontId="46" fillId="26" borderId="16" xfId="0" applyFont="1" applyFill="1" applyBorder="1" applyAlignment="1">
      <alignment vertical="center" wrapText="1"/>
    </xf>
    <xf numFmtId="0" fontId="46" fillId="26" borderId="45" xfId="0" applyFont="1" applyFill="1" applyBorder="1"/>
    <xf numFmtId="0" fontId="46" fillId="26" borderId="30" xfId="0" applyFont="1" applyFill="1" applyBorder="1" applyAlignment="1">
      <alignment horizontal="left" vertical="center" wrapText="1"/>
    </xf>
    <xf numFmtId="0" fontId="46" fillId="26" borderId="11" xfId="0" applyNumberFormat="1" applyFont="1" applyFill="1" applyBorder="1"/>
    <xf numFmtId="0" fontId="46" fillId="26" borderId="25" xfId="0" applyFont="1" applyFill="1" applyBorder="1" applyAlignment="1">
      <alignment horizontal="left" vertical="center" wrapText="1"/>
    </xf>
    <xf numFmtId="0" fontId="46" fillId="0" borderId="39" xfId="0" applyNumberFormat="1" applyFont="1" applyFill="1" applyBorder="1" applyAlignment="1">
      <alignment horizontal="left" vertical="top" wrapText="1"/>
    </xf>
    <xf numFmtId="0" fontId="46" fillId="26" borderId="28" xfId="0" applyFont="1" applyFill="1" applyBorder="1" applyAlignment="1">
      <alignment wrapText="1"/>
    </xf>
    <xf numFmtId="0" fontId="46" fillId="26" borderId="28" xfId="0" applyNumberFormat="1" applyFont="1" applyFill="1" applyBorder="1" applyAlignment="1">
      <alignment horizontal="left" vertical="top" wrapText="1"/>
    </xf>
    <xf numFmtId="164" fontId="37" fillId="26" borderId="29" xfId="0" applyNumberFormat="1" applyFont="1" applyFill="1" applyBorder="1" applyAlignment="1">
      <alignment horizontal="left" vertical="top" wrapText="1"/>
    </xf>
    <xf numFmtId="0" fontId="46" fillId="26" borderId="11" xfId="0" applyFont="1" applyFill="1" applyBorder="1" applyAlignment="1">
      <alignment vertical="center" wrapText="1"/>
    </xf>
    <xf numFmtId="0" fontId="46" fillId="26" borderId="11" xfId="0" applyFont="1" applyFill="1" applyBorder="1" applyAlignment="1"/>
    <xf numFmtId="0" fontId="84" fillId="26" borderId="11" xfId="0" applyFont="1" applyFill="1" applyBorder="1" applyAlignment="1"/>
    <xf numFmtId="164" fontId="62" fillId="26" borderId="10" xfId="0" applyNumberFormat="1" applyFont="1" applyFill="1" applyBorder="1" applyAlignment="1"/>
    <xf numFmtId="0" fontId="84" fillId="26" borderId="26" xfId="0" applyFont="1" applyFill="1" applyBorder="1"/>
    <xf numFmtId="164" fontId="62" fillId="26" borderId="62" xfId="0" applyNumberFormat="1" applyFont="1" applyFill="1" applyBorder="1"/>
    <xf numFmtId="0" fontId="46" fillId="26" borderId="33" xfId="0" applyFont="1" applyFill="1" applyBorder="1"/>
    <xf numFmtId="164" fontId="37" fillId="26" borderId="33" xfId="0" applyNumberFormat="1" applyFont="1" applyFill="1" applyBorder="1"/>
    <xf numFmtId="0" fontId="46" fillId="26" borderId="39" xfId="0" applyFont="1" applyFill="1" applyBorder="1"/>
    <xf numFmtId="164" fontId="37" fillId="26" borderId="39" xfId="0" applyNumberFormat="1" applyFont="1" applyFill="1" applyBorder="1"/>
    <xf numFmtId="0" fontId="46" fillId="26" borderId="34" xfId="0" applyFont="1" applyFill="1" applyBorder="1"/>
    <xf numFmtId="164" fontId="37" fillId="26" borderId="34" xfId="0" applyNumberFormat="1" applyFont="1" applyFill="1" applyBorder="1"/>
    <xf numFmtId="0" fontId="46" fillId="26" borderId="44" xfId="0" applyFont="1" applyFill="1" applyBorder="1"/>
    <xf numFmtId="164" fontId="37" fillId="26" borderId="44" xfId="0" applyNumberFormat="1" applyFont="1" applyFill="1" applyBorder="1"/>
    <xf numFmtId="0" fontId="46" fillId="26" borderId="55" xfId="0" applyFont="1" applyFill="1" applyBorder="1" applyAlignment="1">
      <alignment vertical="center"/>
    </xf>
    <xf numFmtId="0" fontId="46" fillId="26" borderId="31" xfId="0" applyFont="1" applyFill="1" applyBorder="1"/>
    <xf numFmtId="164" fontId="37" fillId="26" borderId="68" xfId="0" applyNumberFormat="1" applyFont="1" applyFill="1" applyBorder="1"/>
    <xf numFmtId="0" fontId="46" fillId="26" borderId="28" xfId="0" applyFont="1" applyFill="1" applyBorder="1" applyAlignment="1">
      <alignment vertical="center" wrapText="1"/>
    </xf>
    <xf numFmtId="0" fontId="46" fillId="26" borderId="69" xfId="0" applyFont="1" applyFill="1" applyBorder="1" applyAlignment="1">
      <alignment vertical="center"/>
    </xf>
    <xf numFmtId="0" fontId="46" fillId="26" borderId="19" xfId="0" applyFont="1" applyFill="1" applyBorder="1" applyAlignment="1">
      <alignment vertical="center"/>
    </xf>
    <xf numFmtId="0" fontId="46" fillId="26" borderId="46" xfId="0" applyFont="1" applyFill="1" applyBorder="1" applyAlignment="1">
      <alignment vertical="center"/>
    </xf>
    <xf numFmtId="0" fontId="46" fillId="26" borderId="26" xfId="0" applyFont="1" applyFill="1" applyBorder="1" applyAlignment="1">
      <alignment horizontal="left" vertical="center"/>
    </xf>
    <xf numFmtId="0" fontId="46" fillId="26" borderId="62" xfId="0" applyFont="1" applyFill="1" applyBorder="1" applyAlignment="1">
      <alignment horizontal="left" vertical="center"/>
    </xf>
    <xf numFmtId="0" fontId="46" fillId="26" borderId="70" xfId="0" applyFont="1" applyFill="1" applyBorder="1" applyAlignment="1">
      <alignment vertical="center"/>
    </xf>
    <xf numFmtId="0" fontId="4" fillId="0" borderId="11" xfId="124" applyFont="1" applyFill="1" applyBorder="1" applyAlignment="1">
      <alignment horizontal="left"/>
    </xf>
    <xf numFmtId="0" fontId="4" fillId="0" borderId="27" xfId="124" applyFont="1" applyFill="1" applyBorder="1" applyAlignment="1">
      <alignment vertical="center"/>
    </xf>
    <xf numFmtId="0" fontId="4" fillId="0" borderId="71" xfId="124" applyFont="1" applyFill="1" applyBorder="1"/>
    <xf numFmtId="0" fontId="60" fillId="0" borderId="28" xfId="124" applyFont="1" applyFill="1" applyBorder="1" applyAlignment="1">
      <alignment horizontal="left"/>
    </xf>
    <xf numFmtId="0" fontId="5" fillId="0" borderId="73" xfId="124" applyFont="1" applyFill="1" applyBorder="1"/>
    <xf numFmtId="0" fontId="2" fillId="0" borderId="27" xfId="124" applyFont="1" applyFill="1" applyBorder="1"/>
    <xf numFmtId="0" fontId="2" fillId="0" borderId="28" xfId="124" applyFont="1" applyFill="1" applyBorder="1"/>
    <xf numFmtId="0" fontId="2" fillId="0" borderId="29" xfId="124" applyFont="1" applyFill="1" applyBorder="1"/>
    <xf numFmtId="0" fontId="43" fillId="42" borderId="63" xfId="124" applyFont="1" applyFill="1" applyBorder="1" applyAlignment="1">
      <alignment vertical="center"/>
    </xf>
    <xf numFmtId="0" fontId="37" fillId="42" borderId="26" xfId="124" applyFont="1" applyFill="1" applyBorder="1" applyAlignment="1">
      <alignment vertical="center"/>
    </xf>
    <xf numFmtId="0" fontId="37" fillId="42" borderId="64" xfId="124" applyFont="1" applyFill="1" applyBorder="1" applyAlignment="1">
      <alignment vertical="center"/>
    </xf>
    <xf numFmtId="0" fontId="5" fillId="42" borderId="22" xfId="124" applyFont="1" applyFill="1" applyBorder="1" applyAlignment="1">
      <alignment vertical="top" wrapText="1"/>
    </xf>
    <xf numFmtId="0" fontId="5" fillId="42" borderId="23" xfId="124" applyFont="1" applyFill="1" applyBorder="1" applyAlignment="1">
      <alignment vertical="top" wrapText="1"/>
    </xf>
    <xf numFmtId="0" fontId="5" fillId="42" borderId="24" xfId="124" applyFont="1" applyFill="1" applyBorder="1" applyAlignment="1">
      <alignment vertical="top" wrapText="1"/>
    </xf>
    <xf numFmtId="0" fontId="5" fillId="0" borderId="74" xfId="124" applyFont="1" applyFill="1" applyBorder="1" applyAlignment="1">
      <alignment vertical="top" wrapText="1"/>
    </xf>
    <xf numFmtId="0" fontId="5" fillId="0" borderId="75" xfId="124" applyFont="1" applyFill="1" applyBorder="1" applyAlignment="1">
      <alignment vertical="top" wrapText="1"/>
    </xf>
    <xf numFmtId="0" fontId="65" fillId="0" borderId="65" xfId="124" applyFont="1" applyFill="1" applyBorder="1" applyAlignment="1">
      <alignment horizontal="left"/>
    </xf>
    <xf numFmtId="0" fontId="65" fillId="0" borderId="77" xfId="124" applyFont="1" applyFill="1" applyBorder="1"/>
    <xf numFmtId="165" fontId="46" fillId="0" borderId="29" xfId="0" applyNumberFormat="1" applyFont="1" applyFill="1" applyBorder="1" applyAlignment="1">
      <alignment horizontal="center" vertical="center" wrapText="1"/>
    </xf>
    <xf numFmtId="164" fontId="37" fillId="26" borderId="27" xfId="0" applyNumberFormat="1" applyFont="1" applyFill="1" applyBorder="1" applyAlignment="1">
      <alignment horizontal="center" vertical="center" wrapText="1"/>
    </xf>
    <xf numFmtId="0" fontId="46" fillId="0" borderId="28" xfId="0" applyFont="1" applyBorder="1" applyAlignment="1">
      <alignment horizontal="left" vertical="top" wrapText="1"/>
    </xf>
    <xf numFmtId="0" fontId="46" fillId="0" borderId="28" xfId="151" applyFont="1" applyFill="1" applyBorder="1" applyAlignment="1">
      <alignment vertical="top" wrapText="1"/>
    </xf>
    <xf numFmtId="0" fontId="46" fillId="0" borderId="28" xfId="151" applyFont="1" applyFill="1" applyBorder="1" applyAlignment="1">
      <alignment horizontal="center" vertical="top"/>
    </xf>
    <xf numFmtId="0" fontId="46" fillId="0" borderId="28" xfId="0" applyNumberFormat="1" applyFont="1" applyBorder="1" applyAlignment="1">
      <alignment vertical="center"/>
    </xf>
    <xf numFmtId="165" fontId="46" fillId="0" borderId="28" xfId="0" applyNumberFormat="1" applyFont="1" applyFill="1" applyBorder="1" applyAlignment="1">
      <alignment horizontal="center" vertical="center" wrapText="1"/>
    </xf>
    <xf numFmtId="0" fontId="17" fillId="0" borderId="0" xfId="0" applyFont="1" applyFill="1" applyBorder="1" applyAlignment="1">
      <alignment horizontal="center" vertical="top" wrapText="1"/>
    </xf>
    <xf numFmtId="0" fontId="0" fillId="0" borderId="0" xfId="0" applyFont="1" applyBorder="1" applyAlignment="1"/>
    <xf numFmtId="0" fontId="13" fillId="0" borderId="0" xfId="149" applyFont="1" applyFill="1"/>
    <xf numFmtId="165" fontId="37" fillId="26" borderId="58" xfId="0" applyNumberFormat="1" applyFont="1" applyFill="1" applyBorder="1" applyAlignment="1">
      <alignment horizontal="center" vertical="center"/>
    </xf>
    <xf numFmtId="0" fontId="63" fillId="0" borderId="72" xfId="0" applyFont="1" applyBorder="1" applyAlignment="1">
      <alignment horizontal="center"/>
    </xf>
    <xf numFmtId="165" fontId="37" fillId="26" borderId="59" xfId="0" applyNumberFormat="1" applyFont="1" applyFill="1" applyBorder="1" applyAlignment="1">
      <alignment horizontal="center" vertical="center"/>
    </xf>
    <xf numFmtId="165" fontId="37" fillId="26" borderId="78" xfId="0" applyNumberFormat="1" applyFont="1" applyFill="1" applyBorder="1" applyAlignment="1">
      <alignment horizontal="center" vertical="center"/>
    </xf>
    <xf numFmtId="0" fontId="85" fillId="0" borderId="59" xfId="0" applyFont="1" applyBorder="1" applyAlignment="1">
      <alignment horizontal="center"/>
    </xf>
    <xf numFmtId="0" fontId="85" fillId="0" borderId="61" xfId="0" applyFont="1" applyBorder="1" applyAlignment="1">
      <alignment horizontal="center"/>
    </xf>
    <xf numFmtId="0" fontId="46" fillId="0" borderId="45" xfId="0" applyFont="1" applyFill="1" applyBorder="1" applyAlignment="1">
      <alignment vertical="top" wrapText="1"/>
    </xf>
    <xf numFmtId="0" fontId="46" fillId="0" borderId="16" xfId="0" applyFont="1" applyFill="1" applyBorder="1" applyAlignment="1">
      <alignment vertical="center" wrapText="1"/>
    </xf>
    <xf numFmtId="0" fontId="46" fillId="0" borderId="52" xfId="0" applyFont="1" applyFill="1" applyBorder="1" applyAlignment="1">
      <alignment vertical="top" wrapText="1"/>
    </xf>
    <xf numFmtId="0" fontId="46" fillId="0" borderId="33" xfId="0" applyNumberFormat="1" applyFont="1" applyFill="1" applyBorder="1" applyAlignment="1">
      <alignment vertical="center" wrapText="1"/>
    </xf>
    <xf numFmtId="0" fontId="46" fillId="0" borderId="33" xfId="0" applyFont="1" applyFill="1" applyBorder="1"/>
    <xf numFmtId="0" fontId="46" fillId="0" borderId="38" xfId="0" applyFont="1" applyFill="1" applyBorder="1"/>
    <xf numFmtId="0" fontId="46" fillId="0" borderId="28" xfId="0" applyNumberFormat="1" applyFont="1" applyFill="1" applyBorder="1" applyAlignment="1">
      <alignment vertical="center" wrapText="1"/>
    </xf>
    <xf numFmtId="0" fontId="67" fillId="0" borderId="28" xfId="0" applyFont="1" applyFill="1" applyBorder="1" applyAlignment="1">
      <alignment vertical="center"/>
    </xf>
    <xf numFmtId="164" fontId="37" fillId="0" borderId="29" xfId="0" applyNumberFormat="1" applyFont="1" applyFill="1" applyBorder="1" applyAlignment="1">
      <alignment horizontal="center" vertical="center"/>
    </xf>
    <xf numFmtId="0" fontId="46" fillId="0" borderId="81" xfId="0" applyFont="1" applyFill="1" applyBorder="1" applyAlignment="1">
      <alignment vertical="center" wrapText="1"/>
    </xf>
    <xf numFmtId="0" fontId="46" fillId="0" borderId="10" xfId="0" applyFont="1" applyFill="1" applyBorder="1" applyAlignment="1">
      <alignment vertical="center" wrapText="1"/>
    </xf>
    <xf numFmtId="0" fontId="46" fillId="0" borderId="82" xfId="151" applyFont="1" applyFill="1" applyBorder="1" applyAlignment="1">
      <alignment horizontal="center" vertical="center" wrapText="1"/>
    </xf>
    <xf numFmtId="0" fontId="4" fillId="0" borderId="0" xfId="0" applyFont="1" applyFill="1" applyBorder="1"/>
    <xf numFmtId="0" fontId="9" fillId="0" borderId="28" xfId="0" applyFont="1" applyFill="1" applyBorder="1"/>
    <xf numFmtId="0" fontId="46" fillId="26" borderId="19" xfId="0" applyFont="1" applyFill="1" applyBorder="1" applyAlignment="1">
      <alignment horizontal="left" vertical="center"/>
    </xf>
    <xf numFmtId="0" fontId="46" fillId="26" borderId="46" xfId="0" applyFont="1" applyFill="1" applyBorder="1" applyAlignment="1">
      <alignment horizontal="left" vertical="center"/>
    </xf>
    <xf numFmtId="0" fontId="46" fillId="0" borderId="47" xfId="0" applyFont="1" applyFill="1" applyBorder="1" applyAlignment="1">
      <alignment horizontal="left" vertical="center" wrapText="1"/>
    </xf>
    <xf numFmtId="0" fontId="46" fillId="0" borderId="42" xfId="0" applyFont="1" applyFill="1" applyBorder="1" applyAlignment="1">
      <alignment horizontal="left" vertical="center" wrapText="1"/>
    </xf>
    <xf numFmtId="165" fontId="37" fillId="26" borderId="60" xfId="0" applyNumberFormat="1" applyFont="1" applyFill="1" applyBorder="1" applyAlignment="1">
      <alignment horizontal="center" vertical="center"/>
    </xf>
    <xf numFmtId="0" fontId="85" fillId="0" borderId="60" xfId="0" applyFont="1" applyBorder="1" applyAlignment="1">
      <alignment horizontal="center"/>
    </xf>
    <xf numFmtId="0" fontId="46" fillId="0" borderId="14" xfId="0" applyFont="1" applyFill="1" applyBorder="1" applyAlignment="1">
      <alignment horizontal="left" vertical="top" wrapText="1"/>
    </xf>
    <xf numFmtId="0" fontId="46" fillId="0" borderId="11" xfId="0" applyFont="1" applyFill="1" applyBorder="1" applyAlignment="1">
      <alignment horizontal="left" vertical="center" wrapText="1"/>
    </xf>
    <xf numFmtId="0" fontId="12" fillId="25" borderId="52" xfId="0" applyFont="1" applyFill="1" applyBorder="1" applyAlignment="1">
      <alignment horizontal="left" vertical="center" wrapText="1"/>
    </xf>
    <xf numFmtId="0" fontId="12" fillId="25" borderId="45" xfId="0" applyFont="1" applyFill="1" applyBorder="1" applyAlignment="1">
      <alignment horizontal="left" vertical="center" wrapText="1"/>
    </xf>
    <xf numFmtId="0" fontId="9" fillId="0" borderId="33" xfId="0" applyFont="1" applyFill="1" applyBorder="1"/>
    <xf numFmtId="0" fontId="12" fillId="25" borderId="11" xfId="0" applyFont="1" applyFill="1" applyBorder="1" applyAlignment="1">
      <alignment horizontal="left" vertical="center" wrapText="1"/>
    </xf>
    <xf numFmtId="0" fontId="12" fillId="25" borderId="28" xfId="0" applyFont="1" applyFill="1" applyBorder="1" applyAlignment="1">
      <alignment horizontal="left" vertical="center" wrapText="1"/>
    </xf>
    <xf numFmtId="0" fontId="12" fillId="25" borderId="10" xfId="0" applyFont="1" applyFill="1" applyBorder="1" applyAlignment="1">
      <alignment horizontal="left" vertical="center" wrapText="1"/>
    </xf>
    <xf numFmtId="0" fontId="12" fillId="25" borderId="29" xfId="0" applyFont="1" applyFill="1" applyBorder="1" applyAlignment="1">
      <alignment horizontal="left" vertical="center" wrapText="1"/>
    </xf>
    <xf numFmtId="0" fontId="46" fillId="0" borderId="34" xfId="0" applyNumberFormat="1" applyFont="1" applyFill="1" applyBorder="1" applyAlignment="1">
      <alignment vertical="center" wrapText="1"/>
    </xf>
    <xf numFmtId="0" fontId="46" fillId="0" borderId="34" xfId="0" applyFont="1" applyFill="1" applyBorder="1"/>
    <xf numFmtId="0" fontId="46" fillId="0" borderId="41" xfId="0" applyFont="1" applyFill="1" applyBorder="1"/>
    <xf numFmtId="166" fontId="34" fillId="40" borderId="15" xfId="0" applyNumberFormat="1" applyFont="1" applyFill="1" applyBorder="1" applyAlignment="1">
      <alignment horizontal="center" vertical="center"/>
    </xf>
    <xf numFmtId="164" fontId="37" fillId="0" borderId="14" xfId="0" applyNumberFormat="1" applyFont="1" applyFill="1" applyBorder="1" applyAlignment="1">
      <alignment horizontal="center" vertical="top" wrapText="1"/>
    </xf>
    <xf numFmtId="0" fontId="46" fillId="0" borderId="33" xfId="0" applyFont="1" applyFill="1" applyBorder="1" applyAlignment="1">
      <alignment horizontal="left" vertical="top" wrapText="1"/>
    </xf>
    <xf numFmtId="0" fontId="46" fillId="0" borderId="33" xfId="0" applyNumberFormat="1" applyFont="1" applyFill="1" applyBorder="1" applyAlignment="1">
      <alignment horizontal="right" vertical="top" wrapText="1"/>
    </xf>
    <xf numFmtId="164" fontId="37" fillId="0" borderId="38" xfId="0" applyNumberFormat="1" applyFont="1" applyFill="1" applyBorder="1" applyAlignment="1">
      <alignment horizontal="center"/>
    </xf>
    <xf numFmtId="0" fontId="46" fillId="0" borderId="39" xfId="0" applyFont="1" applyFill="1" applyBorder="1" applyAlignment="1">
      <alignment horizontal="left" vertical="top" wrapText="1"/>
    </xf>
    <xf numFmtId="0" fontId="46" fillId="0" borderId="39" xfId="0" applyNumberFormat="1" applyFont="1" applyFill="1" applyBorder="1" applyAlignment="1">
      <alignment horizontal="right" vertical="top" wrapText="1"/>
    </xf>
    <xf numFmtId="0" fontId="46" fillId="0" borderId="39" xfId="0" applyFont="1" applyFill="1" applyBorder="1"/>
    <xf numFmtId="164" fontId="37" fillId="0" borderId="40" xfId="0" applyNumberFormat="1" applyFont="1" applyFill="1" applyBorder="1" applyAlignment="1">
      <alignment horizontal="center"/>
    </xf>
    <xf numFmtId="0" fontId="46" fillId="0" borderId="44" xfId="0" applyFont="1" applyFill="1" applyBorder="1" applyAlignment="1">
      <alignment horizontal="left" vertical="top" wrapText="1"/>
    </xf>
    <xf numFmtId="0" fontId="46" fillId="0" borderId="44" xfId="0" applyNumberFormat="1" applyFont="1" applyFill="1" applyBorder="1" applyAlignment="1">
      <alignment horizontal="right" vertical="top" wrapText="1"/>
    </xf>
    <xf numFmtId="0" fontId="67" fillId="0" borderId="33" xfId="0" applyFont="1" applyFill="1" applyBorder="1"/>
    <xf numFmtId="164" fontId="37" fillId="0" borderId="38" xfId="0" applyNumberFormat="1" applyFont="1" applyFill="1" applyBorder="1" applyAlignment="1">
      <alignment horizontal="center" vertical="top" wrapText="1"/>
    </xf>
    <xf numFmtId="0" fontId="42" fillId="0" borderId="34" xfId="0" applyFont="1" applyFill="1" applyBorder="1"/>
    <xf numFmtId="164" fontId="62" fillId="0" borderId="41" xfId="0" applyNumberFormat="1" applyFont="1" applyFill="1" applyBorder="1" applyAlignment="1">
      <alignment horizontal="center"/>
    </xf>
    <xf numFmtId="0" fontId="46" fillId="0" borderId="44" xfId="151" applyFont="1" applyFill="1" applyBorder="1" applyAlignment="1">
      <alignment vertical="center" wrapText="1"/>
    </xf>
    <xf numFmtId="0" fontId="46" fillId="0" borderId="44" xfId="0" applyNumberFormat="1" applyFont="1" applyFill="1" applyBorder="1" applyAlignment="1"/>
    <xf numFmtId="0" fontId="42" fillId="0" borderId="44" xfId="0" applyFont="1" applyFill="1" applyBorder="1"/>
    <xf numFmtId="164" fontId="62" fillId="0" borderId="49" xfId="0" applyNumberFormat="1" applyFont="1" applyFill="1" applyBorder="1" applyAlignment="1">
      <alignment horizontal="center"/>
    </xf>
    <xf numFmtId="0" fontId="46" fillId="0" borderId="92" xfId="151" applyFont="1" applyFill="1" applyBorder="1" applyAlignment="1">
      <alignment horizontal="left" vertical="center" wrapText="1"/>
    </xf>
    <xf numFmtId="0" fontId="4" fillId="0" borderId="30" xfId="0" applyFont="1" applyBorder="1" applyAlignment="1">
      <alignment horizontal="left" vertical="top" wrapText="1"/>
    </xf>
    <xf numFmtId="0" fontId="4" fillId="0" borderId="11" xfId="0" applyFont="1" applyBorder="1" applyAlignment="1">
      <alignment horizontal="left" vertical="top" wrapText="1"/>
    </xf>
    <xf numFmtId="0" fontId="4" fillId="0" borderId="10" xfId="0" applyFont="1" applyBorder="1" applyAlignment="1">
      <alignment horizontal="left" vertical="top" wrapText="1"/>
    </xf>
    <xf numFmtId="0" fontId="4" fillId="0" borderId="25" xfId="0" applyFont="1" applyBorder="1" applyAlignment="1">
      <alignment horizontal="left" vertical="top" wrapText="1"/>
    </xf>
    <xf numFmtId="0" fontId="4" fillId="0" borderId="18" xfId="0" applyFont="1" applyBorder="1" applyAlignment="1">
      <alignment horizontal="left" vertical="top" wrapText="1"/>
    </xf>
    <xf numFmtId="0" fontId="4" fillId="0" borderId="0" xfId="0" applyFont="1" applyBorder="1" applyAlignment="1">
      <alignment horizontal="left" vertical="top" wrapText="1"/>
    </xf>
    <xf numFmtId="0" fontId="9" fillId="0" borderId="25" xfId="0" applyFont="1" applyBorder="1" applyAlignment="1">
      <alignment horizontal="left" vertical="top" wrapText="1"/>
    </xf>
    <xf numFmtId="0" fontId="9" fillId="0" borderId="0" xfId="0" applyFont="1" applyBorder="1" applyAlignment="1">
      <alignment horizontal="left" vertical="top" wrapText="1"/>
    </xf>
    <xf numFmtId="0" fontId="9" fillId="0" borderId="18" xfId="0" applyFont="1" applyBorder="1" applyAlignment="1">
      <alignment horizontal="left" vertical="top" wrapText="1"/>
    </xf>
    <xf numFmtId="0" fontId="9" fillId="0" borderId="27" xfId="0" applyFont="1" applyBorder="1" applyAlignment="1">
      <alignment horizontal="left" vertical="top" wrapText="1"/>
    </xf>
    <xf numFmtId="0" fontId="9" fillId="0" borderId="28" xfId="0" applyFont="1" applyBorder="1" applyAlignment="1">
      <alignment horizontal="left" vertical="top" wrapText="1"/>
    </xf>
    <xf numFmtId="0" fontId="9" fillId="0" borderId="29" xfId="0" applyFont="1" applyBorder="1" applyAlignment="1">
      <alignment horizontal="left" vertical="top" wrapText="1"/>
    </xf>
    <xf numFmtId="0" fontId="46" fillId="0" borderId="45" xfId="0" applyFont="1" applyFill="1" applyBorder="1" applyAlignment="1">
      <alignment horizontal="center" wrapText="1"/>
    </xf>
    <xf numFmtId="0" fontId="46" fillId="0" borderId="45" xfId="0" applyFont="1" applyFill="1" applyBorder="1" applyAlignment="1">
      <alignment horizontal="left" vertical="center" wrapText="1"/>
    </xf>
    <xf numFmtId="0" fontId="46" fillId="0" borderId="95" xfId="151" applyFont="1" applyFill="1" applyBorder="1" applyAlignment="1">
      <alignment horizontal="left" vertical="center" wrapText="1"/>
    </xf>
    <xf numFmtId="0" fontId="46" fillId="0" borderId="96" xfId="151" applyFont="1" applyFill="1" applyBorder="1" applyAlignment="1">
      <alignment horizontal="center" vertical="center" wrapText="1"/>
    </xf>
    <xf numFmtId="164" fontId="6" fillId="0" borderId="18" xfId="0" applyNumberFormat="1" applyFont="1" applyFill="1" applyBorder="1" applyAlignment="1">
      <alignment horizontal="center"/>
    </xf>
    <xf numFmtId="164" fontId="37" fillId="0" borderId="52" xfId="0" applyNumberFormat="1" applyFont="1" applyFill="1" applyBorder="1" applyAlignment="1">
      <alignment horizontal="center" wrapText="1"/>
    </xf>
    <xf numFmtId="0" fontId="46" fillId="0" borderId="33" xfId="0" applyNumberFormat="1" applyFont="1" applyFill="1" applyBorder="1" applyAlignment="1">
      <alignment horizontal="center" vertical="top" wrapText="1"/>
    </xf>
    <xf numFmtId="0" fontId="46" fillId="0" borderId="33" xfId="0" applyFont="1" applyFill="1" applyBorder="1" applyAlignment="1">
      <alignment horizontal="center" vertical="top" wrapText="1"/>
    </xf>
    <xf numFmtId="0" fontId="46" fillId="0" borderId="39" xfId="0" applyNumberFormat="1" applyFont="1" applyFill="1" applyBorder="1" applyAlignment="1">
      <alignment horizontal="center" vertical="top" wrapText="1"/>
    </xf>
    <xf numFmtId="0" fontId="46" fillId="0" borderId="39" xfId="0" applyFont="1" applyFill="1" applyBorder="1" applyAlignment="1">
      <alignment horizontal="center" vertical="top" wrapText="1"/>
    </xf>
    <xf numFmtId="164" fontId="37" fillId="0" borderId="40" xfId="0" applyNumberFormat="1" applyFont="1" applyFill="1" applyBorder="1" applyAlignment="1">
      <alignment horizontal="center" vertical="top" wrapText="1"/>
    </xf>
    <xf numFmtId="164" fontId="37" fillId="0" borderId="15" xfId="0" applyNumberFormat="1" applyFont="1" applyFill="1" applyBorder="1" applyAlignment="1">
      <alignment horizontal="center" vertical="center" wrapText="1"/>
    </xf>
    <xf numFmtId="0" fontId="46" fillId="0" borderId="45" xfId="0" applyNumberFormat="1" applyFont="1" applyFill="1" applyBorder="1" applyAlignment="1">
      <alignment horizontal="center"/>
    </xf>
    <xf numFmtId="165" fontId="46" fillId="0" borderId="45" xfId="0" applyNumberFormat="1" applyFont="1" applyFill="1" applyBorder="1" applyAlignment="1">
      <alignment horizontal="center"/>
    </xf>
    <xf numFmtId="0" fontId="46" fillId="0" borderId="28" xfId="0" applyNumberFormat="1" applyFont="1" applyFill="1" applyBorder="1" applyAlignment="1">
      <alignment horizontal="center" vertical="top" wrapText="1"/>
    </xf>
    <xf numFmtId="0" fontId="46" fillId="0" borderId="28" xfId="0" applyFont="1" applyFill="1" applyBorder="1" applyAlignment="1">
      <alignment horizontal="center" vertical="top" wrapText="1"/>
    </xf>
    <xf numFmtId="164" fontId="37" fillId="0" borderId="29" xfId="0" applyNumberFormat="1" applyFont="1" applyFill="1" applyBorder="1" applyAlignment="1">
      <alignment horizontal="center" vertical="top" wrapText="1"/>
    </xf>
    <xf numFmtId="0" fontId="46" fillId="26" borderId="11" xfId="0" applyFont="1" applyFill="1" applyBorder="1" applyAlignment="1">
      <alignment horizontal="left" vertical="center" wrapText="1"/>
    </xf>
    <xf numFmtId="164" fontId="37" fillId="26" borderId="14" xfId="0" applyNumberFormat="1" applyFont="1" applyFill="1" applyBorder="1" applyAlignment="1">
      <alignment horizontal="center" vertical="center" wrapText="1"/>
    </xf>
    <xf numFmtId="164" fontId="37" fillId="26" borderId="15" xfId="0" applyNumberFormat="1" applyFont="1" applyFill="1" applyBorder="1" applyAlignment="1">
      <alignment horizontal="center" vertical="center"/>
    </xf>
    <xf numFmtId="164" fontId="37" fillId="26" borderId="15" xfId="0" applyNumberFormat="1" applyFont="1" applyFill="1" applyBorder="1" applyAlignment="1">
      <alignment horizontal="center" vertical="center" wrapText="1"/>
    </xf>
    <xf numFmtId="0" fontId="13" fillId="0" borderId="30" xfId="149" applyFont="1" applyFill="1" applyBorder="1"/>
    <xf numFmtId="0" fontId="13" fillId="0" borderId="11" xfId="149" applyFont="1" applyFill="1" applyBorder="1"/>
    <xf numFmtId="0" fontId="13" fillId="0" borderId="10" xfId="149" applyFont="1" applyFill="1" applyBorder="1"/>
    <xf numFmtId="0" fontId="13" fillId="0" borderId="27" xfId="149" applyFont="1" applyFill="1" applyBorder="1"/>
    <xf numFmtId="0" fontId="13" fillId="0" borderId="28" xfId="149" applyFont="1" applyFill="1" applyBorder="1"/>
    <xf numFmtId="0" fontId="13" fillId="0" borderId="29" xfId="149" applyFont="1" applyFill="1" applyBorder="1"/>
    <xf numFmtId="0" fontId="46" fillId="0" borderId="16" xfId="0" applyFont="1" applyFill="1" applyBorder="1" applyAlignment="1">
      <alignment horizontal="left" vertical="center" wrapText="1"/>
    </xf>
    <xf numFmtId="0" fontId="13" fillId="26" borderId="27" xfId="0" applyFont="1" applyFill="1" applyBorder="1" applyAlignment="1">
      <alignment horizontal="center" vertical="center"/>
    </xf>
    <xf numFmtId="0" fontId="46" fillId="26" borderId="0" xfId="0" applyFont="1" applyFill="1" applyBorder="1" applyAlignment="1">
      <alignment horizontal="left" vertical="top" wrapText="1"/>
    </xf>
    <xf numFmtId="0" fontId="46" fillId="26" borderId="29" xfId="0" applyFont="1" applyFill="1" applyBorder="1" applyAlignment="1">
      <alignment horizontal="left" vertical="center" wrapText="1"/>
    </xf>
    <xf numFmtId="0" fontId="13" fillId="0" borderId="13" xfId="0" applyFont="1" applyBorder="1" applyAlignment="1">
      <alignment horizontal="left" vertical="center" wrapText="1"/>
    </xf>
    <xf numFmtId="0" fontId="46" fillId="26" borderId="67" xfId="0" applyFont="1" applyFill="1" applyBorder="1" applyAlignment="1">
      <alignment horizontal="left" vertical="center"/>
    </xf>
    <xf numFmtId="0" fontId="46" fillId="42" borderId="42" xfId="0" applyFont="1" applyFill="1" applyBorder="1" applyAlignment="1">
      <alignment horizontal="left" vertical="top" wrapText="1"/>
    </xf>
    <xf numFmtId="0" fontId="46" fillId="42" borderId="33" xfId="0" applyFont="1" applyFill="1" applyBorder="1" applyAlignment="1">
      <alignment horizontal="right" vertical="top" wrapText="1"/>
    </xf>
    <xf numFmtId="0" fontId="46" fillId="42" borderId="47" xfId="0" applyFont="1" applyFill="1" applyBorder="1" applyAlignment="1">
      <alignment horizontal="left" vertical="top" wrapText="1"/>
    </xf>
    <xf numFmtId="0" fontId="4" fillId="42" borderId="28" xfId="0" applyFont="1" applyFill="1" applyBorder="1"/>
    <xf numFmtId="164" fontId="6" fillId="42" borderId="29" xfId="0" applyNumberFormat="1" applyFont="1" applyFill="1" applyBorder="1" applyAlignment="1">
      <alignment horizontal="center"/>
    </xf>
    <xf numFmtId="0" fontId="46" fillId="42" borderId="28" xfId="0" applyFont="1" applyFill="1" applyBorder="1" applyAlignment="1">
      <alignment horizontal="right" vertical="top" wrapText="1"/>
    </xf>
    <xf numFmtId="0" fontId="4" fillId="42" borderId="33" xfId="0" applyFont="1" applyFill="1" applyBorder="1"/>
    <xf numFmtId="164" fontId="6" fillId="42" borderId="38" xfId="0" applyNumberFormat="1" applyFont="1" applyFill="1" applyBorder="1" applyAlignment="1">
      <alignment horizontal="center"/>
    </xf>
    <xf numFmtId="0" fontId="13" fillId="0" borderId="34" xfId="0" applyFont="1" applyBorder="1" applyAlignment="1">
      <alignment vertical="center"/>
    </xf>
    <xf numFmtId="164" fontId="37" fillId="0" borderId="14" xfId="0" applyNumberFormat="1" applyFont="1" applyBorder="1" applyAlignment="1">
      <alignment horizontal="center" vertical="center" wrapText="1"/>
    </xf>
    <xf numFmtId="0" fontId="46" fillId="0" borderId="28" xfId="0" applyFont="1" applyFill="1" applyBorder="1" applyAlignment="1">
      <alignment vertical="top" wrapText="1"/>
    </xf>
    <xf numFmtId="0" fontId="46" fillId="0" borderId="14" xfId="0" applyFont="1" applyFill="1" applyBorder="1" applyAlignment="1">
      <alignment vertical="top" wrapText="1"/>
    </xf>
    <xf numFmtId="0" fontId="46" fillId="0" borderId="12" xfId="0" applyFont="1" applyFill="1" applyBorder="1" applyAlignment="1">
      <alignment vertical="top" wrapText="1"/>
    </xf>
    <xf numFmtId="0" fontId="46" fillId="26" borderId="25" xfId="0" applyFont="1" applyFill="1" applyBorder="1" applyAlignment="1">
      <alignment vertical="top" wrapText="1"/>
    </xf>
    <xf numFmtId="0" fontId="46" fillId="26" borderId="20" xfId="0" applyFont="1" applyFill="1" applyBorder="1" applyAlignment="1">
      <alignment vertical="top" wrapText="1"/>
    </xf>
    <xf numFmtId="0" fontId="46" fillId="26" borderId="25" xfId="0" applyFont="1" applyFill="1" applyBorder="1" applyAlignment="1">
      <alignment vertical="center" wrapText="1"/>
    </xf>
    <xf numFmtId="0" fontId="13" fillId="26" borderId="57" xfId="0" applyFont="1" applyFill="1" applyBorder="1" applyAlignment="1">
      <alignment horizontal="left" vertical="center" wrapText="1"/>
    </xf>
    <xf numFmtId="0" fontId="9" fillId="0" borderId="13" xfId="0" applyFont="1" applyBorder="1" applyAlignment="1">
      <alignment vertical="center"/>
    </xf>
    <xf numFmtId="0" fontId="46" fillId="0" borderId="30" xfId="0" applyFont="1" applyBorder="1" applyAlignment="1">
      <alignment horizontal="right"/>
    </xf>
    <xf numFmtId="0" fontId="46" fillId="0" borderId="13" xfId="0" applyFont="1" applyBorder="1" applyAlignment="1">
      <alignment vertical="top" wrapText="1"/>
    </xf>
    <xf numFmtId="0" fontId="46" fillId="0" borderId="12" xfId="0" applyFont="1" applyBorder="1" applyAlignment="1">
      <alignment vertical="top" wrapText="1"/>
    </xf>
    <xf numFmtId="0" fontId="46" fillId="42" borderId="34" xfId="151" applyFont="1" applyFill="1" applyBorder="1" applyAlignment="1">
      <alignment vertical="center" wrapText="1"/>
    </xf>
    <xf numFmtId="0" fontId="46" fillId="42" borderId="34" xfId="0" applyNumberFormat="1" applyFont="1" applyFill="1" applyBorder="1" applyAlignment="1"/>
    <xf numFmtId="0" fontId="9" fillId="0" borderId="12" xfId="0" applyFont="1" applyBorder="1" applyAlignment="1">
      <alignment horizontal="left" vertical="center" wrapText="1"/>
    </xf>
    <xf numFmtId="164" fontId="37" fillId="0" borderId="61" xfId="0" applyNumberFormat="1" applyFont="1" applyFill="1" applyBorder="1" applyAlignment="1">
      <alignment horizontal="center" vertical="center" wrapText="1"/>
    </xf>
    <xf numFmtId="0" fontId="46" fillId="0" borderId="61" xfId="0" applyFont="1" applyFill="1" applyBorder="1" applyAlignment="1">
      <alignment horizontal="center" vertical="center"/>
    </xf>
    <xf numFmtId="0" fontId="37" fillId="42" borderId="16" xfId="124" applyFont="1" applyFill="1" applyBorder="1"/>
    <xf numFmtId="0" fontId="5" fillId="42" borderId="45" xfId="124" applyFont="1" applyFill="1" applyBorder="1"/>
    <xf numFmtId="0" fontId="46" fillId="42" borderId="45" xfId="0" applyFont="1" applyFill="1" applyBorder="1" applyAlignment="1">
      <alignment horizontal="left" vertical="center" wrapText="1"/>
    </xf>
    <xf numFmtId="0" fontId="46" fillId="42" borderId="15" xfId="0" applyFont="1" applyFill="1" applyBorder="1" applyAlignment="1">
      <alignment horizontal="left" vertical="center" wrapText="1"/>
    </xf>
    <xf numFmtId="0" fontId="5" fillId="42" borderId="42" xfId="124" applyFont="1" applyFill="1" applyBorder="1" applyAlignment="1"/>
    <xf numFmtId="0" fontId="5" fillId="42" borderId="33" xfId="124" applyFont="1" applyFill="1" applyBorder="1"/>
    <xf numFmtId="0" fontId="0" fillId="42" borderId="0" xfId="0" applyFill="1" applyAlignment="1"/>
    <xf numFmtId="0" fontId="5" fillId="42" borderId="33" xfId="124" applyNumberFormat="1" applyFont="1" applyFill="1" applyBorder="1" applyAlignment="1">
      <alignment horizontal="center"/>
    </xf>
    <xf numFmtId="0" fontId="38" fillId="42" borderId="14" xfId="0" applyFont="1" applyFill="1" applyBorder="1" applyAlignment="1">
      <alignment vertical="center" wrapText="1"/>
    </xf>
    <xf numFmtId="0" fontId="5" fillId="42" borderId="43" xfId="124" applyFont="1" applyFill="1" applyBorder="1" applyAlignment="1"/>
    <xf numFmtId="0" fontId="5" fillId="42" borderId="34" xfId="124" applyFont="1" applyFill="1" applyBorder="1"/>
    <xf numFmtId="0" fontId="5" fillId="42" borderId="34" xfId="124" applyNumberFormat="1" applyFont="1" applyFill="1" applyBorder="1" applyAlignment="1">
      <alignment horizontal="center"/>
    </xf>
    <xf numFmtId="0" fontId="38" fillId="42" borderId="13" xfId="0" applyFont="1" applyFill="1" applyBorder="1" applyAlignment="1">
      <alignment vertical="center" wrapText="1"/>
    </xf>
    <xf numFmtId="0" fontId="5" fillId="42" borderId="47" xfId="124" applyFont="1" applyFill="1" applyBorder="1"/>
    <xf numFmtId="0" fontId="5" fillId="42" borderId="39" xfId="124" applyFont="1" applyFill="1" applyBorder="1"/>
    <xf numFmtId="0" fontId="5" fillId="42" borderId="39" xfId="124" applyNumberFormat="1" applyFont="1" applyFill="1" applyBorder="1" applyAlignment="1">
      <alignment horizontal="center"/>
    </xf>
    <xf numFmtId="0" fontId="38" fillId="42" borderId="12" xfId="0" applyFont="1" applyFill="1" applyBorder="1" applyAlignment="1">
      <alignment vertical="center" wrapText="1"/>
    </xf>
    <xf numFmtId="0" fontId="13" fillId="42" borderId="45" xfId="0" applyFont="1" applyFill="1" applyBorder="1" applyAlignment="1">
      <alignment vertical="center" wrapText="1"/>
    </xf>
    <xf numFmtId="0" fontId="13" fillId="42" borderId="16" xfId="0" applyFont="1" applyFill="1" applyBorder="1" applyAlignment="1">
      <alignment horizontal="left" vertical="center"/>
    </xf>
    <xf numFmtId="0" fontId="4" fillId="42" borderId="30" xfId="124" applyFont="1" applyFill="1" applyBorder="1"/>
    <xf numFmtId="0" fontId="4" fillId="42" borderId="31" xfId="124" applyFont="1" applyFill="1" applyBorder="1" applyAlignment="1">
      <alignment horizontal="left"/>
    </xf>
    <xf numFmtId="0" fontId="4" fillId="42" borderId="31" xfId="124" applyFont="1" applyFill="1" applyBorder="1"/>
    <xf numFmtId="0" fontId="4" fillId="42" borderId="31" xfId="124" applyFont="1" applyFill="1" applyBorder="1" applyAlignment="1"/>
    <xf numFmtId="0" fontId="64" fillId="42" borderId="51" xfId="124" applyFont="1" applyFill="1" applyBorder="1" applyAlignment="1">
      <alignment horizontal="left"/>
    </xf>
    <xf numFmtId="0" fontId="64" fillId="42" borderId="32" xfId="124" applyFont="1" applyFill="1" applyBorder="1" applyAlignment="1">
      <alignment horizontal="left"/>
    </xf>
    <xf numFmtId="0" fontId="64" fillId="42" borderId="76" xfId="124" applyFont="1" applyFill="1" applyBorder="1" applyAlignment="1">
      <alignment horizontal="left"/>
    </xf>
    <xf numFmtId="0" fontId="46" fillId="0" borderId="25" xfId="0" applyFont="1" applyFill="1" applyBorder="1" applyAlignment="1">
      <alignment horizontal="left" vertical="center" wrapText="1"/>
    </xf>
    <xf numFmtId="0" fontId="46" fillId="0" borderId="0" xfId="0" applyNumberFormat="1" applyFont="1" applyFill="1" applyBorder="1" applyAlignment="1">
      <alignment horizontal="left" vertical="top" wrapText="1"/>
    </xf>
    <xf numFmtId="0" fontId="46" fillId="0" borderId="0" xfId="0" applyFont="1" applyFill="1" applyBorder="1" applyAlignment="1">
      <alignment horizontal="left" vertical="top" wrapText="1"/>
    </xf>
    <xf numFmtId="164" fontId="37" fillId="0" borderId="18" xfId="0" applyNumberFormat="1" applyFont="1" applyFill="1" applyBorder="1" applyAlignment="1">
      <alignment horizontal="left" vertical="top" wrapText="1"/>
    </xf>
    <xf numFmtId="0" fontId="46" fillId="0" borderId="30" xfId="0" applyFont="1" applyFill="1" applyBorder="1" applyAlignment="1">
      <alignment vertical="top" wrapText="1"/>
    </xf>
    <xf numFmtId="0" fontId="35" fillId="0" borderId="30" xfId="124" applyFont="1" applyFill="1" applyBorder="1" applyAlignment="1">
      <alignment horizontal="center" wrapText="1"/>
    </xf>
    <xf numFmtId="0" fontId="35" fillId="0" borderId="11" xfId="124" applyFont="1" applyFill="1" applyBorder="1" applyAlignment="1">
      <alignment horizontal="center" wrapText="1"/>
    </xf>
    <xf numFmtId="0" fontId="59" fillId="0" borderId="25" xfId="124" applyFont="1" applyFill="1" applyBorder="1" applyAlignment="1">
      <alignment horizontal="center" vertical="center"/>
    </xf>
    <xf numFmtId="0" fontId="59" fillId="0" borderId="0" xfId="124" applyFont="1" applyFill="1" applyBorder="1" applyAlignment="1">
      <alignment horizontal="center" vertical="center"/>
    </xf>
    <xf numFmtId="0" fontId="34" fillId="0" borderId="25" xfId="124" applyFont="1" applyFill="1" applyBorder="1" applyAlignment="1">
      <alignment horizontal="center" vertical="center" wrapText="1"/>
    </xf>
    <xf numFmtId="0" fontId="53" fillId="0" borderId="0" xfId="124" applyFont="1" applyFill="1" applyBorder="1" applyAlignment="1">
      <alignment horizontal="center" vertical="center" wrapText="1"/>
    </xf>
    <xf numFmtId="0" fontId="34" fillId="0" borderId="25" xfId="124" applyFont="1" applyFill="1" applyBorder="1" applyAlignment="1">
      <alignment horizontal="center" vertical="center"/>
    </xf>
    <xf numFmtId="0" fontId="34" fillId="0" borderId="0" xfId="124" applyFont="1" applyFill="1" applyBorder="1" applyAlignment="1">
      <alignment horizontal="center" vertical="center"/>
    </xf>
    <xf numFmtId="0" fontId="49" fillId="0" borderId="30" xfId="124" applyFont="1" applyFill="1" applyBorder="1" applyAlignment="1">
      <alignment horizontal="left" vertical="center" wrapText="1"/>
    </xf>
    <xf numFmtId="0" fontId="5" fillId="0" borderId="11" xfId="124" applyFont="1" applyFill="1" applyBorder="1" applyAlignment="1">
      <alignment horizontal="left" vertical="center" wrapText="1"/>
    </xf>
    <xf numFmtId="0" fontId="5" fillId="0" borderId="10" xfId="124" applyFont="1" applyFill="1" applyBorder="1" applyAlignment="1">
      <alignment horizontal="left" vertical="center" wrapText="1"/>
    </xf>
    <xf numFmtId="0" fontId="5" fillId="0" borderId="25" xfId="124" applyFont="1" applyFill="1" applyBorder="1" applyAlignment="1">
      <alignment horizontal="left" vertical="center" wrapText="1"/>
    </xf>
    <xf numFmtId="0" fontId="5" fillId="0" borderId="0" xfId="124" applyFont="1" applyFill="1" applyBorder="1" applyAlignment="1">
      <alignment horizontal="left" vertical="center" wrapText="1"/>
    </xf>
    <xf numFmtId="0" fontId="5" fillId="0" borderId="18" xfId="124" applyFont="1" applyFill="1" applyBorder="1" applyAlignment="1">
      <alignment horizontal="left" vertical="center" wrapText="1"/>
    </xf>
    <xf numFmtId="0" fontId="50" fillId="18" borderId="67" xfId="124" applyFont="1" applyFill="1" applyBorder="1" applyAlignment="1">
      <alignment horizontal="center"/>
    </xf>
    <xf numFmtId="0" fontId="51" fillId="18" borderId="31" xfId="124" applyFont="1" applyFill="1" applyBorder="1" applyAlignment="1">
      <alignment horizontal="center"/>
    </xf>
    <xf numFmtId="0" fontId="51" fillId="18" borderId="36" xfId="124" applyFont="1" applyFill="1" applyBorder="1" applyAlignment="1">
      <alignment horizontal="center"/>
    </xf>
    <xf numFmtId="0" fontId="51" fillId="18" borderId="51" xfId="124" applyFont="1" applyFill="1" applyBorder="1" applyAlignment="1">
      <alignment horizontal="center"/>
    </xf>
    <xf numFmtId="0" fontId="7" fillId="18" borderId="31" xfId="124" applyFont="1" applyFill="1" applyBorder="1" applyAlignment="1">
      <alignment horizontal="center"/>
    </xf>
    <xf numFmtId="0" fontId="7" fillId="18" borderId="68" xfId="124" applyFont="1" applyFill="1" applyBorder="1" applyAlignment="1">
      <alignment horizontal="center"/>
    </xf>
    <xf numFmtId="0" fontId="51" fillId="18" borderId="35" xfId="124" applyFont="1" applyFill="1" applyBorder="1" applyAlignment="1">
      <alignment horizontal="center"/>
    </xf>
    <xf numFmtId="0" fontId="51" fillId="18" borderId="63" xfId="124" applyFont="1" applyFill="1" applyBorder="1"/>
    <xf numFmtId="0" fontId="51" fillId="18" borderId="79" xfId="124" applyFont="1" applyFill="1" applyBorder="1" applyAlignment="1">
      <alignment horizontal="center"/>
    </xf>
    <xf numFmtId="0" fontId="51" fillId="18" borderId="19" xfId="124" applyFont="1" applyFill="1" applyBorder="1" applyAlignment="1">
      <alignment horizontal="center"/>
    </xf>
    <xf numFmtId="0" fontId="50" fillId="18" borderId="16" xfId="124" applyFont="1" applyFill="1" applyBorder="1" applyAlignment="1">
      <alignment horizontal="center"/>
    </xf>
    <xf numFmtId="0" fontId="51" fillId="18" borderId="45" xfId="124" applyFont="1" applyFill="1" applyBorder="1" applyAlignment="1">
      <alignment horizontal="center"/>
    </xf>
    <xf numFmtId="0" fontId="51" fillId="18" borderId="52" xfId="124" applyFont="1" applyFill="1" applyBorder="1" applyAlignment="1">
      <alignment horizontal="center"/>
    </xf>
    <xf numFmtId="0" fontId="40" fillId="32" borderId="25" xfId="132" applyFont="1" applyFill="1" applyBorder="1" applyAlignment="1">
      <alignment horizontal="center" vertical="center"/>
    </xf>
    <xf numFmtId="0" fontId="45" fillId="32" borderId="0" xfId="132" applyFont="1" applyFill="1" applyBorder="1" applyAlignment="1">
      <alignment horizontal="center" vertical="center"/>
    </xf>
    <xf numFmtId="0" fontId="45" fillId="32" borderId="18" xfId="132" applyFont="1" applyFill="1" applyBorder="1" applyAlignment="1">
      <alignment horizontal="center" vertical="center"/>
    </xf>
    <xf numFmtId="0" fontId="52" fillId="32" borderId="27" xfId="124" applyFont="1" applyFill="1" applyBorder="1" applyAlignment="1">
      <alignment horizontal="center" vertical="center"/>
    </xf>
    <xf numFmtId="0" fontId="52" fillId="32" borderId="28" xfId="124" applyFont="1" applyFill="1" applyBorder="1" applyAlignment="1">
      <alignment horizontal="center" vertical="center"/>
    </xf>
    <xf numFmtId="0" fontId="52" fillId="32" borderId="29" xfId="124" applyFont="1" applyFill="1" applyBorder="1" applyAlignment="1">
      <alignment horizontal="center" vertical="center"/>
    </xf>
    <xf numFmtId="0" fontId="4" fillId="0" borderId="30" xfId="124" applyFont="1" applyFill="1" applyBorder="1" applyAlignment="1">
      <alignment horizontal="left"/>
    </xf>
    <xf numFmtId="0" fontId="4" fillId="0" borderId="11" xfId="124" applyFont="1" applyFill="1" applyBorder="1" applyAlignment="1">
      <alignment horizontal="left"/>
    </xf>
    <xf numFmtId="0" fontId="5" fillId="0" borderId="35" xfId="124" applyFont="1" applyFill="1" applyBorder="1" applyAlignment="1">
      <alignment horizontal="center" vertical="top" wrapText="1"/>
    </xf>
    <xf numFmtId="0" fontId="5" fillId="0" borderId="19" xfId="124" applyFont="1" applyFill="1" applyBorder="1" applyAlignment="1">
      <alignment horizontal="center" vertical="top" wrapText="1"/>
    </xf>
    <xf numFmtId="0" fontId="40" fillId="32" borderId="30" xfId="124" applyFont="1" applyFill="1" applyBorder="1" applyAlignment="1">
      <alignment horizontal="center" vertical="center"/>
    </xf>
    <xf numFmtId="0" fontId="40" fillId="32" borderId="11" xfId="124" applyFont="1" applyFill="1" applyBorder="1" applyAlignment="1">
      <alignment horizontal="center" vertical="center"/>
    </xf>
    <xf numFmtId="0" fontId="40" fillId="32" borderId="10" xfId="124" applyFont="1" applyFill="1" applyBorder="1" applyAlignment="1">
      <alignment horizontal="center" vertical="center"/>
    </xf>
    <xf numFmtId="164" fontId="37" fillId="0" borderId="14" xfId="0" applyNumberFormat="1" applyFont="1" applyFill="1" applyBorder="1" applyAlignment="1">
      <alignment horizontal="center" vertical="top" wrapText="1"/>
    </xf>
    <xf numFmtId="164" fontId="37" fillId="0" borderId="13" xfId="0" applyNumberFormat="1" applyFont="1" applyFill="1" applyBorder="1" applyAlignment="1">
      <alignment horizontal="center" vertical="top" wrapText="1"/>
    </xf>
    <xf numFmtId="0" fontId="46" fillId="0" borderId="14" xfId="0" applyFont="1" applyFill="1" applyBorder="1" applyAlignment="1">
      <alignment horizontal="left" vertical="top" wrapText="1"/>
    </xf>
    <xf numFmtId="0" fontId="46" fillId="0" borderId="13" xfId="0" applyFont="1" applyFill="1" applyBorder="1" applyAlignment="1">
      <alignment horizontal="left" vertical="top" wrapText="1"/>
    </xf>
    <xf numFmtId="164" fontId="43" fillId="42" borderId="14" xfId="149" applyNumberFormat="1" applyFont="1" applyFill="1" applyBorder="1" applyAlignment="1">
      <alignment horizontal="center" vertical="top"/>
    </xf>
    <xf numFmtId="0" fontId="43" fillId="42" borderId="12" xfId="149" applyFont="1" applyFill="1" applyBorder="1" applyAlignment="1">
      <alignment horizontal="center" vertical="top"/>
    </xf>
    <xf numFmtId="0" fontId="46" fillId="42" borderId="14" xfId="0" applyFont="1" applyFill="1" applyBorder="1" applyAlignment="1">
      <alignment horizontal="left" vertical="top" wrapText="1"/>
    </xf>
    <xf numFmtId="0" fontId="46" fillId="42" borderId="12" xfId="0" applyFont="1" applyFill="1" applyBorder="1" applyAlignment="1">
      <alignment horizontal="left" vertical="top" wrapText="1"/>
    </xf>
    <xf numFmtId="0" fontId="4" fillId="42" borderId="30" xfId="0" applyFont="1" applyFill="1" applyBorder="1" applyAlignment="1">
      <alignment horizontal="center" vertical="center"/>
    </xf>
    <xf numFmtId="0" fontId="4" fillId="42" borderId="11" xfId="0" applyFont="1" applyFill="1" applyBorder="1" applyAlignment="1">
      <alignment horizontal="center" vertical="center"/>
    </xf>
    <xf numFmtId="0" fontId="4" fillId="42" borderId="10" xfId="0" applyFont="1" applyFill="1" applyBorder="1" applyAlignment="1">
      <alignment horizontal="center" vertical="center"/>
    </xf>
    <xf numFmtId="0" fontId="4" fillId="42" borderId="27" xfId="0" applyFont="1" applyFill="1" applyBorder="1" applyAlignment="1">
      <alignment horizontal="center" vertical="center"/>
    </xf>
    <xf numFmtId="0" fontId="4" fillId="42" borderId="28" xfId="0" applyFont="1" applyFill="1" applyBorder="1" applyAlignment="1">
      <alignment horizontal="center" vertical="center"/>
    </xf>
    <xf numFmtId="0" fontId="4" fillId="42" borderId="29" xfId="0" applyFont="1" applyFill="1" applyBorder="1" applyAlignment="1">
      <alignment horizontal="center" vertical="center"/>
    </xf>
    <xf numFmtId="164" fontId="43" fillId="0" borderId="14" xfId="149" applyNumberFormat="1" applyFont="1" applyFill="1" applyBorder="1" applyAlignment="1">
      <alignment horizontal="center" vertical="top"/>
    </xf>
    <xf numFmtId="0" fontId="43" fillId="0" borderId="12" xfId="149" applyFont="1" applyFill="1" applyBorder="1" applyAlignment="1">
      <alignment horizontal="center" vertical="top"/>
    </xf>
    <xf numFmtId="0" fontId="13" fillId="0" borderId="14" xfId="149" applyFont="1" applyFill="1" applyBorder="1" applyAlignment="1">
      <alignment horizontal="left" vertical="top"/>
    </xf>
    <xf numFmtId="0" fontId="13" fillId="0" borderId="12" xfId="149" applyFont="1" applyFill="1" applyBorder="1" applyAlignment="1">
      <alignment horizontal="left" vertical="top"/>
    </xf>
    <xf numFmtId="0" fontId="13" fillId="0" borderId="30" xfId="149" applyFont="1" applyFill="1" applyBorder="1" applyAlignment="1">
      <alignment horizontal="center" vertical="center"/>
    </xf>
    <xf numFmtId="0" fontId="13" fillId="0" borderId="11" xfId="149" applyFont="1" applyFill="1" applyBorder="1" applyAlignment="1">
      <alignment horizontal="center" vertical="center"/>
    </xf>
    <xf numFmtId="0" fontId="13" fillId="0" borderId="10" xfId="149" applyFont="1" applyFill="1" applyBorder="1" applyAlignment="1">
      <alignment horizontal="center" vertical="center"/>
    </xf>
    <xf numFmtId="0" fontId="13" fillId="0" borderId="27" xfId="149" applyFont="1" applyFill="1" applyBorder="1" applyAlignment="1">
      <alignment horizontal="center" vertical="center"/>
    </xf>
    <xf numFmtId="0" fontId="13" fillId="0" borderId="28" xfId="149" applyFont="1" applyFill="1" applyBorder="1" applyAlignment="1">
      <alignment horizontal="center" vertical="center"/>
    </xf>
    <xf numFmtId="0" fontId="13" fillId="0" borderId="29" xfId="149" applyFont="1" applyFill="1" applyBorder="1" applyAlignment="1">
      <alignment horizontal="center" vertical="center"/>
    </xf>
    <xf numFmtId="0" fontId="46" fillId="0" borderId="30" xfId="0" applyFont="1" applyFill="1" applyBorder="1" applyAlignment="1">
      <alignment horizontal="center" vertical="center"/>
    </xf>
    <xf numFmtId="0" fontId="46" fillId="0" borderId="11" xfId="0" applyFont="1" applyFill="1" applyBorder="1" applyAlignment="1">
      <alignment horizontal="center" vertical="center"/>
    </xf>
    <xf numFmtId="0" fontId="46" fillId="0" borderId="10" xfId="0" applyFont="1" applyFill="1" applyBorder="1" applyAlignment="1">
      <alignment horizontal="center" vertical="center"/>
    </xf>
    <xf numFmtId="0" fontId="46" fillId="0" borderId="25" xfId="0" applyFont="1" applyFill="1" applyBorder="1" applyAlignment="1">
      <alignment horizontal="center" vertical="center"/>
    </xf>
    <xf numFmtId="0" fontId="46" fillId="0" borderId="0" xfId="0" applyFont="1" applyFill="1" applyBorder="1" applyAlignment="1">
      <alignment horizontal="center" vertical="center"/>
    </xf>
    <xf numFmtId="0" fontId="46" fillId="0" borderId="18" xfId="0" applyFont="1" applyFill="1" applyBorder="1" applyAlignment="1">
      <alignment horizontal="center" vertical="center"/>
    </xf>
    <xf numFmtId="164" fontId="37" fillId="0" borderId="93" xfId="0" applyNumberFormat="1" applyFont="1" applyFill="1" applyBorder="1" applyAlignment="1">
      <alignment horizontal="center" vertical="top" wrapText="1"/>
    </xf>
    <xf numFmtId="164" fontId="37" fillId="0" borderId="17" xfId="0" applyNumberFormat="1" applyFont="1" applyFill="1" applyBorder="1" applyAlignment="1">
      <alignment horizontal="center" vertical="top" wrapText="1"/>
    </xf>
    <xf numFmtId="0" fontId="46" fillId="0" borderId="30" xfId="0" applyFont="1" applyFill="1" applyBorder="1" applyAlignment="1">
      <alignment horizontal="center" vertical="center" wrapText="1"/>
    </xf>
    <xf numFmtId="0" fontId="46" fillId="0" borderId="11" xfId="0" applyFont="1" applyFill="1" applyBorder="1" applyAlignment="1">
      <alignment horizontal="center" vertical="center" wrapText="1"/>
    </xf>
    <xf numFmtId="0" fontId="46" fillId="0" borderId="10" xfId="0" applyFont="1" applyFill="1" applyBorder="1" applyAlignment="1">
      <alignment horizontal="center" vertical="center" wrapText="1"/>
    </xf>
    <xf numFmtId="0" fontId="46" fillId="0" borderId="25" xfId="0" applyFont="1" applyFill="1" applyBorder="1" applyAlignment="1">
      <alignment horizontal="center" vertical="center" wrapText="1"/>
    </xf>
    <xf numFmtId="0" fontId="46" fillId="0" borderId="0" xfId="0" applyFont="1" applyFill="1" applyBorder="1" applyAlignment="1">
      <alignment horizontal="center" vertical="center" wrapText="1"/>
    </xf>
    <xf numFmtId="0" fontId="46" fillId="0" borderId="18" xfId="0" applyFont="1" applyFill="1" applyBorder="1" applyAlignment="1">
      <alignment horizontal="center" vertical="center" wrapText="1"/>
    </xf>
    <xf numFmtId="0" fontId="46" fillId="0" borderId="94" xfId="0" applyFont="1" applyFill="1" applyBorder="1" applyAlignment="1">
      <alignment horizontal="center" vertical="top" wrapText="1"/>
    </xf>
    <xf numFmtId="0" fontId="46" fillId="0" borderId="74" xfId="0" applyFont="1" applyFill="1" applyBorder="1" applyAlignment="1">
      <alignment horizontal="center" vertical="top" wrapText="1"/>
    </xf>
    <xf numFmtId="0" fontId="46" fillId="0" borderId="97" xfId="0" applyFont="1" applyFill="1" applyBorder="1" applyAlignment="1">
      <alignment horizontal="center" vertical="top" wrapText="1"/>
    </xf>
    <xf numFmtId="0" fontId="34" fillId="40" borderId="45" xfId="0" applyFont="1" applyFill="1" applyBorder="1" applyAlignment="1">
      <alignment horizontal="left" vertical="center"/>
    </xf>
    <xf numFmtId="0" fontId="34" fillId="40" borderId="52" xfId="0" applyFont="1" applyFill="1" applyBorder="1" applyAlignment="1">
      <alignment horizontal="left" vertical="center"/>
    </xf>
    <xf numFmtId="0" fontId="4" fillId="40" borderId="16" xfId="0" applyFont="1" applyFill="1" applyBorder="1" applyAlignment="1">
      <alignment horizontal="center" vertical="center" wrapText="1"/>
    </xf>
    <xf numFmtId="0" fontId="4" fillId="40" borderId="45" xfId="0" applyFont="1" applyFill="1" applyBorder="1" applyAlignment="1">
      <alignment horizontal="center" vertical="center" wrapText="1"/>
    </xf>
    <xf numFmtId="0" fontId="4" fillId="40" borderId="52" xfId="0" applyFont="1" applyFill="1" applyBorder="1" applyAlignment="1">
      <alignment horizontal="center" vertical="center" wrapText="1"/>
    </xf>
    <xf numFmtId="0" fontId="46" fillId="0" borderId="16" xfId="0" applyFont="1" applyFill="1" applyBorder="1" applyAlignment="1">
      <alignment horizontal="center" wrapText="1"/>
    </xf>
    <xf numFmtId="0" fontId="46" fillId="0" borderId="45" xfId="0" applyFont="1" applyFill="1" applyBorder="1" applyAlignment="1">
      <alignment horizontal="center" wrapText="1"/>
    </xf>
    <xf numFmtId="0" fontId="46" fillId="0" borderId="52" xfId="0" applyFont="1" applyFill="1" applyBorder="1" applyAlignment="1">
      <alignment horizontal="center" wrapText="1"/>
    </xf>
    <xf numFmtId="0" fontId="46" fillId="26" borderId="16" xfId="0" applyFont="1" applyFill="1" applyBorder="1" applyAlignment="1">
      <alignment horizontal="left" vertical="center" wrapText="1"/>
    </xf>
    <xf numFmtId="0" fontId="46" fillId="26" borderId="45" xfId="0" applyFont="1" applyFill="1" applyBorder="1" applyAlignment="1">
      <alignment horizontal="left" vertical="center" wrapText="1"/>
    </xf>
    <xf numFmtId="0" fontId="46" fillId="26" borderId="52" xfId="0" applyFont="1" applyFill="1" applyBorder="1" applyAlignment="1">
      <alignment horizontal="left" vertical="center" wrapText="1"/>
    </xf>
    <xf numFmtId="0" fontId="46" fillId="42" borderId="16" xfId="0" applyFont="1" applyFill="1" applyBorder="1" applyAlignment="1">
      <alignment horizontal="left" vertical="center" wrapText="1"/>
    </xf>
    <xf numFmtId="0" fontId="46" fillId="42" borderId="45" xfId="0" applyFont="1" applyFill="1" applyBorder="1" applyAlignment="1">
      <alignment horizontal="left" vertical="center" wrapText="1"/>
    </xf>
    <xf numFmtId="0" fontId="46" fillId="0" borderId="67" xfId="0" applyFont="1" applyFill="1" applyBorder="1" applyAlignment="1">
      <alignment vertical="center" wrapText="1"/>
    </xf>
    <xf numFmtId="0" fontId="46" fillId="0" borderId="31" xfId="0" applyFont="1" applyFill="1" applyBorder="1" applyAlignment="1">
      <alignment vertical="center" wrapText="1"/>
    </xf>
    <xf numFmtId="0" fontId="46" fillId="0" borderId="68" xfId="0" applyFont="1" applyFill="1" applyBorder="1" applyAlignment="1">
      <alignment vertical="center" wrapText="1"/>
    </xf>
    <xf numFmtId="0" fontId="46" fillId="0" borderId="16" xfId="0" applyFont="1" applyFill="1" applyBorder="1" applyAlignment="1">
      <alignment horizontal="center" vertical="center" wrapText="1"/>
    </xf>
    <xf numFmtId="0" fontId="46" fillId="0" borderId="45" xfId="0" applyFont="1" applyFill="1" applyBorder="1" applyAlignment="1">
      <alignment horizontal="center" vertical="center" wrapText="1"/>
    </xf>
    <xf numFmtId="0" fontId="46" fillId="0" borderId="52" xfId="0" applyFont="1" applyFill="1" applyBorder="1" applyAlignment="1">
      <alignment horizontal="center" vertical="center" wrapText="1"/>
    </xf>
    <xf numFmtId="164" fontId="37" fillId="0" borderId="30" xfId="0" applyNumberFormat="1" applyFont="1" applyFill="1" applyBorder="1" applyAlignment="1">
      <alignment horizontal="center" vertical="top" wrapText="1"/>
    </xf>
    <xf numFmtId="164" fontId="37" fillId="0" borderId="27" xfId="0" applyNumberFormat="1" applyFont="1" applyFill="1" applyBorder="1" applyAlignment="1">
      <alignment horizontal="center" vertical="top" wrapText="1"/>
    </xf>
    <xf numFmtId="0" fontId="46" fillId="0" borderId="12" xfId="0" applyFont="1" applyFill="1" applyBorder="1" applyAlignment="1">
      <alignment horizontal="left" vertical="top" wrapText="1"/>
    </xf>
    <xf numFmtId="0" fontId="46" fillId="0" borderId="27" xfId="0" applyFont="1" applyFill="1" applyBorder="1" applyAlignment="1">
      <alignment horizontal="center" vertical="center"/>
    </xf>
    <xf numFmtId="0" fontId="46" fillId="0" borderId="28" xfId="0" applyFont="1" applyFill="1" applyBorder="1" applyAlignment="1">
      <alignment horizontal="center" vertical="center"/>
    </xf>
    <xf numFmtId="0" fontId="46" fillId="0" borderId="29" xfId="0" applyFont="1" applyFill="1" applyBorder="1" applyAlignment="1">
      <alignment horizontal="center" vertical="center"/>
    </xf>
    <xf numFmtId="0" fontId="17" fillId="40" borderId="16" xfId="0" applyFont="1" applyFill="1" applyBorder="1" applyAlignment="1">
      <alignment horizontal="left" vertical="center" wrapText="1"/>
    </xf>
    <xf numFmtId="0" fontId="34" fillId="40" borderId="45" xfId="0" applyFont="1" applyFill="1" applyBorder="1" applyAlignment="1">
      <alignment horizontal="left" vertical="center" wrapText="1"/>
    </xf>
    <xf numFmtId="0" fontId="34" fillId="40" borderId="52" xfId="0" applyFont="1" applyFill="1" applyBorder="1" applyAlignment="1">
      <alignment horizontal="left" vertical="center" wrapText="1"/>
    </xf>
    <xf numFmtId="0" fontId="9" fillId="40" borderId="16" xfId="0" applyFont="1" applyFill="1" applyBorder="1" applyAlignment="1">
      <alignment horizontal="center" vertical="center" wrapText="1"/>
    </xf>
    <xf numFmtId="0" fontId="9" fillId="40" borderId="45" xfId="0" applyFont="1" applyFill="1" applyBorder="1" applyAlignment="1">
      <alignment horizontal="center" vertical="center" wrapText="1"/>
    </xf>
    <xf numFmtId="0" fontId="9" fillId="40" borderId="52" xfId="0" applyFont="1" applyFill="1" applyBorder="1" applyAlignment="1">
      <alignment horizontal="center" vertical="center" wrapText="1"/>
    </xf>
    <xf numFmtId="0" fontId="13" fillId="26" borderId="16" xfId="0" applyFont="1" applyFill="1" applyBorder="1" applyAlignment="1">
      <alignment horizontal="center" vertical="top" wrapText="1"/>
    </xf>
    <xf numFmtId="0" fontId="13" fillId="26" borderId="45" xfId="0" applyFont="1" applyFill="1" applyBorder="1" applyAlignment="1">
      <alignment horizontal="center" vertical="top" wrapText="1"/>
    </xf>
    <xf numFmtId="0" fontId="13" fillId="26" borderId="52" xfId="0" applyFont="1" applyFill="1" applyBorder="1" applyAlignment="1">
      <alignment horizontal="center" vertical="top" wrapText="1"/>
    </xf>
    <xf numFmtId="0" fontId="13" fillId="26" borderId="30" xfId="0" applyFont="1" applyFill="1" applyBorder="1" applyAlignment="1">
      <alignment horizontal="center" vertical="center"/>
    </xf>
    <xf numFmtId="0" fontId="13" fillId="26" borderId="11" xfId="0" applyFont="1" applyFill="1" applyBorder="1" applyAlignment="1">
      <alignment horizontal="center" vertical="center"/>
    </xf>
    <xf numFmtId="0" fontId="13" fillId="26" borderId="10" xfId="0" applyFont="1" applyFill="1" applyBorder="1" applyAlignment="1">
      <alignment horizontal="center" vertical="center"/>
    </xf>
    <xf numFmtId="0" fontId="13" fillId="26" borderId="27" xfId="0" applyFont="1" applyFill="1" applyBorder="1" applyAlignment="1">
      <alignment horizontal="center" vertical="center"/>
    </xf>
    <xf numFmtId="0" fontId="13" fillId="26" borderId="28" xfId="0" applyFont="1" applyFill="1" applyBorder="1" applyAlignment="1">
      <alignment horizontal="center" vertical="center"/>
    </xf>
    <xf numFmtId="0" fontId="13" fillId="26" borderId="29" xfId="0" applyFont="1" applyFill="1" applyBorder="1" applyAlignment="1">
      <alignment horizontal="center" vertical="center"/>
    </xf>
    <xf numFmtId="164" fontId="37" fillId="26" borderId="14" xfId="0" applyNumberFormat="1" applyFont="1" applyFill="1" applyBorder="1" applyAlignment="1">
      <alignment horizontal="center" vertical="top" wrapText="1"/>
    </xf>
    <xf numFmtId="164" fontId="37" fillId="26" borderId="12" xfId="0" applyNumberFormat="1" applyFont="1" applyFill="1" applyBorder="1" applyAlignment="1">
      <alignment horizontal="center" vertical="top" wrapText="1"/>
    </xf>
    <xf numFmtId="0" fontId="34" fillId="25" borderId="16" xfId="0" applyFont="1" applyFill="1" applyBorder="1" applyAlignment="1">
      <alignment horizontal="left" vertical="center" wrapText="1"/>
    </xf>
    <xf numFmtId="0" fontId="34" fillId="25" borderId="45" xfId="0" applyFont="1" applyFill="1" applyBorder="1" applyAlignment="1">
      <alignment horizontal="left" vertical="center" wrapText="1"/>
    </xf>
    <xf numFmtId="164" fontId="37" fillId="26" borderId="13" xfId="0" applyNumberFormat="1" applyFont="1" applyFill="1" applyBorder="1" applyAlignment="1">
      <alignment horizontal="center" vertical="top" wrapText="1"/>
    </xf>
    <xf numFmtId="0" fontId="13" fillId="26" borderId="25" xfId="0" applyFont="1" applyFill="1" applyBorder="1" applyAlignment="1">
      <alignment horizontal="center" vertical="center"/>
    </xf>
    <xf numFmtId="0" fontId="13" fillId="26" borderId="0" xfId="0" applyFont="1" applyFill="1" applyBorder="1" applyAlignment="1">
      <alignment horizontal="center" vertical="center"/>
    </xf>
    <xf numFmtId="0" fontId="13" fillId="26" borderId="18" xfId="0" applyFont="1" applyFill="1" applyBorder="1" applyAlignment="1">
      <alignment horizontal="center" vertical="center"/>
    </xf>
    <xf numFmtId="0" fontId="46" fillId="0" borderId="43" xfId="0" applyFont="1" applyFill="1" applyBorder="1" applyAlignment="1">
      <alignment horizontal="left" vertical="center" wrapText="1"/>
    </xf>
    <xf numFmtId="0" fontId="46" fillId="0" borderId="34" xfId="0" applyFont="1" applyFill="1" applyBorder="1" applyAlignment="1">
      <alignment horizontal="left" vertical="center" wrapText="1"/>
    </xf>
    <xf numFmtId="166" fontId="34" fillId="25" borderId="14" xfId="0" applyNumberFormat="1" applyFont="1" applyFill="1" applyBorder="1" applyAlignment="1">
      <alignment horizontal="center" vertical="center" wrapText="1"/>
    </xf>
    <xf numFmtId="166" fontId="34" fillId="25" borderId="12" xfId="0" applyNumberFormat="1" applyFont="1" applyFill="1" applyBorder="1" applyAlignment="1">
      <alignment horizontal="center" vertical="center" wrapText="1"/>
    </xf>
    <xf numFmtId="0" fontId="34" fillId="25" borderId="30" xfId="0" applyFont="1" applyFill="1" applyBorder="1" applyAlignment="1">
      <alignment horizontal="left" vertical="center" wrapText="1"/>
    </xf>
    <xf numFmtId="0" fontId="34" fillId="25" borderId="11" xfId="0" applyFont="1" applyFill="1" applyBorder="1" applyAlignment="1">
      <alignment horizontal="left" vertical="center" wrapText="1"/>
    </xf>
    <xf numFmtId="0" fontId="34" fillId="25" borderId="27" xfId="0" applyFont="1" applyFill="1" applyBorder="1" applyAlignment="1">
      <alignment horizontal="left" vertical="center" wrapText="1"/>
    </xf>
    <xf numFmtId="0" fontId="34" fillId="25" borderId="28" xfId="0" applyFont="1" applyFill="1" applyBorder="1" applyAlignment="1">
      <alignment horizontal="left" vertical="center" wrapText="1"/>
    </xf>
    <xf numFmtId="164" fontId="37" fillId="0" borderId="30" xfId="0" applyNumberFormat="1" applyFont="1" applyFill="1" applyBorder="1" applyAlignment="1">
      <alignment horizontal="center" vertical="center" wrapText="1"/>
    </xf>
    <xf numFmtId="164" fontId="37" fillId="0" borderId="27" xfId="0" applyNumberFormat="1" applyFont="1" applyFill="1" applyBorder="1" applyAlignment="1">
      <alignment horizontal="center" vertical="center" wrapText="1"/>
    </xf>
    <xf numFmtId="164" fontId="37" fillId="26" borderId="14" xfId="0" applyNumberFormat="1" applyFont="1" applyFill="1" applyBorder="1" applyAlignment="1">
      <alignment horizontal="center" vertical="center" wrapText="1"/>
    </xf>
    <xf numFmtId="164" fontId="37" fillId="26" borderId="13" xfId="0" applyNumberFormat="1" applyFont="1" applyFill="1" applyBorder="1" applyAlignment="1">
      <alignment horizontal="center" vertical="center" wrapText="1"/>
    </xf>
    <xf numFmtId="0" fontId="46" fillId="26" borderId="70" xfId="0" applyFont="1" applyFill="1" applyBorder="1" applyAlignment="1">
      <alignment horizontal="left" vertical="center" wrapText="1"/>
    </xf>
    <xf numFmtId="0" fontId="46" fillId="26" borderId="50" xfId="0" applyFont="1" applyFill="1" applyBorder="1" applyAlignment="1">
      <alignment horizontal="left" vertical="center" wrapText="1"/>
    </xf>
    <xf numFmtId="0" fontId="46" fillId="26" borderId="48" xfId="0" applyFont="1" applyFill="1" applyBorder="1" applyAlignment="1">
      <alignment horizontal="left" vertical="center" wrapText="1"/>
    </xf>
    <xf numFmtId="0" fontId="46" fillId="26" borderId="25" xfId="0" applyFont="1" applyFill="1" applyBorder="1" applyAlignment="1">
      <alignment horizontal="left" vertical="top" wrapText="1"/>
    </xf>
    <xf numFmtId="0" fontId="46" fillId="26" borderId="27" xfId="0" applyFont="1" applyFill="1" applyBorder="1" applyAlignment="1">
      <alignment horizontal="left" vertical="top" wrapText="1"/>
    </xf>
    <xf numFmtId="0" fontId="46" fillId="0" borderId="25" xfId="0" applyFont="1" applyFill="1" applyBorder="1" applyAlignment="1">
      <alignment horizontal="left" vertical="top" wrapText="1"/>
    </xf>
    <xf numFmtId="0" fontId="46" fillId="26" borderId="69" xfId="0" applyFont="1" applyFill="1" applyBorder="1" applyAlignment="1">
      <alignment horizontal="left" vertical="center" wrapText="1"/>
    </xf>
    <xf numFmtId="0" fontId="46" fillId="26" borderId="19" xfId="0" applyFont="1" applyFill="1" applyBorder="1" applyAlignment="1">
      <alignment horizontal="left" vertical="center" wrapText="1"/>
    </xf>
    <xf numFmtId="0" fontId="46" fillId="26" borderId="46" xfId="0" applyFont="1" applyFill="1" applyBorder="1" applyAlignment="1">
      <alignment horizontal="left" vertical="center" wrapText="1"/>
    </xf>
    <xf numFmtId="0" fontId="84" fillId="0" borderId="16" xfId="0" applyFont="1" applyFill="1" applyBorder="1" applyAlignment="1">
      <alignment horizontal="center" vertical="center"/>
    </xf>
    <xf numFmtId="0" fontId="84" fillId="0" borderId="45" xfId="0" applyFont="1" applyFill="1" applyBorder="1" applyAlignment="1">
      <alignment horizontal="center" vertical="center"/>
    </xf>
    <xf numFmtId="0" fontId="84" fillId="0" borderId="52" xfId="0" applyFont="1" applyFill="1" applyBorder="1" applyAlignment="1">
      <alignment horizontal="center" vertical="center"/>
    </xf>
    <xf numFmtId="0" fontId="84" fillId="26" borderId="30" xfId="0" applyFont="1" applyFill="1" applyBorder="1" applyAlignment="1">
      <alignment horizontal="center" vertical="center"/>
    </xf>
    <xf numFmtId="0" fontId="84" fillId="26" borderId="11" xfId="0" applyFont="1" applyFill="1" applyBorder="1" applyAlignment="1">
      <alignment horizontal="center" vertical="center"/>
    </xf>
    <xf numFmtId="0" fontId="84" fillId="26" borderId="10" xfId="0" applyFont="1" applyFill="1" applyBorder="1" applyAlignment="1">
      <alignment horizontal="center" vertical="center"/>
    </xf>
    <xf numFmtId="0" fontId="84" fillId="26" borderId="27" xfId="0" applyFont="1" applyFill="1" applyBorder="1" applyAlignment="1">
      <alignment horizontal="center" vertical="center"/>
    </xf>
    <xf numFmtId="0" fontId="84" fillId="26" borderId="28" xfId="0" applyFont="1" applyFill="1" applyBorder="1" applyAlignment="1">
      <alignment horizontal="center" vertical="center"/>
    </xf>
    <xf numFmtId="0" fontId="84" fillId="26" borderId="29" xfId="0" applyFont="1" applyFill="1" applyBorder="1" applyAlignment="1">
      <alignment horizontal="center" vertical="center"/>
    </xf>
    <xf numFmtId="0" fontId="84" fillId="0" borderId="30" xfId="0" applyFont="1" applyFill="1" applyBorder="1" applyAlignment="1">
      <alignment horizontal="center" vertical="center"/>
    </xf>
    <xf numFmtId="0" fontId="84" fillId="0" borderId="11" xfId="0" applyFont="1" applyFill="1" applyBorder="1" applyAlignment="1">
      <alignment horizontal="center" vertical="center"/>
    </xf>
    <xf numFmtId="0" fontId="84" fillId="0" borderId="10" xfId="0" applyFont="1" applyFill="1" applyBorder="1" applyAlignment="1">
      <alignment horizontal="center" vertical="center"/>
    </xf>
    <xf numFmtId="0" fontId="84" fillId="0" borderId="27" xfId="0" applyFont="1" applyFill="1" applyBorder="1" applyAlignment="1">
      <alignment horizontal="center" vertical="center"/>
    </xf>
    <xf numFmtId="0" fontId="84" fillId="0" borderId="28" xfId="0" applyFont="1" applyFill="1" applyBorder="1" applyAlignment="1">
      <alignment horizontal="center" vertical="center"/>
    </xf>
    <xf numFmtId="0" fontId="84" fillId="0" borderId="29" xfId="0" applyFont="1" applyFill="1" applyBorder="1" applyAlignment="1">
      <alignment horizontal="center" vertical="center"/>
    </xf>
    <xf numFmtId="0" fontId="46" fillId="26" borderId="55" xfId="0" applyFont="1" applyFill="1" applyBorder="1" applyAlignment="1">
      <alignment horizontal="center" vertical="center"/>
    </xf>
    <xf numFmtId="0" fontId="46" fillId="26" borderId="26" xfId="0" applyFont="1" applyFill="1" applyBorder="1" applyAlignment="1">
      <alignment horizontal="center" vertical="center"/>
    </xf>
    <xf numFmtId="0" fontId="46" fillId="26" borderId="62" xfId="0" applyFont="1" applyFill="1" applyBorder="1" applyAlignment="1">
      <alignment horizontal="center" vertical="center"/>
    </xf>
    <xf numFmtId="0" fontId="84" fillId="26" borderId="16" xfId="0" applyFont="1" applyFill="1" applyBorder="1" applyAlignment="1">
      <alignment horizontal="center" vertical="center"/>
    </xf>
    <xf numFmtId="0" fontId="84" fillId="26" borderId="45" xfId="0" applyFont="1" applyFill="1" applyBorder="1" applyAlignment="1">
      <alignment horizontal="center" vertical="center"/>
    </xf>
    <xf numFmtId="0" fontId="84" fillId="26" borderId="52" xfId="0" applyFont="1" applyFill="1" applyBorder="1" applyAlignment="1">
      <alignment horizontal="center" vertical="center"/>
    </xf>
    <xf numFmtId="0" fontId="84" fillId="26" borderId="53" xfId="0" applyFont="1" applyFill="1" applyBorder="1" applyAlignment="1">
      <alignment horizontal="center" vertical="center"/>
    </xf>
    <xf numFmtId="0" fontId="84" fillId="26" borderId="23" xfId="0" applyFont="1" applyFill="1" applyBorder="1" applyAlignment="1">
      <alignment horizontal="center" vertical="center"/>
    </xf>
    <xf numFmtId="0" fontId="84" fillId="26" borderId="54" xfId="0" applyFont="1" applyFill="1" applyBorder="1" applyAlignment="1">
      <alignment horizontal="center" vertical="center"/>
    </xf>
    <xf numFmtId="0" fontId="84" fillId="26" borderId="67" xfId="0" applyFont="1" applyFill="1" applyBorder="1" applyAlignment="1">
      <alignment horizontal="center" vertical="center"/>
    </xf>
    <xf numFmtId="0" fontId="84" fillId="26" borderId="31" xfId="0" applyFont="1" applyFill="1" applyBorder="1" applyAlignment="1">
      <alignment horizontal="center" vertical="center"/>
    </xf>
    <xf numFmtId="0" fontId="84" fillId="26" borderId="68" xfId="0" applyFont="1" applyFill="1" applyBorder="1" applyAlignment="1">
      <alignment horizontal="center" vertical="center"/>
    </xf>
    <xf numFmtId="0" fontId="84" fillId="26" borderId="69" xfId="0" applyFont="1" applyFill="1" applyBorder="1" applyAlignment="1">
      <alignment horizontal="center" vertical="center"/>
    </xf>
    <xf numFmtId="0" fontId="84" fillId="26" borderId="19" xfId="0" applyFont="1" applyFill="1" applyBorder="1" applyAlignment="1">
      <alignment horizontal="center" vertical="center"/>
    </xf>
    <xf numFmtId="0" fontId="84" fillId="26" borderId="46" xfId="0" applyFont="1" applyFill="1" applyBorder="1" applyAlignment="1">
      <alignment horizontal="center" vertical="center"/>
    </xf>
    <xf numFmtId="0" fontId="46" fillId="26" borderId="69" xfId="0" applyFont="1" applyFill="1" applyBorder="1" applyAlignment="1">
      <alignment horizontal="center" vertical="center"/>
    </xf>
    <xf numFmtId="0" fontId="46" fillId="26" borderId="19" xfId="0" applyFont="1" applyFill="1" applyBorder="1" applyAlignment="1">
      <alignment horizontal="center" vertical="center"/>
    </xf>
    <xf numFmtId="0" fontId="46" fillId="26" borderId="46" xfId="0" applyFont="1" applyFill="1" applyBorder="1" applyAlignment="1">
      <alignment horizontal="center" vertical="center"/>
    </xf>
    <xf numFmtId="0" fontId="46" fillId="42" borderId="11" xfId="0" applyFont="1" applyFill="1" applyBorder="1" applyAlignment="1">
      <alignment horizontal="left" vertical="top" wrapText="1"/>
    </xf>
    <xf numFmtId="0" fontId="46" fillId="42" borderId="28" xfId="0" applyFont="1" applyFill="1" applyBorder="1" applyAlignment="1">
      <alignment horizontal="left" vertical="top" wrapText="1"/>
    </xf>
    <xf numFmtId="0" fontId="46" fillId="0" borderId="11" xfId="0" applyFont="1" applyFill="1" applyBorder="1" applyAlignment="1">
      <alignment horizontal="left" vertical="top" wrapText="1"/>
    </xf>
    <xf numFmtId="0" fontId="46" fillId="0" borderId="28" xfId="0" applyFont="1" applyFill="1" applyBorder="1" applyAlignment="1">
      <alignment horizontal="left" vertical="top" wrapText="1"/>
    </xf>
    <xf numFmtId="0" fontId="46" fillId="0" borderId="11" xfId="0" applyFont="1" applyFill="1" applyBorder="1" applyAlignment="1">
      <alignment horizontal="left" vertical="center" wrapText="1"/>
    </xf>
    <xf numFmtId="0" fontId="46" fillId="0" borderId="10" xfId="0" applyFont="1" applyFill="1" applyBorder="1" applyAlignment="1">
      <alignment horizontal="left" vertical="center" wrapText="1"/>
    </xf>
    <xf numFmtId="0" fontId="46" fillId="0" borderId="28" xfId="0" applyFont="1" applyFill="1" applyBorder="1" applyAlignment="1">
      <alignment horizontal="left" vertical="center" wrapText="1"/>
    </xf>
    <xf numFmtId="0" fontId="46" fillId="0" borderId="29" xfId="0" applyFont="1" applyFill="1" applyBorder="1" applyAlignment="1">
      <alignment horizontal="left" vertical="center" wrapText="1"/>
    </xf>
    <xf numFmtId="0" fontId="84" fillId="26" borderId="25" xfId="0" applyFont="1" applyFill="1" applyBorder="1" applyAlignment="1">
      <alignment horizontal="center" vertical="center"/>
    </xf>
    <xf numFmtId="0" fontId="84" fillId="26" borderId="0" xfId="0" applyFont="1" applyFill="1" applyBorder="1" applyAlignment="1">
      <alignment horizontal="center" vertical="center"/>
    </xf>
    <xf numFmtId="0" fontId="84" fillId="26" borderId="18" xfId="0" applyFont="1" applyFill="1" applyBorder="1" applyAlignment="1">
      <alignment horizontal="center" vertical="center"/>
    </xf>
    <xf numFmtId="164" fontId="37" fillId="0" borderId="14" xfId="0" applyNumberFormat="1" applyFont="1" applyFill="1" applyBorder="1" applyAlignment="1">
      <alignment horizontal="center" vertical="center" wrapText="1"/>
    </xf>
    <xf numFmtId="164" fontId="37" fillId="0" borderId="12" xfId="0" applyNumberFormat="1" applyFont="1" applyFill="1" applyBorder="1" applyAlignment="1">
      <alignment horizontal="center" vertical="center" wrapText="1"/>
    </xf>
    <xf numFmtId="0" fontId="4" fillId="40" borderId="30" xfId="0" applyFont="1" applyFill="1" applyBorder="1" applyAlignment="1">
      <alignment horizontal="center" vertical="center" wrapText="1"/>
    </xf>
    <xf numFmtId="0" fontId="4" fillId="40" borderId="11" xfId="0" applyFont="1" applyFill="1" applyBorder="1" applyAlignment="1">
      <alignment horizontal="center" vertical="center" wrapText="1"/>
    </xf>
    <xf numFmtId="0" fontId="4" fillId="40" borderId="10" xfId="0" applyFont="1" applyFill="1" applyBorder="1" applyAlignment="1">
      <alignment horizontal="center" vertical="center" wrapText="1"/>
    </xf>
    <xf numFmtId="0" fontId="61" fillId="0" borderId="16" xfId="0" applyFont="1" applyBorder="1" applyAlignment="1">
      <alignment horizontal="center" vertical="center"/>
    </xf>
    <xf numFmtId="0" fontId="61" fillId="0" borderId="45" xfId="0" applyFont="1" applyBorder="1" applyAlignment="1">
      <alignment horizontal="center" vertical="center"/>
    </xf>
    <xf numFmtId="0" fontId="61" fillId="0" borderId="52" xfId="0" applyFont="1" applyBorder="1" applyAlignment="1">
      <alignment horizontal="center" vertical="center"/>
    </xf>
    <xf numFmtId="0" fontId="48" fillId="0" borderId="27" xfId="0" applyFont="1" applyBorder="1" applyAlignment="1">
      <alignment horizontal="center" vertical="center"/>
    </xf>
    <xf numFmtId="0" fontId="48" fillId="0" borderId="28" xfId="0" applyFont="1" applyBorder="1" applyAlignment="1">
      <alignment horizontal="center" vertical="center"/>
    </xf>
    <xf numFmtId="0" fontId="48" fillId="0" borderId="29" xfId="0" applyFont="1" applyBorder="1" applyAlignment="1">
      <alignment horizontal="center" vertical="center"/>
    </xf>
    <xf numFmtId="0" fontId="48" fillId="0" borderId="30" xfId="0" applyFont="1" applyFill="1" applyBorder="1" applyAlignment="1">
      <alignment horizontal="center" vertical="center"/>
    </xf>
    <xf numFmtId="0" fontId="48" fillId="0" borderId="11" xfId="0" applyFont="1" applyFill="1" applyBorder="1" applyAlignment="1">
      <alignment horizontal="center" vertical="center"/>
    </xf>
    <xf numFmtId="0" fontId="48" fillId="0" borderId="10" xfId="0" applyFont="1" applyFill="1" applyBorder="1" applyAlignment="1">
      <alignment horizontal="center" vertical="center"/>
    </xf>
    <xf numFmtId="0" fontId="48" fillId="0" borderId="27" xfId="0" applyFont="1" applyFill="1" applyBorder="1" applyAlignment="1">
      <alignment horizontal="center" vertical="center"/>
    </xf>
    <xf numFmtId="0" fontId="48" fillId="0" borderId="28" xfId="0" applyFont="1" applyFill="1" applyBorder="1" applyAlignment="1">
      <alignment horizontal="center" vertical="center"/>
    </xf>
    <xf numFmtId="0" fontId="48" fillId="0" borderId="29" xfId="0" applyFont="1" applyFill="1" applyBorder="1" applyAlignment="1">
      <alignment horizontal="center" vertical="center"/>
    </xf>
    <xf numFmtId="0" fontId="0" fillId="26" borderId="30" xfId="0" applyFont="1" applyFill="1" applyBorder="1" applyAlignment="1">
      <alignment horizontal="center" vertical="center"/>
    </xf>
    <xf numFmtId="0" fontId="0" fillId="26" borderId="11" xfId="0" applyFont="1" applyFill="1" applyBorder="1" applyAlignment="1">
      <alignment horizontal="center" vertical="center"/>
    </xf>
    <xf numFmtId="0" fontId="0" fillId="26" borderId="10" xfId="0" applyFont="1" applyFill="1" applyBorder="1" applyAlignment="1">
      <alignment horizontal="center" vertical="center"/>
    </xf>
    <xf numFmtId="0" fontId="0" fillId="26" borderId="25" xfId="0" applyFont="1" applyFill="1" applyBorder="1" applyAlignment="1">
      <alignment horizontal="center" vertical="center"/>
    </xf>
    <xf numFmtId="0" fontId="0" fillId="26" borderId="0" xfId="0" applyFont="1" applyFill="1" applyBorder="1" applyAlignment="1">
      <alignment horizontal="center" vertical="center"/>
    </xf>
    <xf numFmtId="0" fontId="0" fillId="26" borderId="18" xfId="0" applyFont="1" applyFill="1" applyBorder="1" applyAlignment="1">
      <alignment horizontal="center" vertical="center"/>
    </xf>
    <xf numFmtId="0" fontId="13" fillId="42" borderId="11" xfId="0" applyFont="1" applyFill="1" applyBorder="1" applyAlignment="1">
      <alignment horizontal="left" vertical="center" wrapText="1"/>
    </xf>
    <xf numFmtId="0" fontId="46" fillId="42" borderId="28" xfId="0" applyFont="1" applyFill="1" applyBorder="1" applyAlignment="1">
      <alignment horizontal="left" vertical="center" wrapText="1"/>
    </xf>
    <xf numFmtId="164" fontId="37" fillId="26" borderId="12" xfId="0" applyNumberFormat="1" applyFont="1" applyFill="1" applyBorder="1" applyAlignment="1">
      <alignment horizontal="center" vertical="center" wrapText="1"/>
    </xf>
    <xf numFmtId="0" fontId="13" fillId="42" borderId="30" xfId="0" applyFont="1" applyFill="1" applyBorder="1" applyAlignment="1">
      <alignment horizontal="left" vertical="center" wrapText="1"/>
    </xf>
    <xf numFmtId="0" fontId="46" fillId="42" borderId="27" xfId="0" applyFont="1" applyFill="1" applyBorder="1" applyAlignment="1">
      <alignment horizontal="left" vertical="center" wrapText="1"/>
    </xf>
    <xf numFmtId="0" fontId="46" fillId="26" borderId="10" xfId="0" applyFont="1" applyFill="1" applyBorder="1" applyAlignment="1">
      <alignment horizontal="left" vertical="center" wrapText="1"/>
    </xf>
    <xf numFmtId="0" fontId="46" fillId="26" borderId="29" xfId="0" applyFont="1" applyFill="1" applyBorder="1" applyAlignment="1">
      <alignment horizontal="left" vertical="center" wrapText="1"/>
    </xf>
    <xf numFmtId="0" fontId="46" fillId="42" borderId="10" xfId="0" applyFont="1" applyFill="1" applyBorder="1" applyAlignment="1">
      <alignment horizontal="left" vertical="top" wrapText="1"/>
    </xf>
    <xf numFmtId="0" fontId="46" fillId="42" borderId="18" xfId="0" applyFont="1" applyFill="1" applyBorder="1" applyAlignment="1">
      <alignment horizontal="left" vertical="top" wrapText="1"/>
    </xf>
    <xf numFmtId="0" fontId="46" fillId="42" borderId="29" xfId="0" applyFont="1" applyFill="1" applyBorder="1" applyAlignment="1">
      <alignment horizontal="left" vertical="top" wrapText="1"/>
    </xf>
    <xf numFmtId="0" fontId="13" fillId="0" borderId="14" xfId="0" applyFont="1" applyFill="1" applyBorder="1" applyAlignment="1">
      <alignment horizontal="left" vertical="top" wrapText="1"/>
    </xf>
    <xf numFmtId="0" fontId="13" fillId="0" borderId="13" xfId="0" applyFont="1" applyFill="1" applyBorder="1" applyAlignment="1">
      <alignment horizontal="left" vertical="top" wrapText="1"/>
    </xf>
    <xf numFmtId="0" fontId="46" fillId="42" borderId="13" xfId="0" applyFont="1" applyFill="1" applyBorder="1" applyAlignment="1">
      <alignment horizontal="left" vertical="top" wrapText="1"/>
    </xf>
    <xf numFmtId="0" fontId="46" fillId="0" borderId="10" xfId="0" applyFont="1" applyBorder="1" applyAlignment="1">
      <alignment horizontal="left" vertical="top" wrapText="1"/>
    </xf>
    <xf numFmtId="0" fontId="46" fillId="0" borderId="29" xfId="0" applyFont="1" applyBorder="1" applyAlignment="1">
      <alignment horizontal="left" vertical="top" wrapText="1"/>
    </xf>
    <xf numFmtId="0" fontId="46" fillId="26" borderId="70" xfId="0" applyFont="1" applyFill="1" applyBorder="1" applyAlignment="1">
      <alignment horizontal="center" vertical="center"/>
    </xf>
    <xf numFmtId="0" fontId="46" fillId="26" borderId="50" xfId="0" applyFont="1" applyFill="1" applyBorder="1" applyAlignment="1">
      <alignment horizontal="center" vertical="center"/>
    </xf>
    <xf numFmtId="0" fontId="46" fillId="26" borderId="48" xfId="0" applyFont="1" applyFill="1" applyBorder="1" applyAlignment="1">
      <alignment horizontal="center" vertical="center"/>
    </xf>
    <xf numFmtId="0" fontId="46" fillId="26" borderId="67" xfId="0" applyFont="1" applyFill="1" applyBorder="1" applyAlignment="1">
      <alignment horizontal="center" vertical="center"/>
    </xf>
    <xf numFmtId="0" fontId="46" fillId="26" borderId="31" xfId="0" applyFont="1" applyFill="1" applyBorder="1" applyAlignment="1">
      <alignment horizontal="center" vertical="center"/>
    </xf>
    <xf numFmtId="0" fontId="46" fillId="26" borderId="68" xfId="0" applyFont="1" applyFill="1" applyBorder="1" applyAlignment="1">
      <alignment horizontal="center" vertical="center"/>
    </xf>
    <xf numFmtId="0" fontId="46" fillId="26" borderId="30" xfId="0" applyFont="1" applyFill="1" applyBorder="1" applyAlignment="1">
      <alignment horizontal="center" vertical="center"/>
    </xf>
    <xf numFmtId="0" fontId="46" fillId="26" borderId="11" xfId="0" applyFont="1" applyFill="1" applyBorder="1" applyAlignment="1">
      <alignment horizontal="center" vertical="center"/>
    </xf>
    <xf numFmtId="0" fontId="46" fillId="26" borderId="10" xfId="0" applyFont="1" applyFill="1" applyBorder="1" applyAlignment="1">
      <alignment horizontal="center" vertical="center"/>
    </xf>
    <xf numFmtId="0" fontId="46" fillId="26" borderId="25" xfId="0" applyFont="1" applyFill="1" applyBorder="1" applyAlignment="1">
      <alignment horizontal="center" vertical="center"/>
    </xf>
    <xf numFmtId="0" fontId="46" fillId="26" borderId="0" xfId="0" applyFont="1" applyFill="1" applyBorder="1" applyAlignment="1">
      <alignment horizontal="center" vertical="center"/>
    </xf>
    <xf numFmtId="0" fontId="46" fillId="26" borderId="18" xfId="0" applyFont="1" applyFill="1" applyBorder="1" applyAlignment="1">
      <alignment horizontal="center" vertical="center"/>
    </xf>
    <xf numFmtId="0" fontId="46" fillId="26" borderId="27" xfId="0" applyFont="1" applyFill="1" applyBorder="1" applyAlignment="1">
      <alignment horizontal="center" vertical="center"/>
    </xf>
    <xf numFmtId="0" fontId="46" fillId="26" borderId="28" xfId="0" applyFont="1" applyFill="1" applyBorder="1" applyAlignment="1">
      <alignment horizontal="center" vertical="center"/>
    </xf>
    <xf numFmtId="0" fontId="46" fillId="26" borderId="29" xfId="0" applyFont="1" applyFill="1" applyBorder="1" applyAlignment="1">
      <alignment horizontal="center" vertical="center"/>
    </xf>
    <xf numFmtId="164" fontId="37" fillId="0" borderId="14" xfId="0" applyNumberFormat="1" applyFont="1" applyFill="1" applyBorder="1" applyAlignment="1">
      <alignment horizontal="center" vertical="center"/>
    </xf>
    <xf numFmtId="164" fontId="37" fillId="0" borderId="12" xfId="0" applyNumberFormat="1" applyFont="1" applyFill="1" applyBorder="1" applyAlignment="1">
      <alignment horizontal="center" vertical="center"/>
    </xf>
    <xf numFmtId="0" fontId="46" fillId="0" borderId="70" xfId="0" applyFont="1" applyFill="1" applyBorder="1" applyAlignment="1">
      <alignment horizontal="left" vertical="center" wrapText="1"/>
    </xf>
    <xf numFmtId="0" fontId="46" fillId="0" borderId="50" xfId="0" applyFont="1" applyFill="1" applyBorder="1" applyAlignment="1">
      <alignment horizontal="left" vertical="center" wrapText="1"/>
    </xf>
    <xf numFmtId="0" fontId="46" fillId="0" borderId="48" xfId="0" applyFont="1" applyFill="1" applyBorder="1" applyAlignment="1">
      <alignment horizontal="left" vertical="center" wrapText="1"/>
    </xf>
    <xf numFmtId="0" fontId="46" fillId="42" borderId="11" xfId="0" applyFont="1" applyFill="1" applyBorder="1" applyAlignment="1">
      <alignment horizontal="left" vertical="center" wrapText="1"/>
    </xf>
    <xf numFmtId="164" fontId="37" fillId="0" borderId="13" xfId="0" applyNumberFormat="1" applyFont="1" applyFill="1" applyBorder="1" applyAlignment="1">
      <alignment horizontal="center" vertical="center"/>
    </xf>
    <xf numFmtId="0" fontId="46" fillId="26" borderId="11" xfId="0" applyFont="1" applyFill="1" applyBorder="1" applyAlignment="1">
      <alignment horizontal="left" vertical="center"/>
    </xf>
    <xf numFmtId="0" fontId="46" fillId="26" borderId="0" xfId="0" applyFont="1" applyFill="1" applyBorder="1" applyAlignment="1">
      <alignment horizontal="left" vertical="center"/>
    </xf>
    <xf numFmtId="0" fontId="46" fillId="26" borderId="28" xfId="0" applyFont="1" applyFill="1" applyBorder="1" applyAlignment="1">
      <alignment horizontal="left" vertical="center"/>
    </xf>
    <xf numFmtId="0" fontId="46" fillId="26" borderId="67" xfId="0" applyFont="1" applyFill="1" applyBorder="1" applyAlignment="1">
      <alignment horizontal="left" vertical="center" wrapText="1"/>
    </xf>
    <xf numFmtId="0" fontId="46" fillId="26" borderId="31" xfId="0" applyFont="1" applyFill="1" applyBorder="1" applyAlignment="1">
      <alignment horizontal="left" vertical="center" wrapText="1"/>
    </xf>
    <xf numFmtId="0" fontId="46" fillId="26" borderId="68" xfId="0" applyFont="1" applyFill="1" applyBorder="1" applyAlignment="1">
      <alignment horizontal="left" vertical="center" wrapText="1"/>
    </xf>
    <xf numFmtId="165" fontId="6" fillId="40" borderId="30" xfId="0" applyNumberFormat="1" applyFont="1" applyFill="1" applyBorder="1" applyAlignment="1">
      <alignment horizontal="center" vertical="center" wrapText="1"/>
    </xf>
    <xf numFmtId="165" fontId="6" fillId="40" borderId="11" xfId="0" applyNumberFormat="1" applyFont="1" applyFill="1" applyBorder="1" applyAlignment="1">
      <alignment horizontal="center" vertical="center" wrapText="1"/>
    </xf>
    <xf numFmtId="165" fontId="6" fillId="40" borderId="10" xfId="0" applyNumberFormat="1" applyFont="1" applyFill="1" applyBorder="1" applyAlignment="1">
      <alignment horizontal="center" vertical="center" wrapText="1"/>
    </xf>
    <xf numFmtId="165" fontId="6" fillId="40" borderId="27" xfId="0" applyNumberFormat="1" applyFont="1" applyFill="1" applyBorder="1" applyAlignment="1">
      <alignment horizontal="center" vertical="center" wrapText="1"/>
    </xf>
    <xf numFmtId="165" fontId="6" fillId="40" borderId="28" xfId="0" applyNumberFormat="1" applyFont="1" applyFill="1" applyBorder="1" applyAlignment="1">
      <alignment horizontal="center" vertical="center" wrapText="1"/>
    </xf>
    <xf numFmtId="165" fontId="6" fillId="40" borderId="29" xfId="0" applyNumberFormat="1" applyFont="1" applyFill="1" applyBorder="1" applyAlignment="1">
      <alignment horizontal="center" vertical="center" wrapText="1"/>
    </xf>
    <xf numFmtId="0" fontId="46" fillId="42" borderId="69" xfId="0" applyFont="1" applyFill="1" applyBorder="1" applyAlignment="1">
      <alignment horizontal="left" wrapText="1"/>
    </xf>
    <xf numFmtId="0" fontId="46" fillId="42" borderId="19" xfId="0" applyFont="1" applyFill="1" applyBorder="1" applyAlignment="1">
      <alignment horizontal="left" wrapText="1"/>
    </xf>
    <xf numFmtId="0" fontId="46" fillId="42" borderId="46" xfId="0" applyFont="1" applyFill="1" applyBorder="1" applyAlignment="1">
      <alignment horizontal="left" wrapText="1"/>
    </xf>
    <xf numFmtId="165" fontId="13" fillId="0" borderId="67" xfId="0" applyNumberFormat="1" applyFont="1" applyFill="1" applyBorder="1" applyAlignment="1">
      <alignment horizontal="left" vertical="center" wrapText="1"/>
    </xf>
    <xf numFmtId="165" fontId="46" fillId="0" borderId="31" xfId="0" applyNumberFormat="1" applyFont="1" applyFill="1" applyBorder="1" applyAlignment="1">
      <alignment horizontal="left" vertical="center" wrapText="1"/>
    </xf>
    <xf numFmtId="165" fontId="46" fillId="0" borderId="68" xfId="0" applyNumberFormat="1" applyFont="1" applyFill="1" applyBorder="1" applyAlignment="1">
      <alignment horizontal="left" vertical="center" wrapText="1"/>
    </xf>
    <xf numFmtId="0" fontId="46" fillId="26" borderId="93" xfId="0" applyFont="1" applyFill="1" applyBorder="1" applyAlignment="1">
      <alignment horizontal="left" vertical="top" wrapText="1"/>
    </xf>
    <xf numFmtId="0" fontId="46" fillId="26" borderId="17" xfId="0" applyFont="1" applyFill="1" applyBorder="1" applyAlignment="1">
      <alignment horizontal="left" vertical="top" wrapText="1"/>
    </xf>
    <xf numFmtId="0" fontId="46" fillId="0" borderId="14" xfId="0" applyFont="1" applyBorder="1" applyAlignment="1">
      <alignment horizontal="left" vertical="top" wrapText="1"/>
    </xf>
    <xf numFmtId="0" fontId="46" fillId="0" borderId="13" xfId="0" applyFont="1" applyBorder="1" applyAlignment="1">
      <alignment horizontal="left" vertical="top" wrapText="1"/>
    </xf>
    <xf numFmtId="0" fontId="46" fillId="26" borderId="0" xfId="0" applyFont="1" applyFill="1" applyBorder="1" applyAlignment="1">
      <alignment horizontal="center" vertical="center" wrapText="1"/>
    </xf>
    <xf numFmtId="0" fontId="46" fillId="26" borderId="28" xfId="0" applyFont="1" applyFill="1" applyBorder="1" applyAlignment="1">
      <alignment horizontal="center" vertical="center" wrapText="1"/>
    </xf>
    <xf numFmtId="0" fontId="13" fillId="0" borderId="66" xfId="0" applyFont="1" applyFill="1" applyBorder="1" applyAlignment="1">
      <alignment horizontal="left" vertical="center" wrapText="1"/>
    </xf>
    <xf numFmtId="0" fontId="46" fillId="26" borderId="66" xfId="0" applyFont="1" applyFill="1" applyBorder="1" applyAlignment="1">
      <alignment horizontal="left" vertical="center" wrapText="1"/>
    </xf>
    <xf numFmtId="0" fontId="46" fillId="26" borderId="34" xfId="0" applyFont="1" applyFill="1" applyBorder="1" applyAlignment="1">
      <alignment horizontal="left" vertical="center" wrapText="1"/>
    </xf>
    <xf numFmtId="0" fontId="13" fillId="26" borderId="66" xfId="0" applyFont="1" applyFill="1" applyBorder="1" applyAlignment="1">
      <alignment horizontal="left" vertical="center" wrapText="1"/>
    </xf>
    <xf numFmtId="0" fontId="46" fillId="0" borderId="69" xfId="0" applyFont="1" applyFill="1" applyBorder="1" applyAlignment="1">
      <alignment horizontal="left" wrapText="1"/>
    </xf>
    <xf numFmtId="0" fontId="46" fillId="0" borderId="19" xfId="0" applyFont="1" applyFill="1" applyBorder="1" applyAlignment="1">
      <alignment horizontal="left" wrapText="1"/>
    </xf>
    <xf numFmtId="0" fontId="46" fillId="0" borderId="46" xfId="0" applyFont="1" applyFill="1" applyBorder="1" applyAlignment="1">
      <alignment horizontal="left" wrapText="1"/>
    </xf>
    <xf numFmtId="0" fontId="13" fillId="0" borderId="13" xfId="0" applyFont="1" applyBorder="1" applyAlignment="1">
      <alignment horizontal="left" vertical="center" wrapText="1"/>
    </xf>
    <xf numFmtId="0" fontId="46" fillId="0" borderId="14" xfId="0" applyFont="1" applyBorder="1" applyAlignment="1">
      <alignment horizontal="center" vertical="center" wrapText="1"/>
    </xf>
    <xf numFmtId="0" fontId="46" fillId="0" borderId="13" xfId="0" applyFont="1" applyBorder="1" applyAlignment="1">
      <alignment horizontal="center" vertical="center" wrapText="1"/>
    </xf>
    <xf numFmtId="0" fontId="13" fillId="0" borderId="69" xfId="0" applyFont="1" applyFill="1" applyBorder="1" applyAlignment="1">
      <alignment horizontal="left" vertical="top" wrapText="1"/>
    </xf>
    <xf numFmtId="0" fontId="46" fillId="0" borderId="19" xfId="0" applyFont="1" applyFill="1" applyBorder="1" applyAlignment="1">
      <alignment horizontal="left" vertical="top" wrapText="1"/>
    </xf>
    <xf numFmtId="0" fontId="46" fillId="0" borderId="46" xfId="0" applyFont="1" applyFill="1" applyBorder="1" applyAlignment="1">
      <alignment horizontal="left" vertical="top" wrapText="1"/>
    </xf>
    <xf numFmtId="0" fontId="13" fillId="42" borderId="69" xfId="0" applyFont="1" applyFill="1" applyBorder="1" applyAlignment="1">
      <alignment horizontal="left" wrapText="1"/>
    </xf>
    <xf numFmtId="0" fontId="13" fillId="0" borderId="69" xfId="0" applyFont="1" applyFill="1" applyBorder="1" applyAlignment="1">
      <alignment horizontal="left" wrapText="1"/>
    </xf>
    <xf numFmtId="165" fontId="13" fillId="0" borderId="69" xfId="0" applyNumberFormat="1" applyFont="1" applyFill="1" applyBorder="1" applyAlignment="1">
      <alignment horizontal="left" vertical="center" wrapText="1"/>
    </xf>
    <xf numFmtId="165" fontId="46" fillId="0" borderId="19" xfId="0" applyNumberFormat="1" applyFont="1" applyFill="1" applyBorder="1" applyAlignment="1">
      <alignment horizontal="left" vertical="center" wrapText="1"/>
    </xf>
    <xf numFmtId="165" fontId="46" fillId="0" borderId="46" xfId="0" applyNumberFormat="1" applyFont="1" applyFill="1" applyBorder="1" applyAlignment="1">
      <alignment horizontal="left" vertical="center" wrapText="1"/>
    </xf>
    <xf numFmtId="0" fontId="13" fillId="42" borderId="69" xfId="0" applyFont="1" applyFill="1" applyBorder="1" applyAlignment="1">
      <alignment horizontal="left" vertical="top" wrapText="1"/>
    </xf>
    <xf numFmtId="0" fontId="46" fillId="42" borderId="19" xfId="0" applyFont="1" applyFill="1" applyBorder="1" applyAlignment="1">
      <alignment horizontal="left" vertical="top" wrapText="1"/>
    </xf>
    <xf numFmtId="0" fontId="46" fillId="42" borderId="46" xfId="0" applyFont="1" applyFill="1" applyBorder="1" applyAlignment="1">
      <alignment horizontal="left" vertical="top" wrapText="1"/>
    </xf>
    <xf numFmtId="0" fontId="13" fillId="26" borderId="19" xfId="0" applyFont="1" applyFill="1" applyBorder="1" applyAlignment="1">
      <alignment horizontal="left" vertical="center" wrapText="1"/>
    </xf>
    <xf numFmtId="0" fontId="13" fillId="26" borderId="80" xfId="0" applyFont="1" applyFill="1" applyBorder="1" applyAlignment="1">
      <alignment horizontal="left" vertical="center" wrapText="1"/>
    </xf>
    <xf numFmtId="0" fontId="46" fillId="26" borderId="33" xfId="0" applyFont="1" applyFill="1" applyBorder="1" applyAlignment="1">
      <alignment horizontal="left" vertical="center" wrapText="1"/>
    </xf>
    <xf numFmtId="165" fontId="46" fillId="0" borderId="30" xfId="0" applyNumberFormat="1" applyFont="1" applyFill="1" applyBorder="1" applyAlignment="1">
      <alignment horizontal="center" vertical="center" wrapText="1"/>
    </xf>
    <xf numFmtId="165" fontId="46" fillId="0" borderId="10" xfId="0" applyNumberFormat="1" applyFont="1" applyFill="1" applyBorder="1" applyAlignment="1">
      <alignment horizontal="center" vertical="center" wrapText="1"/>
    </xf>
    <xf numFmtId="165" fontId="46" fillId="0" borderId="25" xfId="0" applyNumberFormat="1" applyFont="1" applyFill="1" applyBorder="1" applyAlignment="1">
      <alignment horizontal="center" vertical="center" wrapText="1"/>
    </xf>
    <xf numFmtId="165" fontId="46" fillId="0" borderId="18" xfId="0" applyNumberFormat="1" applyFont="1" applyFill="1" applyBorder="1" applyAlignment="1">
      <alignment horizontal="center" vertical="center" wrapText="1"/>
    </xf>
    <xf numFmtId="165" fontId="46" fillId="0" borderId="27" xfId="0" applyNumberFormat="1" applyFont="1" applyFill="1" applyBorder="1" applyAlignment="1">
      <alignment horizontal="center" vertical="center" wrapText="1"/>
    </xf>
    <xf numFmtId="165" fontId="46" fillId="0" borderId="29" xfId="0" applyNumberFormat="1" applyFont="1" applyFill="1" applyBorder="1" applyAlignment="1">
      <alignment horizontal="center" vertical="center" wrapText="1"/>
    </xf>
    <xf numFmtId="0" fontId="13" fillId="0" borderId="16" xfId="0" applyFont="1" applyFill="1" applyBorder="1" applyAlignment="1">
      <alignment horizontal="left" vertical="top" wrapText="1"/>
    </xf>
    <xf numFmtId="0" fontId="46" fillId="0" borderId="45" xfId="0" applyFont="1" applyFill="1" applyBorder="1" applyAlignment="1">
      <alignment horizontal="left" vertical="top" wrapText="1"/>
    </xf>
    <xf numFmtId="0" fontId="46" fillId="0" borderId="52" xfId="0" applyFont="1" applyFill="1" applyBorder="1" applyAlignment="1">
      <alignment horizontal="left" vertical="top" wrapText="1"/>
    </xf>
    <xf numFmtId="0" fontId="4" fillId="40" borderId="14" xfId="0" applyFont="1" applyFill="1" applyBorder="1" applyAlignment="1">
      <alignment horizontal="center" vertical="center" wrapText="1"/>
    </xf>
    <xf numFmtId="0" fontId="4" fillId="40" borderId="12" xfId="0" applyFont="1" applyFill="1" applyBorder="1" applyAlignment="1">
      <alignment horizontal="center" vertical="center" wrapText="1"/>
    </xf>
    <xf numFmtId="164" fontId="6" fillId="0" borderId="14" xfId="0" applyNumberFormat="1" applyFont="1" applyFill="1" applyBorder="1" applyAlignment="1">
      <alignment horizontal="center" vertical="center" wrapText="1"/>
    </xf>
    <xf numFmtId="164" fontId="6" fillId="0" borderId="12" xfId="0" applyNumberFormat="1" applyFont="1" applyFill="1" applyBorder="1" applyAlignment="1">
      <alignment horizontal="center" vertical="center" wrapText="1"/>
    </xf>
    <xf numFmtId="0" fontId="4" fillId="0" borderId="14"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13" fillId="26" borderId="31" xfId="0" applyFont="1" applyFill="1" applyBorder="1" applyAlignment="1">
      <alignment horizontal="left" vertical="center" wrapText="1"/>
    </xf>
    <xf numFmtId="0" fontId="34" fillId="25" borderId="52" xfId="0" applyFont="1" applyFill="1" applyBorder="1" applyAlignment="1">
      <alignment horizontal="left" vertical="center" wrapText="1"/>
    </xf>
    <xf numFmtId="0" fontId="46" fillId="0" borderId="70" xfId="0" applyFont="1" applyFill="1" applyBorder="1" applyAlignment="1">
      <alignment horizontal="left" wrapText="1"/>
    </xf>
    <xf numFmtId="0" fontId="46" fillId="0" borderId="50" xfId="0" applyFont="1" applyFill="1" applyBorder="1" applyAlignment="1">
      <alignment horizontal="left" wrapText="1"/>
    </xf>
    <xf numFmtId="0" fontId="46" fillId="0" borderId="48" xfId="0" applyFont="1" applyFill="1" applyBorder="1" applyAlignment="1">
      <alignment horizontal="left" wrapText="1"/>
    </xf>
    <xf numFmtId="0" fontId="13" fillId="26" borderId="55" xfId="0" applyFont="1" applyFill="1" applyBorder="1" applyAlignment="1">
      <alignment horizontal="left" vertical="center" wrapText="1"/>
    </xf>
    <xf numFmtId="0" fontId="46" fillId="26" borderId="26" xfId="0" applyFont="1" applyFill="1" applyBorder="1" applyAlignment="1">
      <alignment horizontal="left" vertical="center" wrapText="1"/>
    </xf>
    <xf numFmtId="0" fontId="46" fillId="26" borderId="62" xfId="0" applyFont="1" applyFill="1" applyBorder="1" applyAlignment="1">
      <alignment horizontal="left" vertical="center" wrapText="1"/>
    </xf>
    <xf numFmtId="0" fontId="13" fillId="42" borderId="19" xfId="0" applyFont="1" applyFill="1" applyBorder="1" applyAlignment="1">
      <alignment horizontal="left" vertical="center" wrapText="1"/>
    </xf>
    <xf numFmtId="0" fontId="46" fillId="42" borderId="19" xfId="0" applyFont="1" applyFill="1" applyBorder="1" applyAlignment="1">
      <alignment horizontal="left" vertical="center" wrapText="1"/>
    </xf>
    <xf numFmtId="0" fontId="46" fillId="42" borderId="46" xfId="0" applyFont="1" applyFill="1" applyBorder="1" applyAlignment="1">
      <alignment horizontal="left" vertical="center" wrapText="1"/>
    </xf>
    <xf numFmtId="164" fontId="46" fillId="40" borderId="14" xfId="0" applyNumberFormat="1" applyFont="1" applyFill="1" applyBorder="1" applyAlignment="1">
      <alignment horizontal="center" vertical="center" wrapText="1"/>
    </xf>
    <xf numFmtId="164" fontId="46" fillId="40" borderId="13" xfId="0" applyNumberFormat="1" applyFont="1" applyFill="1" applyBorder="1" applyAlignment="1">
      <alignment horizontal="center" vertical="center" wrapText="1"/>
    </xf>
    <xf numFmtId="0" fontId="46" fillId="26" borderId="67" xfId="0" applyFont="1" applyFill="1" applyBorder="1" applyAlignment="1">
      <alignment horizontal="left" vertical="center"/>
    </xf>
    <xf numFmtId="0" fontId="46" fillId="26" borderId="31" xfId="0" applyFont="1" applyFill="1" applyBorder="1" applyAlignment="1">
      <alignment horizontal="left" vertical="center"/>
    </xf>
    <xf numFmtId="0" fontId="46" fillId="26" borderId="68" xfId="0" applyFont="1" applyFill="1" applyBorder="1" applyAlignment="1">
      <alignment horizontal="left" vertical="center"/>
    </xf>
    <xf numFmtId="0" fontId="46" fillId="26" borderId="69" xfId="0" applyFont="1" applyFill="1" applyBorder="1" applyAlignment="1">
      <alignment horizontal="left" vertical="center"/>
    </xf>
    <xf numFmtId="0" fontId="46" fillId="26" borderId="19" xfId="0" applyFont="1" applyFill="1" applyBorder="1" applyAlignment="1">
      <alignment horizontal="left" vertical="center"/>
    </xf>
    <xf numFmtId="0" fontId="46" fillId="26" borderId="46" xfId="0" applyFont="1" applyFill="1" applyBorder="1" applyAlignment="1">
      <alignment horizontal="left" vertical="center"/>
    </xf>
    <xf numFmtId="164" fontId="37" fillId="40" borderId="13" xfId="152" applyNumberFormat="1" applyFont="1" applyFill="1" applyBorder="1" applyAlignment="1">
      <alignment horizontal="center" vertical="center"/>
    </xf>
    <xf numFmtId="164" fontId="37" fillId="40" borderId="78" xfId="152" applyNumberFormat="1" applyFont="1" applyFill="1" applyBorder="1" applyAlignment="1">
      <alignment horizontal="center" vertical="center"/>
    </xf>
    <xf numFmtId="0" fontId="58" fillId="40" borderId="30" xfId="0" applyFont="1" applyFill="1" applyBorder="1" applyAlignment="1">
      <alignment horizontal="left" vertical="top" wrapText="1"/>
    </xf>
    <xf numFmtId="0" fontId="58" fillId="40" borderId="11" xfId="0" applyFont="1" applyFill="1" applyBorder="1" applyAlignment="1">
      <alignment horizontal="left" vertical="top" wrapText="1"/>
    </xf>
    <xf numFmtId="0" fontId="58" fillId="40" borderId="10" xfId="0" applyFont="1" applyFill="1" applyBorder="1" applyAlignment="1">
      <alignment horizontal="left" vertical="top" wrapText="1"/>
    </xf>
    <xf numFmtId="0" fontId="58" fillId="40" borderId="25" xfId="0" applyFont="1" applyFill="1" applyBorder="1" applyAlignment="1">
      <alignment horizontal="left" vertical="top" wrapText="1"/>
    </xf>
    <xf numFmtId="0" fontId="58" fillId="40" borderId="0" xfId="0" applyFont="1" applyFill="1" applyBorder="1" applyAlignment="1">
      <alignment horizontal="left" vertical="top" wrapText="1"/>
    </xf>
    <xf numFmtId="0" fontId="58" fillId="40" borderId="18" xfId="0" applyFont="1" applyFill="1" applyBorder="1" applyAlignment="1">
      <alignment horizontal="left" vertical="top" wrapText="1"/>
    </xf>
    <xf numFmtId="164" fontId="46" fillId="40" borderId="14" xfId="0" applyNumberFormat="1" applyFont="1" applyFill="1" applyBorder="1" applyAlignment="1">
      <alignment horizontal="center" vertical="top" wrapText="1"/>
    </xf>
    <xf numFmtId="164" fontId="46" fillId="40" borderId="78" xfId="0" applyNumberFormat="1" applyFont="1" applyFill="1" applyBorder="1" applyAlignment="1">
      <alignment horizontal="center" vertical="top" wrapText="1"/>
    </xf>
    <xf numFmtId="0" fontId="46" fillId="26" borderId="26" xfId="0" applyFont="1" applyFill="1" applyBorder="1" applyAlignment="1">
      <alignment horizontal="left" vertical="center"/>
    </xf>
    <xf numFmtId="0" fontId="46" fillId="26" borderId="62" xfId="0" applyFont="1" applyFill="1" applyBorder="1" applyAlignment="1">
      <alignment horizontal="left" vertical="center"/>
    </xf>
    <xf numFmtId="0" fontId="46" fillId="26" borderId="50" xfId="0" applyFont="1" applyFill="1" applyBorder="1" applyAlignment="1">
      <alignment horizontal="left" vertical="center"/>
    </xf>
    <xf numFmtId="0" fontId="46" fillId="26" borderId="48" xfId="0" applyFont="1" applyFill="1" applyBorder="1" applyAlignment="1">
      <alignment horizontal="left" vertical="center"/>
    </xf>
    <xf numFmtId="0" fontId="38" fillId="0" borderId="0" xfId="0" applyFont="1" applyBorder="1" applyAlignment="1">
      <alignment horizontal="center" vertical="top" wrapText="1"/>
    </xf>
    <xf numFmtId="164" fontId="37" fillId="40" borderId="14" xfId="0" applyNumberFormat="1" applyFont="1" applyFill="1" applyBorder="1" applyAlignment="1">
      <alignment horizontal="center" vertical="center"/>
    </xf>
    <xf numFmtId="164" fontId="37" fillId="40" borderId="13" xfId="0" applyNumberFormat="1" applyFont="1" applyFill="1" applyBorder="1" applyAlignment="1">
      <alignment horizontal="center" vertical="center"/>
    </xf>
    <xf numFmtId="0" fontId="46" fillId="40" borderId="11" xfId="0" applyFont="1" applyFill="1" applyBorder="1" applyAlignment="1">
      <alignment horizontal="left" vertical="top" wrapText="1"/>
    </xf>
    <xf numFmtId="0" fontId="46" fillId="40" borderId="10" xfId="0" applyFont="1" applyFill="1" applyBorder="1" applyAlignment="1">
      <alignment horizontal="left" vertical="top" wrapText="1"/>
    </xf>
    <xf numFmtId="0" fontId="46" fillId="40" borderId="0" xfId="0" applyFont="1" applyFill="1" applyBorder="1" applyAlignment="1">
      <alignment horizontal="left" vertical="top" wrapText="1"/>
    </xf>
    <xf numFmtId="0" fontId="46" fillId="40" borderId="18" xfId="0" applyFont="1" applyFill="1" applyBorder="1" applyAlignment="1">
      <alignment horizontal="left" vertical="top" wrapText="1"/>
    </xf>
  </cellXfs>
  <cellStyles count="199">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2" xfId="25" xr:uid="{00000000-0005-0000-0000-000018000000}"/>
    <cellStyle name="Bad 2" xfId="26" xr:uid="{00000000-0005-0000-0000-000019000000}"/>
    <cellStyle name="Bad 3" xfId="27" xr:uid="{00000000-0005-0000-0000-00001A000000}"/>
    <cellStyle name="Bad 4" xfId="28" xr:uid="{00000000-0005-0000-0000-00001B000000}"/>
    <cellStyle name="Bad 5" xfId="29" xr:uid="{00000000-0005-0000-0000-00001C000000}"/>
    <cellStyle name="Berekening" xfId="30" xr:uid="{00000000-0005-0000-0000-00001D000000}"/>
    <cellStyle name="Berekening 2" xfId="31" xr:uid="{00000000-0005-0000-0000-00001E000000}"/>
    <cellStyle name="Calcul 2" xfId="32" xr:uid="{00000000-0005-0000-0000-00001F000000}"/>
    <cellStyle name="Calculation 2" xfId="33" xr:uid="{00000000-0005-0000-0000-000020000000}"/>
    <cellStyle name="Calculation 3" xfId="34" xr:uid="{00000000-0005-0000-0000-000021000000}"/>
    <cellStyle name="Calculation 4" xfId="35" xr:uid="{00000000-0005-0000-0000-000022000000}"/>
    <cellStyle name="Calculation 5" xfId="36" xr:uid="{00000000-0005-0000-0000-000023000000}"/>
    <cellStyle name="Cellule liée 2" xfId="37" xr:uid="{00000000-0005-0000-0000-000024000000}"/>
    <cellStyle name="Check Cell 2" xfId="38" xr:uid="{00000000-0005-0000-0000-000025000000}"/>
    <cellStyle name="Check Cell 3" xfId="39" xr:uid="{00000000-0005-0000-0000-000026000000}"/>
    <cellStyle name="Check Cell 4" xfId="40" xr:uid="{00000000-0005-0000-0000-000027000000}"/>
    <cellStyle name="Check Cell 5" xfId="41" xr:uid="{00000000-0005-0000-0000-000028000000}"/>
    <cellStyle name="Commentaire 2" xfId="42" xr:uid="{00000000-0005-0000-0000-000029000000}"/>
    <cellStyle name="Controlecel" xfId="43" xr:uid="{00000000-0005-0000-0000-00002A000000}"/>
    <cellStyle name="Controlecel 2" xfId="44" xr:uid="{00000000-0005-0000-0000-00002B000000}"/>
    <cellStyle name="Entrée 2" xfId="45" xr:uid="{00000000-0005-0000-0000-00002C000000}"/>
    <cellStyle name="Explanatory Text 2" xfId="46" xr:uid="{00000000-0005-0000-0000-00002D000000}"/>
    <cellStyle name="Explanatory Text 3" xfId="47" xr:uid="{00000000-0005-0000-0000-00002E000000}"/>
    <cellStyle name="Explanatory Text 4" xfId="48" xr:uid="{00000000-0005-0000-0000-00002F000000}"/>
    <cellStyle name="Gekoppelde cel" xfId="49" xr:uid="{00000000-0005-0000-0000-000030000000}"/>
    <cellStyle name="Gekoppelde cel 2" xfId="50" xr:uid="{00000000-0005-0000-0000-000031000000}"/>
    <cellStyle name="Goed" xfId="51" xr:uid="{00000000-0005-0000-0000-000032000000}"/>
    <cellStyle name="Goed 2" xfId="52" xr:uid="{00000000-0005-0000-0000-000033000000}"/>
    <cellStyle name="Good 2" xfId="53" xr:uid="{00000000-0005-0000-0000-000034000000}"/>
    <cellStyle name="Good 3" xfId="54" xr:uid="{00000000-0005-0000-0000-000035000000}"/>
    <cellStyle name="Good 4" xfId="55" xr:uid="{00000000-0005-0000-0000-000036000000}"/>
    <cellStyle name="Good 5" xfId="56" xr:uid="{00000000-0005-0000-0000-000037000000}"/>
    <cellStyle name="Heading 1 2" xfId="57" xr:uid="{00000000-0005-0000-0000-000038000000}"/>
    <cellStyle name="Heading 1 3" xfId="58" xr:uid="{00000000-0005-0000-0000-000039000000}"/>
    <cellStyle name="Heading 1 4" xfId="59" xr:uid="{00000000-0005-0000-0000-00003A000000}"/>
    <cellStyle name="Heading 2 2" xfId="60" xr:uid="{00000000-0005-0000-0000-00003B000000}"/>
    <cellStyle name="Heading 2 3" xfId="61" xr:uid="{00000000-0005-0000-0000-00003C000000}"/>
    <cellStyle name="Heading 2 4" xfId="62" xr:uid="{00000000-0005-0000-0000-00003D000000}"/>
    <cellStyle name="Heading 3 2" xfId="63" xr:uid="{00000000-0005-0000-0000-00003E000000}"/>
    <cellStyle name="Heading 3 3" xfId="64" xr:uid="{00000000-0005-0000-0000-00003F000000}"/>
    <cellStyle name="Heading 3 4" xfId="65" xr:uid="{00000000-0005-0000-0000-000040000000}"/>
    <cellStyle name="Heading 4 2" xfId="66" xr:uid="{00000000-0005-0000-0000-000041000000}"/>
    <cellStyle name="Heading 4 3" xfId="67" xr:uid="{00000000-0005-0000-0000-000042000000}"/>
    <cellStyle name="Heading 4 4" xfId="68" xr:uid="{00000000-0005-0000-0000-000043000000}"/>
    <cellStyle name="Input 2" xfId="69" xr:uid="{00000000-0005-0000-0000-000044000000}"/>
    <cellStyle name="Input 3" xfId="70" xr:uid="{00000000-0005-0000-0000-000045000000}"/>
    <cellStyle name="Input 4" xfId="71" xr:uid="{00000000-0005-0000-0000-000046000000}"/>
    <cellStyle name="Input 5" xfId="72" xr:uid="{00000000-0005-0000-0000-000047000000}"/>
    <cellStyle name="Insatisfaisant 2" xfId="73" xr:uid="{00000000-0005-0000-0000-000048000000}"/>
    <cellStyle name="Invoer" xfId="74" xr:uid="{00000000-0005-0000-0000-000049000000}"/>
    <cellStyle name="Invoer 2" xfId="75" xr:uid="{00000000-0005-0000-0000-00004A000000}"/>
    <cellStyle name="Kop 1" xfId="76" xr:uid="{00000000-0005-0000-0000-00004B000000}"/>
    <cellStyle name="Kop 1 2" xfId="77" xr:uid="{00000000-0005-0000-0000-00004C000000}"/>
    <cellStyle name="Kop 2" xfId="78" xr:uid="{00000000-0005-0000-0000-00004D000000}"/>
    <cellStyle name="Kop 2 2" xfId="79" xr:uid="{00000000-0005-0000-0000-00004E000000}"/>
    <cellStyle name="Kop 3" xfId="80" xr:uid="{00000000-0005-0000-0000-00004F000000}"/>
    <cellStyle name="Kop 3 2" xfId="81" xr:uid="{00000000-0005-0000-0000-000050000000}"/>
    <cellStyle name="Kop 4" xfId="82" xr:uid="{00000000-0005-0000-0000-000051000000}"/>
    <cellStyle name="Kop 4 2" xfId="83" xr:uid="{00000000-0005-0000-0000-000052000000}"/>
    <cellStyle name="Linked Cell 2" xfId="84" xr:uid="{00000000-0005-0000-0000-000053000000}"/>
    <cellStyle name="Linked Cell 3" xfId="85" xr:uid="{00000000-0005-0000-0000-000054000000}"/>
    <cellStyle name="Linked Cell 4" xfId="86" xr:uid="{00000000-0005-0000-0000-000055000000}"/>
    <cellStyle name="Neutraal" xfId="87" xr:uid="{00000000-0005-0000-0000-000056000000}"/>
    <cellStyle name="Neutraal 2" xfId="88" xr:uid="{00000000-0005-0000-0000-000057000000}"/>
    <cellStyle name="Neutral 2" xfId="89" xr:uid="{00000000-0005-0000-0000-000058000000}"/>
    <cellStyle name="Neutral 3" xfId="90" xr:uid="{00000000-0005-0000-0000-000059000000}"/>
    <cellStyle name="Neutral 4" xfId="91" xr:uid="{00000000-0005-0000-0000-00005A000000}"/>
    <cellStyle name="Neutral 5" xfId="92" xr:uid="{00000000-0005-0000-0000-00005B000000}"/>
    <cellStyle name="Neutre 2" xfId="93" xr:uid="{00000000-0005-0000-0000-00005C000000}"/>
    <cellStyle name="Normal" xfId="0" builtinId="0"/>
    <cellStyle name="Normal 10" xfId="94" xr:uid="{00000000-0005-0000-0000-00005E000000}"/>
    <cellStyle name="Normal 10 2" xfId="95" xr:uid="{00000000-0005-0000-0000-00005F000000}"/>
    <cellStyle name="Normal 10 3" xfId="96" xr:uid="{00000000-0005-0000-0000-000060000000}"/>
    <cellStyle name="Normal 10 4" xfId="97" xr:uid="{00000000-0005-0000-0000-000061000000}"/>
    <cellStyle name="Normal 11" xfId="98" xr:uid="{00000000-0005-0000-0000-000062000000}"/>
    <cellStyle name="Normal 11 2" xfId="99" xr:uid="{00000000-0005-0000-0000-000063000000}"/>
    <cellStyle name="Normal 11 3" xfId="100" xr:uid="{00000000-0005-0000-0000-000064000000}"/>
    <cellStyle name="Normal 11 4" xfId="101" xr:uid="{00000000-0005-0000-0000-000065000000}"/>
    <cellStyle name="Normal 11 5" xfId="102" xr:uid="{00000000-0005-0000-0000-000066000000}"/>
    <cellStyle name="Normal 14" xfId="103" xr:uid="{00000000-0005-0000-0000-000067000000}"/>
    <cellStyle name="Normal 15" xfId="104" xr:uid="{00000000-0005-0000-0000-000068000000}"/>
    <cellStyle name="Normal 16" xfId="105" xr:uid="{00000000-0005-0000-0000-000069000000}"/>
    <cellStyle name="Normal 2" xfId="106" xr:uid="{00000000-0005-0000-0000-00006A000000}"/>
    <cellStyle name="Normal 2 2" xfId="107" xr:uid="{00000000-0005-0000-0000-00006B000000}"/>
    <cellStyle name="Normal 2 3" xfId="108" xr:uid="{00000000-0005-0000-0000-00006C000000}"/>
    <cellStyle name="Normal 3" xfId="109" xr:uid="{00000000-0005-0000-0000-00006D000000}"/>
    <cellStyle name="Normal 3 10" xfId="110" xr:uid="{00000000-0005-0000-0000-00006E000000}"/>
    <cellStyle name="Normal 3 10 2" xfId="111" xr:uid="{00000000-0005-0000-0000-00006F000000}"/>
    <cellStyle name="Normal 3 10 3" xfId="112" xr:uid="{00000000-0005-0000-0000-000070000000}"/>
    <cellStyle name="Normal 3 10 4" xfId="113" xr:uid="{00000000-0005-0000-0000-000071000000}"/>
    <cellStyle name="Normal 3 10 5" xfId="114" xr:uid="{00000000-0005-0000-0000-000072000000}"/>
    <cellStyle name="Normal 3 10 6" xfId="115" xr:uid="{00000000-0005-0000-0000-000073000000}"/>
    <cellStyle name="Normal 3 10 7" xfId="116" xr:uid="{00000000-0005-0000-0000-000074000000}"/>
    <cellStyle name="Normal 3 10 8" xfId="117" xr:uid="{00000000-0005-0000-0000-000075000000}"/>
    <cellStyle name="Normal 3 2" xfId="118" xr:uid="{00000000-0005-0000-0000-000076000000}"/>
    <cellStyle name="Normal 3 2 2" xfId="119" xr:uid="{00000000-0005-0000-0000-000077000000}"/>
    <cellStyle name="Normal 3 3" xfId="120" xr:uid="{00000000-0005-0000-0000-000078000000}"/>
    <cellStyle name="Normal 4" xfId="121" xr:uid="{00000000-0005-0000-0000-000079000000}"/>
    <cellStyle name="Normal 4 2" xfId="122" xr:uid="{00000000-0005-0000-0000-00007A000000}"/>
    <cellStyle name="Normal 4 2 2" xfId="123" xr:uid="{00000000-0005-0000-0000-00007B000000}"/>
    <cellStyle name="Normal 4 2 2 2" xfId="124" xr:uid="{00000000-0005-0000-0000-00007C000000}"/>
    <cellStyle name="Normal 4 2 2 3" xfId="125" xr:uid="{00000000-0005-0000-0000-00007D000000}"/>
    <cellStyle name="Normal 4 2 3" xfId="126" xr:uid="{00000000-0005-0000-0000-00007E000000}"/>
    <cellStyle name="Normal 4 2 4" xfId="127" xr:uid="{00000000-0005-0000-0000-00007F000000}"/>
    <cellStyle name="Normal 4 2 5" xfId="128" xr:uid="{00000000-0005-0000-0000-000080000000}"/>
    <cellStyle name="Normal 4 2 6" xfId="129" xr:uid="{00000000-0005-0000-0000-000081000000}"/>
    <cellStyle name="Normal 4 2 7" xfId="130" xr:uid="{00000000-0005-0000-0000-000082000000}"/>
    <cellStyle name="Normal 4 2 8" xfId="131" xr:uid="{00000000-0005-0000-0000-000083000000}"/>
    <cellStyle name="Normal 4 3" xfId="132" xr:uid="{00000000-0005-0000-0000-000084000000}"/>
    <cellStyle name="Normal 4 3 2" xfId="133" xr:uid="{00000000-0005-0000-0000-000085000000}"/>
    <cellStyle name="Normal 4 4" xfId="134" xr:uid="{00000000-0005-0000-0000-000086000000}"/>
    <cellStyle name="Normal 4 5" xfId="135" xr:uid="{00000000-0005-0000-0000-000087000000}"/>
    <cellStyle name="Normal 5" xfId="136" xr:uid="{00000000-0005-0000-0000-000088000000}"/>
    <cellStyle name="Normal 5 2" xfId="137" xr:uid="{00000000-0005-0000-0000-000089000000}"/>
    <cellStyle name="Normal 6" xfId="138" xr:uid="{00000000-0005-0000-0000-00008A000000}"/>
    <cellStyle name="Normal 6 2" xfId="139" xr:uid="{00000000-0005-0000-0000-00008B000000}"/>
    <cellStyle name="Normal 6 3" xfId="140" xr:uid="{00000000-0005-0000-0000-00008C000000}"/>
    <cellStyle name="Normal 6 4" xfId="141" xr:uid="{00000000-0005-0000-0000-00008D000000}"/>
    <cellStyle name="Normal 7" xfId="142" xr:uid="{00000000-0005-0000-0000-00008E000000}"/>
    <cellStyle name="Normal 7 2" xfId="143" xr:uid="{00000000-0005-0000-0000-00008F000000}"/>
    <cellStyle name="Normal 7 3" xfId="144" xr:uid="{00000000-0005-0000-0000-000090000000}"/>
    <cellStyle name="Normal 7 4" xfId="145" xr:uid="{00000000-0005-0000-0000-000091000000}"/>
    <cellStyle name="Normal 8" xfId="146" xr:uid="{00000000-0005-0000-0000-000092000000}"/>
    <cellStyle name="Normal 8 2" xfId="147" xr:uid="{00000000-0005-0000-0000-000093000000}"/>
    <cellStyle name="Normal 8 3" xfId="148" xr:uid="{00000000-0005-0000-0000-000094000000}"/>
    <cellStyle name="Normal 9" xfId="149" xr:uid="{00000000-0005-0000-0000-000095000000}"/>
    <cellStyle name="Normal 9 2" xfId="150" xr:uid="{00000000-0005-0000-0000-000096000000}"/>
    <cellStyle name="Normal_Okam_2006_V02_Eng 2 2" xfId="151" xr:uid="{00000000-0005-0000-0000-000097000000}"/>
    <cellStyle name="Normal_Zambia HH_SES v3 (10.14.08)" xfId="152" xr:uid="{00000000-0005-0000-0000-000098000000}"/>
    <cellStyle name="Note 2" xfId="153" xr:uid="{00000000-0005-0000-0000-000099000000}"/>
    <cellStyle name="Note 3" xfId="154" xr:uid="{00000000-0005-0000-0000-00009A000000}"/>
    <cellStyle name="Note 4" xfId="155" xr:uid="{00000000-0005-0000-0000-00009B000000}"/>
    <cellStyle name="Note 5" xfId="156" xr:uid="{00000000-0005-0000-0000-00009C000000}"/>
    <cellStyle name="Notitie" xfId="157" xr:uid="{00000000-0005-0000-0000-00009D000000}"/>
    <cellStyle name="Notitie 2" xfId="158" xr:uid="{00000000-0005-0000-0000-00009E000000}"/>
    <cellStyle name="Ongeldig" xfId="159" xr:uid="{00000000-0005-0000-0000-00009F000000}"/>
    <cellStyle name="Ongeldig 2" xfId="160" xr:uid="{00000000-0005-0000-0000-0000A0000000}"/>
    <cellStyle name="Output 2" xfId="161" xr:uid="{00000000-0005-0000-0000-0000A1000000}"/>
    <cellStyle name="Output 3" xfId="162" xr:uid="{00000000-0005-0000-0000-0000A2000000}"/>
    <cellStyle name="Output 4" xfId="163" xr:uid="{00000000-0005-0000-0000-0000A3000000}"/>
    <cellStyle name="Output 5" xfId="164" xr:uid="{00000000-0005-0000-0000-0000A4000000}"/>
    <cellStyle name="Percent 2" xfId="165" xr:uid="{00000000-0005-0000-0000-0000A5000000}"/>
    <cellStyle name="Satisfaisant 2" xfId="166" xr:uid="{00000000-0005-0000-0000-0000A6000000}"/>
    <cellStyle name="Sortie 2" xfId="167" xr:uid="{00000000-0005-0000-0000-0000A7000000}"/>
    <cellStyle name="Standaard_qualitative_risk_questions_v_1.2" xfId="168" xr:uid="{00000000-0005-0000-0000-0000A8000000}"/>
    <cellStyle name="Standard 2" xfId="169" xr:uid="{00000000-0005-0000-0000-0000A9000000}"/>
    <cellStyle name="Texte explicatif 2" xfId="170" xr:uid="{00000000-0005-0000-0000-0000AA000000}"/>
    <cellStyle name="Titel" xfId="171" xr:uid="{00000000-0005-0000-0000-0000AB000000}"/>
    <cellStyle name="Titel 2" xfId="172" xr:uid="{00000000-0005-0000-0000-0000AC000000}"/>
    <cellStyle name="Title 2" xfId="173" xr:uid="{00000000-0005-0000-0000-0000AD000000}"/>
    <cellStyle name="Title 3" xfId="174" xr:uid="{00000000-0005-0000-0000-0000AE000000}"/>
    <cellStyle name="Title 4" xfId="175" xr:uid="{00000000-0005-0000-0000-0000AF000000}"/>
    <cellStyle name="Titre 1 2" xfId="177" xr:uid="{00000000-0005-0000-0000-0000B1000000}"/>
    <cellStyle name="Titre 2" xfId="176" xr:uid="{00000000-0005-0000-0000-0000B0000000}"/>
    <cellStyle name="Titre 2 2" xfId="178" xr:uid="{00000000-0005-0000-0000-0000B2000000}"/>
    <cellStyle name="Titre 3 2" xfId="179" xr:uid="{00000000-0005-0000-0000-0000B3000000}"/>
    <cellStyle name="Titre 4 2" xfId="180" xr:uid="{00000000-0005-0000-0000-0000B4000000}"/>
    <cellStyle name="Totaal" xfId="181" xr:uid="{00000000-0005-0000-0000-0000B5000000}"/>
    <cellStyle name="Totaal 2" xfId="182" xr:uid="{00000000-0005-0000-0000-0000B6000000}"/>
    <cellStyle name="Totaal 3" xfId="198" xr:uid="{1D44A972-4343-4E46-A964-35826F1895D7}"/>
    <cellStyle name="Total 2" xfId="183" xr:uid="{00000000-0005-0000-0000-0000B7000000}"/>
    <cellStyle name="Total 3" xfId="184" xr:uid="{00000000-0005-0000-0000-0000B8000000}"/>
    <cellStyle name="Total 4" xfId="185" xr:uid="{00000000-0005-0000-0000-0000B9000000}"/>
    <cellStyle name="Total 5" xfId="186" xr:uid="{00000000-0005-0000-0000-0000BA000000}"/>
    <cellStyle name="Uitvoer" xfId="187" xr:uid="{00000000-0005-0000-0000-0000BB000000}"/>
    <cellStyle name="Uitvoer 2" xfId="188" xr:uid="{00000000-0005-0000-0000-0000BC000000}"/>
    <cellStyle name="Vérification 2" xfId="189" xr:uid="{00000000-0005-0000-0000-0000BD000000}"/>
    <cellStyle name="Verklarende tekst" xfId="190" xr:uid="{00000000-0005-0000-0000-0000BE000000}"/>
    <cellStyle name="Verklarende tekst 2" xfId="191" xr:uid="{00000000-0005-0000-0000-0000BF000000}"/>
    <cellStyle name="Waarschuwingstekst" xfId="192" xr:uid="{00000000-0005-0000-0000-0000C0000000}"/>
    <cellStyle name="Waarschuwingstekst 2" xfId="193" xr:uid="{00000000-0005-0000-0000-0000C1000000}"/>
    <cellStyle name="Warning Text 2" xfId="194" xr:uid="{00000000-0005-0000-0000-0000C2000000}"/>
    <cellStyle name="Warning Text 3" xfId="195" xr:uid="{00000000-0005-0000-0000-0000C3000000}"/>
    <cellStyle name="Warning Text 4" xfId="196" xr:uid="{00000000-0005-0000-0000-0000C4000000}"/>
    <cellStyle name="عادي_استمارة الإنفاق" xfId="197" xr:uid="{00000000-0005-0000-0000-0000C500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203200</xdr:rowOff>
    </xdr:from>
    <xdr:to>
      <xdr:col>1</xdr:col>
      <xdr:colOff>247650</xdr:colOff>
      <xdr:row>1</xdr:row>
      <xdr:rowOff>450850</xdr:rowOff>
    </xdr:to>
    <xdr:pic>
      <xdr:nvPicPr>
        <xdr:cNvPr id="31868" name="Picture 1" descr="wbcube-m.gif">
          <a:extLst>
            <a:ext uri="{FF2B5EF4-FFF2-40B4-BE49-F238E27FC236}">
              <a16:creationId xmlns:a16="http://schemas.microsoft.com/office/drawing/2014/main" id="{60C84FEA-AB6A-4AF2-B17C-46119E6640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03200"/>
          <a:ext cx="717550" cy="654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676275</xdr:colOff>
      <xdr:row>35</xdr:row>
      <xdr:rowOff>142875</xdr:rowOff>
    </xdr:from>
    <xdr:to>
      <xdr:col>1</xdr:col>
      <xdr:colOff>1419225</xdr:colOff>
      <xdr:row>37</xdr:row>
      <xdr:rowOff>38100</xdr:rowOff>
    </xdr:to>
    <xdr:pic>
      <xdr:nvPicPr>
        <xdr:cNvPr id="25795" name="Picture 1">
          <a:extLst>
            <a:ext uri="{FF2B5EF4-FFF2-40B4-BE49-F238E27FC236}">
              <a16:creationId xmlns:a16="http://schemas.microsoft.com/office/drawing/2014/main" id="{602E0C4D-D78E-4D7A-86A0-F81317E2F2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0" y="11553825"/>
          <a:ext cx="7429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695325</xdr:colOff>
      <xdr:row>48</xdr:row>
      <xdr:rowOff>0</xdr:rowOff>
    </xdr:from>
    <xdr:to>
      <xdr:col>1</xdr:col>
      <xdr:colOff>1438275</xdr:colOff>
      <xdr:row>49</xdr:row>
      <xdr:rowOff>76199</xdr:rowOff>
    </xdr:to>
    <xdr:pic>
      <xdr:nvPicPr>
        <xdr:cNvPr id="25796" name="Picture 1">
          <a:extLst>
            <a:ext uri="{FF2B5EF4-FFF2-40B4-BE49-F238E27FC236}">
              <a16:creationId xmlns:a16="http://schemas.microsoft.com/office/drawing/2014/main" id="{E119D7C6-8076-4AFF-8EA0-D01827B6C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6800" y="16478250"/>
          <a:ext cx="742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1638300</xdr:colOff>
      <xdr:row>24</xdr:row>
      <xdr:rowOff>76200</xdr:rowOff>
    </xdr:from>
    <xdr:to>
      <xdr:col>1</xdr:col>
      <xdr:colOff>2105025</xdr:colOff>
      <xdr:row>26</xdr:row>
      <xdr:rowOff>120650</xdr:rowOff>
    </xdr:to>
    <xdr:pic>
      <xdr:nvPicPr>
        <xdr:cNvPr id="4" name="Picture 1">
          <a:extLst>
            <a:ext uri="{FF2B5EF4-FFF2-40B4-BE49-F238E27FC236}">
              <a16:creationId xmlns:a16="http://schemas.microsoft.com/office/drawing/2014/main" id="{E706128E-51EF-4E43-9E29-066CDE777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25650" y="7207250"/>
          <a:ext cx="4667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J:/Users/PSES/Desktop/Q_SAIDOU12.04.2014/F5_Inter.%20Sortie%20CPN-ROC1202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verture"/>
      <sheetName val="1_ Identification"/>
      <sheetName val="2 Conseil Traitement"/>
      <sheetName val="3_Temps et dépense"/>
      <sheetName val="4_Satisfaction "/>
      <sheetName val="5_Sécurité"/>
      <sheetName val="6_Ménage1"/>
      <sheetName val="6_Ménage2"/>
      <sheetName val="7 ASC"/>
      <sheetName val="8 TBA"/>
    </sheetNames>
    <sheetDataSet>
      <sheetData sheetId="0" refreshError="1"/>
      <sheetData sheetId="1" refreshError="1"/>
      <sheetData sheetId="2" refreshError="1"/>
      <sheetData sheetId="3" refreshError="1"/>
      <sheetData sheetId="4" refreshError="1"/>
      <sheetData sheetId="5" refreshError="1"/>
      <sheetData sheetId="6" refreshError="1">
        <row r="28">
          <cell r="A28">
            <v>-6.0499999999999989</v>
          </cell>
        </row>
      </sheetData>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J42"/>
  <sheetViews>
    <sheetView showGridLines="0" tabSelected="1" view="pageBreakPreview" zoomScale="114" zoomScaleNormal="100" zoomScaleSheetLayoutView="132" workbookViewId="0">
      <selection activeCell="A3" sqref="A3:N3"/>
    </sheetView>
  </sheetViews>
  <sheetFormatPr baseColWidth="10" defaultColWidth="9.1640625" defaultRowHeight="13" x14ac:dyDescent="0.15"/>
  <cols>
    <col min="1" max="1" width="7" style="180" customWidth="1"/>
    <col min="2" max="2" width="6.83203125" style="180" customWidth="1"/>
    <col min="3" max="3" width="4.5" style="180" customWidth="1"/>
    <col min="4" max="4" width="6.5" style="180" customWidth="1"/>
    <col min="5" max="5" width="11.5" style="180" customWidth="1"/>
    <col min="6" max="15" width="4.5" style="180" customWidth="1"/>
    <col min="16" max="16" width="4" style="180" customWidth="1"/>
    <col min="17" max="17" width="4.1640625" style="180" customWidth="1"/>
    <col min="18" max="19" width="4.5" style="180" customWidth="1"/>
    <col min="20" max="20" width="4.33203125" style="180" customWidth="1"/>
    <col min="21" max="21" width="10.1640625" style="180" customWidth="1"/>
    <col min="22" max="22" width="1.83203125" style="180" customWidth="1"/>
    <col min="23" max="16384" width="9.1640625" style="180"/>
  </cols>
  <sheetData>
    <row r="1" spans="1:62" ht="32.25" customHeight="1" x14ac:dyDescent="0.2">
      <c r="A1" s="455" t="s">
        <v>121</v>
      </c>
      <c r="B1" s="456"/>
      <c r="C1" s="456"/>
      <c r="D1" s="456"/>
      <c r="E1" s="456"/>
      <c r="F1" s="456"/>
      <c r="G1" s="456"/>
      <c r="H1" s="456"/>
      <c r="I1" s="456"/>
      <c r="J1" s="456"/>
      <c r="K1" s="456"/>
      <c r="L1" s="456"/>
      <c r="M1" s="456"/>
      <c r="N1" s="456"/>
      <c r="O1" s="275"/>
      <c r="P1" s="276"/>
      <c r="Q1" s="276"/>
      <c r="R1" s="276"/>
      <c r="S1" s="276"/>
      <c r="T1" s="276"/>
      <c r="U1" s="277"/>
    </row>
    <row r="2" spans="1:62" ht="37.5" customHeight="1" x14ac:dyDescent="0.15">
      <c r="A2" s="457" t="s">
        <v>132</v>
      </c>
      <c r="B2" s="458"/>
      <c r="C2" s="458"/>
      <c r="D2" s="458"/>
      <c r="E2" s="458"/>
      <c r="F2" s="458"/>
      <c r="G2" s="458"/>
      <c r="H2" s="458"/>
      <c r="I2" s="458"/>
      <c r="J2" s="458"/>
      <c r="K2" s="458"/>
      <c r="L2" s="458"/>
      <c r="M2" s="458"/>
      <c r="N2" s="458"/>
      <c r="O2" s="278"/>
      <c r="P2" s="279"/>
      <c r="Q2" s="279"/>
      <c r="R2" s="279"/>
      <c r="S2" s="279"/>
      <c r="T2" s="279"/>
      <c r="U2" s="280"/>
    </row>
    <row r="3" spans="1:62" ht="37.5" customHeight="1" x14ac:dyDescent="0.15">
      <c r="A3" s="459" t="s">
        <v>224</v>
      </c>
      <c r="B3" s="460"/>
      <c r="C3" s="460"/>
      <c r="D3" s="460"/>
      <c r="E3" s="460"/>
      <c r="F3" s="460"/>
      <c r="G3" s="460"/>
      <c r="H3" s="460"/>
      <c r="I3" s="460"/>
      <c r="J3" s="460"/>
      <c r="K3" s="460"/>
      <c r="L3" s="460"/>
      <c r="M3" s="460"/>
      <c r="N3" s="460"/>
      <c r="O3" s="281"/>
      <c r="P3" s="281"/>
      <c r="Q3" s="281"/>
      <c r="R3" s="281"/>
      <c r="S3" s="281"/>
      <c r="T3" s="281"/>
      <c r="U3" s="282"/>
    </row>
    <row r="4" spans="1:62" ht="18" x14ac:dyDescent="0.15">
      <c r="A4" s="461">
        <v>2020</v>
      </c>
      <c r="B4" s="462"/>
      <c r="C4" s="462"/>
      <c r="D4" s="462"/>
      <c r="E4" s="462"/>
      <c r="F4" s="462"/>
      <c r="G4" s="462"/>
      <c r="H4" s="462"/>
      <c r="I4" s="462"/>
      <c r="J4" s="462"/>
      <c r="K4" s="462"/>
      <c r="L4" s="462"/>
      <c r="M4" s="462"/>
      <c r="N4" s="462"/>
      <c r="O4" s="490"/>
      <c r="P4" s="491"/>
      <c r="Q4" s="491"/>
      <c r="R4" s="491"/>
      <c r="S4" s="491"/>
      <c r="T4" s="181"/>
      <c r="U4" s="182"/>
      <c r="V4" s="183"/>
    </row>
    <row r="5" spans="1:62" ht="3" customHeight="1" thickBot="1" x14ac:dyDescent="0.2">
      <c r="A5" s="184"/>
      <c r="B5" s="183"/>
      <c r="C5" s="183"/>
      <c r="D5" s="183"/>
      <c r="E5" s="183"/>
      <c r="F5" s="183"/>
      <c r="G5" s="183"/>
      <c r="H5" s="183"/>
      <c r="I5" s="183"/>
      <c r="J5" s="183"/>
      <c r="K5" s="183"/>
      <c r="L5" s="183"/>
      <c r="M5" s="183"/>
      <c r="N5" s="183"/>
      <c r="O5" s="183"/>
      <c r="P5" s="183"/>
      <c r="Q5" s="183"/>
      <c r="R5" s="183"/>
      <c r="S5" s="183"/>
      <c r="T5" s="183"/>
      <c r="U5" s="185"/>
    </row>
    <row r="6" spans="1:62" s="187" customFormat="1" ht="15" customHeight="1" x14ac:dyDescent="0.2">
      <c r="A6" s="492" t="s">
        <v>18</v>
      </c>
      <c r="B6" s="493"/>
      <c r="C6" s="493"/>
      <c r="D6" s="493"/>
      <c r="E6" s="493"/>
      <c r="F6" s="493"/>
      <c r="G6" s="493"/>
      <c r="H6" s="493"/>
      <c r="I6" s="493"/>
      <c r="J6" s="493"/>
      <c r="K6" s="493"/>
      <c r="L6" s="493"/>
      <c r="M6" s="493"/>
      <c r="N6" s="493"/>
      <c r="O6" s="493"/>
      <c r="P6" s="493"/>
      <c r="Q6" s="493"/>
      <c r="R6" s="493"/>
      <c r="S6" s="493"/>
      <c r="T6" s="493"/>
      <c r="U6" s="494"/>
      <c r="V6" s="186"/>
    </row>
    <row r="7" spans="1:62" s="187" customFormat="1" ht="15" customHeight="1" x14ac:dyDescent="0.2">
      <c r="A7" s="482" t="s">
        <v>156</v>
      </c>
      <c r="B7" s="483"/>
      <c r="C7" s="483"/>
      <c r="D7" s="483"/>
      <c r="E7" s="483"/>
      <c r="F7" s="483"/>
      <c r="G7" s="483"/>
      <c r="H7" s="483"/>
      <c r="I7" s="483"/>
      <c r="J7" s="483"/>
      <c r="K7" s="483"/>
      <c r="L7" s="483"/>
      <c r="M7" s="483"/>
      <c r="N7" s="483"/>
      <c r="O7" s="483"/>
      <c r="P7" s="483"/>
      <c r="Q7" s="483"/>
      <c r="R7" s="483"/>
      <c r="S7" s="483"/>
      <c r="T7" s="483"/>
      <c r="U7" s="484"/>
      <c r="V7" s="186"/>
    </row>
    <row r="8" spans="1:62" ht="3" customHeight="1" x14ac:dyDescent="0.15">
      <c r="A8" s="184"/>
      <c r="B8" s="188"/>
      <c r="C8" s="188"/>
      <c r="D8" s="188"/>
      <c r="E8" s="188"/>
      <c r="F8" s="188"/>
      <c r="G8" s="188"/>
      <c r="H8" s="188"/>
      <c r="I8" s="188"/>
      <c r="J8" s="188"/>
      <c r="K8" s="188"/>
      <c r="L8" s="188"/>
      <c r="M8" s="188"/>
      <c r="N8" s="188"/>
      <c r="O8" s="188"/>
      <c r="P8" s="188"/>
      <c r="Q8" s="188"/>
      <c r="R8" s="188"/>
      <c r="S8" s="188"/>
      <c r="T8" s="188"/>
      <c r="U8" s="189"/>
    </row>
    <row r="9" spans="1:62" ht="20.25" customHeight="1" thickBot="1" x14ac:dyDescent="0.2">
      <c r="A9" s="485" t="s">
        <v>4</v>
      </c>
      <c r="B9" s="486"/>
      <c r="C9" s="486"/>
      <c r="D9" s="486"/>
      <c r="E9" s="486"/>
      <c r="F9" s="486"/>
      <c r="G9" s="486"/>
      <c r="H9" s="486"/>
      <c r="I9" s="486"/>
      <c r="J9" s="486"/>
      <c r="K9" s="486"/>
      <c r="L9" s="486"/>
      <c r="M9" s="486"/>
      <c r="N9" s="486"/>
      <c r="O9" s="486"/>
      <c r="P9" s="486"/>
      <c r="Q9" s="486"/>
      <c r="R9" s="486"/>
      <c r="S9" s="486"/>
      <c r="T9" s="486"/>
      <c r="U9" s="487"/>
      <c r="V9" s="190"/>
    </row>
    <row r="10" spans="1:62" ht="2.25" customHeight="1" thickBot="1" x14ac:dyDescent="0.2">
      <c r="A10" s="191"/>
      <c r="B10" s="190"/>
      <c r="C10" s="190"/>
      <c r="D10" s="190"/>
      <c r="E10" s="190"/>
      <c r="F10" s="190"/>
      <c r="G10" s="190"/>
      <c r="H10" s="190"/>
      <c r="I10" s="190"/>
      <c r="J10" s="190"/>
      <c r="K10" s="190"/>
      <c r="L10" s="190"/>
      <c r="M10" s="190"/>
      <c r="N10" s="190"/>
      <c r="O10" s="190"/>
      <c r="P10" s="190"/>
      <c r="Q10" s="190"/>
      <c r="R10" s="190"/>
      <c r="S10" s="190"/>
      <c r="T10" s="190"/>
      <c r="U10" s="192"/>
      <c r="V10" s="190"/>
    </row>
    <row r="11" spans="1:62" s="194" customFormat="1" ht="19.5" customHeight="1" x14ac:dyDescent="0.15">
      <c r="A11" s="488" t="s">
        <v>123</v>
      </c>
      <c r="B11" s="489"/>
      <c r="C11" s="222"/>
      <c r="D11" s="223"/>
      <c r="E11" s="223"/>
      <c r="F11" s="224"/>
      <c r="G11" s="225"/>
      <c r="H11" s="267"/>
      <c r="I11" s="443"/>
      <c r="J11" s="444"/>
      <c r="K11" s="444"/>
      <c r="L11" s="444"/>
      <c r="M11" s="444"/>
      <c r="N11" s="445"/>
      <c r="O11" s="446"/>
      <c r="P11" s="446"/>
      <c r="Q11" s="446"/>
      <c r="R11" s="446"/>
      <c r="S11" s="447"/>
      <c r="T11" s="448"/>
      <c r="U11" s="449"/>
      <c r="V11" s="193"/>
    </row>
    <row r="12" spans="1:62" s="194" customFormat="1" ht="19.5" customHeight="1" thickBot="1" x14ac:dyDescent="0.2">
      <c r="A12" s="218"/>
      <c r="B12" s="217"/>
      <c r="C12" s="217"/>
      <c r="D12" s="226"/>
      <c r="E12" s="226"/>
      <c r="F12" s="226"/>
      <c r="G12" s="226"/>
      <c r="H12" s="226"/>
      <c r="I12" s="230" t="s">
        <v>133</v>
      </c>
      <c r="J12" s="231"/>
      <c r="K12" s="231"/>
      <c r="L12" s="231"/>
      <c r="M12" s="231"/>
      <c r="N12" s="231"/>
      <c r="O12" s="228"/>
      <c r="P12" s="232"/>
      <c r="Q12" s="270"/>
      <c r="R12" s="270"/>
      <c r="S12" s="283"/>
      <c r="T12" s="283"/>
      <c r="U12" s="284"/>
      <c r="V12" s="193"/>
    </row>
    <row r="13" spans="1:62" s="194" customFormat="1" ht="18.75" customHeight="1" thickBot="1" x14ac:dyDescent="0.2">
      <c r="A13" s="268" t="s">
        <v>124</v>
      </c>
      <c r="B13" s="227"/>
      <c r="C13" s="227"/>
      <c r="D13" s="227"/>
      <c r="E13" s="228"/>
      <c r="F13" s="229"/>
      <c r="G13" s="229"/>
      <c r="H13" s="269"/>
      <c r="I13" s="230" t="s">
        <v>134</v>
      </c>
      <c r="J13" s="231"/>
      <c r="K13" s="231"/>
      <c r="L13" s="231"/>
      <c r="M13" s="231"/>
      <c r="N13" s="231"/>
      <c r="O13" s="228"/>
      <c r="P13" s="232"/>
      <c r="Q13" s="270"/>
      <c r="R13" s="270"/>
      <c r="S13" s="283"/>
      <c r="T13" s="283"/>
      <c r="U13" s="284"/>
      <c r="V13" s="193"/>
    </row>
    <row r="14" spans="1:62" s="20" customFormat="1" ht="3" customHeight="1" thickBot="1" x14ac:dyDescent="0.2">
      <c r="A14" s="22"/>
      <c r="B14" s="23"/>
      <c r="C14" s="23"/>
      <c r="D14" s="23"/>
      <c r="E14" s="23"/>
      <c r="F14" s="23"/>
      <c r="G14" s="23"/>
      <c r="H14" s="23"/>
      <c r="I14" s="23"/>
      <c r="J14" s="23"/>
      <c r="K14" s="23"/>
      <c r="L14" s="23"/>
      <c r="M14" s="23"/>
      <c r="N14" s="23"/>
      <c r="O14" s="23"/>
      <c r="P14" s="23"/>
      <c r="Q14" s="23"/>
      <c r="R14" s="23"/>
      <c r="S14" s="23"/>
      <c r="T14" s="23"/>
      <c r="U14" s="24"/>
      <c r="V14" s="21"/>
      <c r="W14" s="193"/>
      <c r="X14" s="193"/>
      <c r="Y14" s="193"/>
      <c r="Z14" s="194"/>
      <c r="AA14" s="194"/>
      <c r="AB14" s="194"/>
      <c r="AC14" s="194"/>
      <c r="AD14" s="194"/>
      <c r="AE14" s="194"/>
      <c r="AF14" s="194"/>
      <c r="AG14" s="194"/>
      <c r="AH14" s="194"/>
      <c r="AI14" s="194"/>
      <c r="AJ14" s="194"/>
      <c r="AK14" s="194"/>
      <c r="AL14" s="194"/>
      <c r="AM14" s="194"/>
      <c r="AN14" s="194"/>
      <c r="AO14" s="194"/>
      <c r="AP14" s="194"/>
      <c r="AQ14" s="25"/>
      <c r="AR14" s="25"/>
      <c r="AS14" s="25"/>
      <c r="AT14" s="25"/>
      <c r="AU14" s="25"/>
      <c r="AV14" s="25"/>
      <c r="AW14" s="25"/>
      <c r="AX14" s="25"/>
      <c r="AY14" s="25"/>
      <c r="AZ14" s="25"/>
      <c r="BA14" s="25"/>
      <c r="BB14" s="25"/>
      <c r="BC14" s="25"/>
      <c r="BD14" s="25"/>
      <c r="BE14" s="25"/>
      <c r="BF14" s="25"/>
      <c r="BG14" s="26"/>
      <c r="BH14" s="26"/>
      <c r="BI14" s="27"/>
      <c r="BJ14" s="28"/>
    </row>
    <row r="15" spans="1:62" s="194" customFormat="1" ht="15" customHeight="1" x14ac:dyDescent="0.15">
      <c r="A15" s="469" t="s">
        <v>73</v>
      </c>
      <c r="B15" s="470"/>
      <c r="C15" s="470"/>
      <c r="D15" s="471"/>
      <c r="E15" s="472"/>
      <c r="F15" s="470"/>
      <c r="G15" s="470"/>
      <c r="H15" s="470"/>
      <c r="I15" s="470"/>
      <c r="J15" s="470"/>
      <c r="K15" s="470"/>
      <c r="L15" s="470"/>
      <c r="M15" s="470"/>
      <c r="N15" s="470"/>
      <c r="O15" s="470"/>
      <c r="P15" s="470"/>
      <c r="Q15" s="470"/>
      <c r="R15" s="470"/>
      <c r="S15" s="470"/>
      <c r="T15" s="473"/>
      <c r="U15" s="474"/>
      <c r="V15" s="198"/>
      <c r="W15" s="193"/>
      <c r="X15" s="193"/>
      <c r="Y15" s="193"/>
      <c r="AQ15" s="193"/>
      <c r="AR15" s="193"/>
      <c r="AS15" s="193"/>
      <c r="AT15" s="193"/>
      <c r="AU15" s="193"/>
      <c r="AV15" s="193"/>
      <c r="AW15" s="193"/>
      <c r="AX15" s="193"/>
      <c r="AY15" s="193"/>
      <c r="AZ15" s="193"/>
      <c r="BA15" s="193"/>
      <c r="BB15" s="193"/>
      <c r="BC15" s="193"/>
      <c r="BD15" s="193"/>
      <c r="BE15" s="193"/>
      <c r="BF15" s="193"/>
      <c r="BG15" s="193"/>
      <c r="BH15" s="193"/>
      <c r="BI15" s="193"/>
    </row>
    <row r="16" spans="1:62" s="194" customFormat="1" ht="3" customHeight="1" thickBot="1" x14ac:dyDescent="0.2">
      <c r="A16" s="195"/>
      <c r="B16" s="193"/>
      <c r="C16" s="193"/>
      <c r="D16" s="193"/>
      <c r="E16" s="193"/>
      <c r="F16" s="193"/>
      <c r="G16" s="193"/>
      <c r="H16" s="193"/>
      <c r="I16" s="193"/>
      <c r="J16" s="193"/>
      <c r="K16" s="193"/>
      <c r="L16" s="193"/>
      <c r="M16" s="193"/>
      <c r="N16" s="193"/>
      <c r="O16" s="193"/>
      <c r="P16" s="193"/>
      <c r="Q16" s="193"/>
      <c r="R16" s="193"/>
      <c r="S16" s="193"/>
      <c r="T16" s="199"/>
      <c r="U16" s="196"/>
      <c r="V16" s="193"/>
      <c r="W16" s="193"/>
      <c r="X16" s="193"/>
      <c r="Y16" s="193"/>
      <c r="AQ16" s="193"/>
      <c r="AR16" s="193"/>
      <c r="AS16" s="193"/>
      <c r="AT16" s="193"/>
      <c r="AU16" s="193"/>
      <c r="AV16" s="193"/>
      <c r="AW16" s="193"/>
      <c r="AX16" s="193"/>
      <c r="AY16" s="193"/>
      <c r="AZ16" s="193"/>
      <c r="BA16" s="193"/>
      <c r="BB16" s="193"/>
      <c r="BC16" s="193"/>
      <c r="BD16" s="193"/>
      <c r="BE16" s="193"/>
      <c r="BF16" s="193"/>
      <c r="BG16" s="193"/>
      <c r="BH16" s="193"/>
      <c r="BI16" s="193"/>
    </row>
    <row r="17" spans="1:61" s="194" customFormat="1" ht="16.5" customHeight="1" x14ac:dyDescent="0.15">
      <c r="A17" s="32" t="s">
        <v>28</v>
      </c>
      <c r="B17" s="33"/>
      <c r="C17" s="175"/>
      <c r="D17" s="34"/>
      <c r="E17" s="35"/>
      <c r="F17" s="35"/>
      <c r="G17" s="35"/>
      <c r="H17" s="35"/>
      <c r="I17" s="35"/>
      <c r="J17" s="35"/>
      <c r="K17" s="35"/>
      <c r="L17" s="200"/>
      <c r="M17" s="175"/>
      <c r="N17" s="36" t="s">
        <v>19</v>
      </c>
      <c r="O17" s="37"/>
      <c r="P17" s="55"/>
      <c r="Q17" s="271"/>
      <c r="R17" s="175"/>
      <c r="S17" s="175"/>
      <c r="T17" s="201"/>
      <c r="U17" s="197"/>
      <c r="V17" s="193"/>
      <c r="W17" s="180"/>
      <c r="X17" s="180"/>
      <c r="Y17" s="180"/>
      <c r="Z17" s="180"/>
      <c r="AA17" s="180"/>
      <c r="AB17" s="180"/>
      <c r="AC17" s="180"/>
      <c r="AD17" s="180"/>
      <c r="AE17" s="180"/>
      <c r="AF17" s="180"/>
      <c r="AG17" s="180"/>
      <c r="AH17" s="180"/>
      <c r="AI17" s="180"/>
      <c r="AJ17" s="180"/>
      <c r="AK17" s="180"/>
      <c r="AL17" s="180"/>
      <c r="AQ17" s="193"/>
      <c r="AR17" s="193"/>
      <c r="AS17" s="193"/>
      <c r="AT17" s="193"/>
      <c r="AU17" s="193"/>
      <c r="AV17" s="193"/>
      <c r="AW17" s="193"/>
      <c r="AX17" s="193"/>
      <c r="AY17" s="193"/>
      <c r="AZ17" s="193"/>
      <c r="BA17" s="193"/>
      <c r="BB17" s="193"/>
      <c r="BC17" s="193"/>
      <c r="BD17" s="193"/>
      <c r="BE17" s="193"/>
      <c r="BF17" s="193"/>
      <c r="BG17" s="193"/>
      <c r="BH17" s="193"/>
      <c r="BI17" s="193"/>
    </row>
    <row r="18" spans="1:61" s="194" customFormat="1" ht="3" customHeight="1" x14ac:dyDescent="0.15">
      <c r="A18" s="195"/>
      <c r="B18" s="193"/>
      <c r="C18" s="193"/>
      <c r="D18" s="193"/>
      <c r="E18" s="193"/>
      <c r="F18" s="193"/>
      <c r="G18" s="193"/>
      <c r="H18" s="193"/>
      <c r="I18" s="193"/>
      <c r="J18" s="193"/>
      <c r="K18" s="193"/>
      <c r="L18" s="193"/>
      <c r="M18" s="193"/>
      <c r="N18" s="193"/>
      <c r="O18" s="193"/>
      <c r="P18" s="193"/>
      <c r="Q18" s="193"/>
      <c r="R18" s="193"/>
      <c r="S18" s="193"/>
      <c r="T18" s="199"/>
      <c r="U18" s="196"/>
      <c r="V18" s="193"/>
      <c r="W18" s="180"/>
      <c r="X18" s="180"/>
      <c r="Y18" s="180"/>
      <c r="Z18" s="180"/>
      <c r="AA18" s="180"/>
      <c r="AB18" s="180"/>
      <c r="AC18" s="180"/>
      <c r="AD18" s="180"/>
      <c r="AE18" s="180"/>
      <c r="AF18" s="180"/>
      <c r="AG18" s="180"/>
      <c r="AH18" s="180"/>
      <c r="AI18" s="180"/>
      <c r="AJ18" s="180"/>
      <c r="AK18" s="180"/>
      <c r="AL18" s="180"/>
      <c r="AQ18" s="193"/>
      <c r="AR18" s="193"/>
      <c r="AS18" s="193"/>
      <c r="AT18" s="193"/>
      <c r="AU18" s="193"/>
      <c r="AV18" s="193"/>
      <c r="AW18" s="193"/>
      <c r="AX18" s="193"/>
      <c r="AY18" s="193"/>
      <c r="AZ18" s="193"/>
      <c r="BA18" s="193"/>
      <c r="BB18" s="193"/>
      <c r="BC18" s="193"/>
      <c r="BD18" s="193"/>
      <c r="BE18" s="193"/>
      <c r="BF18" s="193"/>
      <c r="BG18" s="193"/>
      <c r="BH18" s="193"/>
      <c r="BI18" s="193"/>
    </row>
    <row r="19" spans="1:61" s="194" customFormat="1" ht="14.25" customHeight="1" x14ac:dyDescent="0.15">
      <c r="A19" s="176" t="s">
        <v>20</v>
      </c>
      <c r="B19" s="193"/>
      <c r="C19" s="475" t="s">
        <v>5</v>
      </c>
      <c r="D19" s="476"/>
      <c r="E19" s="475" t="s">
        <v>6</v>
      </c>
      <c r="F19" s="477"/>
      <c r="G19" s="475" t="s">
        <v>7</v>
      </c>
      <c r="H19" s="478"/>
      <c r="I19" s="478"/>
      <c r="J19" s="477"/>
      <c r="K19" s="193"/>
      <c r="L19" s="193"/>
      <c r="M19" s="193"/>
      <c r="N19" s="193"/>
      <c r="O19" s="193"/>
      <c r="P19" s="193"/>
      <c r="Q19" s="193"/>
      <c r="R19" s="193"/>
      <c r="S19" s="193"/>
      <c r="T19" s="193"/>
      <c r="U19" s="202"/>
      <c r="V19" s="193"/>
      <c r="W19" s="180"/>
      <c r="X19" s="180"/>
      <c r="Y19" s="180"/>
      <c r="Z19" s="180"/>
      <c r="AA19" s="180"/>
      <c r="AB19" s="180"/>
      <c r="AC19" s="180"/>
      <c r="AD19" s="180"/>
      <c r="AE19" s="180"/>
      <c r="AF19" s="180"/>
      <c r="AG19" s="180"/>
      <c r="AH19" s="180"/>
      <c r="AI19" s="180"/>
      <c r="AJ19" s="180"/>
      <c r="AK19" s="180"/>
      <c r="AL19" s="180"/>
      <c r="AQ19" s="193"/>
      <c r="AR19" s="193"/>
      <c r="AS19" s="193"/>
      <c r="AT19" s="193"/>
      <c r="AU19" s="193"/>
      <c r="AV19" s="193"/>
      <c r="AW19" s="193"/>
      <c r="AX19" s="193"/>
      <c r="AY19" s="193"/>
      <c r="AZ19" s="193"/>
      <c r="BA19" s="193"/>
      <c r="BB19" s="193"/>
      <c r="BC19" s="193"/>
      <c r="BD19" s="193"/>
      <c r="BE19" s="193"/>
      <c r="BF19" s="193"/>
      <c r="BG19" s="193"/>
      <c r="BH19" s="193"/>
      <c r="BI19" s="193"/>
    </row>
    <row r="20" spans="1:61" s="194" customFormat="1" ht="15" customHeight="1" x14ac:dyDescent="0.15">
      <c r="A20" s="176"/>
      <c r="B20" s="193"/>
      <c r="C20" s="203"/>
      <c r="D20" s="203"/>
      <c r="E20" s="203"/>
      <c r="F20" s="203"/>
      <c r="G20" s="203"/>
      <c r="H20" s="203"/>
      <c r="I20" s="203"/>
      <c r="J20" s="203"/>
      <c r="K20" s="193"/>
      <c r="L20" s="193"/>
      <c r="M20" s="193"/>
      <c r="N20" s="193"/>
      <c r="O20" s="193"/>
      <c r="P20" s="193"/>
      <c r="Q20" s="193"/>
      <c r="R20" s="193"/>
      <c r="S20" s="193"/>
      <c r="T20" s="193"/>
      <c r="U20" s="202"/>
      <c r="V20" s="193"/>
      <c r="W20" s="180"/>
      <c r="X20" s="180"/>
      <c r="Y20" s="180"/>
      <c r="Z20" s="180"/>
      <c r="AA20" s="180"/>
      <c r="AB20" s="180"/>
      <c r="AC20" s="180"/>
      <c r="AD20" s="180"/>
      <c r="AE20" s="180"/>
      <c r="AF20" s="180"/>
      <c r="AG20" s="180"/>
      <c r="AH20" s="180"/>
      <c r="AI20" s="180"/>
      <c r="AJ20" s="180"/>
      <c r="AK20" s="180"/>
      <c r="AL20" s="180"/>
    </row>
    <row r="21" spans="1:61" s="194" customFormat="1" ht="4.5" customHeight="1" x14ac:dyDescent="0.15">
      <c r="A21" s="176"/>
      <c r="B21" s="193"/>
      <c r="C21" s="193"/>
      <c r="D21" s="193"/>
      <c r="E21" s="193"/>
      <c r="F21" s="193"/>
      <c r="G21" s="204"/>
      <c r="H21" s="193"/>
      <c r="I21" s="204"/>
      <c r="J21" s="204"/>
      <c r="K21" s="193"/>
      <c r="L21" s="193"/>
      <c r="M21" s="193"/>
      <c r="N21" s="193"/>
      <c r="O21" s="193"/>
      <c r="P21" s="193"/>
      <c r="Q21" s="193"/>
      <c r="R21" s="193"/>
      <c r="S21" s="193"/>
      <c r="T21" s="193"/>
      <c r="U21" s="202"/>
      <c r="V21" s="193"/>
      <c r="W21" s="21"/>
      <c r="X21" s="193"/>
      <c r="Y21" s="193"/>
    </row>
    <row r="22" spans="1:61" x14ac:dyDescent="0.15">
      <c r="A22" s="184"/>
      <c r="B22" s="183"/>
      <c r="C22" s="183"/>
      <c r="D22" s="183"/>
      <c r="E22" s="183"/>
      <c r="F22" s="183"/>
      <c r="G22" s="183"/>
      <c r="H22" s="183"/>
      <c r="I22" s="183"/>
      <c r="J22" s="183"/>
      <c r="K22" s="183"/>
      <c r="L22" s="183"/>
      <c r="M22" s="183"/>
      <c r="N22" s="183"/>
      <c r="O22" s="183"/>
      <c r="P22" s="183"/>
      <c r="Q22" s="183"/>
      <c r="R22" s="183"/>
      <c r="S22" s="183"/>
      <c r="T22" s="183"/>
      <c r="U22" s="185"/>
      <c r="W22" s="194"/>
      <c r="X22" s="194"/>
      <c r="Y22" s="194"/>
      <c r="Z22" s="194"/>
      <c r="AA22" s="194"/>
      <c r="AB22" s="194"/>
      <c r="AC22" s="194"/>
      <c r="AD22" s="194"/>
      <c r="AE22" s="194"/>
      <c r="AF22" s="194"/>
      <c r="AG22" s="194"/>
      <c r="AH22" s="194"/>
      <c r="AI22" s="194"/>
      <c r="AJ22" s="194"/>
      <c r="AK22" s="194"/>
      <c r="AL22" s="194"/>
    </row>
    <row r="23" spans="1:61" x14ac:dyDescent="0.15">
      <c r="A23" s="184"/>
      <c r="B23" s="183"/>
      <c r="C23" s="183"/>
      <c r="D23" s="183"/>
      <c r="E23" s="183"/>
      <c r="F23" s="183"/>
      <c r="G23" s="183"/>
      <c r="H23" s="183"/>
      <c r="I23" s="183"/>
      <c r="J23" s="183"/>
      <c r="K23" s="183"/>
      <c r="L23" s="183"/>
      <c r="M23" s="183"/>
      <c r="N23" s="183"/>
      <c r="O23" s="183"/>
      <c r="P23" s="183"/>
      <c r="Q23" s="183"/>
      <c r="R23" s="183"/>
      <c r="S23" s="183"/>
      <c r="T23" s="183"/>
      <c r="U23" s="185"/>
    </row>
    <row r="24" spans="1:61" x14ac:dyDescent="0.15">
      <c r="A24" s="184"/>
      <c r="B24" s="183"/>
      <c r="C24" s="183"/>
      <c r="D24" s="183"/>
      <c r="E24" s="183"/>
      <c r="F24" s="183"/>
      <c r="G24" s="183"/>
      <c r="H24" s="183"/>
      <c r="I24" s="183"/>
      <c r="J24" s="183"/>
      <c r="K24" s="183"/>
      <c r="L24" s="183"/>
      <c r="M24" s="183"/>
      <c r="N24" s="183"/>
      <c r="O24" s="183"/>
      <c r="P24" s="183"/>
      <c r="Q24" s="183"/>
      <c r="R24" s="183"/>
      <c r="S24" s="183"/>
      <c r="T24" s="183"/>
      <c r="U24" s="185"/>
    </row>
    <row r="25" spans="1:61" ht="14" thickBot="1" x14ac:dyDescent="0.2">
      <c r="A25" s="272"/>
      <c r="B25" s="273"/>
      <c r="C25" s="273"/>
      <c r="D25" s="273"/>
      <c r="E25" s="273"/>
      <c r="F25" s="273"/>
      <c r="G25" s="273"/>
      <c r="H25" s="273"/>
      <c r="I25" s="273"/>
      <c r="J25" s="273"/>
      <c r="K25" s="273"/>
      <c r="L25" s="273"/>
      <c r="M25" s="273"/>
      <c r="N25" s="273"/>
      <c r="O25" s="273"/>
      <c r="P25" s="273"/>
      <c r="Q25" s="273"/>
      <c r="R25" s="273"/>
      <c r="S25" s="273"/>
      <c r="T25" s="273"/>
      <c r="U25" s="274"/>
    </row>
    <row r="26" spans="1:61" s="194" customFormat="1" ht="3" customHeight="1" thickBot="1" x14ac:dyDescent="0.2">
      <c r="A26" s="177"/>
      <c r="B26" s="178"/>
      <c r="C26" s="178"/>
      <c r="D26" s="178"/>
      <c r="E26" s="178"/>
      <c r="F26" s="178"/>
      <c r="G26" s="178"/>
      <c r="H26" s="178"/>
      <c r="I26" s="178"/>
      <c r="J26" s="178"/>
      <c r="K26" s="178"/>
      <c r="L26" s="178"/>
      <c r="M26" s="178"/>
      <c r="N26" s="178"/>
      <c r="O26" s="178"/>
      <c r="P26" s="178"/>
      <c r="Q26" s="178"/>
      <c r="R26" s="178"/>
      <c r="S26" s="178"/>
      <c r="T26" s="178"/>
      <c r="U26" s="205"/>
      <c r="V26" s="193"/>
      <c r="W26" s="180"/>
      <c r="X26" s="180"/>
      <c r="Y26" s="180"/>
      <c r="Z26" s="180"/>
      <c r="AA26" s="180"/>
      <c r="AB26" s="180"/>
      <c r="AC26" s="180"/>
      <c r="AD26" s="180"/>
      <c r="AE26" s="180"/>
      <c r="AF26" s="180"/>
      <c r="AG26" s="180"/>
      <c r="AH26" s="180"/>
      <c r="AI26" s="180"/>
      <c r="AJ26" s="180"/>
      <c r="AK26" s="180"/>
      <c r="AL26" s="180"/>
    </row>
    <row r="27" spans="1:61" s="194" customFormat="1" ht="14.25" customHeight="1" thickBot="1" x14ac:dyDescent="0.2">
      <c r="A27" s="479" t="s">
        <v>74</v>
      </c>
      <c r="B27" s="480"/>
      <c r="C27" s="480"/>
      <c r="D27" s="480"/>
      <c r="E27" s="480"/>
      <c r="F27" s="480"/>
      <c r="G27" s="480"/>
      <c r="H27" s="480"/>
      <c r="I27" s="480"/>
      <c r="J27" s="480"/>
      <c r="K27" s="480"/>
      <c r="L27" s="480"/>
      <c r="M27" s="480"/>
      <c r="N27" s="480"/>
      <c r="O27" s="480"/>
      <c r="P27" s="480"/>
      <c r="Q27" s="480"/>
      <c r="R27" s="480"/>
      <c r="S27" s="480"/>
      <c r="T27" s="480"/>
      <c r="U27" s="481"/>
      <c r="V27" s="193"/>
      <c r="W27" s="180"/>
      <c r="X27" s="180"/>
      <c r="Y27" s="206"/>
      <c r="Z27" s="180"/>
      <c r="AA27" s="180"/>
      <c r="AB27" s="180"/>
      <c r="AC27" s="180"/>
      <c r="AD27" s="180"/>
      <c r="AE27" s="180"/>
      <c r="AF27" s="180"/>
      <c r="AG27" s="180"/>
      <c r="AH27" s="180"/>
      <c r="AI27" s="180"/>
      <c r="AJ27" s="180"/>
      <c r="AK27" s="180"/>
      <c r="AL27" s="180"/>
    </row>
    <row r="28" spans="1:61" ht="14.25" customHeight="1" x14ac:dyDescent="0.15">
      <c r="A28" s="463" t="s">
        <v>150</v>
      </c>
      <c r="B28" s="464"/>
      <c r="C28" s="464"/>
      <c r="D28" s="464"/>
      <c r="E28" s="464"/>
      <c r="F28" s="464"/>
      <c r="G28" s="464"/>
      <c r="H28" s="464"/>
      <c r="I28" s="464"/>
      <c r="J28" s="464"/>
      <c r="K28" s="464"/>
      <c r="L28" s="464"/>
      <c r="M28" s="464"/>
      <c r="N28" s="464"/>
      <c r="O28" s="464"/>
      <c r="P28" s="464"/>
      <c r="Q28" s="464"/>
      <c r="R28" s="464"/>
      <c r="S28" s="464"/>
      <c r="T28" s="464"/>
      <c r="U28" s="465"/>
      <c r="V28" s="183"/>
    </row>
    <row r="29" spans="1:61" ht="14.25" customHeight="1" x14ac:dyDescent="0.15">
      <c r="A29" s="466"/>
      <c r="B29" s="467"/>
      <c r="C29" s="467"/>
      <c r="D29" s="467"/>
      <c r="E29" s="467"/>
      <c r="F29" s="467"/>
      <c r="G29" s="467"/>
      <c r="H29" s="467"/>
      <c r="I29" s="467"/>
      <c r="J29" s="467"/>
      <c r="K29" s="467"/>
      <c r="L29" s="467"/>
      <c r="M29" s="467"/>
      <c r="N29" s="467"/>
      <c r="O29" s="467"/>
      <c r="P29" s="467"/>
      <c r="Q29" s="467"/>
      <c r="R29" s="467"/>
      <c r="S29" s="467"/>
      <c r="T29" s="467"/>
      <c r="U29" s="468"/>
    </row>
    <row r="30" spans="1:61" ht="14.25" customHeight="1" x14ac:dyDescent="0.15">
      <c r="A30" s="466"/>
      <c r="B30" s="467"/>
      <c r="C30" s="467"/>
      <c r="D30" s="467"/>
      <c r="E30" s="467"/>
      <c r="F30" s="467"/>
      <c r="G30" s="467"/>
      <c r="H30" s="467"/>
      <c r="I30" s="467"/>
      <c r="J30" s="467"/>
      <c r="K30" s="467"/>
      <c r="L30" s="467"/>
      <c r="M30" s="467"/>
      <c r="N30" s="467"/>
      <c r="O30" s="467"/>
      <c r="P30" s="467"/>
      <c r="Q30" s="467"/>
      <c r="R30" s="467"/>
      <c r="S30" s="467"/>
      <c r="T30" s="467"/>
      <c r="U30" s="468"/>
    </row>
    <row r="31" spans="1:61" ht="14.25" customHeight="1" x14ac:dyDescent="0.15">
      <c r="A31" s="466"/>
      <c r="B31" s="467"/>
      <c r="C31" s="467"/>
      <c r="D31" s="467"/>
      <c r="E31" s="467"/>
      <c r="F31" s="467"/>
      <c r="G31" s="467"/>
      <c r="H31" s="467"/>
      <c r="I31" s="467"/>
      <c r="J31" s="467"/>
      <c r="K31" s="467"/>
      <c r="L31" s="467"/>
      <c r="M31" s="467"/>
      <c r="N31" s="467"/>
      <c r="O31" s="467"/>
      <c r="P31" s="467"/>
      <c r="Q31" s="467"/>
      <c r="R31" s="467"/>
      <c r="S31" s="467"/>
      <c r="T31" s="467"/>
      <c r="U31" s="468"/>
    </row>
    <row r="32" spans="1:61" ht="30" customHeight="1" x14ac:dyDescent="0.15">
      <c r="A32" s="466"/>
      <c r="B32" s="467"/>
      <c r="C32" s="467"/>
      <c r="D32" s="467"/>
      <c r="E32" s="467"/>
      <c r="F32" s="467"/>
      <c r="G32" s="467"/>
      <c r="H32" s="467"/>
      <c r="I32" s="467"/>
      <c r="J32" s="467"/>
      <c r="K32" s="467"/>
      <c r="L32" s="467"/>
      <c r="M32" s="467"/>
      <c r="N32" s="467"/>
      <c r="O32" s="467"/>
      <c r="P32" s="467"/>
      <c r="Q32" s="467"/>
      <c r="R32" s="467"/>
      <c r="S32" s="467"/>
      <c r="T32" s="467"/>
      <c r="U32" s="468"/>
    </row>
    <row r="33" spans="1:21" ht="3" customHeight="1" x14ac:dyDescent="0.15">
      <c r="A33" s="466"/>
      <c r="B33" s="467"/>
      <c r="C33" s="467"/>
      <c r="D33" s="467"/>
      <c r="E33" s="467"/>
      <c r="F33" s="467"/>
      <c r="G33" s="467"/>
      <c r="H33" s="467"/>
      <c r="I33" s="467"/>
      <c r="J33" s="467"/>
      <c r="K33" s="467"/>
      <c r="L33" s="467"/>
      <c r="M33" s="467"/>
      <c r="N33" s="467"/>
      <c r="O33" s="467"/>
      <c r="P33" s="467"/>
      <c r="Q33" s="467"/>
      <c r="R33" s="467"/>
      <c r="S33" s="467"/>
      <c r="T33" s="467"/>
      <c r="U33" s="468"/>
    </row>
    <row r="34" spans="1:21" ht="9.75" customHeight="1" x14ac:dyDescent="0.15">
      <c r="A34" s="207"/>
      <c r="B34" s="208"/>
      <c r="C34" s="208"/>
      <c r="D34" s="208"/>
      <c r="E34" s="208"/>
      <c r="F34" s="208" t="s">
        <v>8</v>
      </c>
      <c r="G34" s="208"/>
      <c r="H34" s="208">
        <v>1</v>
      </c>
      <c r="I34" s="208"/>
      <c r="J34" s="208"/>
      <c r="K34" s="209"/>
      <c r="L34" s="210"/>
      <c r="M34" s="208"/>
      <c r="N34" s="208"/>
      <c r="O34" s="208"/>
      <c r="P34" s="208"/>
      <c r="Q34" s="208"/>
      <c r="R34" s="208"/>
      <c r="S34" s="208"/>
      <c r="T34" s="208"/>
      <c r="U34" s="211"/>
    </row>
    <row r="35" spans="1:21" ht="11.25" customHeight="1" x14ac:dyDescent="0.15">
      <c r="A35" s="207"/>
      <c r="B35" s="208"/>
      <c r="C35" s="208"/>
      <c r="D35" s="208"/>
      <c r="E35" s="208"/>
      <c r="F35" s="208" t="s">
        <v>9</v>
      </c>
      <c r="G35" s="208"/>
      <c r="H35" s="208">
        <v>2</v>
      </c>
      <c r="I35" s="208"/>
      <c r="J35" s="208"/>
      <c r="K35" s="212"/>
      <c r="L35" s="213"/>
      <c r="M35" s="208"/>
      <c r="N35" s="208"/>
      <c r="O35" s="208"/>
      <c r="P35" s="208"/>
      <c r="Q35" s="208"/>
      <c r="R35" s="208"/>
      <c r="S35" s="208"/>
      <c r="T35" s="208"/>
      <c r="U35" s="211"/>
    </row>
    <row r="36" spans="1:21" ht="3" customHeight="1" thickBot="1" x14ac:dyDescent="0.2">
      <c r="A36" s="214"/>
      <c r="B36" s="215"/>
      <c r="C36" s="215"/>
      <c r="D36" s="215"/>
      <c r="E36" s="215"/>
      <c r="F36" s="215"/>
      <c r="G36" s="215"/>
      <c r="H36" s="215"/>
      <c r="I36" s="215"/>
      <c r="J36" s="215"/>
      <c r="K36" s="215"/>
      <c r="L36" s="215"/>
      <c r="M36" s="215"/>
      <c r="N36" s="215"/>
      <c r="O36" s="215"/>
      <c r="P36" s="215"/>
      <c r="Q36" s="215"/>
      <c r="R36" s="215"/>
      <c r="S36" s="215"/>
      <c r="T36" s="215"/>
      <c r="U36" s="216"/>
    </row>
    <row r="37" spans="1:21" ht="14.25" customHeight="1" x14ac:dyDescent="0.15"/>
    <row r="38" spans="1:21" ht="14.25" customHeight="1" x14ac:dyDescent="0.15"/>
    <row r="39" spans="1:21" ht="14.25" customHeight="1" x14ac:dyDescent="0.15"/>
    <row r="40" spans="1:21" ht="14.25" customHeight="1" x14ac:dyDescent="0.15"/>
    <row r="41" spans="1:21" ht="14.25" customHeight="1" x14ac:dyDescent="0.15"/>
    <row r="42" spans="1:21" ht="14.25" customHeight="1" x14ac:dyDescent="0.15"/>
  </sheetData>
  <mergeCells count="16">
    <mergeCell ref="A1:N1"/>
    <mergeCell ref="A2:N2"/>
    <mergeCell ref="A3:N3"/>
    <mergeCell ref="A4:N4"/>
    <mergeCell ref="A28:U33"/>
    <mergeCell ref="A15:S15"/>
    <mergeCell ref="T15:U15"/>
    <mergeCell ref="C19:D19"/>
    <mergeCell ref="E19:F19"/>
    <mergeCell ref="G19:J19"/>
    <mergeCell ref="A27:U27"/>
    <mergeCell ref="A7:U7"/>
    <mergeCell ref="A9:U9"/>
    <mergeCell ref="A11:B11"/>
    <mergeCell ref="O4:S4"/>
    <mergeCell ref="A6:U6"/>
  </mergeCells>
  <phoneticPr fontId="66" type="noConversion"/>
  <printOptions horizontalCentered="1"/>
  <pageMargins left="0.39370078740157483" right="0.39370078740157483" top="0.9055118110236221" bottom="0.39370078740157483" header="0.23622047244094491" footer="0.23622047244094491"/>
  <pageSetup paperSize="9" scale="84" orientation="portrait" r:id="rId1"/>
  <headerFooter differentFirst="1">
    <oddHeader>&amp;RF1: Evaluation des FOSA</oddHeader>
    <oddFooter>&amp;C&amp;A&amp;R&amp;P /&amp;N</oddFooter>
  </headerFooter>
  <colBreaks count="1" manualBreakCount="1">
    <brk id="21" max="4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7"/>
  <sheetViews>
    <sheetView view="pageBreakPreview" zoomScaleNormal="100" zoomScaleSheetLayoutView="100" workbookViewId="0">
      <selection activeCell="B8" sqref="B8:B11"/>
    </sheetView>
  </sheetViews>
  <sheetFormatPr baseColWidth="10" defaultColWidth="11.5" defaultRowHeight="13" x14ac:dyDescent="0.15"/>
  <cols>
    <col min="1" max="1" width="7" style="12" customWidth="1"/>
    <col min="2" max="2" width="34.83203125" style="1" customWidth="1"/>
    <col min="3" max="3" width="27.5" style="1" customWidth="1"/>
    <col min="4" max="4" width="6" style="1" customWidth="1"/>
    <col min="5" max="5" width="2.5" style="1" customWidth="1"/>
    <col min="6" max="6" width="9.1640625" style="29" customWidth="1"/>
    <col min="7" max="7" width="5.83203125" style="1" customWidth="1"/>
    <col min="8" max="8" width="6.5" style="1" customWidth="1"/>
    <col min="9" max="9" width="5.5" style="1" customWidth="1"/>
    <col min="10" max="10" width="7.5" style="1" customWidth="1"/>
    <col min="11" max="16384" width="11.5" style="54"/>
  </cols>
  <sheetData>
    <row r="1" spans="1:10" s="52" customFormat="1" ht="39.75" customHeight="1" thickBot="1" x14ac:dyDescent="0.25">
      <c r="A1" s="333">
        <f>-1</f>
        <v>-1</v>
      </c>
      <c r="B1" s="536" t="s">
        <v>1</v>
      </c>
      <c r="C1" s="536"/>
      <c r="D1" s="536"/>
      <c r="E1" s="536"/>
      <c r="F1" s="537"/>
      <c r="G1" s="538" t="s">
        <v>10</v>
      </c>
      <c r="H1" s="539"/>
      <c r="I1" s="539"/>
      <c r="J1" s="540"/>
    </row>
    <row r="2" spans="1:10" s="53" customFormat="1" ht="21.75" customHeight="1" thickBot="1" x14ac:dyDescent="0.2">
      <c r="A2" s="544" t="s">
        <v>180</v>
      </c>
      <c r="B2" s="545"/>
      <c r="C2" s="545"/>
      <c r="D2" s="545"/>
      <c r="E2" s="545"/>
      <c r="F2" s="545"/>
      <c r="G2" s="545"/>
      <c r="H2" s="545"/>
      <c r="I2" s="545"/>
      <c r="J2" s="546"/>
    </row>
    <row r="3" spans="1:10" s="53" customFormat="1" ht="32.25" customHeight="1" thickBot="1" x14ac:dyDescent="0.2">
      <c r="A3" s="334">
        <f>A1-0</f>
        <v>-1</v>
      </c>
      <c r="B3" s="547" t="s">
        <v>197</v>
      </c>
      <c r="C3" s="548"/>
      <c r="D3" s="322"/>
      <c r="E3" s="322"/>
      <c r="F3" s="322"/>
      <c r="G3" s="541" t="s">
        <v>181</v>
      </c>
      <c r="H3" s="542"/>
      <c r="I3" s="542"/>
      <c r="J3" s="543"/>
    </row>
    <row r="4" spans="1:10" s="294" customFormat="1" ht="39.75" customHeight="1" thickBot="1" x14ac:dyDescent="0.2">
      <c r="A4" s="334">
        <f>A3-0.01</f>
        <v>-1.01</v>
      </c>
      <c r="B4" s="547" t="s">
        <v>198</v>
      </c>
      <c r="C4" s="548"/>
      <c r="D4" s="322"/>
      <c r="E4" s="322"/>
      <c r="F4" s="322"/>
      <c r="G4" s="541" t="s">
        <v>182</v>
      </c>
      <c r="H4" s="542"/>
      <c r="I4" s="542"/>
      <c r="J4" s="543"/>
    </row>
    <row r="5" spans="1:10" s="53" customFormat="1" ht="17.25" customHeight="1" thickBot="1" x14ac:dyDescent="0.2">
      <c r="A5" s="334">
        <f>A4-0.01</f>
        <v>-1.02</v>
      </c>
      <c r="B5" s="321" t="s">
        <v>183</v>
      </c>
      <c r="C5" s="549" t="s">
        <v>184</v>
      </c>
      <c r="D5" s="550"/>
      <c r="E5" s="550"/>
      <c r="F5" s="551"/>
      <c r="G5" s="552" t="s">
        <v>31</v>
      </c>
      <c r="H5" s="553"/>
      <c r="I5" s="553"/>
      <c r="J5" s="554"/>
    </row>
    <row r="6" spans="1:10" s="53" customFormat="1" ht="15" x14ac:dyDescent="0.15">
      <c r="A6" s="555">
        <f>A5-0.01</f>
        <v>-1.03</v>
      </c>
      <c r="B6" s="497" t="s">
        <v>185</v>
      </c>
      <c r="C6" s="335" t="s">
        <v>8</v>
      </c>
      <c r="D6" s="336">
        <v>1</v>
      </c>
      <c r="E6" s="305"/>
      <c r="F6" s="337"/>
      <c r="G6" s="519" t="s">
        <v>84</v>
      </c>
      <c r="H6" s="520"/>
      <c r="I6" s="520"/>
      <c r="J6" s="521"/>
    </row>
    <row r="7" spans="1:10" s="53" customFormat="1" ht="17.25" customHeight="1" thickBot="1" x14ac:dyDescent="0.2">
      <c r="A7" s="556"/>
      <c r="B7" s="557"/>
      <c r="C7" s="338" t="s">
        <v>9</v>
      </c>
      <c r="D7" s="339">
        <v>2</v>
      </c>
      <c r="E7" s="340"/>
      <c r="F7" s="341"/>
      <c r="G7" s="558"/>
      <c r="H7" s="559"/>
      <c r="I7" s="559"/>
      <c r="J7" s="560"/>
    </row>
    <row r="8" spans="1:10" s="53" customFormat="1" ht="17.25" customHeight="1" x14ac:dyDescent="0.15">
      <c r="A8" s="495">
        <f>A6-0.01</f>
        <v>-1.04</v>
      </c>
      <c r="B8" s="497" t="s">
        <v>186</v>
      </c>
      <c r="C8" s="342" t="s">
        <v>187</v>
      </c>
      <c r="D8" s="343">
        <v>1</v>
      </c>
      <c r="E8" s="344" t="s">
        <v>0</v>
      </c>
      <c r="F8" s="345">
        <v>2.0099999999999998</v>
      </c>
      <c r="G8" s="519" t="s">
        <v>84</v>
      </c>
      <c r="H8" s="520"/>
      <c r="I8" s="520"/>
      <c r="J8" s="521"/>
    </row>
    <row r="9" spans="1:10" s="53" customFormat="1" ht="16.5" customHeight="1" x14ac:dyDescent="0.2">
      <c r="A9" s="496"/>
      <c r="B9" s="498"/>
      <c r="C9" s="419" t="s">
        <v>221</v>
      </c>
      <c r="D9" s="420">
        <v>2</v>
      </c>
      <c r="E9" s="346"/>
      <c r="F9" s="347"/>
      <c r="G9" s="522"/>
      <c r="H9" s="523"/>
      <c r="I9" s="523"/>
      <c r="J9" s="524"/>
    </row>
    <row r="10" spans="1:10" s="53" customFormat="1" ht="23.5" customHeight="1" x14ac:dyDescent="0.2">
      <c r="A10" s="496"/>
      <c r="B10" s="498"/>
      <c r="C10" s="419" t="s">
        <v>222</v>
      </c>
      <c r="D10" s="420">
        <v>3</v>
      </c>
      <c r="E10" s="346"/>
      <c r="F10" s="347"/>
      <c r="G10" s="522"/>
      <c r="H10" s="523"/>
      <c r="I10" s="523"/>
      <c r="J10" s="524"/>
    </row>
    <row r="11" spans="1:10" s="294" customFormat="1" ht="28.5" customHeight="1" thickBot="1" x14ac:dyDescent="0.25">
      <c r="A11" s="496"/>
      <c r="B11" s="498"/>
      <c r="C11" s="348" t="s">
        <v>188</v>
      </c>
      <c r="D11" s="349">
        <v>4</v>
      </c>
      <c r="E11" s="350"/>
      <c r="F11" s="351"/>
      <c r="G11" s="522"/>
      <c r="H11" s="523"/>
      <c r="I11" s="523"/>
      <c r="J11" s="524"/>
    </row>
    <row r="12" spans="1:10" s="53" customFormat="1" ht="45.75" customHeight="1" x14ac:dyDescent="0.15">
      <c r="A12" s="525">
        <f>A8-0.01</f>
        <v>-1.05</v>
      </c>
      <c r="B12" s="533" t="s">
        <v>138</v>
      </c>
      <c r="C12" s="367" t="s">
        <v>139</v>
      </c>
      <c r="D12" s="368">
        <v>1</v>
      </c>
      <c r="E12" s="310"/>
      <c r="F12" s="311"/>
      <c r="G12" s="527" t="s">
        <v>31</v>
      </c>
      <c r="H12" s="528"/>
      <c r="I12" s="528"/>
      <c r="J12" s="529"/>
    </row>
    <row r="13" spans="1:10" s="53" customFormat="1" ht="15" x14ac:dyDescent="0.15">
      <c r="A13" s="526"/>
      <c r="B13" s="534"/>
      <c r="C13" s="352" t="s">
        <v>140</v>
      </c>
      <c r="D13" s="312">
        <v>2</v>
      </c>
      <c r="E13" s="313"/>
      <c r="F13" s="369"/>
      <c r="G13" s="530"/>
      <c r="H13" s="531"/>
      <c r="I13" s="531"/>
      <c r="J13" s="532"/>
    </row>
    <row r="14" spans="1:10" s="53" customFormat="1" ht="15" x14ac:dyDescent="0.15">
      <c r="A14" s="526"/>
      <c r="B14" s="534"/>
      <c r="C14" s="352" t="s">
        <v>141</v>
      </c>
      <c r="D14" s="312">
        <v>3</v>
      </c>
      <c r="E14" s="313"/>
      <c r="F14" s="369"/>
      <c r="G14" s="530"/>
      <c r="H14" s="531"/>
      <c r="I14" s="531"/>
      <c r="J14" s="532"/>
    </row>
    <row r="15" spans="1:10" s="53" customFormat="1" ht="21.75" customHeight="1" x14ac:dyDescent="0.15">
      <c r="A15" s="526"/>
      <c r="B15" s="534"/>
      <c r="C15" s="352" t="s">
        <v>142</v>
      </c>
      <c r="D15" s="312">
        <v>4</v>
      </c>
      <c r="E15" s="313"/>
      <c r="F15" s="369"/>
      <c r="G15" s="530"/>
      <c r="H15" s="531"/>
      <c r="I15" s="531"/>
      <c r="J15" s="532"/>
    </row>
    <row r="16" spans="1:10" s="53" customFormat="1" ht="19.5" customHeight="1" x14ac:dyDescent="0.15">
      <c r="A16" s="526"/>
      <c r="B16" s="534"/>
      <c r="C16" s="352" t="s">
        <v>143</v>
      </c>
      <c r="D16" s="312">
        <v>5</v>
      </c>
      <c r="E16" s="313"/>
      <c r="F16" s="369"/>
      <c r="G16" s="530"/>
      <c r="H16" s="531"/>
      <c r="I16" s="531"/>
      <c r="J16" s="532"/>
    </row>
    <row r="17" spans="1:14" s="53" customFormat="1" ht="16" thickBot="1" x14ac:dyDescent="0.2">
      <c r="A17" s="526"/>
      <c r="B17" s="535"/>
      <c r="C17" s="352" t="s">
        <v>144</v>
      </c>
      <c r="D17" s="312">
        <v>6</v>
      </c>
      <c r="E17" s="313"/>
      <c r="F17" s="369"/>
      <c r="G17" s="530"/>
      <c r="H17" s="531"/>
      <c r="I17" s="531"/>
      <c r="J17" s="532"/>
    </row>
    <row r="18" spans="1:14" s="57" customFormat="1" ht="14.5" customHeight="1" x14ac:dyDescent="0.15">
      <c r="A18" s="509">
        <f>A12-0.01</f>
        <v>-1.06</v>
      </c>
      <c r="B18" s="511" t="s">
        <v>195</v>
      </c>
      <c r="C18" s="386" t="s">
        <v>194</v>
      </c>
      <c r="D18" s="387"/>
      <c r="E18" s="387"/>
      <c r="F18" s="388"/>
      <c r="G18" s="513" t="s">
        <v>31</v>
      </c>
      <c r="H18" s="514"/>
      <c r="I18" s="514"/>
      <c r="J18" s="515"/>
      <c r="K18" s="1"/>
      <c r="L18" s="1"/>
    </row>
    <row r="19" spans="1:14" s="57" customFormat="1" ht="16.5" customHeight="1" thickBot="1" x14ac:dyDescent="0.2">
      <c r="A19" s="510"/>
      <c r="B19" s="512"/>
      <c r="C19" s="389"/>
      <c r="D19" s="390"/>
      <c r="E19" s="390"/>
      <c r="F19" s="391"/>
      <c r="G19" s="516"/>
      <c r="H19" s="517"/>
      <c r="I19" s="517"/>
      <c r="J19" s="518"/>
      <c r="K19" s="1"/>
      <c r="L19" s="1"/>
      <c r="M19" s="1"/>
      <c r="N19" s="1"/>
    </row>
    <row r="20" spans="1:14" s="57" customFormat="1" ht="15" x14ac:dyDescent="0.15">
      <c r="A20" s="499">
        <f>A18-0.01</f>
        <v>-1.07</v>
      </c>
      <c r="B20" s="501" t="s">
        <v>196</v>
      </c>
      <c r="C20" s="398" t="s">
        <v>8</v>
      </c>
      <c r="D20" s="399">
        <v>1</v>
      </c>
      <c r="E20" s="404"/>
      <c r="F20" s="405"/>
      <c r="G20" s="503" t="s">
        <v>84</v>
      </c>
      <c r="H20" s="504"/>
      <c r="I20" s="504"/>
      <c r="J20" s="505"/>
      <c r="K20" s="1"/>
      <c r="L20" s="1"/>
      <c r="M20" s="1"/>
      <c r="N20" s="1"/>
    </row>
    <row r="21" spans="1:14" s="57" customFormat="1" ht="16" thickBot="1" x14ac:dyDescent="0.2">
      <c r="A21" s="500"/>
      <c r="B21" s="502"/>
      <c r="C21" s="400" t="s">
        <v>9</v>
      </c>
      <c r="D21" s="403">
        <v>2</v>
      </c>
      <c r="E21" s="401"/>
      <c r="F21" s="402"/>
      <c r="G21" s="506"/>
      <c r="H21" s="507"/>
      <c r="I21" s="507"/>
      <c r="J21" s="508"/>
      <c r="K21" s="1"/>
      <c r="L21" s="1"/>
      <c r="M21" s="1"/>
      <c r="N21" s="1"/>
    </row>
    <row r="22" spans="1:14" s="57" customFormat="1" ht="14" x14ac:dyDescent="0.15">
      <c r="K22" s="1"/>
      <c r="L22" s="1"/>
      <c r="M22" s="1"/>
      <c r="N22" s="1"/>
    </row>
    <row r="23" spans="1:14" ht="15" customHeight="1" x14ac:dyDescent="0.15">
      <c r="K23" s="1"/>
      <c r="L23" s="1"/>
      <c r="M23" s="1"/>
      <c r="N23" s="1"/>
    </row>
    <row r="24" spans="1:14" ht="15.75" customHeight="1" x14ac:dyDescent="0.15">
      <c r="K24" s="1"/>
      <c r="L24" s="1"/>
      <c r="M24" s="1"/>
      <c r="N24" s="1"/>
    </row>
    <row r="25" spans="1:14" ht="16.5" customHeight="1" x14ac:dyDescent="0.15"/>
    <row r="26" spans="1:14" ht="15" customHeight="1" x14ac:dyDescent="0.15"/>
    <row r="28" spans="1:14" s="1" customFormat="1" ht="41" customHeight="1" x14ac:dyDescent="0.15"/>
    <row r="29" spans="1:14" s="1" customFormat="1" ht="14.5" customHeight="1" x14ac:dyDescent="0.15"/>
    <row r="30" spans="1:14" s="1" customFormat="1" ht="14.5" customHeight="1" x14ac:dyDescent="0.15"/>
    <row r="31" spans="1:14" s="1" customFormat="1" ht="14.5" customHeight="1" x14ac:dyDescent="0.15"/>
    <row r="32" spans="1:14" s="1" customFormat="1" ht="14.5" customHeight="1" x14ac:dyDescent="0.15"/>
    <row r="33" spans="1:6" s="1" customFormat="1" ht="15" customHeight="1" x14ac:dyDescent="0.15"/>
    <row r="34" spans="1:6" s="1" customFormat="1" ht="14.5" customHeight="1" x14ac:dyDescent="0.15"/>
    <row r="37" spans="1:6" ht="15" x14ac:dyDescent="0.2">
      <c r="A37" s="158"/>
      <c r="B37" s="158"/>
      <c r="C37" s="158"/>
      <c r="D37" s="158"/>
      <c r="E37" s="158"/>
      <c r="F37" s="158"/>
    </row>
  </sheetData>
  <mergeCells count="24">
    <mergeCell ref="B4:C4"/>
    <mergeCell ref="G4:J4"/>
    <mergeCell ref="C5:F5"/>
    <mergeCell ref="G5:J5"/>
    <mergeCell ref="A6:A7"/>
    <mergeCell ref="B6:B7"/>
    <mergeCell ref="G6:J7"/>
    <mergeCell ref="B1:F1"/>
    <mergeCell ref="G1:J1"/>
    <mergeCell ref="G3:J3"/>
    <mergeCell ref="A2:J2"/>
    <mergeCell ref="B3:C3"/>
    <mergeCell ref="A8:A11"/>
    <mergeCell ref="B8:B11"/>
    <mergeCell ref="A20:A21"/>
    <mergeCell ref="B20:B21"/>
    <mergeCell ref="G20:J21"/>
    <mergeCell ref="A18:A19"/>
    <mergeCell ref="B18:B19"/>
    <mergeCell ref="G18:J19"/>
    <mergeCell ref="G8:J11"/>
    <mergeCell ref="A12:A17"/>
    <mergeCell ref="G12:J17"/>
    <mergeCell ref="B12:B17"/>
  </mergeCells>
  <phoneticPr fontId="66" type="noConversion"/>
  <printOptions horizontalCentered="1"/>
  <pageMargins left="0.39370078740157483" right="0.39370078740157483" top="0.39370078740157483" bottom="0.39370078740157483" header="3.937007874015748E-2" footer="3.937007874015748E-2"/>
  <pageSetup paperSize="9" scale="67" orientation="portrait" r:id="rId1"/>
  <headerFooter differentFirst="1">
    <oddHeader>&amp;R&amp;10F6: Enfants de moins  de  5 ans</oddHeader>
    <oddFooter>&amp;L&amp;10Section 1: Identif&amp;R&amp;P / &amp;N</oddFooter>
    <firstHeader>&amp;RF6: Enfants de moins  de  5 ans</firstHeader>
    <firstFooter>&amp;L96 = ne veut pas répondre, 97 = autre, 98 = ne sait pas, 99 = non applicable&amp;R&amp;10&amp;P / &amp;N</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K53"/>
  <sheetViews>
    <sheetView view="pageBreakPreview" zoomScale="75" zoomScaleNormal="100" zoomScaleSheetLayoutView="110" workbookViewId="0">
      <selection activeCell="B4" sqref="B4:B5"/>
    </sheetView>
  </sheetViews>
  <sheetFormatPr baseColWidth="10" defaultColWidth="11.5" defaultRowHeight="13" x14ac:dyDescent="0.15"/>
  <cols>
    <col min="1" max="1" width="7" style="12" customWidth="1"/>
    <col min="2" max="2" width="40.5" style="1" customWidth="1"/>
    <col min="3" max="3" width="8.1640625" style="1" customWidth="1"/>
    <col min="4" max="4" width="18.5" style="1" customWidth="1"/>
    <col min="5" max="5" width="7.83203125" style="1" customWidth="1"/>
    <col min="6" max="6" width="3.5" style="1" customWidth="1"/>
    <col min="7" max="7" width="7.5" style="29" customWidth="1"/>
    <col min="8" max="9" width="3.83203125" style="1" customWidth="1"/>
    <col min="10" max="10" width="28.5" style="1" customWidth="1"/>
    <col min="11" max="11" width="0.1640625" style="1" customWidth="1"/>
    <col min="12" max="16384" width="11.5" style="1"/>
  </cols>
  <sheetData>
    <row r="1" spans="1:11" s="3" customFormat="1" ht="30" customHeight="1" thickBot="1" x14ac:dyDescent="0.25">
      <c r="A1" s="40">
        <f>-2</f>
        <v>-2</v>
      </c>
      <c r="B1" s="561" t="s">
        <v>11</v>
      </c>
      <c r="C1" s="562"/>
      <c r="D1" s="562"/>
      <c r="E1" s="562"/>
      <c r="F1" s="562"/>
      <c r="G1" s="563"/>
      <c r="H1" s="564" t="s">
        <v>10</v>
      </c>
      <c r="I1" s="565"/>
      <c r="J1" s="565"/>
      <c r="K1" s="566"/>
    </row>
    <row r="2" spans="1:11" s="2" customFormat="1" ht="27" customHeight="1" thickBot="1" x14ac:dyDescent="0.2">
      <c r="A2" s="567" t="s">
        <v>29</v>
      </c>
      <c r="B2" s="568"/>
      <c r="C2" s="568"/>
      <c r="D2" s="568"/>
      <c r="E2" s="568"/>
      <c r="F2" s="568"/>
      <c r="G2" s="568"/>
      <c r="H2" s="568"/>
      <c r="I2" s="568"/>
      <c r="J2" s="569"/>
      <c r="K2" s="95"/>
    </row>
    <row r="3" spans="1:11" s="2" customFormat="1" ht="29" customHeight="1" thickBot="1" x14ac:dyDescent="0.2">
      <c r="A3" s="19"/>
      <c r="B3" s="578" t="s">
        <v>159</v>
      </c>
      <c r="C3" s="579"/>
      <c r="D3" s="579"/>
      <c r="E3" s="579"/>
      <c r="F3" s="579"/>
      <c r="G3" s="324"/>
      <c r="H3" s="324"/>
      <c r="I3" s="324"/>
      <c r="J3" s="323"/>
      <c r="K3" s="61"/>
    </row>
    <row r="4" spans="1:11" s="2" customFormat="1" ht="18" customHeight="1" x14ac:dyDescent="0.15">
      <c r="A4" s="576">
        <f>A1-0.01</f>
        <v>-2.0099999999999998</v>
      </c>
      <c r="B4" s="501" t="s">
        <v>199</v>
      </c>
      <c r="C4" s="318" t="s">
        <v>8</v>
      </c>
      <c r="D4" s="325"/>
      <c r="E4" s="304">
        <v>1</v>
      </c>
      <c r="F4" s="305"/>
      <c r="G4" s="306"/>
      <c r="H4" s="570" t="s">
        <v>84</v>
      </c>
      <c r="I4" s="571"/>
      <c r="J4" s="572"/>
      <c r="K4" s="69"/>
    </row>
    <row r="5" spans="1:11" s="2" customFormat="1" ht="17.5" customHeight="1" thickBot="1" x14ac:dyDescent="0.2">
      <c r="A5" s="577"/>
      <c r="B5" s="502"/>
      <c r="C5" s="317" t="s">
        <v>9</v>
      </c>
      <c r="D5" s="314"/>
      <c r="E5" s="307">
        <v>2</v>
      </c>
      <c r="F5" s="308"/>
      <c r="G5" s="309"/>
      <c r="H5" s="573"/>
      <c r="I5" s="574"/>
      <c r="J5" s="575"/>
      <c r="K5" s="70"/>
    </row>
    <row r="6" spans="1:11" s="2" customFormat="1" ht="18" customHeight="1" x14ac:dyDescent="0.15">
      <c r="A6" s="576">
        <f>A4-0.01</f>
        <v>-2.0199999999999996</v>
      </c>
      <c r="B6" s="497" t="s">
        <v>175</v>
      </c>
      <c r="C6" s="318" t="s">
        <v>8</v>
      </c>
      <c r="D6" s="325"/>
      <c r="E6" s="304">
        <v>1</v>
      </c>
      <c r="F6" s="305"/>
      <c r="G6" s="306"/>
      <c r="H6" s="570" t="s">
        <v>84</v>
      </c>
      <c r="I6" s="571"/>
      <c r="J6" s="572"/>
      <c r="K6" s="70"/>
    </row>
    <row r="7" spans="1:11" s="2" customFormat="1" ht="20.5" customHeight="1" thickBot="1" x14ac:dyDescent="0.2">
      <c r="A7" s="577"/>
      <c r="B7" s="557"/>
      <c r="C7" s="317" t="s">
        <v>9</v>
      </c>
      <c r="D7" s="314"/>
      <c r="E7" s="307">
        <v>2</v>
      </c>
      <c r="F7" s="308"/>
      <c r="G7" s="309"/>
      <c r="H7" s="573"/>
      <c r="I7" s="574"/>
      <c r="J7" s="575"/>
      <c r="K7" s="70"/>
    </row>
    <row r="8" spans="1:11" s="2" customFormat="1" ht="15" x14ac:dyDescent="0.15">
      <c r="A8" s="576">
        <f>A6-0.01</f>
        <v>-2.0299999999999994</v>
      </c>
      <c r="B8" s="497" t="s">
        <v>160</v>
      </c>
      <c r="C8" s="318" t="s">
        <v>8</v>
      </c>
      <c r="D8" s="325"/>
      <c r="E8" s="304">
        <v>1</v>
      </c>
      <c r="F8" s="305"/>
      <c r="G8" s="306"/>
      <c r="H8" s="570" t="s">
        <v>84</v>
      </c>
      <c r="I8" s="571"/>
      <c r="J8" s="572"/>
      <c r="K8" s="70"/>
    </row>
    <row r="9" spans="1:11" s="2" customFormat="1" ht="24" customHeight="1" thickBot="1" x14ac:dyDescent="0.2">
      <c r="A9" s="577"/>
      <c r="B9" s="557"/>
      <c r="C9" s="317" t="s">
        <v>9</v>
      </c>
      <c r="D9" s="314"/>
      <c r="E9" s="307">
        <v>2</v>
      </c>
      <c r="F9" s="308"/>
      <c r="G9" s="309"/>
      <c r="H9" s="573"/>
      <c r="I9" s="574"/>
      <c r="J9" s="575"/>
      <c r="K9" s="70"/>
    </row>
    <row r="10" spans="1:11" s="2" customFormat="1" ht="24.75" customHeight="1" x14ac:dyDescent="0.15">
      <c r="A10" s="576">
        <f>A8-0.01</f>
        <v>-2.0399999999999991</v>
      </c>
      <c r="B10" s="497" t="s">
        <v>176</v>
      </c>
      <c r="C10" s="318" t="s">
        <v>8</v>
      </c>
      <c r="D10" s="325"/>
      <c r="E10" s="304">
        <v>1</v>
      </c>
      <c r="F10" s="305"/>
      <c r="G10" s="306"/>
      <c r="H10" s="570" t="s">
        <v>84</v>
      </c>
      <c r="I10" s="571"/>
      <c r="J10" s="572"/>
      <c r="K10" s="70"/>
    </row>
    <row r="11" spans="1:11" s="2" customFormat="1" ht="23.25" customHeight="1" thickBot="1" x14ac:dyDescent="0.2">
      <c r="A11" s="577"/>
      <c r="B11" s="557"/>
      <c r="C11" s="317" t="s">
        <v>9</v>
      </c>
      <c r="D11" s="314"/>
      <c r="E11" s="307">
        <v>2</v>
      </c>
      <c r="F11" s="308"/>
      <c r="G11" s="309"/>
      <c r="H11" s="573"/>
      <c r="I11" s="574"/>
      <c r="J11" s="575"/>
      <c r="K11" s="71"/>
    </row>
    <row r="12" spans="1:11" s="2" customFormat="1" ht="23.25" customHeight="1" x14ac:dyDescent="0.15">
      <c r="A12" s="576">
        <f>A10-0.01</f>
        <v>-2.0499999999999989</v>
      </c>
      <c r="B12" s="497" t="s">
        <v>177</v>
      </c>
      <c r="C12" s="318" t="s">
        <v>8</v>
      </c>
      <c r="D12" s="325"/>
      <c r="E12" s="304">
        <v>1</v>
      </c>
      <c r="F12" s="305"/>
      <c r="G12" s="306"/>
      <c r="H12" s="570" t="s">
        <v>84</v>
      </c>
      <c r="I12" s="571"/>
      <c r="J12" s="572"/>
      <c r="K12" s="71"/>
    </row>
    <row r="13" spans="1:11" s="2" customFormat="1" ht="23.25" customHeight="1" thickBot="1" x14ac:dyDescent="0.2">
      <c r="A13" s="577"/>
      <c r="B13" s="557"/>
      <c r="C13" s="317" t="s">
        <v>9</v>
      </c>
      <c r="D13" s="314"/>
      <c r="E13" s="307">
        <v>2</v>
      </c>
      <c r="F13" s="308"/>
      <c r="G13" s="309"/>
      <c r="H13" s="573"/>
      <c r="I13" s="574"/>
      <c r="J13" s="575"/>
      <c r="K13" s="71"/>
    </row>
    <row r="14" spans="1:11" s="2" customFormat="1" ht="15" x14ac:dyDescent="0.15">
      <c r="A14" s="576">
        <f>A12-0.01</f>
        <v>-2.0599999999999987</v>
      </c>
      <c r="B14" s="497" t="s">
        <v>178</v>
      </c>
      <c r="C14" s="318" t="s">
        <v>8</v>
      </c>
      <c r="D14" s="325"/>
      <c r="E14" s="304">
        <v>1</v>
      </c>
      <c r="F14" s="305"/>
      <c r="G14" s="306"/>
      <c r="H14" s="570" t="s">
        <v>84</v>
      </c>
      <c r="I14" s="571"/>
      <c r="J14" s="572"/>
      <c r="K14" s="71"/>
    </row>
    <row r="15" spans="1:11" s="2" customFormat="1" ht="33.75" customHeight="1" thickBot="1" x14ac:dyDescent="0.2">
      <c r="A15" s="577"/>
      <c r="B15" s="557"/>
      <c r="C15" s="317" t="s">
        <v>9</v>
      </c>
      <c r="D15" s="314"/>
      <c r="E15" s="307">
        <v>2</v>
      </c>
      <c r="F15" s="308"/>
      <c r="G15" s="309"/>
      <c r="H15" s="573"/>
      <c r="I15" s="574"/>
      <c r="J15" s="575"/>
      <c r="K15" s="71"/>
    </row>
    <row r="16" spans="1:11" ht="16.5" customHeight="1" x14ac:dyDescent="0.15">
      <c r="A16" s="586"/>
      <c r="B16" s="588" t="s">
        <v>161</v>
      </c>
      <c r="C16" s="589"/>
      <c r="D16" s="589"/>
      <c r="E16" s="589"/>
      <c r="F16" s="589"/>
      <c r="G16" s="589"/>
      <c r="H16" s="326"/>
      <c r="I16" s="326"/>
      <c r="J16" s="328"/>
    </row>
    <row r="17" spans="1:10" ht="19" thickBot="1" x14ac:dyDescent="0.2">
      <c r="A17" s="587"/>
      <c r="B17" s="590"/>
      <c r="C17" s="591"/>
      <c r="D17" s="591"/>
      <c r="E17" s="591"/>
      <c r="F17" s="591"/>
      <c r="G17" s="591"/>
      <c r="H17" s="327"/>
      <c r="I17" s="327"/>
      <c r="J17" s="329"/>
    </row>
    <row r="18" spans="1:10" ht="15" x14ac:dyDescent="0.15">
      <c r="A18" s="576">
        <f>A14-0.01</f>
        <v>-2.0699999999999985</v>
      </c>
      <c r="B18" s="497" t="s">
        <v>163</v>
      </c>
      <c r="C18" s="318" t="s">
        <v>8</v>
      </c>
      <c r="D18" s="325"/>
      <c r="E18" s="304">
        <v>1</v>
      </c>
      <c r="F18" s="305"/>
      <c r="G18" s="306"/>
      <c r="H18" s="570" t="s">
        <v>84</v>
      </c>
      <c r="I18" s="571"/>
      <c r="J18" s="572"/>
    </row>
    <row r="19" spans="1:10" ht="16" thickBot="1" x14ac:dyDescent="0.2">
      <c r="A19" s="577"/>
      <c r="B19" s="557"/>
      <c r="C19" s="317" t="s">
        <v>9</v>
      </c>
      <c r="D19" s="314"/>
      <c r="E19" s="307">
        <v>2</v>
      </c>
      <c r="F19" s="308"/>
      <c r="G19" s="309"/>
      <c r="H19" s="573"/>
      <c r="I19" s="574"/>
      <c r="J19" s="575"/>
    </row>
    <row r="20" spans="1:10" ht="15" x14ac:dyDescent="0.15">
      <c r="A20" s="576">
        <f>A18-0.01</f>
        <v>-2.0799999999999983</v>
      </c>
      <c r="B20" s="497" t="s">
        <v>162</v>
      </c>
      <c r="C20" s="318" t="s">
        <v>8</v>
      </c>
      <c r="D20" s="325"/>
      <c r="E20" s="304">
        <v>1</v>
      </c>
      <c r="F20" s="305"/>
      <c r="G20" s="306"/>
      <c r="H20" s="570" t="s">
        <v>84</v>
      </c>
      <c r="I20" s="571"/>
      <c r="J20" s="572"/>
    </row>
    <row r="21" spans="1:10" ht="15" thickBot="1" x14ac:dyDescent="0.2">
      <c r="A21" s="580"/>
      <c r="B21" s="498"/>
      <c r="C21" s="584" t="s">
        <v>9</v>
      </c>
      <c r="D21" s="585"/>
      <c r="E21" s="330">
        <v>2</v>
      </c>
      <c r="F21" s="331"/>
      <c r="G21" s="332"/>
      <c r="H21" s="581"/>
      <c r="I21" s="582"/>
      <c r="J21" s="583"/>
    </row>
    <row r="22" spans="1:10" ht="15" x14ac:dyDescent="0.15">
      <c r="A22" s="576">
        <f>A20-0.01</f>
        <v>-2.0899999999999981</v>
      </c>
      <c r="B22" s="497" t="s">
        <v>164</v>
      </c>
      <c r="C22" s="318" t="s">
        <v>8</v>
      </c>
      <c r="D22" s="325"/>
      <c r="E22" s="304">
        <v>1</v>
      </c>
      <c r="F22" s="305"/>
      <c r="G22" s="306"/>
      <c r="H22" s="570" t="s">
        <v>84</v>
      </c>
      <c r="I22" s="571"/>
      <c r="J22" s="572"/>
    </row>
    <row r="23" spans="1:10" ht="16" thickBot="1" x14ac:dyDescent="0.2">
      <c r="A23" s="577"/>
      <c r="B23" s="557"/>
      <c r="C23" s="317" t="s">
        <v>9</v>
      </c>
      <c r="D23" s="314"/>
      <c r="E23" s="307">
        <v>2</v>
      </c>
      <c r="F23" s="308"/>
      <c r="G23" s="309"/>
      <c r="H23" s="573"/>
      <c r="I23" s="574"/>
      <c r="J23" s="575"/>
    </row>
    <row r="24" spans="1:10" ht="16.5" customHeight="1" x14ac:dyDescent="0.15">
      <c r="A24" s="576">
        <f>A22-0.01</f>
        <v>-2.0999999999999979</v>
      </c>
      <c r="B24" s="497" t="s">
        <v>165</v>
      </c>
      <c r="C24" s="318" t="s">
        <v>8</v>
      </c>
      <c r="D24" s="325"/>
      <c r="E24" s="304">
        <v>1</v>
      </c>
      <c r="F24" s="305"/>
      <c r="G24" s="306"/>
      <c r="H24" s="570" t="s">
        <v>84</v>
      </c>
      <c r="I24" s="571"/>
      <c r="J24" s="572"/>
    </row>
    <row r="25" spans="1:10" ht="16.5" customHeight="1" thickBot="1" x14ac:dyDescent="0.2">
      <c r="A25" s="580"/>
      <c r="B25" s="498"/>
      <c r="C25" s="584" t="s">
        <v>9</v>
      </c>
      <c r="D25" s="585"/>
      <c r="E25" s="330">
        <v>2</v>
      </c>
      <c r="F25" s="331"/>
      <c r="G25" s="332"/>
      <c r="H25" s="581"/>
      <c r="I25" s="582"/>
      <c r="J25" s="583"/>
    </row>
    <row r="26" spans="1:10" ht="15" x14ac:dyDescent="0.15">
      <c r="A26" s="576">
        <f>A24-0.01</f>
        <v>-2.1099999999999977</v>
      </c>
      <c r="B26" s="501" t="s">
        <v>190</v>
      </c>
      <c r="C26" s="318" t="s">
        <v>8</v>
      </c>
      <c r="D26" s="325"/>
      <c r="E26" s="304">
        <v>1</v>
      </c>
      <c r="F26" s="305"/>
      <c r="G26" s="306"/>
      <c r="H26" s="570" t="s">
        <v>84</v>
      </c>
      <c r="I26" s="571"/>
      <c r="J26" s="572"/>
    </row>
    <row r="27" spans="1:10" ht="16" thickBot="1" x14ac:dyDescent="0.2">
      <c r="A27" s="577"/>
      <c r="B27" s="502"/>
      <c r="C27" s="317" t="s">
        <v>9</v>
      </c>
      <c r="D27" s="314"/>
      <c r="E27" s="307">
        <v>2</v>
      </c>
      <c r="F27" s="308"/>
      <c r="G27" s="309"/>
      <c r="H27" s="573"/>
      <c r="I27" s="574"/>
      <c r="J27" s="575"/>
    </row>
    <row r="28" spans="1:10" ht="15" x14ac:dyDescent="0.15">
      <c r="A28" s="576">
        <f t="shared" ref="A28:A30" si="0">A26-0.01</f>
        <v>-2.1199999999999974</v>
      </c>
      <c r="B28" s="501" t="s">
        <v>191</v>
      </c>
      <c r="C28" s="318" t="s">
        <v>8</v>
      </c>
      <c r="D28" s="325"/>
      <c r="E28" s="304">
        <v>1</v>
      </c>
      <c r="F28" s="305"/>
      <c r="G28" s="306"/>
      <c r="H28" s="570" t="s">
        <v>84</v>
      </c>
      <c r="I28" s="571"/>
      <c r="J28" s="572"/>
    </row>
    <row r="29" spans="1:10" ht="16" thickBot="1" x14ac:dyDescent="0.2">
      <c r="A29" s="577"/>
      <c r="B29" s="502"/>
      <c r="C29" s="317" t="s">
        <v>9</v>
      </c>
      <c r="D29" s="314"/>
      <c r="E29" s="307">
        <v>2</v>
      </c>
      <c r="F29" s="308"/>
      <c r="G29" s="309"/>
      <c r="H29" s="573"/>
      <c r="I29" s="574"/>
      <c r="J29" s="575"/>
    </row>
    <row r="30" spans="1:10" ht="24" customHeight="1" x14ac:dyDescent="0.15">
      <c r="A30" s="576">
        <f t="shared" si="0"/>
        <v>-2.1299999999999972</v>
      </c>
      <c r="B30" s="501" t="s">
        <v>192</v>
      </c>
      <c r="C30" s="318" t="s">
        <v>8</v>
      </c>
      <c r="D30" s="325"/>
      <c r="E30" s="304">
        <v>1</v>
      </c>
      <c r="F30" s="305"/>
      <c r="G30" s="306"/>
      <c r="H30" s="570" t="s">
        <v>84</v>
      </c>
      <c r="I30" s="571"/>
      <c r="J30" s="572"/>
    </row>
    <row r="31" spans="1:10" ht="21" customHeight="1" thickBot="1" x14ac:dyDescent="0.2">
      <c r="A31" s="577"/>
      <c r="B31" s="502"/>
      <c r="C31" s="317" t="s">
        <v>9</v>
      </c>
      <c r="D31" s="314"/>
      <c r="E31" s="307">
        <v>2</v>
      </c>
      <c r="F31" s="308"/>
      <c r="G31" s="309"/>
      <c r="H31" s="573"/>
      <c r="I31" s="574"/>
      <c r="J31" s="575"/>
    </row>
    <row r="32" spans="1:10" ht="18" x14ac:dyDescent="0.15">
      <c r="A32" s="586"/>
      <c r="B32" s="588" t="s">
        <v>166</v>
      </c>
      <c r="C32" s="589"/>
      <c r="D32" s="589"/>
      <c r="E32" s="589"/>
      <c r="F32" s="589"/>
      <c r="G32" s="589"/>
      <c r="H32" s="326"/>
      <c r="I32" s="326"/>
      <c r="J32" s="328"/>
    </row>
    <row r="33" spans="1:10" ht="12.5" customHeight="1" thickBot="1" x14ac:dyDescent="0.2">
      <c r="A33" s="587"/>
      <c r="B33" s="590"/>
      <c r="C33" s="591"/>
      <c r="D33" s="591"/>
      <c r="E33" s="591"/>
      <c r="F33" s="591"/>
      <c r="G33" s="591"/>
      <c r="H33" s="327"/>
      <c r="I33" s="327"/>
      <c r="J33" s="329"/>
    </row>
    <row r="34" spans="1:10" ht="15" x14ac:dyDescent="0.15">
      <c r="A34" s="576">
        <f>A30-0.01</f>
        <v>-2.139999999999997</v>
      </c>
      <c r="B34" s="497" t="s">
        <v>167</v>
      </c>
      <c r="C34" s="318" t="s">
        <v>8</v>
      </c>
      <c r="D34" s="325"/>
      <c r="E34" s="304">
        <v>1</v>
      </c>
      <c r="F34" s="305"/>
      <c r="G34" s="306"/>
      <c r="H34" s="570" t="s">
        <v>84</v>
      </c>
      <c r="I34" s="571"/>
      <c r="J34" s="572"/>
    </row>
    <row r="35" spans="1:10" ht="16" thickBot="1" x14ac:dyDescent="0.2">
      <c r="A35" s="577"/>
      <c r="B35" s="557"/>
      <c r="C35" s="317" t="s">
        <v>9</v>
      </c>
      <c r="D35" s="314"/>
      <c r="E35" s="307">
        <v>2</v>
      </c>
      <c r="F35" s="308"/>
      <c r="G35" s="309"/>
      <c r="H35" s="573"/>
      <c r="I35" s="574"/>
      <c r="J35" s="575"/>
    </row>
    <row r="36" spans="1:10" ht="16.5" customHeight="1" x14ac:dyDescent="0.15">
      <c r="A36" s="576">
        <f>A34-0.01</f>
        <v>-2.1499999999999968</v>
      </c>
      <c r="B36" s="497" t="s">
        <v>168</v>
      </c>
      <c r="C36" s="318" t="s">
        <v>8</v>
      </c>
      <c r="D36" s="325"/>
      <c r="E36" s="304">
        <v>1</v>
      </c>
      <c r="F36" s="305"/>
      <c r="G36" s="306"/>
      <c r="H36" s="570" t="s">
        <v>84</v>
      </c>
      <c r="I36" s="571"/>
      <c r="J36" s="572"/>
    </row>
    <row r="37" spans="1:10" ht="18.75" customHeight="1" thickBot="1" x14ac:dyDescent="0.2">
      <c r="A37" s="580"/>
      <c r="B37" s="498"/>
      <c r="C37" s="584" t="s">
        <v>9</v>
      </c>
      <c r="D37" s="585"/>
      <c r="E37" s="330">
        <v>2</v>
      </c>
      <c r="F37" s="331"/>
      <c r="G37" s="332"/>
      <c r="H37" s="581"/>
      <c r="I37" s="582"/>
      <c r="J37" s="583"/>
    </row>
    <row r="38" spans="1:10" ht="15" x14ac:dyDescent="0.15">
      <c r="A38" s="576">
        <f>A36-0.01</f>
        <v>-2.1599999999999966</v>
      </c>
      <c r="B38" s="497" t="s">
        <v>171</v>
      </c>
      <c r="C38" s="318" t="s">
        <v>8</v>
      </c>
      <c r="D38" s="325"/>
      <c r="E38" s="304">
        <v>1</v>
      </c>
      <c r="F38" s="305"/>
      <c r="G38" s="306"/>
      <c r="H38" s="570" t="s">
        <v>84</v>
      </c>
      <c r="I38" s="571"/>
      <c r="J38" s="572"/>
    </row>
    <row r="39" spans="1:10" ht="16" thickBot="1" x14ac:dyDescent="0.2">
      <c r="A39" s="577"/>
      <c r="B39" s="557"/>
      <c r="C39" s="317" t="s">
        <v>9</v>
      </c>
      <c r="D39" s="314"/>
      <c r="E39" s="307">
        <v>2</v>
      </c>
      <c r="F39" s="308"/>
      <c r="G39" s="309"/>
      <c r="H39" s="573"/>
      <c r="I39" s="574"/>
      <c r="J39" s="575"/>
    </row>
    <row r="40" spans="1:10" ht="15" x14ac:dyDescent="0.15">
      <c r="A40" s="576">
        <f t="shared" ref="A40" si="1">A38-0.01</f>
        <v>-2.1699999999999964</v>
      </c>
      <c r="B40" s="497" t="s">
        <v>169</v>
      </c>
      <c r="C40" s="318" t="s">
        <v>8</v>
      </c>
      <c r="D40" s="325"/>
      <c r="E40" s="304">
        <v>1</v>
      </c>
      <c r="F40" s="305"/>
      <c r="G40" s="306"/>
      <c r="H40" s="570" t="s">
        <v>84</v>
      </c>
      <c r="I40" s="571"/>
      <c r="J40" s="572"/>
    </row>
    <row r="41" spans="1:10" ht="16" thickBot="1" x14ac:dyDescent="0.2">
      <c r="A41" s="577"/>
      <c r="B41" s="557"/>
      <c r="C41" s="317" t="s">
        <v>9</v>
      </c>
      <c r="D41" s="314"/>
      <c r="E41" s="307">
        <v>2</v>
      </c>
      <c r="F41" s="308"/>
      <c r="G41" s="309"/>
      <c r="H41" s="573"/>
      <c r="I41" s="574"/>
      <c r="J41" s="575"/>
    </row>
    <row r="42" spans="1:10" ht="16.5" customHeight="1" x14ac:dyDescent="0.15">
      <c r="A42" s="576">
        <f t="shared" ref="A42" si="2">A40-0.01</f>
        <v>-2.1799999999999962</v>
      </c>
      <c r="B42" s="497" t="s">
        <v>170</v>
      </c>
      <c r="C42" s="318" t="s">
        <v>8</v>
      </c>
      <c r="D42" s="325"/>
      <c r="E42" s="304">
        <v>1</v>
      </c>
      <c r="F42" s="305"/>
      <c r="G42" s="306"/>
      <c r="H42" s="570" t="s">
        <v>84</v>
      </c>
      <c r="I42" s="571"/>
      <c r="J42" s="572"/>
    </row>
    <row r="43" spans="1:10" ht="18.5" customHeight="1" thickBot="1" x14ac:dyDescent="0.2">
      <c r="A43" s="577"/>
      <c r="B43" s="557"/>
      <c r="C43" s="317" t="s">
        <v>9</v>
      </c>
      <c r="D43" s="314"/>
      <c r="E43" s="307">
        <v>2</v>
      </c>
      <c r="F43" s="308"/>
      <c r="G43" s="309"/>
      <c r="H43" s="573"/>
      <c r="I43" s="574"/>
      <c r="J43" s="575"/>
    </row>
    <row r="44" spans="1:10" ht="18" x14ac:dyDescent="0.15">
      <c r="A44" s="586"/>
      <c r="B44" s="588" t="s">
        <v>172</v>
      </c>
      <c r="C44" s="589"/>
      <c r="D44" s="589"/>
      <c r="E44" s="589"/>
      <c r="F44" s="589"/>
      <c r="G44" s="589"/>
      <c r="H44" s="326"/>
      <c r="I44" s="326"/>
      <c r="J44" s="328"/>
    </row>
    <row r="45" spans="1:10" ht="12" customHeight="1" thickBot="1" x14ac:dyDescent="0.2">
      <c r="A45" s="587"/>
      <c r="B45" s="590"/>
      <c r="C45" s="591"/>
      <c r="D45" s="591"/>
      <c r="E45" s="591"/>
      <c r="F45" s="591"/>
      <c r="G45" s="591"/>
      <c r="H45" s="327"/>
      <c r="I45" s="327"/>
      <c r="J45" s="329"/>
    </row>
    <row r="46" spans="1:10" ht="15" x14ac:dyDescent="0.15">
      <c r="A46" s="576">
        <f>A42-0.01</f>
        <v>-2.1899999999999959</v>
      </c>
      <c r="B46" s="497" t="s">
        <v>179</v>
      </c>
      <c r="C46" s="318" t="s">
        <v>8</v>
      </c>
      <c r="D46" s="325"/>
      <c r="E46" s="304">
        <v>1</v>
      </c>
      <c r="F46" s="305"/>
      <c r="G46" s="306"/>
      <c r="H46" s="570" t="s">
        <v>84</v>
      </c>
      <c r="I46" s="571"/>
      <c r="J46" s="572"/>
    </row>
    <row r="47" spans="1:10" ht="16" thickBot="1" x14ac:dyDescent="0.2">
      <c r="A47" s="577"/>
      <c r="B47" s="557"/>
      <c r="C47" s="317" t="s">
        <v>9</v>
      </c>
      <c r="D47" s="314"/>
      <c r="E47" s="307">
        <v>2</v>
      </c>
      <c r="F47" s="308"/>
      <c r="G47" s="309"/>
      <c r="H47" s="573"/>
      <c r="I47" s="574"/>
      <c r="J47" s="575"/>
    </row>
    <row r="48" spans="1:10" ht="15" x14ac:dyDescent="0.15">
      <c r="A48" s="576">
        <f>A46-0.01</f>
        <v>-2.1999999999999957</v>
      </c>
      <c r="B48" s="497" t="s">
        <v>174</v>
      </c>
      <c r="C48" s="318" t="s">
        <v>8</v>
      </c>
      <c r="D48" s="325"/>
      <c r="E48" s="304">
        <v>1</v>
      </c>
      <c r="F48" s="305"/>
      <c r="G48" s="306"/>
      <c r="H48" s="570" t="s">
        <v>84</v>
      </c>
      <c r="I48" s="571"/>
      <c r="J48" s="572"/>
    </row>
    <row r="49" spans="1:10" ht="16" thickBot="1" x14ac:dyDescent="0.2">
      <c r="A49" s="577"/>
      <c r="B49" s="557"/>
      <c r="C49" s="317" t="s">
        <v>9</v>
      </c>
      <c r="D49" s="314"/>
      <c r="E49" s="307">
        <v>2</v>
      </c>
      <c r="F49" s="308"/>
      <c r="G49" s="309"/>
      <c r="H49" s="573"/>
      <c r="I49" s="574"/>
      <c r="J49" s="575"/>
    </row>
    <row r="50" spans="1:10" ht="15" x14ac:dyDescent="0.15">
      <c r="A50" s="576">
        <f t="shared" ref="A50" si="3">A48-0.01</f>
        <v>-2.2099999999999955</v>
      </c>
      <c r="B50" s="501" t="s">
        <v>193</v>
      </c>
      <c r="C50" s="318" t="s">
        <v>8</v>
      </c>
      <c r="D50" s="325"/>
      <c r="E50" s="304">
        <v>1</v>
      </c>
      <c r="F50" s="305"/>
      <c r="G50" s="306"/>
      <c r="H50" s="570" t="s">
        <v>84</v>
      </c>
      <c r="I50" s="571"/>
      <c r="J50" s="572"/>
    </row>
    <row r="51" spans="1:10" ht="19.5" customHeight="1" thickBot="1" x14ac:dyDescent="0.2">
      <c r="A51" s="577"/>
      <c r="B51" s="502"/>
      <c r="C51" s="317" t="s">
        <v>9</v>
      </c>
      <c r="D51" s="314"/>
      <c r="E51" s="307">
        <v>2</v>
      </c>
      <c r="F51" s="308"/>
      <c r="G51" s="309"/>
      <c r="H51" s="573"/>
      <c r="I51" s="574"/>
      <c r="J51" s="575"/>
    </row>
    <row r="52" spans="1:10" ht="15" x14ac:dyDescent="0.15">
      <c r="A52" s="576">
        <f t="shared" ref="A52" si="4">A50-0.01</f>
        <v>-2.2199999999999953</v>
      </c>
      <c r="B52" s="497" t="s">
        <v>173</v>
      </c>
      <c r="C52" s="318" t="s">
        <v>8</v>
      </c>
      <c r="D52" s="325"/>
      <c r="E52" s="304">
        <v>1</v>
      </c>
      <c r="F52" s="305"/>
      <c r="G52" s="306"/>
      <c r="H52" s="570" t="s">
        <v>84</v>
      </c>
      <c r="I52" s="571"/>
      <c r="J52" s="572"/>
    </row>
    <row r="53" spans="1:10" ht="16" thickBot="1" x14ac:dyDescent="0.2">
      <c r="A53" s="577"/>
      <c r="B53" s="557"/>
      <c r="C53" s="317" t="s">
        <v>9</v>
      </c>
      <c r="D53" s="314"/>
      <c r="E53" s="307">
        <v>2</v>
      </c>
      <c r="F53" s="308"/>
      <c r="G53" s="309"/>
      <c r="H53" s="573"/>
      <c r="I53" s="574"/>
      <c r="J53" s="575"/>
    </row>
  </sheetData>
  <mergeCells count="79">
    <mergeCell ref="A50:A51"/>
    <mergeCell ref="B50:B51"/>
    <mergeCell ref="A36:A37"/>
    <mergeCell ref="H36:J37"/>
    <mergeCell ref="A52:A53"/>
    <mergeCell ref="B52:B53"/>
    <mergeCell ref="H52:J53"/>
    <mergeCell ref="A42:A43"/>
    <mergeCell ref="B42:B43"/>
    <mergeCell ref="H42:J43"/>
    <mergeCell ref="A44:A45"/>
    <mergeCell ref="B44:G45"/>
    <mergeCell ref="A46:A47"/>
    <mergeCell ref="B46:B47"/>
    <mergeCell ref="H46:J47"/>
    <mergeCell ref="A48:A49"/>
    <mergeCell ref="H48:J49"/>
    <mergeCell ref="B40:B41"/>
    <mergeCell ref="H40:J41"/>
    <mergeCell ref="B36:B37"/>
    <mergeCell ref="C37:D37"/>
    <mergeCell ref="H38:J39"/>
    <mergeCell ref="B38:B39"/>
    <mergeCell ref="H50:J51"/>
    <mergeCell ref="H22:J23"/>
    <mergeCell ref="A24:A25"/>
    <mergeCell ref="A26:A27"/>
    <mergeCell ref="H24:J25"/>
    <mergeCell ref="A38:A39"/>
    <mergeCell ref="A34:A35"/>
    <mergeCell ref="B34:B35"/>
    <mergeCell ref="H34:J35"/>
    <mergeCell ref="A32:A33"/>
    <mergeCell ref="B32:G33"/>
    <mergeCell ref="C25:D25"/>
    <mergeCell ref="A30:A31"/>
    <mergeCell ref="B30:B31"/>
    <mergeCell ref="A40:A41"/>
    <mergeCell ref="B48:B49"/>
    <mergeCell ref="A16:A17"/>
    <mergeCell ref="B16:G17"/>
    <mergeCell ref="A18:A19"/>
    <mergeCell ref="B18:B19"/>
    <mergeCell ref="B24:B25"/>
    <mergeCell ref="A22:A23"/>
    <mergeCell ref="B22:B23"/>
    <mergeCell ref="H18:J19"/>
    <mergeCell ref="A20:A21"/>
    <mergeCell ref="B20:B21"/>
    <mergeCell ref="H20:J21"/>
    <mergeCell ref="C21:D21"/>
    <mergeCell ref="A10:A11"/>
    <mergeCell ref="B10:B11"/>
    <mergeCell ref="H10:J11"/>
    <mergeCell ref="A12:A13"/>
    <mergeCell ref="B12:B13"/>
    <mergeCell ref="H12:J13"/>
    <mergeCell ref="A6:A7"/>
    <mergeCell ref="B6:B7"/>
    <mergeCell ref="H6:J7"/>
    <mergeCell ref="A8:A9"/>
    <mergeCell ref="B8:B9"/>
    <mergeCell ref="H8:J9"/>
    <mergeCell ref="B1:G1"/>
    <mergeCell ref="H1:K1"/>
    <mergeCell ref="B4:B5"/>
    <mergeCell ref="A2:J2"/>
    <mergeCell ref="H30:J31"/>
    <mergeCell ref="A28:A29"/>
    <mergeCell ref="B28:B29"/>
    <mergeCell ref="H28:J29"/>
    <mergeCell ref="B26:B27"/>
    <mergeCell ref="H26:J27"/>
    <mergeCell ref="A14:A15"/>
    <mergeCell ref="B14:B15"/>
    <mergeCell ref="H14:J15"/>
    <mergeCell ref="B3:F3"/>
    <mergeCell ref="A4:A5"/>
    <mergeCell ref="H4:J5"/>
  </mergeCells>
  <phoneticPr fontId="0" type="noConversion"/>
  <printOptions horizontalCentered="1"/>
  <pageMargins left="0.23622047244094491" right="0.23622047244094491" top="0.39370078740157483" bottom="0.39370078740157483" header="3.937007874015748E-2" footer="3.937007874015748E-2"/>
  <pageSetup paperSize="9" scale="76" orientation="portrait" r:id="rId1"/>
  <headerFooter differentFirst="1">
    <oddHeader>&amp;RF6: Enfants de moins  de  5 ans</oddHeader>
    <oddFooter>&amp;LSection 2: Traitement&amp;R&amp;P / &amp;N</oddFooter>
    <firstHeader>&amp;RF6: Enfants de moins  de  5 ans</firstHeader>
    <firstFooter>&amp;L96 = ne veut pas répondre, 97 = autre, 98 = ne sait pas, 99 = non applicable&amp;R&amp;P / &amp;N</firstFooter>
  </headerFooter>
  <colBreaks count="1" manualBreakCount="1">
    <brk id="10" max="13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J54"/>
  <sheetViews>
    <sheetView view="pageBreakPreview" zoomScale="69" zoomScaleNormal="100" zoomScaleSheetLayoutView="100" workbookViewId="0">
      <selection activeCell="G44" sqref="G44:J44"/>
    </sheetView>
  </sheetViews>
  <sheetFormatPr baseColWidth="10" defaultColWidth="11.5" defaultRowHeight="13" x14ac:dyDescent="0.15"/>
  <cols>
    <col min="1" max="1" width="10.33203125" style="11" customWidth="1"/>
    <col min="2" max="2" width="42" style="2" customWidth="1"/>
    <col min="3" max="3" width="20" style="30" customWidth="1"/>
    <col min="4" max="4" width="3.5" style="38" customWidth="1"/>
    <col min="5" max="5" width="2.5" style="2" customWidth="1"/>
    <col min="6" max="6" width="5.5" style="31" customWidth="1"/>
    <col min="7" max="7" width="1.5" style="2" customWidth="1"/>
    <col min="8" max="8" width="12.83203125" style="2" customWidth="1"/>
    <col min="9" max="9" width="2.5" style="2" customWidth="1"/>
    <col min="10" max="10" width="4.5" style="2" customWidth="1"/>
    <col min="11" max="16384" width="11.5" style="2"/>
  </cols>
  <sheetData>
    <row r="1" spans="1:10" s="13" customFormat="1" ht="30" customHeight="1" thickBot="1" x14ac:dyDescent="0.25">
      <c r="A1" s="39">
        <f>-3</f>
        <v>-3</v>
      </c>
      <c r="B1" s="179" t="s">
        <v>118</v>
      </c>
      <c r="C1" s="41"/>
      <c r="D1" s="46"/>
      <c r="E1" s="42"/>
      <c r="F1" s="43"/>
      <c r="G1" s="651" t="s">
        <v>56</v>
      </c>
      <c r="H1" s="652"/>
      <c r="I1" s="652"/>
      <c r="J1" s="653"/>
    </row>
    <row r="2" spans="1:10" s="6" customFormat="1" ht="45.75" customHeight="1" thickBot="1" x14ac:dyDescent="0.25">
      <c r="A2" s="384">
        <f>A1-0.01</f>
        <v>-3.01</v>
      </c>
      <c r="B2" s="441" t="s">
        <v>58</v>
      </c>
      <c r="C2" s="442" t="s">
        <v>200</v>
      </c>
      <c r="D2" s="74"/>
      <c r="E2" s="63"/>
      <c r="F2" s="75"/>
      <c r="G2" s="657" t="s">
        <v>30</v>
      </c>
      <c r="H2" s="658"/>
      <c r="I2" s="658"/>
      <c r="J2" s="659"/>
    </row>
    <row r="3" spans="1:10" ht="21.75" customHeight="1" x14ac:dyDescent="0.15">
      <c r="A3" s="594">
        <f>A2-0.01</f>
        <v>-3.0199999999999996</v>
      </c>
      <c r="B3" s="672" t="s">
        <v>220</v>
      </c>
      <c r="C3" s="675" t="s">
        <v>2</v>
      </c>
      <c r="D3" s="4"/>
      <c r="E3" s="4"/>
      <c r="F3" s="76"/>
      <c r="G3" s="660" t="s">
        <v>30</v>
      </c>
      <c r="H3" s="661"/>
      <c r="I3" s="661"/>
      <c r="J3" s="662"/>
    </row>
    <row r="4" spans="1:10" ht="33" customHeight="1" thickBot="1" x14ac:dyDescent="0.2">
      <c r="A4" s="674"/>
      <c r="B4" s="673"/>
      <c r="C4" s="676"/>
      <c r="D4" s="65"/>
      <c r="E4" s="65"/>
      <c r="F4" s="77"/>
      <c r="G4" s="663"/>
      <c r="H4" s="664"/>
      <c r="I4" s="664"/>
      <c r="J4" s="665"/>
    </row>
    <row r="5" spans="1:10" ht="21.75" customHeight="1" x14ac:dyDescent="0.15">
      <c r="A5" s="594">
        <f>A3-0.01</f>
        <v>-3.0299999999999994</v>
      </c>
      <c r="B5" s="682" t="s">
        <v>92</v>
      </c>
      <c r="C5" s="62" t="s">
        <v>12</v>
      </c>
      <c r="D5" s="50">
        <v>1</v>
      </c>
      <c r="E5" s="66" t="s">
        <v>0</v>
      </c>
      <c r="F5" s="78">
        <f>A12</f>
        <v>-3.0499999999999989</v>
      </c>
      <c r="G5" s="666" t="s">
        <v>85</v>
      </c>
      <c r="H5" s="667"/>
      <c r="I5" s="667"/>
      <c r="J5" s="668"/>
    </row>
    <row r="6" spans="1:10" ht="21.75" customHeight="1" x14ac:dyDescent="0.15">
      <c r="A6" s="595"/>
      <c r="B6" s="683"/>
      <c r="C6" s="219" t="s">
        <v>107</v>
      </c>
      <c r="D6" s="51">
        <v>2</v>
      </c>
      <c r="E6" s="67" t="s">
        <v>0</v>
      </c>
      <c r="F6" s="79">
        <f>F5</f>
        <v>-3.0499999999999989</v>
      </c>
      <c r="G6" s="669"/>
      <c r="H6" s="670"/>
      <c r="I6" s="670"/>
      <c r="J6" s="671"/>
    </row>
    <row r="7" spans="1:10" ht="21" customHeight="1" x14ac:dyDescent="0.15">
      <c r="A7" s="595"/>
      <c r="B7" s="59"/>
      <c r="C7" s="219" t="s">
        <v>13</v>
      </c>
      <c r="D7" s="51">
        <v>3</v>
      </c>
      <c r="E7" s="67" t="s">
        <v>0</v>
      </c>
      <c r="F7" s="79">
        <f>F6</f>
        <v>-3.0499999999999989</v>
      </c>
      <c r="G7" s="669"/>
      <c r="H7" s="670"/>
      <c r="I7" s="670"/>
      <c r="J7" s="671"/>
    </row>
    <row r="8" spans="1:10" ht="20.5" customHeight="1" x14ac:dyDescent="0.15">
      <c r="A8" s="595"/>
      <c r="B8" s="59"/>
      <c r="C8" s="233" t="s">
        <v>14</v>
      </c>
      <c r="D8" s="51">
        <v>4</v>
      </c>
      <c r="E8" s="67" t="s">
        <v>0</v>
      </c>
      <c r="F8" s="79">
        <f>F7</f>
        <v>-3.0499999999999989</v>
      </c>
      <c r="G8" s="669"/>
      <c r="H8" s="670"/>
      <c r="I8" s="670"/>
      <c r="J8" s="671"/>
    </row>
    <row r="9" spans="1:10" ht="27" customHeight="1" x14ac:dyDescent="0.15">
      <c r="A9" s="595"/>
      <c r="B9" s="59"/>
      <c r="C9" s="219" t="s">
        <v>108</v>
      </c>
      <c r="D9" s="406">
        <v>5</v>
      </c>
      <c r="E9" s="80"/>
      <c r="F9" s="81"/>
      <c r="G9" s="669"/>
      <c r="H9" s="670"/>
      <c r="I9" s="670"/>
      <c r="J9" s="671"/>
    </row>
    <row r="10" spans="1:10" ht="23.5" customHeight="1" thickBot="1" x14ac:dyDescent="0.2">
      <c r="A10" s="674"/>
      <c r="B10" s="59"/>
      <c r="C10" s="233" t="s">
        <v>201</v>
      </c>
      <c r="D10" s="406">
        <v>6</v>
      </c>
      <c r="E10" s="82"/>
      <c r="F10" s="79"/>
      <c r="G10" s="669"/>
      <c r="H10" s="670"/>
      <c r="I10" s="670"/>
      <c r="J10" s="671"/>
    </row>
    <row r="11" spans="1:10" ht="36.5" customHeight="1" thickBot="1" x14ac:dyDescent="0.2">
      <c r="A11" s="385">
        <f>A5-0.01</f>
        <v>-3.0399999999999991</v>
      </c>
      <c r="B11" s="94" t="s">
        <v>125</v>
      </c>
      <c r="C11" s="234" t="s">
        <v>122</v>
      </c>
      <c r="D11" s="235"/>
      <c r="E11" s="83"/>
      <c r="F11" s="84"/>
      <c r="G11" s="623" t="s">
        <v>59</v>
      </c>
      <c r="H11" s="624"/>
      <c r="I11" s="624"/>
      <c r="J11" s="625"/>
    </row>
    <row r="12" spans="1:10" ht="41.25" customHeight="1" thickBot="1" x14ac:dyDescent="0.2">
      <c r="A12" s="383">
        <f>A11-0.01</f>
        <v>-3.0499999999999989</v>
      </c>
      <c r="B12" s="221" t="s">
        <v>60</v>
      </c>
      <c r="C12" s="236" t="s">
        <v>2</v>
      </c>
      <c r="D12" s="237"/>
      <c r="E12" s="85"/>
      <c r="F12" s="86"/>
      <c r="G12" s="654" t="s">
        <v>30</v>
      </c>
      <c r="H12" s="655"/>
      <c r="I12" s="655"/>
      <c r="J12" s="656"/>
    </row>
    <row r="13" spans="1:10" ht="16.5" customHeight="1" x14ac:dyDescent="0.15">
      <c r="A13" s="594">
        <f>A12-0.01</f>
        <v>-3.0599999999999987</v>
      </c>
      <c r="B13" s="501" t="s">
        <v>202</v>
      </c>
      <c r="C13" s="62" t="s">
        <v>61</v>
      </c>
      <c r="D13" s="87">
        <v>1</v>
      </c>
      <c r="E13" s="88"/>
      <c r="F13" s="89"/>
      <c r="G13" s="608" t="s">
        <v>84</v>
      </c>
      <c r="H13" s="609"/>
      <c r="I13" s="609"/>
      <c r="J13" s="610"/>
    </row>
    <row r="14" spans="1:10" ht="16" customHeight="1" x14ac:dyDescent="0.15">
      <c r="A14" s="595"/>
      <c r="B14" s="684"/>
      <c r="C14" s="450" t="s">
        <v>223</v>
      </c>
      <c r="D14" s="451">
        <v>2</v>
      </c>
      <c r="E14" s="452"/>
      <c r="F14" s="453"/>
      <c r="G14" s="646"/>
      <c r="H14" s="647"/>
      <c r="I14" s="647"/>
      <c r="J14" s="648"/>
    </row>
    <row r="15" spans="1:10" ht="16" customHeight="1" thickBot="1" x14ac:dyDescent="0.2">
      <c r="A15" s="674"/>
      <c r="B15" s="502"/>
      <c r="C15" s="73" t="s">
        <v>145</v>
      </c>
      <c r="D15" s="239">
        <v>8</v>
      </c>
      <c r="E15" s="72"/>
      <c r="F15" s="91"/>
      <c r="G15" s="611"/>
      <c r="H15" s="612"/>
      <c r="I15" s="612"/>
      <c r="J15" s="613"/>
    </row>
    <row r="16" spans="1:10" ht="40.5" customHeight="1" thickBot="1" x14ac:dyDescent="0.2">
      <c r="A16" s="383">
        <f>A13-0.01</f>
        <v>-3.0699999999999985</v>
      </c>
      <c r="B16" s="221" t="s">
        <v>72</v>
      </c>
      <c r="C16" s="236" t="s">
        <v>2</v>
      </c>
      <c r="D16" s="237"/>
      <c r="E16" s="85"/>
      <c r="F16" s="86"/>
      <c r="G16" s="654" t="s">
        <v>30</v>
      </c>
      <c r="H16" s="655"/>
      <c r="I16" s="655"/>
      <c r="J16" s="656"/>
    </row>
    <row r="17" spans="1:10" ht="17.5" customHeight="1" x14ac:dyDescent="0.15">
      <c r="A17" s="594">
        <f>A16-0.01</f>
        <v>-3.0799999999999983</v>
      </c>
      <c r="B17" s="679" t="s">
        <v>203</v>
      </c>
      <c r="C17" s="62" t="s">
        <v>61</v>
      </c>
      <c r="D17" s="87">
        <v>1</v>
      </c>
      <c r="E17" s="88"/>
      <c r="F17" s="89"/>
      <c r="G17" s="608" t="s">
        <v>84</v>
      </c>
      <c r="H17" s="609"/>
      <c r="I17" s="609"/>
      <c r="J17" s="610"/>
    </row>
    <row r="18" spans="1:10" ht="18" customHeight="1" x14ac:dyDescent="0.15">
      <c r="A18" s="595"/>
      <c r="B18" s="680"/>
      <c r="C18" s="238" t="s">
        <v>62</v>
      </c>
      <c r="D18" s="92">
        <v>2</v>
      </c>
      <c r="E18" s="59"/>
      <c r="F18" s="93"/>
      <c r="G18" s="646"/>
      <c r="H18" s="647"/>
      <c r="I18" s="647"/>
      <c r="J18" s="648"/>
    </row>
    <row r="19" spans="1:10" ht="21" customHeight="1" thickBot="1" x14ac:dyDescent="0.2">
      <c r="A19" s="674"/>
      <c r="B19" s="681"/>
      <c r="C19" s="73" t="s">
        <v>145</v>
      </c>
      <c r="D19" s="239">
        <v>8</v>
      </c>
      <c r="E19" s="72"/>
      <c r="F19" s="91"/>
      <c r="G19" s="611"/>
      <c r="H19" s="612"/>
      <c r="I19" s="612"/>
      <c r="J19" s="613"/>
    </row>
    <row r="20" spans="1:10" ht="15.75" customHeight="1" x14ac:dyDescent="0.15">
      <c r="A20" s="594">
        <f>A17-0.01</f>
        <v>-3.0899999999999981</v>
      </c>
      <c r="B20" s="677" t="s">
        <v>63</v>
      </c>
      <c r="C20" s="62" t="s">
        <v>204</v>
      </c>
      <c r="D20" s="87">
        <v>1</v>
      </c>
      <c r="E20" s="88"/>
      <c r="F20" s="89"/>
      <c r="G20" s="608" t="s">
        <v>84</v>
      </c>
      <c r="H20" s="609"/>
      <c r="I20" s="609"/>
      <c r="J20" s="610"/>
    </row>
    <row r="21" spans="1:10" ht="20.25" customHeight="1" thickBot="1" x14ac:dyDescent="0.2">
      <c r="A21" s="674"/>
      <c r="B21" s="678"/>
      <c r="C21" s="73" t="s">
        <v>205</v>
      </c>
      <c r="D21" s="90">
        <v>2</v>
      </c>
      <c r="E21" s="72" t="s">
        <v>0</v>
      </c>
      <c r="F21" s="91">
        <f>A23</f>
        <v>-3.1099999999999977</v>
      </c>
      <c r="G21" s="611"/>
      <c r="H21" s="612"/>
      <c r="I21" s="612"/>
      <c r="J21" s="613"/>
    </row>
    <row r="22" spans="1:10" s="5" customFormat="1" ht="30.75" customHeight="1" thickBot="1" x14ac:dyDescent="0.2">
      <c r="A22" s="60">
        <f>A20-0.01</f>
        <v>-3.0999999999999979</v>
      </c>
      <c r="B22" s="240" t="s">
        <v>126</v>
      </c>
      <c r="C22" s="234" t="s">
        <v>122</v>
      </c>
      <c r="D22" s="241"/>
      <c r="E22" s="220"/>
      <c r="F22" s="242"/>
      <c r="G22" s="623" t="s">
        <v>59</v>
      </c>
      <c r="H22" s="624"/>
      <c r="I22" s="624"/>
      <c r="J22" s="625"/>
    </row>
    <row r="23" spans="1:10" s="5" customFormat="1" ht="20" customHeight="1" x14ac:dyDescent="0.15">
      <c r="A23" s="594">
        <f>A22-0.01</f>
        <v>-3.1099999999999977</v>
      </c>
      <c r="B23" s="685" t="s">
        <v>64</v>
      </c>
      <c r="C23" s="62" t="s">
        <v>204</v>
      </c>
      <c r="D23" s="87">
        <v>1</v>
      </c>
      <c r="E23" s="88"/>
      <c r="F23" s="89"/>
      <c r="G23" s="608" t="s">
        <v>84</v>
      </c>
      <c r="H23" s="609"/>
      <c r="I23" s="609"/>
      <c r="J23" s="610"/>
    </row>
    <row r="24" spans="1:10" s="5" customFormat="1" ht="20.25" customHeight="1" thickBot="1" x14ac:dyDescent="0.2">
      <c r="A24" s="674"/>
      <c r="B24" s="686"/>
      <c r="C24" s="73" t="s">
        <v>205</v>
      </c>
      <c r="D24" s="90">
        <v>2</v>
      </c>
      <c r="E24" s="72" t="s">
        <v>0</v>
      </c>
      <c r="F24" s="91">
        <f>A26</f>
        <v>-3.1299999999999972</v>
      </c>
      <c r="G24" s="611"/>
      <c r="H24" s="612"/>
      <c r="I24" s="612"/>
      <c r="J24" s="613"/>
    </row>
    <row r="25" spans="1:10" s="5" customFormat="1" ht="31.5" customHeight="1" thickBot="1" x14ac:dyDescent="0.2">
      <c r="A25" s="58">
        <f>A23-0.01</f>
        <v>-3.1199999999999974</v>
      </c>
      <c r="B25" s="394" t="s">
        <v>127</v>
      </c>
      <c r="C25" s="234" t="s">
        <v>122</v>
      </c>
      <c r="D25" s="92"/>
      <c r="E25" s="59"/>
      <c r="F25" s="93"/>
      <c r="G25" s="623" t="s">
        <v>59</v>
      </c>
      <c r="H25" s="624"/>
      <c r="I25" s="624"/>
      <c r="J25" s="625"/>
    </row>
    <row r="26" spans="1:10" ht="15.75" customHeight="1" x14ac:dyDescent="0.15">
      <c r="A26" s="649">
        <f>A25-0.01</f>
        <v>-3.1299999999999972</v>
      </c>
      <c r="B26" s="640" t="s">
        <v>157</v>
      </c>
      <c r="C26" s="62" t="s">
        <v>204</v>
      </c>
      <c r="D26" s="371">
        <v>1</v>
      </c>
      <c r="E26" s="372"/>
      <c r="F26" s="345"/>
      <c r="G26" s="614" t="s">
        <v>84</v>
      </c>
      <c r="H26" s="615"/>
      <c r="I26" s="615"/>
      <c r="J26" s="616"/>
    </row>
    <row r="27" spans="1:10" ht="15.75" customHeight="1" thickBot="1" x14ac:dyDescent="0.2">
      <c r="A27" s="650"/>
      <c r="B27" s="641"/>
      <c r="C27" s="73" t="s">
        <v>205</v>
      </c>
      <c r="D27" s="373">
        <v>2</v>
      </c>
      <c r="E27" s="374" t="s">
        <v>0</v>
      </c>
      <c r="F27" s="375">
        <f>A29</f>
        <v>-3.1499999999999968</v>
      </c>
      <c r="G27" s="617"/>
      <c r="H27" s="618"/>
      <c r="I27" s="618"/>
      <c r="J27" s="619"/>
    </row>
    <row r="28" spans="1:10" s="5" customFormat="1" ht="31.5" customHeight="1" thickBot="1" x14ac:dyDescent="0.2">
      <c r="A28" s="376">
        <f>A26-0.01</f>
        <v>-3.139999999999997</v>
      </c>
      <c r="B28" s="301" t="s">
        <v>126</v>
      </c>
      <c r="C28" s="392" t="s">
        <v>122</v>
      </c>
      <c r="D28" s="377"/>
      <c r="E28" s="365"/>
      <c r="F28" s="370"/>
      <c r="G28" s="605" t="s">
        <v>59</v>
      </c>
      <c r="H28" s="606"/>
      <c r="I28" s="606"/>
      <c r="J28" s="607"/>
    </row>
    <row r="29" spans="1:10" ht="15.75" customHeight="1" x14ac:dyDescent="0.15">
      <c r="A29" s="649">
        <f>A28-0.01</f>
        <v>-3.1499999999999968</v>
      </c>
      <c r="B29" s="640" t="s">
        <v>158</v>
      </c>
      <c r="C29" s="62" t="s">
        <v>204</v>
      </c>
      <c r="D29" s="371">
        <v>1</v>
      </c>
      <c r="E29" s="372"/>
      <c r="F29" s="345"/>
      <c r="G29" s="614" t="s">
        <v>84</v>
      </c>
      <c r="H29" s="615"/>
      <c r="I29" s="615"/>
      <c r="J29" s="616"/>
    </row>
    <row r="30" spans="1:10" ht="15.75" customHeight="1" thickBot="1" x14ac:dyDescent="0.2">
      <c r="A30" s="650"/>
      <c r="B30" s="641"/>
      <c r="C30" s="73" t="s">
        <v>205</v>
      </c>
      <c r="D30" s="373">
        <v>2</v>
      </c>
      <c r="E30" s="374" t="s">
        <v>0</v>
      </c>
      <c r="F30" s="375">
        <f>A32</f>
        <v>-3.1699999999999964</v>
      </c>
      <c r="G30" s="617"/>
      <c r="H30" s="618"/>
      <c r="I30" s="618"/>
      <c r="J30" s="619"/>
    </row>
    <row r="31" spans="1:10" s="5" customFormat="1" ht="29.25" customHeight="1" thickBot="1" x14ac:dyDescent="0.2">
      <c r="A31" s="376">
        <f>A29-0.01</f>
        <v>-3.1599999999999966</v>
      </c>
      <c r="B31" s="366" t="s">
        <v>65</v>
      </c>
      <c r="C31" s="392" t="s">
        <v>122</v>
      </c>
      <c r="D31" s="378"/>
      <c r="E31" s="365"/>
      <c r="F31" s="370"/>
      <c r="G31" s="605" t="s">
        <v>59</v>
      </c>
      <c r="H31" s="606"/>
      <c r="I31" s="606"/>
      <c r="J31" s="607"/>
    </row>
    <row r="32" spans="1:10" ht="17" customHeight="1" x14ac:dyDescent="0.15">
      <c r="A32" s="649">
        <f>A31-0.01</f>
        <v>-3.1699999999999964</v>
      </c>
      <c r="B32" s="638" t="s">
        <v>206</v>
      </c>
      <c r="C32" s="62" t="s">
        <v>204</v>
      </c>
      <c r="D32" s="371">
        <v>1</v>
      </c>
      <c r="E32" s="372"/>
      <c r="F32" s="345"/>
      <c r="G32" s="614" t="s">
        <v>84</v>
      </c>
      <c r="H32" s="615"/>
      <c r="I32" s="615"/>
      <c r="J32" s="616"/>
    </row>
    <row r="33" spans="1:10" ht="18.5" customHeight="1" thickBot="1" x14ac:dyDescent="0.2">
      <c r="A33" s="650"/>
      <c r="B33" s="639"/>
      <c r="C33" s="73" t="s">
        <v>205</v>
      </c>
      <c r="D33" s="379">
        <v>2</v>
      </c>
      <c r="E33" s="380" t="s">
        <v>0</v>
      </c>
      <c r="F33" s="381">
        <f>A35</f>
        <v>-3.1899999999999959</v>
      </c>
      <c r="G33" s="617"/>
      <c r="H33" s="618"/>
      <c r="I33" s="618"/>
      <c r="J33" s="619"/>
    </row>
    <row r="34" spans="1:10" s="5" customFormat="1" ht="42.75" customHeight="1" thickBot="1" x14ac:dyDescent="0.25">
      <c r="A34" s="407">
        <f>A32-0.01</f>
        <v>-3.1799999999999962</v>
      </c>
      <c r="B34" s="382" t="s">
        <v>126</v>
      </c>
      <c r="C34" s="234" t="s">
        <v>122</v>
      </c>
      <c r="D34" s="244"/>
      <c r="E34" s="245"/>
      <c r="F34" s="246"/>
      <c r="G34" s="623" t="s">
        <v>59</v>
      </c>
      <c r="H34" s="624"/>
      <c r="I34" s="624"/>
      <c r="J34" s="625"/>
    </row>
    <row r="35" spans="1:10" ht="52" customHeight="1" x14ac:dyDescent="0.15">
      <c r="A35" s="592">
        <f>A34-0.01</f>
        <v>-3.1899999999999959</v>
      </c>
      <c r="B35" s="409" t="s">
        <v>207</v>
      </c>
      <c r="C35" s="642" t="s">
        <v>122</v>
      </c>
      <c r="D35" s="642"/>
      <c r="E35" s="642"/>
      <c r="F35" s="643"/>
      <c r="G35" s="614" t="s">
        <v>59</v>
      </c>
      <c r="H35" s="615"/>
      <c r="I35" s="615"/>
      <c r="J35" s="616"/>
    </row>
    <row r="36" spans="1:10" ht="70.5" customHeight="1" thickBot="1" x14ac:dyDescent="0.2">
      <c r="A36" s="593"/>
      <c r="B36" s="410" t="s">
        <v>208</v>
      </c>
      <c r="C36" s="644"/>
      <c r="D36" s="644"/>
      <c r="E36" s="644"/>
      <c r="F36" s="645"/>
      <c r="G36" s="617"/>
      <c r="H36" s="618"/>
      <c r="I36" s="618"/>
      <c r="J36" s="619"/>
    </row>
    <row r="37" spans="1:10" ht="127.5" customHeight="1" thickBot="1" x14ac:dyDescent="0.2">
      <c r="A37" s="376">
        <f>A35-0.01</f>
        <v>-3.1999999999999957</v>
      </c>
      <c r="B37" s="408" t="s">
        <v>209</v>
      </c>
      <c r="C37" s="302" t="s">
        <v>122</v>
      </c>
      <c r="D37" s="301"/>
      <c r="E37" s="301"/>
      <c r="F37" s="303"/>
      <c r="G37" s="605" t="s">
        <v>59</v>
      </c>
      <c r="H37" s="606"/>
      <c r="I37" s="606"/>
      <c r="J37" s="607"/>
    </row>
    <row r="38" spans="1:10" ht="127.5" customHeight="1" thickBot="1" x14ac:dyDescent="0.2">
      <c r="A38" s="376">
        <f>A37-0.01</f>
        <v>-3.2099999999999955</v>
      </c>
      <c r="B38" s="301" t="s">
        <v>149</v>
      </c>
      <c r="C38" s="302" t="s">
        <v>122</v>
      </c>
      <c r="D38" s="301"/>
      <c r="E38" s="301"/>
      <c r="F38" s="303"/>
      <c r="G38" s="605" t="s">
        <v>59</v>
      </c>
      <c r="H38" s="606"/>
      <c r="I38" s="606"/>
      <c r="J38" s="607"/>
    </row>
    <row r="39" spans="1:10" ht="32.25" customHeight="1" x14ac:dyDescent="0.15">
      <c r="A39" s="594">
        <f>A38-0.01</f>
        <v>-3.2199999999999953</v>
      </c>
      <c r="B39" s="454" t="s">
        <v>225</v>
      </c>
      <c r="C39" s="712" t="s">
        <v>128</v>
      </c>
      <c r="D39" s="713"/>
      <c r="E39" s="713"/>
      <c r="F39" s="714"/>
      <c r="G39" s="629" t="s">
        <v>84</v>
      </c>
      <c r="H39" s="630"/>
      <c r="I39" s="630"/>
      <c r="J39" s="631"/>
    </row>
    <row r="40" spans="1:10" ht="22.5" customHeight="1" x14ac:dyDescent="0.15">
      <c r="A40" s="595"/>
      <c r="B40" s="601" t="s">
        <v>87</v>
      </c>
      <c r="C40" s="96" t="s">
        <v>86</v>
      </c>
      <c r="D40" s="97"/>
      <c r="E40" s="97"/>
      <c r="F40" s="98"/>
      <c r="G40" s="626" t="s">
        <v>84</v>
      </c>
      <c r="H40" s="627"/>
      <c r="I40" s="627"/>
      <c r="J40" s="628"/>
    </row>
    <row r="41" spans="1:10" ht="27" customHeight="1" x14ac:dyDescent="0.15">
      <c r="A41" s="595"/>
      <c r="B41" s="601"/>
      <c r="C41" s="602" t="s">
        <v>129</v>
      </c>
      <c r="D41" s="603"/>
      <c r="E41" s="603"/>
      <c r="F41" s="604"/>
      <c r="G41" s="632" t="s">
        <v>84</v>
      </c>
      <c r="H41" s="633"/>
      <c r="I41" s="633"/>
      <c r="J41" s="634"/>
    </row>
    <row r="42" spans="1:10" ht="27.75" customHeight="1" x14ac:dyDescent="0.15">
      <c r="A42" s="595"/>
      <c r="B42" s="601"/>
      <c r="C42" s="602" t="s">
        <v>119</v>
      </c>
      <c r="D42" s="603"/>
      <c r="E42" s="603"/>
      <c r="F42" s="604"/>
      <c r="G42" s="632" t="s">
        <v>84</v>
      </c>
      <c r="H42" s="633"/>
      <c r="I42" s="633"/>
      <c r="J42" s="634"/>
    </row>
    <row r="43" spans="1:10" ht="24" customHeight="1" x14ac:dyDescent="0.2">
      <c r="A43" s="595"/>
      <c r="B43" s="411" t="s">
        <v>66</v>
      </c>
      <c r="C43" s="99" t="s">
        <v>130</v>
      </c>
      <c r="D43" s="100"/>
      <c r="E43" s="247"/>
      <c r="F43" s="248"/>
      <c r="G43" s="632" t="s">
        <v>84</v>
      </c>
      <c r="H43" s="633"/>
      <c r="I43" s="633"/>
      <c r="J43" s="634"/>
    </row>
    <row r="44" spans="1:10" ht="43.5" customHeight="1" x14ac:dyDescent="0.15">
      <c r="A44" s="595"/>
      <c r="B44" s="599" t="s">
        <v>131</v>
      </c>
      <c r="C44" s="602" t="s">
        <v>120</v>
      </c>
      <c r="D44" s="603"/>
      <c r="E44" s="603"/>
      <c r="F44" s="604"/>
      <c r="G44" s="635" t="s">
        <v>84</v>
      </c>
      <c r="H44" s="636"/>
      <c r="I44" s="636"/>
      <c r="J44" s="637"/>
    </row>
    <row r="45" spans="1:10" ht="27" customHeight="1" thickBot="1" x14ac:dyDescent="0.2">
      <c r="A45" s="595"/>
      <c r="B45" s="600"/>
      <c r="C45" s="596" t="s">
        <v>210</v>
      </c>
      <c r="D45" s="597"/>
      <c r="E45" s="597"/>
      <c r="F45" s="598"/>
      <c r="G45" s="620" t="s">
        <v>84</v>
      </c>
      <c r="H45" s="621"/>
      <c r="I45" s="621"/>
      <c r="J45" s="622"/>
    </row>
    <row r="46" spans="1:10" ht="15" customHeight="1" x14ac:dyDescent="0.15">
      <c r="A46" s="702">
        <f>A39-0.01</f>
        <v>-3.2299999999999951</v>
      </c>
      <c r="B46" s="707" t="s">
        <v>211</v>
      </c>
      <c r="C46" s="62" t="s">
        <v>204</v>
      </c>
      <c r="D46" s="102">
        <v>1</v>
      </c>
      <c r="E46" s="249"/>
      <c r="F46" s="250"/>
      <c r="G46" s="620"/>
      <c r="H46" s="621"/>
      <c r="I46" s="621"/>
      <c r="J46" s="622"/>
    </row>
    <row r="47" spans="1:10" ht="26.25" customHeight="1" thickBot="1" x14ac:dyDescent="0.2">
      <c r="A47" s="703"/>
      <c r="B47" s="673"/>
      <c r="C47" s="73" t="s">
        <v>205</v>
      </c>
      <c r="D47" s="107">
        <v>2</v>
      </c>
      <c r="E47" s="251" t="s">
        <v>0</v>
      </c>
      <c r="F47" s="252">
        <v>-4.01</v>
      </c>
      <c r="G47" s="699"/>
      <c r="H47" s="700"/>
      <c r="I47" s="700"/>
      <c r="J47" s="701"/>
    </row>
    <row r="48" spans="1:10" ht="21.75" customHeight="1" x14ac:dyDescent="0.15">
      <c r="A48" s="702">
        <f>A46-0.01</f>
        <v>-3.2399999999999949</v>
      </c>
      <c r="B48" s="709" t="s">
        <v>16</v>
      </c>
      <c r="C48" s="101" t="s">
        <v>23</v>
      </c>
      <c r="D48" s="102">
        <v>1</v>
      </c>
      <c r="E48" s="249"/>
      <c r="F48" s="250"/>
      <c r="G48" s="693" t="s">
        <v>84</v>
      </c>
      <c r="H48" s="694"/>
      <c r="I48" s="694"/>
      <c r="J48" s="695"/>
    </row>
    <row r="49" spans="1:10" ht="21.75" customHeight="1" x14ac:dyDescent="0.15">
      <c r="A49" s="708"/>
      <c r="B49" s="710"/>
      <c r="C49" s="68" t="s">
        <v>22</v>
      </c>
      <c r="D49" s="103">
        <v>2</v>
      </c>
      <c r="E49" s="253"/>
      <c r="F49" s="254"/>
      <c r="G49" s="696"/>
      <c r="H49" s="697"/>
      <c r="I49" s="697"/>
      <c r="J49" s="698"/>
    </row>
    <row r="50" spans="1:10" ht="21.75" customHeight="1" x14ac:dyDescent="0.15">
      <c r="A50" s="708"/>
      <c r="B50" s="710"/>
      <c r="C50" s="104" t="s">
        <v>15</v>
      </c>
      <c r="D50" s="105">
        <v>3</v>
      </c>
      <c r="E50" s="255"/>
      <c r="F50" s="256"/>
      <c r="G50" s="696"/>
      <c r="H50" s="697"/>
      <c r="I50" s="697"/>
      <c r="J50" s="698"/>
    </row>
    <row r="51" spans="1:10" ht="21.75" customHeight="1" thickBot="1" x14ac:dyDescent="0.2">
      <c r="A51" s="703"/>
      <c r="B51" s="711"/>
      <c r="C51" s="106" t="s">
        <v>67</v>
      </c>
      <c r="D51" s="107">
        <v>4</v>
      </c>
      <c r="E51" s="251"/>
      <c r="F51" s="252"/>
      <c r="G51" s="699"/>
      <c r="H51" s="700"/>
      <c r="I51" s="700"/>
      <c r="J51" s="701"/>
    </row>
    <row r="52" spans="1:10" ht="45" x14ac:dyDescent="0.15">
      <c r="A52" s="702">
        <f>A48-0.01</f>
        <v>-3.2499999999999947</v>
      </c>
      <c r="B52" s="243" t="s">
        <v>70</v>
      </c>
      <c r="C52" s="397" t="s">
        <v>71</v>
      </c>
      <c r="D52" s="258"/>
      <c r="E52" s="258"/>
      <c r="F52" s="259"/>
      <c r="G52" s="690" t="s">
        <v>84</v>
      </c>
      <c r="H52" s="691"/>
      <c r="I52" s="691"/>
      <c r="J52" s="692"/>
    </row>
    <row r="53" spans="1:10" ht="30" customHeight="1" thickBot="1" x14ac:dyDescent="0.2">
      <c r="A53" s="703"/>
      <c r="B53" s="260" t="s">
        <v>69</v>
      </c>
      <c r="C53" s="704" t="s">
        <v>136</v>
      </c>
      <c r="D53" s="705"/>
      <c r="E53" s="705"/>
      <c r="F53" s="706"/>
      <c r="G53" s="687" t="s">
        <v>84</v>
      </c>
      <c r="H53" s="688"/>
      <c r="I53" s="688"/>
      <c r="J53" s="689"/>
    </row>
    <row r="54" spans="1:10" ht="1.5" customHeight="1" thickBot="1" x14ac:dyDescent="0.2">
      <c r="A54" s="142"/>
      <c r="B54" s="143"/>
      <c r="C54" s="144"/>
      <c r="D54" s="143"/>
      <c r="E54" s="143"/>
      <c r="F54" s="145"/>
      <c r="G54" s="143"/>
      <c r="H54" s="143"/>
      <c r="I54" s="143"/>
      <c r="J54" s="146"/>
    </row>
  </sheetData>
  <mergeCells count="68">
    <mergeCell ref="A23:A24"/>
    <mergeCell ref="A29:A30"/>
    <mergeCell ref="A32:A33"/>
    <mergeCell ref="G53:J53"/>
    <mergeCell ref="G52:J52"/>
    <mergeCell ref="G48:J51"/>
    <mergeCell ref="G46:J47"/>
    <mergeCell ref="A52:A53"/>
    <mergeCell ref="C53:F53"/>
    <mergeCell ref="B46:B47"/>
    <mergeCell ref="A48:A51"/>
    <mergeCell ref="B48:B51"/>
    <mergeCell ref="A46:A47"/>
    <mergeCell ref="C39:F39"/>
    <mergeCell ref="C41:F41"/>
    <mergeCell ref="A17:A19"/>
    <mergeCell ref="B17:B19"/>
    <mergeCell ref="A20:A21"/>
    <mergeCell ref="B5:B6"/>
    <mergeCell ref="A5:A10"/>
    <mergeCell ref="B13:B15"/>
    <mergeCell ref="A13:A15"/>
    <mergeCell ref="A26:A27"/>
    <mergeCell ref="G26:J27"/>
    <mergeCell ref="G22:J22"/>
    <mergeCell ref="G25:J25"/>
    <mergeCell ref="G1:J1"/>
    <mergeCell ref="G12:J12"/>
    <mergeCell ref="G16:J16"/>
    <mergeCell ref="G2:J2"/>
    <mergeCell ref="G3:J4"/>
    <mergeCell ref="G11:J11"/>
    <mergeCell ref="G5:J10"/>
    <mergeCell ref="G13:J15"/>
    <mergeCell ref="B3:B4"/>
    <mergeCell ref="A3:A4"/>
    <mergeCell ref="C3:C4"/>
    <mergeCell ref="B20:B21"/>
    <mergeCell ref="B32:B33"/>
    <mergeCell ref="B29:B30"/>
    <mergeCell ref="C35:F36"/>
    <mergeCell ref="G35:J36"/>
    <mergeCell ref="G17:J19"/>
    <mergeCell ref="G20:J21"/>
    <mergeCell ref="B26:B27"/>
    <mergeCell ref="B23:B24"/>
    <mergeCell ref="G28:J28"/>
    <mergeCell ref="G23:J24"/>
    <mergeCell ref="G29:J30"/>
    <mergeCell ref="G32:J33"/>
    <mergeCell ref="G45:J45"/>
    <mergeCell ref="G31:J31"/>
    <mergeCell ref="G34:J34"/>
    <mergeCell ref="G40:J40"/>
    <mergeCell ref="G39:J39"/>
    <mergeCell ref="G41:J41"/>
    <mergeCell ref="G42:J42"/>
    <mergeCell ref="G43:J43"/>
    <mergeCell ref="G44:J44"/>
    <mergeCell ref="G37:J37"/>
    <mergeCell ref="G38:J38"/>
    <mergeCell ref="A35:A36"/>
    <mergeCell ref="A39:A45"/>
    <mergeCell ref="C45:F45"/>
    <mergeCell ref="B44:B45"/>
    <mergeCell ref="B40:B42"/>
    <mergeCell ref="C44:F44"/>
    <mergeCell ref="C42:F42"/>
  </mergeCells>
  <phoneticPr fontId="36" type="noConversion"/>
  <printOptions horizontalCentered="1"/>
  <pageMargins left="0.39370078740157483" right="0.39370078740157483" top="0.39370078740157483" bottom="0.35433070866141736" header="3.937007874015748E-2" footer="3.937007874015748E-2"/>
  <pageSetup paperSize="9" scale="64" orientation="portrait" r:id="rId1"/>
  <headerFooter differentFirst="1">
    <oddHeader>&amp;R&amp;14F6: Enfants de moins  de  5 ans</oddHeader>
    <oddFooter>&amp;LSection 3: Deplacement&amp;R&amp;P / &amp;N</oddFooter>
    <firstHeader>&amp;RF6: Enfants de moins  de  5 ans</firstHeader>
    <firstFooter>&amp;L96 = ne veut pas répondre, 97 = autre, 98 = ne sait pas, 99 = non applicable&amp;R&amp;P / &amp;N</firstFooter>
  </headerFooter>
  <rowBreaks count="2" manualBreakCount="2">
    <brk id="33" max="9" man="1"/>
    <brk id="53"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J77"/>
  <sheetViews>
    <sheetView view="pageBreakPreview" zoomScale="65" zoomScaleNormal="110" zoomScaleSheetLayoutView="120" workbookViewId="0">
      <selection activeCell="D40" sqref="D40:F40"/>
    </sheetView>
  </sheetViews>
  <sheetFormatPr baseColWidth="10" defaultColWidth="11.5" defaultRowHeight="13" x14ac:dyDescent="0.15"/>
  <cols>
    <col min="1" max="1" width="5.5" style="9" customWidth="1"/>
    <col min="2" max="2" width="34.5" style="8" customWidth="1"/>
    <col min="3" max="3" width="7.83203125" style="14" customWidth="1"/>
    <col min="4" max="4" width="11" style="14" customWidth="1"/>
    <col min="5" max="5" width="8.5" style="14" customWidth="1"/>
    <col min="6" max="6" width="11.5" style="14" customWidth="1"/>
    <col min="7" max="7" width="21.5" style="7" customWidth="1"/>
    <col min="8" max="16384" width="11.5" style="7"/>
  </cols>
  <sheetData>
    <row r="1" spans="1:7" s="10" customFormat="1" ht="30" customHeight="1" thickBot="1" x14ac:dyDescent="0.25">
      <c r="A1" s="39">
        <f>-4</f>
        <v>-4</v>
      </c>
      <c r="B1" s="44" t="s">
        <v>217</v>
      </c>
      <c r="C1" s="45"/>
      <c r="D1" s="45"/>
      <c r="E1" s="49"/>
      <c r="F1" s="651" t="s">
        <v>56</v>
      </c>
      <c r="G1" s="653"/>
    </row>
    <row r="2" spans="1:7" ht="30" customHeight="1" x14ac:dyDescent="0.15">
      <c r="A2" s="594">
        <f>A1-0.01</f>
        <v>-4.01</v>
      </c>
      <c r="B2" s="727" t="s">
        <v>213</v>
      </c>
      <c r="C2" s="755" t="s">
        <v>24</v>
      </c>
      <c r="D2" s="756"/>
      <c r="E2" s="108">
        <v>1</v>
      </c>
      <c r="F2" s="570" t="s">
        <v>85</v>
      </c>
      <c r="G2" s="572"/>
    </row>
    <row r="3" spans="1:7" ht="23.25" customHeight="1" x14ac:dyDescent="0.15">
      <c r="A3" s="595"/>
      <c r="B3" s="728"/>
      <c r="C3" s="733" t="s">
        <v>88</v>
      </c>
      <c r="D3" s="585"/>
      <c r="E3" s="109">
        <v>2</v>
      </c>
      <c r="F3" s="581"/>
      <c r="G3" s="583"/>
    </row>
    <row r="4" spans="1:7" ht="37" customHeight="1" x14ac:dyDescent="0.15">
      <c r="A4" s="595"/>
      <c r="B4" s="728"/>
      <c r="C4" s="736" t="s">
        <v>25</v>
      </c>
      <c r="D4" s="735"/>
      <c r="E4" s="109">
        <v>3</v>
      </c>
      <c r="F4" s="581"/>
      <c r="G4" s="583"/>
    </row>
    <row r="5" spans="1:7" ht="27.75" customHeight="1" x14ac:dyDescent="0.15">
      <c r="A5" s="595"/>
      <c r="B5" s="115" t="s">
        <v>212</v>
      </c>
      <c r="C5" s="736" t="s">
        <v>26</v>
      </c>
      <c r="D5" s="735"/>
      <c r="E5" s="109">
        <v>4</v>
      </c>
      <c r="F5" s="581"/>
      <c r="G5" s="583"/>
    </row>
    <row r="6" spans="1:7" ht="30.75" customHeight="1" x14ac:dyDescent="0.15">
      <c r="A6" s="595"/>
      <c r="B6" s="412"/>
      <c r="C6" s="733" t="s">
        <v>89</v>
      </c>
      <c r="D6" s="585"/>
      <c r="E6" s="109">
        <v>5</v>
      </c>
      <c r="F6" s="581"/>
      <c r="G6" s="583"/>
    </row>
    <row r="7" spans="1:7" ht="27" customHeight="1" x14ac:dyDescent="0.15">
      <c r="A7" s="595"/>
      <c r="B7" s="115"/>
      <c r="C7" s="734" t="s">
        <v>32</v>
      </c>
      <c r="D7" s="735"/>
      <c r="E7" s="109">
        <v>6</v>
      </c>
      <c r="F7" s="581"/>
      <c r="G7" s="583"/>
    </row>
    <row r="8" spans="1:7" ht="32.25" customHeight="1" x14ac:dyDescent="0.15">
      <c r="A8" s="595"/>
      <c r="B8" s="115"/>
      <c r="C8" s="734" t="s">
        <v>17</v>
      </c>
      <c r="D8" s="735"/>
      <c r="E8" s="109">
        <v>7</v>
      </c>
      <c r="F8" s="581"/>
      <c r="G8" s="583"/>
    </row>
    <row r="9" spans="1:7" ht="14.5" customHeight="1" x14ac:dyDescent="0.15">
      <c r="A9" s="595"/>
      <c r="B9" s="115"/>
      <c r="C9" s="736" t="s">
        <v>27</v>
      </c>
      <c r="D9" s="735"/>
      <c r="E9" s="109">
        <v>8</v>
      </c>
      <c r="F9" s="581"/>
      <c r="G9" s="583"/>
    </row>
    <row r="10" spans="1:7" ht="14.5" customHeight="1" x14ac:dyDescent="0.15">
      <c r="A10" s="595"/>
      <c r="B10" s="731"/>
      <c r="C10" s="414" t="s">
        <v>99</v>
      </c>
      <c r="D10" s="110"/>
      <c r="E10" s="111">
        <v>97</v>
      </c>
      <c r="F10" s="581"/>
      <c r="G10" s="583"/>
    </row>
    <row r="11" spans="1:7" ht="20.25" customHeight="1" thickBot="1" x14ac:dyDescent="0.25">
      <c r="A11" s="674"/>
      <c r="B11" s="732"/>
      <c r="C11" s="56" t="s">
        <v>57</v>
      </c>
      <c r="D11" s="112"/>
      <c r="E11" s="113"/>
      <c r="F11" s="393"/>
      <c r="G11" s="64"/>
    </row>
    <row r="12" spans="1:7" ht="14" customHeight="1" x14ac:dyDescent="0.15">
      <c r="A12" s="594">
        <f>A2-0.01</f>
        <v>-4.0199999999999996</v>
      </c>
      <c r="B12" s="501" t="s">
        <v>218</v>
      </c>
      <c r="C12" s="136" t="s">
        <v>98</v>
      </c>
      <c r="D12" s="137"/>
      <c r="E12" s="138">
        <v>1</v>
      </c>
      <c r="F12" s="570" t="s">
        <v>85</v>
      </c>
      <c r="G12" s="572"/>
    </row>
    <row r="13" spans="1:7" ht="24" customHeight="1" x14ac:dyDescent="0.15">
      <c r="A13" s="595"/>
      <c r="B13" s="684"/>
      <c r="C13" s="584" t="s">
        <v>24</v>
      </c>
      <c r="D13" s="585"/>
      <c r="E13" s="139">
        <v>2</v>
      </c>
      <c r="F13" s="581"/>
      <c r="G13" s="583"/>
    </row>
    <row r="14" spans="1:7" ht="16" customHeight="1" x14ac:dyDescent="0.15">
      <c r="A14" s="595"/>
      <c r="B14" s="684"/>
      <c r="C14" s="584" t="s">
        <v>88</v>
      </c>
      <c r="D14" s="585"/>
      <c r="E14" s="140">
        <v>3</v>
      </c>
      <c r="F14" s="581"/>
      <c r="G14" s="583"/>
    </row>
    <row r="15" spans="1:7" ht="33" customHeight="1" x14ac:dyDescent="0.15">
      <c r="A15" s="595"/>
      <c r="B15" s="413"/>
      <c r="C15" s="584" t="s">
        <v>25</v>
      </c>
      <c r="D15" s="585"/>
      <c r="E15" s="140">
        <v>4</v>
      </c>
      <c r="F15" s="581"/>
      <c r="G15" s="583"/>
    </row>
    <row r="16" spans="1:7" ht="25" customHeight="1" x14ac:dyDescent="0.15">
      <c r="A16" s="595"/>
      <c r="B16" s="413" t="s">
        <v>212</v>
      </c>
      <c r="C16" s="584" t="s">
        <v>26</v>
      </c>
      <c r="D16" s="585"/>
      <c r="E16" s="140">
        <v>5</v>
      </c>
      <c r="F16" s="581"/>
      <c r="G16" s="583"/>
    </row>
    <row r="17" spans="1:9" ht="28" customHeight="1" x14ac:dyDescent="0.15">
      <c r="A17" s="595"/>
      <c r="B17" s="413"/>
      <c r="C17" s="584" t="s">
        <v>89</v>
      </c>
      <c r="D17" s="585"/>
      <c r="E17" s="140">
        <v>6</v>
      </c>
      <c r="F17" s="581"/>
      <c r="G17" s="583"/>
    </row>
    <row r="18" spans="1:9" ht="26.25" customHeight="1" x14ac:dyDescent="0.15">
      <c r="A18" s="595"/>
      <c r="B18" s="413"/>
      <c r="C18" s="584" t="s">
        <v>32</v>
      </c>
      <c r="D18" s="585"/>
      <c r="E18" s="140">
        <v>7</v>
      </c>
      <c r="F18" s="581"/>
      <c r="G18" s="583"/>
      <c r="I18" s="7" t="s">
        <v>3</v>
      </c>
    </row>
    <row r="19" spans="1:9" ht="26.25" customHeight="1" x14ac:dyDescent="0.15">
      <c r="A19" s="595"/>
      <c r="B19" s="114"/>
      <c r="C19" s="585" t="s">
        <v>17</v>
      </c>
      <c r="D19" s="585"/>
      <c r="E19" s="140">
        <v>8</v>
      </c>
      <c r="F19" s="581"/>
      <c r="G19" s="583"/>
    </row>
    <row r="20" spans="1:9" ht="26.25" customHeight="1" x14ac:dyDescent="0.15">
      <c r="A20" s="595"/>
      <c r="B20" s="114"/>
      <c r="C20" s="585" t="s">
        <v>27</v>
      </c>
      <c r="D20" s="585"/>
      <c r="E20" s="140">
        <v>9</v>
      </c>
      <c r="F20" s="581"/>
      <c r="G20" s="583"/>
    </row>
    <row r="21" spans="1:9" ht="14.5" customHeight="1" x14ac:dyDescent="0.15">
      <c r="A21" s="595"/>
      <c r="B21" s="114"/>
      <c r="C21" s="132" t="s">
        <v>99</v>
      </c>
      <c r="D21" s="132"/>
      <c r="E21" s="134">
        <v>97</v>
      </c>
      <c r="F21" s="581"/>
      <c r="G21" s="583"/>
    </row>
    <row r="22" spans="1:9" ht="15" customHeight="1" thickBot="1" x14ac:dyDescent="0.2">
      <c r="A22" s="674"/>
      <c r="B22" s="395"/>
      <c r="C22" s="141" t="s">
        <v>83</v>
      </c>
      <c r="D22" s="133"/>
      <c r="E22" s="135"/>
      <c r="F22" s="573"/>
      <c r="G22" s="575"/>
    </row>
    <row r="23" spans="1:9" ht="14" customHeight="1" x14ac:dyDescent="0.15">
      <c r="A23" s="594">
        <f>A12-0.01</f>
        <v>-4.0299999999999994</v>
      </c>
      <c r="B23" s="729" t="s">
        <v>100</v>
      </c>
      <c r="C23" s="147" t="s">
        <v>101</v>
      </c>
      <c r="D23" s="148">
        <v>1</v>
      </c>
      <c r="E23" s="149"/>
      <c r="F23" s="757" t="s">
        <v>84</v>
      </c>
      <c r="G23" s="758"/>
    </row>
    <row r="24" spans="1:9" ht="15" x14ac:dyDescent="0.15">
      <c r="A24" s="595"/>
      <c r="B24" s="730"/>
      <c r="C24" s="150" t="s">
        <v>102</v>
      </c>
      <c r="D24" s="151">
        <v>2</v>
      </c>
      <c r="E24" s="152"/>
      <c r="F24" s="759"/>
      <c r="G24" s="760"/>
    </row>
    <row r="25" spans="1:9" ht="15" x14ac:dyDescent="0.15">
      <c r="A25" s="595"/>
      <c r="B25" s="730"/>
      <c r="C25" s="150" t="s">
        <v>103</v>
      </c>
      <c r="D25" s="151">
        <v>3</v>
      </c>
      <c r="E25" s="152"/>
      <c r="F25" s="759"/>
      <c r="G25" s="760"/>
    </row>
    <row r="26" spans="1:9" ht="15" x14ac:dyDescent="0.15">
      <c r="A26" s="595"/>
      <c r="B26" s="417"/>
      <c r="C26" s="150" t="s">
        <v>104</v>
      </c>
      <c r="D26" s="151">
        <v>4</v>
      </c>
      <c r="E26" s="152"/>
      <c r="F26" s="759"/>
      <c r="G26" s="760"/>
    </row>
    <row r="27" spans="1:9" ht="31" thickBot="1" x14ac:dyDescent="0.2">
      <c r="A27" s="674"/>
      <c r="B27" s="418" t="s">
        <v>68</v>
      </c>
      <c r="C27" s="153" t="s">
        <v>105</v>
      </c>
      <c r="D27" s="154">
        <v>5</v>
      </c>
      <c r="E27" s="155"/>
      <c r="F27" s="761"/>
      <c r="G27" s="762"/>
    </row>
    <row r="28" spans="1:9" ht="7" customHeight="1" thickBot="1" x14ac:dyDescent="0.2">
      <c r="A28" s="286"/>
      <c r="B28" s="287"/>
      <c r="C28" s="288"/>
      <c r="D28" s="289"/>
      <c r="E28" s="290"/>
      <c r="F28" s="291"/>
      <c r="G28" s="285"/>
    </row>
    <row r="29" spans="1:9" ht="54" customHeight="1" thickBot="1" x14ac:dyDescent="0.2">
      <c r="A29" s="763" t="s">
        <v>37</v>
      </c>
      <c r="B29" s="764"/>
      <c r="C29" s="764"/>
      <c r="D29" s="764"/>
      <c r="E29" s="764"/>
      <c r="F29" s="764"/>
      <c r="G29" s="765"/>
    </row>
    <row r="30" spans="1:9" x14ac:dyDescent="0.15">
      <c r="A30" s="768"/>
      <c r="B30" s="770"/>
      <c r="C30" s="715" t="s">
        <v>38</v>
      </c>
      <c r="D30" s="716"/>
      <c r="E30" s="716"/>
      <c r="F30" s="717"/>
      <c r="G30" s="766" t="s">
        <v>39</v>
      </c>
    </row>
    <row r="31" spans="1:9" ht="43" customHeight="1" thickBot="1" x14ac:dyDescent="0.2">
      <c r="A31" s="769"/>
      <c r="B31" s="771"/>
      <c r="C31" s="718"/>
      <c r="D31" s="719"/>
      <c r="E31" s="719"/>
      <c r="F31" s="720"/>
      <c r="G31" s="767"/>
    </row>
    <row r="32" spans="1:9" ht="28" customHeight="1" x14ac:dyDescent="0.15">
      <c r="A32" s="416"/>
      <c r="B32" s="741" t="s">
        <v>93</v>
      </c>
      <c r="C32" s="117">
        <v>-4.04</v>
      </c>
      <c r="D32" s="724" t="s">
        <v>41</v>
      </c>
      <c r="E32" s="725"/>
      <c r="F32" s="726"/>
      <c r="G32" s="118" t="s">
        <v>84</v>
      </c>
    </row>
    <row r="33" spans="1:7" ht="21" customHeight="1" x14ac:dyDescent="0.15">
      <c r="A33" s="116"/>
      <c r="B33" s="742"/>
      <c r="C33" s="119">
        <f t="shared" ref="C33:C45" si="0">C32-0.01</f>
        <v>-4.05</v>
      </c>
      <c r="D33" s="748" t="s">
        <v>42</v>
      </c>
      <c r="E33" s="749"/>
      <c r="F33" s="750"/>
      <c r="G33" s="120" t="s">
        <v>84</v>
      </c>
    </row>
    <row r="34" spans="1:7" ht="29" customHeight="1" x14ac:dyDescent="0.15">
      <c r="A34" s="116"/>
      <c r="B34" s="742"/>
      <c r="C34" s="122">
        <f t="shared" si="0"/>
        <v>-4.0599999999999996</v>
      </c>
      <c r="D34" s="747" t="s">
        <v>43</v>
      </c>
      <c r="E34" s="738"/>
      <c r="F34" s="739"/>
      <c r="G34" s="120" t="s">
        <v>84</v>
      </c>
    </row>
    <row r="35" spans="1:7" ht="40.5" customHeight="1" x14ac:dyDescent="0.15">
      <c r="A35" s="116"/>
      <c r="B35" s="121"/>
      <c r="C35" s="122">
        <f t="shared" si="0"/>
        <v>-4.0699999999999994</v>
      </c>
      <c r="D35" s="721" t="s">
        <v>214</v>
      </c>
      <c r="E35" s="722"/>
      <c r="F35" s="723"/>
      <c r="G35" s="120" t="s">
        <v>84</v>
      </c>
    </row>
    <row r="36" spans="1:7" ht="31" customHeight="1" x14ac:dyDescent="0.15">
      <c r="A36" s="116"/>
      <c r="B36" s="415"/>
      <c r="C36" s="122">
        <f t="shared" si="0"/>
        <v>-4.0799999999999992</v>
      </c>
      <c r="D36" s="751" t="s">
        <v>216</v>
      </c>
      <c r="E36" s="752"/>
      <c r="F36" s="753"/>
      <c r="G36" s="120" t="s">
        <v>84</v>
      </c>
    </row>
    <row r="37" spans="1:7" ht="26.25" customHeight="1" x14ac:dyDescent="0.15">
      <c r="A37" s="116"/>
      <c r="B37" s="415"/>
      <c r="C37" s="122">
        <f t="shared" si="0"/>
        <v>-4.089999999999999</v>
      </c>
      <c r="D37" s="721" t="s">
        <v>94</v>
      </c>
      <c r="E37" s="722"/>
      <c r="F37" s="723"/>
      <c r="G37" s="120" t="s">
        <v>84</v>
      </c>
    </row>
    <row r="38" spans="1:7" ht="26.25" customHeight="1" x14ac:dyDescent="0.15">
      <c r="A38" s="116"/>
      <c r="B38" s="415"/>
      <c r="C38" s="122">
        <f>C37-0.01</f>
        <v>-4.0999999999999988</v>
      </c>
      <c r="D38" s="746" t="s">
        <v>215</v>
      </c>
      <c r="E38" s="722"/>
      <c r="F38" s="723"/>
      <c r="G38" s="120" t="s">
        <v>84</v>
      </c>
    </row>
    <row r="39" spans="1:7" ht="32.25" customHeight="1" x14ac:dyDescent="0.15">
      <c r="A39" s="116"/>
      <c r="B39" s="415"/>
      <c r="C39" s="122">
        <f t="shared" si="0"/>
        <v>-4.1099999999999985</v>
      </c>
      <c r="D39" s="737" t="s">
        <v>95</v>
      </c>
      <c r="E39" s="738"/>
      <c r="F39" s="739"/>
      <c r="G39" s="120" t="s">
        <v>84</v>
      </c>
    </row>
    <row r="40" spans="1:7" ht="27" customHeight="1" x14ac:dyDescent="0.15">
      <c r="A40" s="116"/>
      <c r="B40" s="740" t="s">
        <v>44</v>
      </c>
      <c r="C40" s="122">
        <f t="shared" si="0"/>
        <v>-4.1199999999999983</v>
      </c>
      <c r="D40" s="737" t="s">
        <v>91</v>
      </c>
      <c r="E40" s="738"/>
      <c r="F40" s="739"/>
      <c r="G40" s="120" t="s">
        <v>84</v>
      </c>
    </row>
    <row r="41" spans="1:7" ht="31.5" customHeight="1" x14ac:dyDescent="0.15">
      <c r="A41" s="116"/>
      <c r="B41" s="740"/>
      <c r="C41" s="122">
        <f>C40-0.01</f>
        <v>-4.1299999999999981</v>
      </c>
      <c r="D41" s="743" t="s">
        <v>48</v>
      </c>
      <c r="E41" s="744"/>
      <c r="F41" s="745"/>
      <c r="G41" s="120" t="s">
        <v>84</v>
      </c>
    </row>
    <row r="42" spans="1:7" ht="31" customHeight="1" x14ac:dyDescent="0.15">
      <c r="A42" s="116"/>
      <c r="B42" s="396" t="s">
        <v>45</v>
      </c>
      <c r="C42" s="122">
        <f t="shared" si="0"/>
        <v>-4.1399999999999979</v>
      </c>
      <c r="D42" s="737" t="s">
        <v>148</v>
      </c>
      <c r="E42" s="738"/>
      <c r="F42" s="739"/>
      <c r="G42" s="120" t="s">
        <v>84</v>
      </c>
    </row>
    <row r="43" spans="1:7" ht="27" customHeight="1" x14ac:dyDescent="0.15">
      <c r="A43" s="116"/>
      <c r="B43" s="396" t="s">
        <v>46</v>
      </c>
      <c r="C43" s="122">
        <f t="shared" si="0"/>
        <v>-4.1499999999999977</v>
      </c>
      <c r="D43" s="737" t="s">
        <v>96</v>
      </c>
      <c r="E43" s="738"/>
      <c r="F43" s="739"/>
      <c r="G43" s="120" t="s">
        <v>84</v>
      </c>
    </row>
    <row r="44" spans="1:7" ht="41" customHeight="1" x14ac:dyDescent="0.15">
      <c r="A44" s="116"/>
      <c r="B44" s="123" t="s">
        <v>90</v>
      </c>
      <c r="C44" s="122">
        <f t="shared" si="0"/>
        <v>-4.1599999999999975</v>
      </c>
      <c r="D44" s="747" t="s">
        <v>49</v>
      </c>
      <c r="E44" s="738"/>
      <c r="F44" s="739"/>
      <c r="G44" s="120" t="s">
        <v>84</v>
      </c>
    </row>
    <row r="45" spans="1:7" ht="28" customHeight="1" thickBot="1" x14ac:dyDescent="0.2">
      <c r="A45" s="124"/>
      <c r="B45" s="125"/>
      <c r="C45" s="126">
        <f t="shared" si="0"/>
        <v>-4.1699999999999973</v>
      </c>
      <c r="D45" s="774" t="s">
        <v>97</v>
      </c>
      <c r="E45" s="775"/>
      <c r="F45" s="776"/>
      <c r="G45" s="131" t="s">
        <v>84</v>
      </c>
    </row>
    <row r="46" spans="1:7" ht="19" thickBot="1" x14ac:dyDescent="0.2">
      <c r="A46" s="19">
        <f>-5</f>
        <v>-5</v>
      </c>
      <c r="B46" s="590" t="s">
        <v>50</v>
      </c>
      <c r="C46" s="579"/>
      <c r="D46" s="579"/>
      <c r="E46" s="579"/>
      <c r="F46" s="773"/>
      <c r="G46" s="18"/>
    </row>
    <row r="47" spans="1:7" ht="49.5" customHeight="1" thickBot="1" x14ac:dyDescent="0.2">
      <c r="A47" s="763" t="s">
        <v>51</v>
      </c>
      <c r="B47" s="764"/>
      <c r="C47" s="764"/>
      <c r="D47" s="764"/>
      <c r="E47" s="764"/>
      <c r="F47" s="764"/>
      <c r="G47" s="765"/>
    </row>
    <row r="48" spans="1:7" ht="54.75" customHeight="1" x14ac:dyDescent="0.15">
      <c r="A48" s="17"/>
      <c r="B48" s="48" t="s">
        <v>40</v>
      </c>
      <c r="C48" s="127">
        <f>A46-0.01</f>
        <v>-5.01</v>
      </c>
      <c r="D48" s="772" t="s">
        <v>52</v>
      </c>
      <c r="E48" s="713"/>
      <c r="F48" s="714"/>
      <c r="G48" s="118" t="s">
        <v>84</v>
      </c>
    </row>
    <row r="49" spans="1:10" ht="44.25" customHeight="1" x14ac:dyDescent="0.15">
      <c r="A49" s="15"/>
      <c r="B49" s="16"/>
      <c r="C49" s="128">
        <f>-5.04</f>
        <v>-5.04</v>
      </c>
      <c r="D49" s="754" t="s">
        <v>53</v>
      </c>
      <c r="E49" s="603"/>
      <c r="F49" s="604"/>
      <c r="G49" s="120" t="s">
        <v>84</v>
      </c>
    </row>
    <row r="50" spans="1:10" ht="55" customHeight="1" x14ac:dyDescent="0.15">
      <c r="A50" s="15"/>
      <c r="B50" s="47" t="s">
        <v>44</v>
      </c>
      <c r="C50" s="128">
        <f t="shared" ref="C50:C53" si="1">C49-0.01</f>
        <v>-5.05</v>
      </c>
      <c r="D50" s="754" t="s">
        <v>54</v>
      </c>
      <c r="E50" s="603"/>
      <c r="F50" s="604"/>
      <c r="G50" s="120" t="s">
        <v>84</v>
      </c>
    </row>
    <row r="51" spans="1:10" ht="37" customHeight="1" x14ac:dyDescent="0.15">
      <c r="A51" s="15"/>
      <c r="B51" s="47" t="s">
        <v>45</v>
      </c>
      <c r="C51" s="129">
        <f>-5.07</f>
        <v>-5.07</v>
      </c>
      <c r="D51" s="777" t="s">
        <v>55</v>
      </c>
      <c r="E51" s="778"/>
      <c r="F51" s="779"/>
      <c r="G51" s="130" t="s">
        <v>84</v>
      </c>
    </row>
    <row r="52" spans="1:10" ht="56" customHeight="1" x14ac:dyDescent="0.15">
      <c r="A52" s="15"/>
      <c r="B52" s="47" t="s">
        <v>46</v>
      </c>
      <c r="C52" s="128">
        <f t="shared" si="1"/>
        <v>-5.08</v>
      </c>
      <c r="D52" s="780" t="s">
        <v>219</v>
      </c>
      <c r="E52" s="781"/>
      <c r="F52" s="782"/>
      <c r="G52" s="120" t="s">
        <v>84</v>
      </c>
    </row>
    <row r="53" spans="1:10" ht="44.25" customHeight="1" x14ac:dyDescent="0.15">
      <c r="A53" s="15"/>
      <c r="B53" s="47" t="s">
        <v>47</v>
      </c>
      <c r="C53" s="128">
        <f t="shared" si="1"/>
        <v>-5.09</v>
      </c>
      <c r="D53" s="754" t="s">
        <v>33</v>
      </c>
      <c r="E53" s="603"/>
      <c r="F53" s="604"/>
      <c r="G53" s="120" t="s">
        <v>84</v>
      </c>
    </row>
    <row r="54" spans="1:10" ht="44.25" customHeight="1" thickBot="1" x14ac:dyDescent="0.2">
      <c r="A54" s="15"/>
      <c r="B54" s="421"/>
      <c r="C54" s="422" t="s">
        <v>146</v>
      </c>
      <c r="D54" s="705" t="s">
        <v>147</v>
      </c>
      <c r="E54" s="705"/>
      <c r="F54" s="706"/>
      <c r="G54" s="423" t="s">
        <v>84</v>
      </c>
    </row>
    <row r="55" spans="1:10" ht="44.25" customHeight="1" x14ac:dyDescent="0.2">
      <c r="A55" s="168"/>
      <c r="B55" s="168"/>
      <c r="C55" s="168"/>
      <c r="D55" s="168"/>
      <c r="E55" s="168"/>
      <c r="F55" s="168"/>
      <c r="G55" s="168"/>
      <c r="H55" s="168"/>
      <c r="I55" s="2"/>
      <c r="J55" s="2"/>
    </row>
    <row r="56" spans="1:10" ht="12" customHeight="1" x14ac:dyDescent="0.2">
      <c r="A56" s="168"/>
      <c r="B56" s="168"/>
      <c r="C56" s="168"/>
      <c r="D56" s="168"/>
      <c r="E56" s="168"/>
      <c r="F56" s="168"/>
      <c r="G56" s="168"/>
      <c r="H56" s="168"/>
      <c r="I56" s="2"/>
      <c r="J56" s="2"/>
    </row>
    <row r="57" spans="1:10" ht="12" customHeight="1" x14ac:dyDescent="0.2">
      <c r="A57" s="168"/>
      <c r="B57" s="168"/>
      <c r="C57" s="168"/>
      <c r="D57" s="168"/>
      <c r="E57" s="168"/>
      <c r="F57" s="168"/>
      <c r="G57" s="168"/>
      <c r="H57" s="168"/>
      <c r="I57" s="2"/>
      <c r="J57" s="2"/>
    </row>
    <row r="58" spans="1:10" ht="12" customHeight="1" x14ac:dyDescent="0.2">
      <c r="A58" s="168"/>
      <c r="B58" s="168"/>
      <c r="C58" s="168"/>
      <c r="D58" s="168"/>
      <c r="E58" s="168"/>
      <c r="F58" s="168"/>
      <c r="G58" s="168"/>
      <c r="H58" s="168"/>
      <c r="I58" s="2"/>
      <c r="J58" s="2"/>
    </row>
    <row r="59" spans="1:10" ht="12" customHeight="1" x14ac:dyDescent="0.2">
      <c r="A59" s="168"/>
      <c r="B59" s="168"/>
      <c r="C59" s="168"/>
      <c r="D59" s="168"/>
      <c r="E59" s="168"/>
      <c r="F59" s="168"/>
      <c r="G59" s="168"/>
      <c r="H59" s="168"/>
      <c r="I59" s="2"/>
      <c r="J59" s="2"/>
    </row>
    <row r="60" spans="1:10" ht="12" customHeight="1" x14ac:dyDescent="0.2">
      <c r="A60" s="168"/>
      <c r="B60" s="168"/>
      <c r="C60" s="168"/>
      <c r="D60" s="168"/>
      <c r="E60" s="168"/>
      <c r="F60" s="168"/>
      <c r="G60" s="168"/>
      <c r="H60" s="168"/>
      <c r="I60" s="2"/>
      <c r="J60" s="2"/>
    </row>
    <row r="61" spans="1:10" ht="13" customHeight="1" x14ac:dyDescent="0.2">
      <c r="A61" s="292"/>
      <c r="B61" s="292"/>
      <c r="C61" s="292"/>
      <c r="D61" s="292"/>
      <c r="E61" s="292"/>
      <c r="F61" s="292"/>
      <c r="G61" s="292"/>
      <c r="H61" s="292"/>
      <c r="I61" s="292"/>
      <c r="J61" s="168"/>
    </row>
    <row r="62" spans="1:10" ht="18" customHeight="1" x14ac:dyDescent="0.2">
      <c r="A62" s="293"/>
      <c r="B62" s="293"/>
      <c r="C62" s="293"/>
      <c r="D62" s="293"/>
      <c r="E62" s="293"/>
      <c r="F62" s="293"/>
      <c r="G62" s="293"/>
      <c r="H62" s="293"/>
      <c r="I62" s="293"/>
      <c r="J62" s="293"/>
    </row>
    <row r="63" spans="1:10" ht="12" customHeight="1" x14ac:dyDescent="0.2">
      <c r="A63" s="293"/>
      <c r="B63" s="293"/>
      <c r="C63" s="293"/>
      <c r="D63" s="293"/>
      <c r="E63" s="293"/>
      <c r="F63" s="293"/>
      <c r="G63" s="293"/>
      <c r="H63" s="293"/>
      <c r="I63" s="293"/>
      <c r="J63" s="293"/>
    </row>
    <row r="64" spans="1:10" ht="12" customHeight="1" x14ac:dyDescent="0.2">
      <c r="A64" s="293"/>
      <c r="B64" s="293"/>
      <c r="C64" s="293"/>
      <c r="D64" s="293"/>
      <c r="E64" s="293"/>
      <c r="F64" s="293"/>
      <c r="G64" s="293"/>
      <c r="H64" s="293"/>
      <c r="I64" s="293"/>
      <c r="J64" s="293"/>
    </row>
    <row r="65" spans="1:10" ht="12" customHeight="1" x14ac:dyDescent="0.2">
      <c r="A65" s="293"/>
      <c r="B65" s="293"/>
      <c r="C65" s="293"/>
      <c r="D65" s="293"/>
      <c r="E65" s="293"/>
      <c r="F65" s="293"/>
      <c r="G65" s="293"/>
      <c r="H65" s="293"/>
      <c r="I65" s="293"/>
      <c r="J65" s="293"/>
    </row>
    <row r="66" spans="1:10" ht="12" customHeight="1" x14ac:dyDescent="0.2">
      <c r="A66" s="293"/>
      <c r="B66" s="293"/>
      <c r="C66" s="293"/>
      <c r="D66" s="293"/>
      <c r="E66" s="293"/>
      <c r="F66" s="293"/>
      <c r="G66" s="293"/>
      <c r="H66" s="293"/>
      <c r="I66" s="293"/>
      <c r="J66" s="293"/>
    </row>
    <row r="67" spans="1:10" ht="12" customHeight="1" x14ac:dyDescent="0.2">
      <c r="A67" s="293"/>
      <c r="B67" s="293"/>
      <c r="C67" s="293"/>
      <c r="D67" s="293"/>
      <c r="E67" s="293"/>
      <c r="F67" s="293"/>
      <c r="G67" s="293"/>
      <c r="H67" s="293"/>
      <c r="I67" s="293"/>
      <c r="J67" s="293"/>
    </row>
    <row r="68" spans="1:10" ht="12" customHeight="1" x14ac:dyDescent="0.2">
      <c r="A68" s="293"/>
      <c r="B68" s="293"/>
      <c r="C68" s="293"/>
      <c r="D68" s="293"/>
      <c r="E68" s="293"/>
      <c r="F68" s="293"/>
      <c r="G68" s="293"/>
      <c r="H68" s="293"/>
      <c r="I68" s="293"/>
      <c r="J68" s="293"/>
    </row>
    <row r="69" spans="1:10" ht="12" customHeight="1" x14ac:dyDescent="0.2">
      <c r="A69" s="293"/>
      <c r="B69" s="293"/>
      <c r="C69" s="293"/>
      <c r="D69" s="293"/>
      <c r="E69" s="293"/>
      <c r="F69" s="293"/>
      <c r="G69" s="293"/>
      <c r="H69" s="293"/>
      <c r="I69" s="293"/>
      <c r="J69" s="293"/>
    </row>
    <row r="70" spans="1:10" ht="12" customHeight="1" x14ac:dyDescent="0.2">
      <c r="A70" s="293"/>
      <c r="B70" s="293"/>
      <c r="C70" s="293"/>
      <c r="D70" s="293"/>
      <c r="E70" s="293"/>
      <c r="F70" s="293"/>
      <c r="G70" s="293"/>
      <c r="H70" s="293"/>
      <c r="I70" s="293"/>
      <c r="J70" s="293"/>
    </row>
    <row r="71" spans="1:10" ht="13" customHeight="1" x14ac:dyDescent="0.15">
      <c r="A71" s="2"/>
      <c r="B71" s="2"/>
      <c r="C71" s="2"/>
      <c r="D71" s="2"/>
      <c r="E71" s="2"/>
      <c r="F71" s="2"/>
      <c r="G71" s="2"/>
      <c r="H71" s="2"/>
      <c r="I71" s="2"/>
      <c r="J71" s="2"/>
    </row>
    <row r="72" spans="1:10" x14ac:dyDescent="0.15">
      <c r="A72" s="7"/>
      <c r="B72" s="7"/>
      <c r="C72" s="7"/>
      <c r="D72" s="7"/>
      <c r="E72" s="7"/>
      <c r="F72" s="7"/>
    </row>
    <row r="73" spans="1:10" x14ac:dyDescent="0.15">
      <c r="A73" s="7"/>
      <c r="B73" s="7"/>
      <c r="C73" s="7"/>
      <c r="D73" s="7"/>
      <c r="E73" s="7"/>
      <c r="F73" s="7"/>
    </row>
    <row r="74" spans="1:10" x14ac:dyDescent="0.15">
      <c r="A74" s="7"/>
      <c r="B74" s="7"/>
      <c r="C74" s="7"/>
      <c r="D74" s="7"/>
      <c r="E74" s="7"/>
      <c r="F74" s="7"/>
    </row>
    <row r="75" spans="1:10" x14ac:dyDescent="0.15">
      <c r="A75" s="7"/>
      <c r="B75" s="7"/>
      <c r="C75" s="7"/>
      <c r="D75" s="7"/>
      <c r="E75" s="7"/>
      <c r="F75" s="7"/>
    </row>
    <row r="76" spans="1:10" x14ac:dyDescent="0.15">
      <c r="A76" s="7"/>
      <c r="B76" s="7"/>
      <c r="C76" s="7"/>
      <c r="D76" s="7"/>
      <c r="E76" s="7"/>
      <c r="F76" s="7"/>
    </row>
    <row r="77" spans="1:10" x14ac:dyDescent="0.15">
      <c r="A77" s="7"/>
      <c r="B77" s="7"/>
      <c r="C77" s="7"/>
      <c r="D77" s="7"/>
      <c r="E77" s="7"/>
      <c r="F77" s="7"/>
    </row>
  </sheetData>
  <mergeCells count="57">
    <mergeCell ref="D54:F54"/>
    <mergeCell ref="D43:F43"/>
    <mergeCell ref="D48:F48"/>
    <mergeCell ref="A47:G47"/>
    <mergeCell ref="B46:F46"/>
    <mergeCell ref="D45:F45"/>
    <mergeCell ref="D51:F51"/>
    <mergeCell ref="D52:F52"/>
    <mergeCell ref="D53:F53"/>
    <mergeCell ref="D50:F50"/>
    <mergeCell ref="A2:A11"/>
    <mergeCell ref="D49:F49"/>
    <mergeCell ref="D44:F44"/>
    <mergeCell ref="F1:G1"/>
    <mergeCell ref="C2:D2"/>
    <mergeCell ref="C3:D3"/>
    <mergeCell ref="C4:D4"/>
    <mergeCell ref="F2:G10"/>
    <mergeCell ref="F23:G27"/>
    <mergeCell ref="C17:D17"/>
    <mergeCell ref="A29:G29"/>
    <mergeCell ref="G30:G31"/>
    <mergeCell ref="A30:A31"/>
    <mergeCell ref="B30:B31"/>
    <mergeCell ref="D42:F42"/>
    <mergeCell ref="A23:A27"/>
    <mergeCell ref="A12:A22"/>
    <mergeCell ref="C13:D13"/>
    <mergeCell ref="C16:D16"/>
    <mergeCell ref="C18:D18"/>
    <mergeCell ref="C19:D19"/>
    <mergeCell ref="C14:D14"/>
    <mergeCell ref="D40:F40"/>
    <mergeCell ref="B40:B41"/>
    <mergeCell ref="B32:B34"/>
    <mergeCell ref="D39:F39"/>
    <mergeCell ref="D41:F41"/>
    <mergeCell ref="D35:F35"/>
    <mergeCell ref="D38:F38"/>
    <mergeCell ref="D34:F34"/>
    <mergeCell ref="D33:F33"/>
    <mergeCell ref="D36:F36"/>
    <mergeCell ref="C30:F31"/>
    <mergeCell ref="D37:F37"/>
    <mergeCell ref="D32:F32"/>
    <mergeCell ref="B2:B4"/>
    <mergeCell ref="B12:B14"/>
    <mergeCell ref="F12:G22"/>
    <mergeCell ref="B23:B25"/>
    <mergeCell ref="B10:B11"/>
    <mergeCell ref="C6:D6"/>
    <mergeCell ref="C7:D7"/>
    <mergeCell ref="C5:D5"/>
    <mergeCell ref="C9:D9"/>
    <mergeCell ref="C8:D8"/>
    <mergeCell ref="C20:D20"/>
    <mergeCell ref="C15:D15"/>
  </mergeCells>
  <phoneticPr fontId="0" type="noConversion"/>
  <printOptions horizontalCentered="1"/>
  <pageMargins left="0.39370078740157483" right="0.39370078740157483" top="0.39370078740157483" bottom="0.39370078740157483" header="3.937007874015748E-2" footer="3.937007874015748E-2"/>
  <pageSetup paperSize="9" scale="66" orientation="portrait" r:id="rId1"/>
  <headerFooter differentFirst="1">
    <oddHeader>&amp;RF6 :  Enfant de moins de 5 ans</oddHeader>
    <oddFooter>&amp;LSection 4: Pt Satisfaction&amp;R&amp;P / &amp;N</oddFooter>
    <firstHeader>&amp;RF6 :  Enfant de moins de 5 ans</firstHeader>
    <firstFooter>&amp;L96 = ne veut pas répondre, 97 = autre, 98 = ne sait pas, 99 = non applicable&amp;R&amp;P / &amp;N</firstFooter>
  </headerFooter>
  <rowBreaks count="1" manualBreakCount="1">
    <brk id="45"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41"/>
  <sheetViews>
    <sheetView view="pageBreakPreview" zoomScale="75" zoomScaleNormal="96" zoomScaleSheetLayoutView="96" workbookViewId="0">
      <selection activeCell="H23" sqref="H23"/>
    </sheetView>
  </sheetViews>
  <sheetFormatPr baseColWidth="10" defaultColWidth="11.5" defaultRowHeight="15" x14ac:dyDescent="0.2"/>
  <cols>
    <col min="1" max="1" width="5.5" style="158" customWidth="1"/>
    <col min="2" max="2" width="15.5" style="158" customWidth="1"/>
    <col min="3" max="3" width="5.5" style="158" customWidth="1"/>
    <col min="4" max="4" width="23.83203125" style="158" customWidth="1"/>
    <col min="5" max="5" width="17.5" style="158" customWidth="1"/>
    <col min="6" max="6" width="20.5" style="158" customWidth="1"/>
    <col min="7" max="16384" width="11.5" style="158"/>
  </cols>
  <sheetData>
    <row r="1" spans="1:15" ht="33" customHeight="1" thickBot="1" x14ac:dyDescent="0.25">
      <c r="A1" s="40">
        <f>-6</f>
        <v>-6</v>
      </c>
      <c r="B1" s="562" t="s">
        <v>36</v>
      </c>
      <c r="C1" s="562"/>
      <c r="D1" s="562"/>
      <c r="E1" s="563"/>
      <c r="F1" s="156"/>
      <c r="G1" s="157"/>
      <c r="H1" s="157"/>
      <c r="I1" s="157"/>
      <c r="J1" s="157"/>
      <c r="K1" s="157"/>
      <c r="L1" s="157"/>
      <c r="M1" s="157"/>
    </row>
    <row r="2" spans="1:15" ht="15" customHeight="1" x14ac:dyDescent="0.2">
      <c r="A2" s="806">
        <f>'[1]6_Ménage1'!A28-0.01</f>
        <v>-6.0599999999999987</v>
      </c>
      <c r="B2" s="808" t="s">
        <v>151</v>
      </c>
      <c r="C2" s="808"/>
      <c r="D2" s="808"/>
      <c r="E2" s="809"/>
      <c r="F2" s="783" t="s">
        <v>10</v>
      </c>
      <c r="G2" s="159"/>
      <c r="H2" s="159"/>
      <c r="I2" s="160"/>
      <c r="J2" s="157"/>
      <c r="K2" s="157"/>
      <c r="L2" s="157"/>
      <c r="M2" s="157"/>
    </row>
    <row r="3" spans="1:15" ht="38.25" customHeight="1" thickBot="1" x14ac:dyDescent="0.25">
      <c r="A3" s="807"/>
      <c r="B3" s="810"/>
      <c r="C3" s="810"/>
      <c r="D3" s="810"/>
      <c r="E3" s="811"/>
      <c r="F3" s="784"/>
      <c r="G3" s="159"/>
      <c r="H3" s="159"/>
      <c r="I3" s="160"/>
      <c r="J3" s="157"/>
      <c r="K3" s="157"/>
      <c r="L3" s="157"/>
      <c r="M3" s="157"/>
    </row>
    <row r="4" spans="1:15" ht="24" customHeight="1" x14ac:dyDescent="0.2">
      <c r="A4" s="295">
        <v>1</v>
      </c>
      <c r="B4" s="785" t="s">
        <v>75</v>
      </c>
      <c r="C4" s="786"/>
      <c r="D4" s="786"/>
      <c r="E4" s="787"/>
      <c r="F4" s="296" t="s">
        <v>135</v>
      </c>
      <c r="G4" s="161"/>
      <c r="H4" s="162"/>
      <c r="I4" s="163"/>
      <c r="J4" s="164"/>
      <c r="K4" s="164"/>
      <c r="L4" s="164"/>
      <c r="M4" s="164"/>
    </row>
    <row r="5" spans="1:15" ht="24" customHeight="1" x14ac:dyDescent="0.2">
      <c r="A5" s="297">
        <v>7</v>
      </c>
      <c r="B5" s="261" t="s">
        <v>109</v>
      </c>
      <c r="C5" s="262"/>
      <c r="D5" s="262"/>
      <c r="E5" s="263"/>
      <c r="F5" s="296" t="s">
        <v>135</v>
      </c>
      <c r="G5" s="161"/>
      <c r="H5" s="162"/>
      <c r="I5" s="163"/>
      <c r="J5" s="165"/>
      <c r="K5" s="166"/>
      <c r="L5" s="166"/>
      <c r="M5" s="166"/>
    </row>
    <row r="6" spans="1:15" ht="24" customHeight="1" x14ac:dyDescent="0.2">
      <c r="A6" s="297">
        <v>8</v>
      </c>
      <c r="B6" s="788" t="s">
        <v>76</v>
      </c>
      <c r="C6" s="789"/>
      <c r="D6" s="789"/>
      <c r="E6" s="790"/>
      <c r="F6" s="296" t="s">
        <v>135</v>
      </c>
      <c r="G6" s="162"/>
      <c r="H6" s="162"/>
      <c r="I6" s="163"/>
      <c r="J6" s="165"/>
      <c r="K6" s="166"/>
      <c r="L6" s="166"/>
      <c r="M6" s="166"/>
    </row>
    <row r="7" spans="1:15" ht="24" customHeight="1" x14ac:dyDescent="0.2">
      <c r="A7" s="297">
        <v>9</v>
      </c>
      <c r="B7" s="788" t="s">
        <v>77</v>
      </c>
      <c r="C7" s="789"/>
      <c r="D7" s="789"/>
      <c r="E7" s="790"/>
      <c r="F7" s="296" t="s">
        <v>135</v>
      </c>
      <c r="G7" s="161"/>
      <c r="H7" s="162"/>
      <c r="I7" s="163"/>
      <c r="J7" s="165"/>
      <c r="K7" s="166"/>
      <c r="L7" s="166"/>
      <c r="M7" s="166"/>
    </row>
    <row r="8" spans="1:15" ht="24" customHeight="1" x14ac:dyDescent="0.2">
      <c r="A8" s="297">
        <v>13</v>
      </c>
      <c r="B8" s="788" t="s">
        <v>78</v>
      </c>
      <c r="C8" s="789"/>
      <c r="D8" s="789"/>
      <c r="E8" s="790"/>
      <c r="F8" s="296" t="s">
        <v>135</v>
      </c>
      <c r="G8" s="161"/>
      <c r="H8" s="162"/>
      <c r="I8" s="163"/>
      <c r="J8" s="167"/>
      <c r="K8" s="167"/>
      <c r="L8" s="167"/>
      <c r="M8" s="167"/>
    </row>
    <row r="9" spans="1:15" ht="24" customHeight="1" x14ac:dyDescent="0.2">
      <c r="A9" s="297">
        <v>15</v>
      </c>
      <c r="B9" s="788" t="s">
        <v>79</v>
      </c>
      <c r="C9" s="789"/>
      <c r="D9" s="789"/>
      <c r="E9" s="790"/>
      <c r="F9" s="296" t="s">
        <v>135</v>
      </c>
      <c r="G9" s="161"/>
      <c r="H9" s="162"/>
      <c r="I9" s="163"/>
      <c r="J9" s="167"/>
      <c r="K9" s="167"/>
      <c r="L9" s="167"/>
      <c r="M9" s="167"/>
    </row>
    <row r="10" spans="1:15" ht="24" customHeight="1" x14ac:dyDescent="0.2">
      <c r="A10" s="298">
        <v>16</v>
      </c>
      <c r="B10" s="789" t="s">
        <v>80</v>
      </c>
      <c r="C10" s="789"/>
      <c r="D10" s="789"/>
      <c r="E10" s="790"/>
      <c r="F10" s="296" t="s">
        <v>135</v>
      </c>
      <c r="G10" s="161"/>
      <c r="H10" s="162"/>
      <c r="I10" s="163"/>
      <c r="J10" s="167"/>
      <c r="K10" s="167"/>
      <c r="L10" s="167"/>
      <c r="M10" s="167"/>
    </row>
    <row r="11" spans="1:15" ht="24" customHeight="1" x14ac:dyDescent="0.2">
      <c r="A11" s="297">
        <v>17</v>
      </c>
      <c r="B11" s="789" t="s">
        <v>81</v>
      </c>
      <c r="C11" s="789"/>
      <c r="D11" s="789"/>
      <c r="E11" s="790"/>
      <c r="F11" s="296" t="s">
        <v>135</v>
      </c>
      <c r="G11" s="161"/>
      <c r="H11" s="162"/>
      <c r="I11" s="163"/>
      <c r="J11" s="167"/>
      <c r="K11" s="167"/>
      <c r="L11" s="167"/>
      <c r="M11" s="167"/>
    </row>
    <row r="12" spans="1:15" ht="24" customHeight="1" x14ac:dyDescent="0.2">
      <c r="A12" s="297">
        <v>21</v>
      </c>
      <c r="B12" s="789" t="s">
        <v>152</v>
      </c>
      <c r="C12" s="789"/>
      <c r="D12" s="789"/>
      <c r="E12" s="790"/>
      <c r="F12" s="296" t="s">
        <v>135</v>
      </c>
      <c r="G12" s="161"/>
      <c r="H12" s="162"/>
      <c r="I12" s="163"/>
      <c r="J12" s="167"/>
      <c r="K12" s="167"/>
      <c r="L12" s="167"/>
      <c r="M12" s="167"/>
    </row>
    <row r="13" spans="1:15" ht="24" customHeight="1" x14ac:dyDescent="0.2">
      <c r="A13" s="297">
        <v>22</v>
      </c>
      <c r="B13" s="315" t="s">
        <v>153</v>
      </c>
      <c r="C13" s="315"/>
      <c r="D13" s="315"/>
      <c r="E13" s="316"/>
      <c r="F13" s="296" t="s">
        <v>135</v>
      </c>
      <c r="G13" s="161"/>
      <c r="H13" s="162"/>
      <c r="I13" s="163"/>
      <c r="J13" s="167"/>
      <c r="K13" s="167"/>
      <c r="L13" s="167"/>
      <c r="M13" s="167"/>
    </row>
    <row r="14" spans="1:15" ht="24" customHeight="1" x14ac:dyDescent="0.2">
      <c r="A14" s="299">
        <v>23</v>
      </c>
      <c r="B14" s="789" t="s">
        <v>82</v>
      </c>
      <c r="C14" s="789"/>
      <c r="D14" s="789"/>
      <c r="E14" s="790"/>
      <c r="F14" s="296" t="s">
        <v>135</v>
      </c>
      <c r="G14" s="161"/>
      <c r="H14" s="162"/>
      <c r="I14" s="163"/>
      <c r="J14" s="167"/>
      <c r="K14" s="167"/>
      <c r="L14" s="167"/>
      <c r="M14" s="167"/>
    </row>
    <row r="15" spans="1:15" ht="24" customHeight="1" x14ac:dyDescent="0.2">
      <c r="A15" s="299">
        <v>29</v>
      </c>
      <c r="B15" s="264" t="s">
        <v>110</v>
      </c>
      <c r="C15" s="264"/>
      <c r="D15" s="264"/>
      <c r="E15" s="265"/>
      <c r="F15" s="296" t="s">
        <v>135</v>
      </c>
      <c r="G15" s="161"/>
      <c r="H15" s="162"/>
      <c r="I15" s="163"/>
      <c r="J15" s="167"/>
      <c r="K15" s="167"/>
      <c r="L15" s="167"/>
      <c r="M15" s="167"/>
    </row>
    <row r="16" spans="1:15" ht="15" customHeight="1" x14ac:dyDescent="0.2">
      <c r="A16" s="320">
        <v>31</v>
      </c>
      <c r="B16" s="801" t="s">
        <v>154</v>
      </c>
      <c r="C16" s="801"/>
      <c r="D16" s="801"/>
      <c r="E16" s="802"/>
      <c r="F16" s="296" t="s">
        <v>135</v>
      </c>
      <c r="G16" s="159"/>
      <c r="H16" s="159"/>
      <c r="I16" s="159"/>
      <c r="J16" s="159"/>
      <c r="K16" s="159"/>
      <c r="L16" s="167"/>
      <c r="M16" s="167"/>
      <c r="N16" s="168"/>
      <c r="O16" s="168"/>
    </row>
    <row r="17" spans="1:15" ht="25.5" customHeight="1" thickBot="1" x14ac:dyDescent="0.25">
      <c r="A17" s="300">
        <v>33</v>
      </c>
      <c r="B17" s="803" t="s">
        <v>155</v>
      </c>
      <c r="C17" s="803"/>
      <c r="D17" s="803"/>
      <c r="E17" s="804"/>
      <c r="F17" s="296" t="s">
        <v>135</v>
      </c>
      <c r="G17" s="159"/>
      <c r="H17" s="159"/>
      <c r="I17" s="161"/>
      <c r="J17" s="162"/>
      <c r="K17" s="162"/>
      <c r="L17" s="162"/>
      <c r="M17" s="162"/>
      <c r="N17" s="168"/>
      <c r="O17" s="168"/>
    </row>
    <row r="18" spans="1:15" ht="24" customHeight="1" x14ac:dyDescent="0.2">
      <c r="A18" s="791">
        <f>A2-0.01</f>
        <v>-6.0699999999999985</v>
      </c>
      <c r="B18" s="793" t="s">
        <v>111</v>
      </c>
      <c r="C18" s="794"/>
      <c r="D18" s="794"/>
      <c r="E18" s="795"/>
      <c r="F18" s="799" t="s">
        <v>10</v>
      </c>
      <c r="G18" s="167"/>
      <c r="H18" s="167"/>
      <c r="I18" s="161"/>
      <c r="J18" s="162"/>
      <c r="K18" s="162"/>
      <c r="L18" s="162"/>
      <c r="M18" s="162"/>
      <c r="N18" s="168"/>
      <c r="O18" s="168"/>
    </row>
    <row r="19" spans="1:15" ht="24" customHeight="1" x14ac:dyDescent="0.2">
      <c r="A19" s="792"/>
      <c r="B19" s="796"/>
      <c r="C19" s="797"/>
      <c r="D19" s="797"/>
      <c r="E19" s="798"/>
      <c r="F19" s="800"/>
      <c r="G19" s="167"/>
      <c r="H19" s="167"/>
      <c r="I19" s="161"/>
      <c r="J19" s="162"/>
      <c r="K19" s="162"/>
      <c r="L19" s="162"/>
      <c r="M19" s="162"/>
      <c r="N19" s="168"/>
      <c r="O19" s="168"/>
    </row>
    <row r="20" spans="1:15" ht="24" customHeight="1" x14ac:dyDescent="0.2">
      <c r="A20" s="319">
        <v>1</v>
      </c>
      <c r="B20" s="257" t="s">
        <v>112</v>
      </c>
      <c r="C20" s="169"/>
      <c r="D20" s="169"/>
      <c r="E20" s="170"/>
      <c r="F20" s="171" t="s">
        <v>113</v>
      </c>
      <c r="G20" s="167"/>
      <c r="H20" s="167"/>
      <c r="I20" s="161"/>
      <c r="J20" s="162"/>
      <c r="K20" s="162"/>
      <c r="L20" s="162"/>
      <c r="M20" s="162"/>
      <c r="N20" s="168"/>
      <c r="O20" s="168"/>
    </row>
    <row r="21" spans="1:15" ht="24" customHeight="1" x14ac:dyDescent="0.2">
      <c r="A21" s="319">
        <v>2</v>
      </c>
      <c r="B21" s="257" t="s">
        <v>114</v>
      </c>
      <c r="C21" s="169"/>
      <c r="D21" s="169"/>
      <c r="E21" s="170"/>
      <c r="F21" s="171" t="s">
        <v>113</v>
      </c>
      <c r="G21" s="167"/>
      <c r="H21" s="167"/>
      <c r="I21" s="161"/>
      <c r="J21" s="162"/>
      <c r="K21" s="162"/>
      <c r="L21" s="162"/>
      <c r="M21" s="162"/>
      <c r="N21" s="168"/>
      <c r="O21" s="168"/>
    </row>
    <row r="22" spans="1:15" ht="24" customHeight="1" x14ac:dyDescent="0.2">
      <c r="A22" s="319">
        <v>3</v>
      </c>
      <c r="B22" s="257" t="s">
        <v>115</v>
      </c>
      <c r="C22" s="169"/>
      <c r="D22" s="169"/>
      <c r="E22" s="170"/>
      <c r="F22" s="171" t="s">
        <v>113</v>
      </c>
      <c r="G22" s="167"/>
      <c r="H22" s="167"/>
      <c r="I22" s="161"/>
      <c r="J22" s="162"/>
      <c r="K22" s="162"/>
      <c r="L22" s="162"/>
      <c r="M22" s="162"/>
      <c r="N22" s="168"/>
      <c r="O22" s="168"/>
    </row>
    <row r="23" spans="1:15" ht="24" customHeight="1" x14ac:dyDescent="0.2">
      <c r="A23" s="319">
        <v>4</v>
      </c>
      <c r="B23" s="257" t="s">
        <v>116</v>
      </c>
      <c r="C23" s="169"/>
      <c r="D23" s="169"/>
      <c r="E23" s="170"/>
      <c r="F23" s="171" t="s">
        <v>113</v>
      </c>
      <c r="G23" s="167"/>
      <c r="H23" s="167"/>
      <c r="I23" s="161"/>
      <c r="J23" s="162"/>
      <c r="K23" s="162"/>
      <c r="L23" s="162"/>
      <c r="M23" s="162"/>
      <c r="N23" s="168"/>
      <c r="O23" s="168"/>
    </row>
    <row r="24" spans="1:15" x14ac:dyDescent="0.2">
      <c r="A24" s="319">
        <v>6</v>
      </c>
      <c r="B24" s="257" t="s">
        <v>117</v>
      </c>
      <c r="C24" s="169"/>
      <c r="D24" s="169"/>
      <c r="E24" s="170"/>
      <c r="F24" s="171" t="s">
        <v>113</v>
      </c>
      <c r="G24" s="168"/>
      <c r="H24" s="168"/>
      <c r="I24" s="168"/>
      <c r="J24" s="168"/>
      <c r="K24" s="168"/>
    </row>
    <row r="25" spans="1:15" ht="16" thickBot="1" x14ac:dyDescent="0.25">
      <c r="A25" s="172">
        <v>7</v>
      </c>
      <c r="B25" s="266" t="s">
        <v>137</v>
      </c>
      <c r="C25" s="173"/>
      <c r="D25" s="173"/>
      <c r="E25" s="174"/>
      <c r="F25" s="131" t="s">
        <v>113</v>
      </c>
    </row>
    <row r="26" spans="1:15" ht="16" thickBot="1" x14ac:dyDescent="0.25">
      <c r="A26" s="424" t="s">
        <v>106</v>
      </c>
      <c r="B26" s="425"/>
      <c r="C26" s="425"/>
      <c r="D26" s="426"/>
      <c r="E26" s="426"/>
      <c r="F26" s="427"/>
    </row>
    <row r="27" spans="1:15" ht="15" customHeight="1" x14ac:dyDescent="0.2">
      <c r="A27" s="428" t="s">
        <v>34</v>
      </c>
      <c r="B27" s="429"/>
      <c r="C27" s="429"/>
      <c r="D27" s="430"/>
      <c r="E27" s="431">
        <v>1</v>
      </c>
      <c r="F27" s="432"/>
    </row>
    <row r="28" spans="1:15" ht="15" customHeight="1" x14ac:dyDescent="0.2">
      <c r="A28" s="433" t="s">
        <v>35</v>
      </c>
      <c r="B28" s="434"/>
      <c r="C28" s="434"/>
      <c r="D28" s="430"/>
      <c r="E28" s="435">
        <v>2</v>
      </c>
      <c r="F28" s="436"/>
    </row>
    <row r="29" spans="1:15" ht="15.75" customHeight="1" thickBot="1" x14ac:dyDescent="0.25">
      <c r="A29" s="437" t="s">
        <v>21</v>
      </c>
      <c r="B29" s="438"/>
      <c r="C29" s="438"/>
      <c r="D29" s="430"/>
      <c r="E29" s="439">
        <v>6</v>
      </c>
      <c r="F29" s="440"/>
    </row>
    <row r="30" spans="1:15" x14ac:dyDescent="0.2">
      <c r="A30" s="353"/>
      <c r="B30" s="354"/>
      <c r="C30" s="354"/>
      <c r="D30" s="354"/>
      <c r="E30" s="354"/>
      <c r="F30" s="355"/>
    </row>
    <row r="31" spans="1:15" ht="18" x14ac:dyDescent="0.2">
      <c r="A31" s="356"/>
      <c r="B31" s="805" t="s">
        <v>189</v>
      </c>
      <c r="C31" s="805"/>
      <c r="D31" s="805"/>
      <c r="E31" s="805"/>
      <c r="F31" s="357"/>
    </row>
    <row r="32" spans="1:15" x14ac:dyDescent="0.2">
      <c r="A32" s="356"/>
      <c r="B32" s="358"/>
      <c r="C32" s="358"/>
      <c r="D32" s="358"/>
      <c r="E32" s="358"/>
      <c r="F32" s="357"/>
    </row>
    <row r="33" spans="1:6" x14ac:dyDescent="0.2">
      <c r="A33" s="356"/>
      <c r="B33" s="358"/>
      <c r="C33" s="358"/>
      <c r="D33" s="358"/>
      <c r="E33" s="358"/>
      <c r="F33" s="357"/>
    </row>
    <row r="34" spans="1:6" x14ac:dyDescent="0.2">
      <c r="A34" s="356"/>
      <c r="B34" s="358"/>
      <c r="C34" s="358"/>
      <c r="D34" s="358"/>
      <c r="E34" s="358"/>
      <c r="F34" s="357"/>
    </row>
    <row r="35" spans="1:6" x14ac:dyDescent="0.2">
      <c r="A35" s="356"/>
      <c r="B35" s="358"/>
      <c r="C35" s="358"/>
      <c r="D35" s="358"/>
      <c r="E35" s="358"/>
      <c r="F35" s="357"/>
    </row>
    <row r="36" spans="1:6" x14ac:dyDescent="0.2">
      <c r="A36" s="359"/>
      <c r="B36" s="360"/>
      <c r="C36" s="360"/>
      <c r="D36" s="360"/>
      <c r="E36" s="360"/>
      <c r="F36" s="361"/>
    </row>
    <row r="37" spans="1:6" x14ac:dyDescent="0.2">
      <c r="A37" s="359"/>
      <c r="B37" s="360"/>
      <c r="C37" s="360"/>
      <c r="D37" s="360"/>
      <c r="E37" s="360"/>
      <c r="F37" s="361"/>
    </row>
    <row r="38" spans="1:6" x14ac:dyDescent="0.2">
      <c r="A38" s="359"/>
      <c r="B38" s="360"/>
      <c r="C38" s="360"/>
      <c r="D38" s="360"/>
      <c r="E38" s="360"/>
      <c r="F38" s="361"/>
    </row>
    <row r="39" spans="1:6" x14ac:dyDescent="0.2">
      <c r="A39" s="359"/>
      <c r="B39" s="360"/>
      <c r="C39" s="360"/>
      <c r="D39" s="360"/>
      <c r="E39" s="360"/>
      <c r="F39" s="361"/>
    </row>
    <row r="40" spans="1:6" x14ac:dyDescent="0.2">
      <c r="A40" s="359"/>
      <c r="B40" s="360"/>
      <c r="C40" s="360"/>
      <c r="D40" s="360"/>
      <c r="E40" s="360"/>
      <c r="F40" s="361"/>
    </row>
    <row r="41" spans="1:6" ht="16" thickBot="1" x14ac:dyDescent="0.25">
      <c r="A41" s="362"/>
      <c r="B41" s="363"/>
      <c r="C41" s="363"/>
      <c r="D41" s="363"/>
      <c r="E41" s="363"/>
      <c r="F41" s="364"/>
    </row>
  </sheetData>
  <mergeCells count="19">
    <mergeCell ref="B31:E31"/>
    <mergeCell ref="B7:E7"/>
    <mergeCell ref="B1:E1"/>
    <mergeCell ref="A2:A3"/>
    <mergeCell ref="B2:E3"/>
    <mergeCell ref="F2:F3"/>
    <mergeCell ref="B4:E4"/>
    <mergeCell ref="B6:E6"/>
    <mergeCell ref="A18:A19"/>
    <mergeCell ref="B18:E19"/>
    <mergeCell ref="F18:F19"/>
    <mergeCell ref="B8:E8"/>
    <mergeCell ref="B9:E9"/>
    <mergeCell ref="B10:E10"/>
    <mergeCell ref="B11:E11"/>
    <mergeCell ref="B14:E14"/>
    <mergeCell ref="B12:E12"/>
    <mergeCell ref="B16:E16"/>
    <mergeCell ref="B17:E17"/>
  </mergeCells>
  <phoneticPr fontId="66" type="noConversion"/>
  <printOptions horizontalCentered="1"/>
  <pageMargins left="0.39370078740157483" right="0.39370078740157483" top="0.39370078740157483" bottom="0.39370078740157483" header="3.937007874015748E-2" footer="3.937007874015748E-2"/>
  <pageSetup paperSize="9" scale="95" orientation="portrait" r:id="rId1"/>
  <headerFooter>
    <oddHeader>&amp;RF5 : CPN</oddHeader>
    <oddFooter>&amp;LSection 6: Menage2&amp;R&amp;P / &amp;N</oddFooter>
  </headerFooter>
  <rowBreaks count="1" manualBreakCount="1">
    <brk id="17" max="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08E280-002C-403F-8B69-FA332EB6EBE1}">
  <ds:schemaRefs>
    <ds:schemaRef ds:uri="http://schemas.microsoft.com/office/2006/documentManagement/types"/>
    <ds:schemaRef ds:uri="fddef6a8-5936-4909-96e0-2ad7a6b1720b"/>
    <ds:schemaRef ds:uri="http://purl.org/dc/dcmitype/"/>
    <ds:schemaRef ds:uri="http://schemas.microsoft.com/office/2006/metadata/properties"/>
    <ds:schemaRef ds:uri="0c867391-8214-4b58-86b3-de07547409f9"/>
    <ds:schemaRef ds:uri="http://schemas.microsoft.com/office/infopath/2007/PartnerControls"/>
    <ds:schemaRef ds:uri="http://purl.org/dc/term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759262AD-89F3-4198-AA2A-1A0357DD7D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532F2E-269C-49E1-AB0B-3A5739F350F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Couverture</vt:lpstr>
      <vt:lpstr>1Identif</vt:lpstr>
      <vt:lpstr>2Traitement</vt:lpstr>
      <vt:lpstr>3Deplacement</vt:lpstr>
      <vt:lpstr>4_Pt Satisfaction&amp;5</vt:lpstr>
      <vt:lpstr>6_Ménage2</vt:lpstr>
      <vt:lpstr>'4_Pt Satisfaction&amp;5'!_Print_Area</vt:lpstr>
      <vt:lpstr>'6_Ménage2'!_Print_Area</vt:lpstr>
      <vt:lpstr>'1Identif'!Print_Area</vt:lpstr>
      <vt:lpstr>'2Traitement'!Print_Area</vt:lpstr>
      <vt:lpstr>'3Deplacement'!Print_Area</vt:lpstr>
      <vt:lpstr>'4_Pt Satisfaction&amp;5'!Print_Area</vt:lpstr>
      <vt:lpstr>'6_Ménage2'!Print_Area</vt:lpstr>
      <vt:lpstr>Couverture!Print_Area</vt:lpstr>
    </vt:vector>
  </TitlesOfParts>
  <Company>The World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Gervais YAMA</dc:creator>
  <cp:lastModifiedBy>Microsoft Office User</cp:lastModifiedBy>
  <cp:lastPrinted>2018-06-16T09:30:40Z</cp:lastPrinted>
  <dcterms:created xsi:type="dcterms:W3CDTF">2010-07-02T15:34:18Z</dcterms:created>
  <dcterms:modified xsi:type="dcterms:W3CDTF">2022-06-08T15:23:58Z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