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D:\!!PORG\2023\Armenia\"/>
    </mc:Choice>
  </mc:AlternateContent>
  <xr:revisionPtr revIDLastSave="0" documentId="13_ncr:1_{1AE65CCC-54FD-419F-AB8F-3663863290F2}" xr6:coauthVersionLast="47" xr6:coauthVersionMax="47" xr10:uidLastSave="{00000000-0000-0000-0000-000000000000}"/>
  <bookViews>
    <workbookView xWindow="0" yWindow="444" windowWidth="20352" windowHeight="11916" tabRatio="834" xr2:uid="{00000000-000D-0000-FFFF-FFFF00000000}"/>
  </bookViews>
  <sheets>
    <sheet name="Armenia FY23_All Questions" sheetId="2" r:id="rId1"/>
    <sheet name="Stakeholder breakdown" sheetId="6" r:id="rId2"/>
    <sheet name="Stakeholders" sheetId="3" r:id="rId3"/>
    <sheet name="Stakeholders|Scales" sheetId="4" r:id="rId4"/>
    <sheet name="Year comp" sheetId="5" r:id="rId5"/>
    <sheet name="Collaboration" sheetId="7" r:id="rId6"/>
  </sheets>
  <definedNames>
    <definedName name="_xlnm._FilterDatabase" localSheetId="0" hidden="1">'Armenia FY23_All Questions'!$AG$2:$AI$22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0" i="3" l="1"/>
  <c r="J81" i="3"/>
  <c r="J82" i="3"/>
  <c r="J83" i="3"/>
  <c r="J84" i="3"/>
  <c r="J85" i="3"/>
  <c r="J86" i="3"/>
  <c r="J87" i="3"/>
  <c r="J79" i="3"/>
  <c r="F4" i="6" l="1"/>
  <c r="F5" i="6"/>
  <c r="F6" i="6"/>
  <c r="F7" i="6"/>
  <c r="F8" i="6"/>
  <c r="F9" i="6"/>
  <c r="F10" i="6"/>
  <c r="F11" i="6"/>
  <c r="F3" i="6"/>
</calcChain>
</file>

<file path=xl/sharedStrings.xml><?xml version="1.0" encoding="utf-8"?>
<sst xmlns="http://schemas.openxmlformats.org/spreadsheetml/2006/main" count="1103" uniqueCount="431">
  <si>
    <t>Q1</t>
  </si>
  <si>
    <t>n_observ</t>
  </si>
  <si>
    <t>Q3</t>
  </si>
  <si>
    <t>Q4</t>
  </si>
  <si>
    <t>A1</t>
  </si>
  <si>
    <t>C9</t>
  </si>
  <si>
    <t>D3</t>
  </si>
  <si>
    <t>E1</t>
  </si>
  <si>
    <t>E2</t>
  </si>
  <si>
    <t>E3</t>
  </si>
  <si>
    <t>E4</t>
  </si>
  <si>
    <t>E5</t>
  </si>
  <si>
    <t>Q2</t>
  </si>
  <si>
    <t>A3</t>
  </si>
  <si>
    <t>A4</t>
  </si>
  <si>
    <t>A5</t>
  </si>
  <si>
    <t>A6</t>
  </si>
  <si>
    <t>A7</t>
  </si>
  <si>
    <t>A8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</si>
  <si>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</si>
  <si>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</si>
  <si>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</si>
  <si>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</si>
  <si>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</si>
  <si>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</si>
  <si>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</si>
  <si>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</si>
  <si>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</si>
  <si>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</si>
  <si>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</si>
  <si>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</si>
  <si>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</si>
  <si>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</si>
  <si>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B5_1</t>
  </si>
  <si>
    <t>B5_2</t>
  </si>
  <si>
    <t>B5_3</t>
  </si>
  <si>
    <t>B5_4</t>
  </si>
  <si>
    <t>C2</t>
  </si>
  <si>
    <t>C3</t>
  </si>
  <si>
    <t>C4</t>
  </si>
  <si>
    <t>C5</t>
  </si>
  <si>
    <t>C8_1</t>
  </si>
  <si>
    <t>C8_4</t>
  </si>
  <si>
    <t>C10_2</t>
  </si>
  <si>
    <t>C10_4</t>
  </si>
  <si>
    <t>Which of the following best describes your current affiliation?  (Select only 1 response)</t>
  </si>
  <si>
    <t>A2</t>
  </si>
  <si>
    <t xml:space="preserve">What’s your gender? </t>
  </si>
  <si>
    <t xml:space="preserve">What’s your age? </t>
  </si>
  <si>
    <t>Which best represents your geographic location?</t>
  </si>
  <si>
    <t>Yes</t>
  </si>
  <si>
    <t>The right direction</t>
  </si>
  <si>
    <t xml:space="preserve">Female </t>
  </si>
  <si>
    <t>No</t>
  </si>
  <si>
    <t xml:space="preserve">The International Finance Corporation (IFC) </t>
  </si>
  <si>
    <t>The wrong direction</t>
  </si>
  <si>
    <t>Macroeconomics, fiscal management</t>
  </si>
  <si>
    <t>Male</t>
  </si>
  <si>
    <t xml:space="preserve">Mid-level staff </t>
  </si>
  <si>
    <t xml:space="preserve">26-35 </t>
  </si>
  <si>
    <t>Not sure</t>
  </si>
  <si>
    <t>Mid-level decision-maker / manager</t>
  </si>
  <si>
    <t>36-45</t>
  </si>
  <si>
    <t>Education</t>
  </si>
  <si>
    <t>Senior level</t>
  </si>
  <si>
    <t>46-55</t>
  </si>
  <si>
    <t>Don’t know</t>
  </si>
  <si>
    <t>56 and above</t>
  </si>
  <si>
    <t>Academia/Research Institute/Think Tank</t>
  </si>
  <si>
    <t>Climate change</t>
  </si>
  <si>
    <t>Gender</t>
  </si>
  <si>
    <t>Urban development</t>
  </si>
  <si>
    <t>Transport</t>
  </si>
  <si>
    <t>Finance and markets</t>
  </si>
  <si>
    <t>Private sector</t>
  </si>
  <si>
    <t>Local government</t>
  </si>
  <si>
    <t>Health</t>
  </si>
  <si>
    <t>Anti-corruption</t>
  </si>
  <si>
    <t>Media</t>
  </si>
  <si>
    <t>Trade</t>
  </si>
  <si>
    <t>None of the above</t>
  </si>
  <si>
    <t>Blogs</t>
  </si>
  <si>
    <t>Degree</t>
  </si>
  <si>
    <t>N</t>
  </si>
  <si>
    <t>DK</t>
  </si>
  <si>
    <t>Mean</t>
  </si>
  <si>
    <t>SD</t>
  </si>
  <si>
    <t>The World Bank Group</t>
  </si>
  <si>
    <t>The International Monetary Fund</t>
  </si>
  <si>
    <t>B1</t>
  </si>
  <si>
    <t>Familiarity</t>
  </si>
  <si>
    <t>Level of Agreement</t>
  </si>
  <si>
    <t>B2</t>
  </si>
  <si>
    <t>B3</t>
  </si>
  <si>
    <t>B4</t>
  </si>
  <si>
    <t>Effectiveness</t>
  </si>
  <si>
    <t>Achieving Development Results</t>
  </si>
  <si>
    <t>B5</t>
  </si>
  <si>
    <t>Influencing the Development Agenda</t>
  </si>
  <si>
    <t>B6</t>
  </si>
  <si>
    <t>C1</t>
  </si>
  <si>
    <t>C6</t>
  </si>
  <si>
    <t>Access to WBG staff and experts</t>
  </si>
  <si>
    <t>C7</t>
  </si>
  <si>
    <t>Being a long-term partner</t>
  </si>
  <si>
    <t>C8</t>
  </si>
  <si>
    <t>Responsiveness to needs</t>
  </si>
  <si>
    <t>C10</t>
  </si>
  <si>
    <t>Flexibility when circumstances change</t>
  </si>
  <si>
    <r>
      <t xml:space="preserve">To what extent do you agree/disagree with the following statements? 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</si>
  <si>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D1</t>
  </si>
  <si>
    <t>Digital development</t>
  </si>
  <si>
    <t>D2</t>
  </si>
  <si>
    <t xml:space="preserve">Percentage of Respondents </t>
  </si>
  <si>
    <t>Every few days</t>
  </si>
  <si>
    <t>Every few weeks</t>
  </si>
  <si>
    <t>Every few months</t>
  </si>
  <si>
    <t>Not at all</t>
  </si>
  <si>
    <t>Appendix A: Responses to All Questions across All Respondents (N=112)</t>
  </si>
  <si>
    <t>Prime Minister, Minister</t>
  </si>
  <si>
    <t>Office of a Parliamentarian (National Assembly)</t>
  </si>
  <si>
    <t>Local Government Office</t>
  </si>
  <si>
    <t>Multilateral Agency (e.g., development organization, development bank, UN Agency)</t>
  </si>
  <si>
    <t>Civil Society Organization: local and regional (NGO; Community Based Organization; Private Foundation; Professional group) and Media</t>
  </si>
  <si>
    <t>Private Sector: Private Company / Financial Sector Organization / Private Bank</t>
  </si>
  <si>
    <t>Other (please specify)</t>
  </si>
  <si>
    <t xml:space="preserve">Yes </t>
  </si>
  <si>
    <t xml:space="preserve">Currently, do you professionally collaborate/work with the World Bank Group (IBRD, IFC) in your country? </t>
  </si>
  <si>
    <t>Which, if any, of the following agencies of the World Bank Group do you primarily collaborate/work within Armenia? (Select only 1 response)</t>
  </si>
  <si>
    <t>The World Bank (IBRD)</t>
  </si>
  <si>
    <t>None of the above, I do not currently collaborate with the World Bank Group</t>
  </si>
  <si>
    <t>In general, would you say that Armenia is headed in ... ?</t>
  </si>
  <si>
    <t>Have you used the WBG’s advisory services and analytics in the past?</t>
  </si>
  <si>
    <t xml:space="preserve">Do you recall seeing or hearing anything about the WBG in the last 30 days?  </t>
  </si>
  <si>
    <t xml:space="preserve">No </t>
  </si>
  <si>
    <t>Which, if any, of the following is the primary specialization of your work? 
(Select only 1 response)</t>
  </si>
  <si>
    <t>Social protection, labor policies, jobs</t>
  </si>
  <si>
    <t>Water, sanitation</t>
  </si>
  <si>
    <t>Energy / Extractives</t>
  </si>
  <si>
    <t>Public sector governance, anti-corruption</t>
  </si>
  <si>
    <t>Environment / Natural resource management</t>
  </si>
  <si>
    <t>Agriculture and food security</t>
  </si>
  <si>
    <t>Disaster risk management</t>
  </si>
  <si>
    <t>Generalist (specialize in multiple sectors)</t>
  </si>
  <si>
    <t>Within your organization, would you describe yourself as ….</t>
  </si>
  <si>
    <t>Yerevan</t>
  </si>
  <si>
    <t>Region/Marz</t>
  </si>
  <si>
    <t>Which areas should the World Bank Group prioritize in its work in Armenia to have the most impact on development results in the country?  (Choose no more than 5)</t>
  </si>
  <si>
    <t>Transport: reliable national roads, road safety, sustainable transportation</t>
  </si>
  <si>
    <t>Social protection and labor market programs: sustainable pension system, targeted social assistance, social safety nets, public works programs</t>
  </si>
  <si>
    <t>Equality of opportunity: social inclusion</t>
  </si>
  <si>
    <t>Gender equity: Close the gender gap on economic opportunities, social support, and political representation</t>
  </si>
  <si>
    <t>Trade: access to markets, tariffs, customs</t>
  </si>
  <si>
    <t>Urban development: urban planning, institutions; cultural heritage restoration</t>
  </si>
  <si>
    <t>Social protection: pensions, targeted social assistance, social safety nets</t>
  </si>
  <si>
    <t>Job creation / employment: labor policies, public works programs, skills development</t>
  </si>
  <si>
    <t>Health: improved access to good quality health care services, stronger primary health systems, pandemic preparedness, COVID-19 pandemic response; eradicating infectious diseases, nutrition.</t>
  </si>
  <si>
    <t>Water supply and irrigation</t>
  </si>
  <si>
    <t>Addressing inadequate level of capacity in the government, including low institutional impact of reforms/programs</t>
  </si>
  <si>
    <t>Climate change: mitigation, adaptation</t>
  </si>
  <si>
    <t>Tourism development</t>
  </si>
  <si>
    <t>Digital Development: Broadband access and affordability, digital transformation of the government, open data, digital skills development, etc.</t>
  </si>
  <si>
    <t>Agriculture and food security: more productive and sustainable agriculture, adoption of digital technologies to increase sector efficiency</t>
  </si>
  <si>
    <t>Regional integration: promote common physical and institutional infrastructure</t>
  </si>
  <si>
    <t>Public sector governance: effective and transparent government institutions (executive, legislative and judicial), public financial management, procurement, public spending efficiency, effective tax administration</t>
  </si>
  <si>
    <t>Energy: renewable energy, reliable electricity transmission, distribution infrastructure</t>
  </si>
  <si>
    <t>Environment / Natural resource management: sustainable pasture, sustainable land and water resource management and governance, mineral sector governance, pollution, etc.</t>
  </si>
  <si>
    <t>Disaster risk management: risk assessments, risk reduction, preparedness, recovery, and reconstruction</t>
  </si>
  <si>
    <t>Private sector development: firm productivity and competitiveness</t>
  </si>
  <si>
    <t>Other (Please specify)</t>
  </si>
  <si>
    <t>Education: enhanced access to good quality educational services for skills development and employability</t>
  </si>
  <si>
    <t>When thinking about the WBG’s role in Armenia, which activity or activities do you VALUE the most?  (Choose no more than 2)</t>
  </si>
  <si>
    <t>Bringing together different stakeholder groups (including other development agencies and donors) to support Armenia’s development efforts</t>
  </si>
  <si>
    <t>Providing data and statistics</t>
  </si>
  <si>
    <t>Producing research on local/global development issues (e.g., reports, publications, research papers)</t>
  </si>
  <si>
    <t>Providing advisory services and analytics to support design or implementation of policies</t>
  </si>
  <si>
    <t>Providing financial resources (i.e., investment lending, Development Policy Loans, Trust Funds)</t>
  </si>
  <si>
    <t>Capacity building and training</t>
  </si>
  <si>
    <t xml:space="preserve">Mobilizing third-party financial resources </t>
  </si>
  <si>
    <t>Which THREE of the following groups should the WBG collaborate with more in Armenia?  (Choose no more than 3)</t>
  </si>
  <si>
    <t>The national government</t>
  </si>
  <si>
    <t xml:space="preserve">Parliament </t>
  </si>
  <si>
    <t>Civil society (e.g., NGOs) and media</t>
  </si>
  <si>
    <t>Other donors and development partners</t>
  </si>
  <si>
    <t xml:space="preserve">Academia/think tanks/research institutions </t>
  </si>
  <si>
    <t>How do you get most of your information about economic and social development issues in Armenia?   (Choose no more than 3)</t>
  </si>
  <si>
    <t>Television (TV)</t>
  </si>
  <si>
    <t>Social media</t>
  </si>
  <si>
    <t>Newspapers (online)</t>
  </si>
  <si>
    <t>Research papers / Official statistics</t>
  </si>
  <si>
    <t>Radio</t>
  </si>
  <si>
    <t>How would you prefer to obtain information from the WBG?  (Choose no more than 3)</t>
  </si>
  <si>
    <t>Publications and other written materials</t>
  </si>
  <si>
    <t xml:space="preserve">Direct contact with staff (e.g., in person, virtually, phone, email) </t>
  </si>
  <si>
    <t>Social media (e.g., Facebook, Twitter)</t>
  </si>
  <si>
    <t>Website</t>
  </si>
  <si>
    <t>Event/conference/ seminar/workshop (in person)</t>
  </si>
  <si>
    <t xml:space="preserve">Interviews and press conferences </t>
  </si>
  <si>
    <t xml:space="preserve">Other (please specify) </t>
  </si>
  <si>
    <t>D4</t>
  </si>
  <si>
    <t>Where do you recall seeing or hearing this information? (Check all that apply)</t>
  </si>
  <si>
    <t>Social media [Ask D5 if this option is selected]</t>
  </si>
  <si>
    <t>D5</t>
  </si>
  <si>
    <t xml:space="preserve">What social media platforms do you recall seeing this information on? (Check all that apply) </t>
  </si>
  <si>
    <t>Facebook</t>
  </si>
  <si>
    <t>Twitter</t>
  </si>
  <si>
    <t>LinkedIn</t>
  </si>
  <si>
    <t>D6</t>
  </si>
  <si>
    <t xml:space="preserve">What topics were included in what you saw or heard? (Check all that apply) </t>
  </si>
  <si>
    <t>WBG work or research on climate change (mitigation, adaptation)</t>
  </si>
  <si>
    <t>WBG work or research on food insecurity</t>
  </si>
  <si>
    <t>WBG work or research on energy (increasing energy supply, reducing dependence of fossil fuels)</t>
  </si>
  <si>
    <t>WBG global economic forecasts</t>
  </si>
  <si>
    <t>WBG work or research on human capital (improving health care, nutrition, education, and jobs and skills)</t>
  </si>
  <si>
    <t>WBG work to improve gender equity and empower women and girls</t>
  </si>
  <si>
    <t>Create more and better jobs</t>
  </si>
  <si>
    <t xml:space="preserve"> B:  DEVELOPMENT PRIORITIES IN ARMENIA</t>
  </si>
  <si>
    <t>A:  OVERALL CONTEXT AND ATTITUDES TOWARD THE WORLD BANK GROUP IN ARMENIA</t>
  </si>
  <si>
    <t>C. EFFECTIVENESS OF WORLD BANK GROUP WORK AND ENGAGEMENT IN ARMENIA</t>
  </si>
  <si>
    <t>D:  COMMUNICATION AND INFORMATION SHARING</t>
  </si>
  <si>
    <t>How familiar are you with the work of the World Bank Group in Armenia?  (1-Not familiar at all, 10-Extremely familiar)</t>
  </si>
  <si>
    <t>Armenia’s Central Bank</t>
  </si>
  <si>
    <t xml:space="preserve">The United Nations (UN) </t>
  </si>
  <si>
    <t>Delegation of the European Union</t>
  </si>
  <si>
    <t>Civil society (e.g., NGOs)</t>
  </si>
  <si>
    <r>
      <t xml:space="preserve">How effective has the World Bank Group been in achieving development results in Armenia? </t>
    </r>
    <r>
      <rPr>
        <i/>
        <sz val="9"/>
        <color theme="1"/>
        <rFont val="Calibri"/>
        <family val="2"/>
        <scheme val="minor"/>
      </rPr>
      <t>(1-Not effective at all, 10-Very effective)</t>
    </r>
  </si>
  <si>
    <r>
      <t xml:space="preserve">To what extent do you agree/disagree with the following statements about the World Bank Group’s work in Armenia? 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</si>
  <si>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The World Bank Group currently plays a relevant role in development in Armenia.</t>
  </si>
  <si>
    <t>The World Bank Group’s work is well aligned with what I consider the development priorities for Armenia.</t>
  </si>
  <si>
    <t>The World Bank Group’s work helps end extreme poverty in Armenia</t>
  </si>
  <si>
    <t>NA</t>
  </si>
  <si>
    <r>
      <t xml:space="preserve">To what extent does the World Bank Group influence the development agenda in Armenia? </t>
    </r>
    <r>
      <rPr>
        <i/>
        <sz val="9"/>
        <color theme="1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</si>
  <si>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Armenia?
</t>
    </r>
    <r>
      <rPr>
        <b/>
        <sz val="11"/>
        <color rgb="FF000000"/>
        <rFont val="Calibri"/>
        <family val="2"/>
        <scheme val="minor"/>
      </rPr>
      <t>Knowledge work</t>
    </r>
    <r>
      <rPr>
        <sz val="11"/>
        <color rgb="FF000000"/>
        <rFont val="Calibri"/>
        <family val="2"/>
        <scheme val="minor"/>
      </rPr>
      <t xml:space="preserve"> includes analytical reports, data, policy notes, hands-on advice, and knowledge-sharing workshops or training programs. This may be delivered as part of ongoing WBG operations.     </t>
    </r>
    <r>
      <rPr>
        <i/>
        <sz val="9"/>
        <color theme="1"/>
        <rFont val="Calibri"/>
        <family val="2"/>
        <scheme val="minor"/>
      </rPr>
      <t>(1-Not significant at all, 10-Very significant)</t>
    </r>
  </si>
  <si>
    <t>Development Results</t>
  </si>
  <si>
    <t>Education: better, more resilient, and equitable education systems</t>
  </si>
  <si>
    <t>Health: universal health coverage, stronger primary health systems, pandemic preparedness, COVID-19 pandemic response; eradicating infectious diseases, nutrition.</t>
  </si>
  <si>
    <t>Social protection: targeted social assistance, social safety nets</t>
  </si>
  <si>
    <r>
      <t xml:space="preserve">Infrastructure:                                                                                                                                                                                                                                                        How How EFFECTIVE has the WBG been in achieving development results in each of these areas of infrastructure in Armenia?   </t>
    </r>
    <r>
      <rPr>
        <i/>
        <sz val="10"/>
        <color rgb="FF000000"/>
        <rFont val="Calibri"/>
        <family val="2"/>
        <scheme val="minor"/>
      </rPr>
      <t>(1-Not effective at all, 10-Very effective)</t>
    </r>
  </si>
  <si>
    <t>Transport: reliable national and rural roads, road safety, sustainable transportation</t>
  </si>
  <si>
    <t>Digital Development: Digital transformation of the government, open data, digital platforms, digital skills development, etc.</t>
  </si>
  <si>
    <t>Energy: reliable electricity transmission, distribution infrastructure, renewable energy</t>
  </si>
  <si>
    <r>
      <t xml:space="preserve">Human Development:   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human development in Armenia?  </t>
    </r>
    <r>
      <rPr>
        <i/>
        <sz val="10"/>
        <color rgb="FF000000"/>
        <rFont val="Calibri"/>
        <family val="2"/>
        <scheme val="minor"/>
      </rPr>
      <t xml:space="preserve">(1-Not effective at all, 10-Very effective)    </t>
    </r>
    <r>
      <rPr>
        <b/>
        <sz val="10"/>
        <color rgb="FF00000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</si>
  <si>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Finance / Institutions / Economic growth: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finance/institutions/economic growth in Armenia?   </t>
    </r>
    <r>
      <rPr>
        <i/>
        <sz val="10"/>
        <color rgb="FF000000"/>
        <rFont val="Calibri"/>
        <family val="2"/>
        <scheme val="minor"/>
      </rPr>
      <t>(1-Not effective at all, 10-Very effective)</t>
    </r>
  </si>
  <si>
    <t>Public sector governance: effective and transparent government institutions, public financial management, procurement, public spending efficiency, effective tax administration</t>
  </si>
  <si>
    <r>
      <t xml:space="preserve">Environmental Sustainability: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environmental sustainability in Armenia?  </t>
    </r>
    <r>
      <rPr>
        <i/>
        <sz val="10"/>
        <color rgb="FF000000"/>
        <rFont val="Calibri"/>
        <family val="2"/>
        <scheme val="minor"/>
      </rPr>
      <t>(1-Not effective at all, 10-Very effective)</t>
    </r>
  </si>
  <si>
    <t>Agriculture and food security: more productive and sustainable agriculture</t>
  </si>
  <si>
    <t>Urban development: cultural heritage restoration</t>
  </si>
  <si>
    <t>Disaster risk management: risk assessments, risk reduction, preparedness</t>
  </si>
  <si>
    <t xml:space="preserve">Not concerned at all </t>
  </si>
  <si>
    <t xml:space="preserve">A little concerned </t>
  </si>
  <si>
    <t>Somewhat concerned</t>
  </si>
  <si>
    <t>Very concerned</t>
  </si>
  <si>
    <t>What is your level of concern for each of the potential impacts of climate change as it affects your country?</t>
  </si>
  <si>
    <t>Unsafe drinking water</t>
  </si>
  <si>
    <t>Air pollution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</si>
  <si>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</si>
  <si>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</si>
  <si>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</si>
  <si>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</si>
  <si>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</si>
  <si>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</si>
  <si>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</si>
  <si>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</si>
  <si>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Increase in natural disasters</t>
  </si>
  <si>
    <t>Forest fires</t>
  </si>
  <si>
    <r>
      <t xml:space="preserve">To what extent is the WBG an effective development partner in Armenia, in terms of each of the following?  </t>
    </r>
    <r>
      <rPr>
        <b/>
        <i/>
        <sz val="10"/>
        <color rgb="FF000000"/>
        <rFont val="Calibri"/>
        <family val="2"/>
        <scheme val="minor"/>
      </rPr>
      <t xml:space="preserve">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</si>
  <si>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r>
      <t xml:space="preserve">To what extent is the WBG an effective development partner in Armenia, in terms of collaborating with the following groups:  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</si>
  <si>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Academia/think tanks/research institutions</t>
  </si>
  <si>
    <r>
      <t xml:space="preserve">To what extent do you agree/disagree with the following statements?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</si>
  <si>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The WBG’s financial instruments meet the needs of Armenia (i.e., investment lending, Development Policy Loan, Trust Funds/Grants).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</si>
  <si>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</si>
  <si>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</si>
  <si>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</si>
  <si>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t>I am satisfied with the quality of the WBG’s advisory services and analytical work in Armenia.</t>
  </si>
  <si>
    <t>The WBG’s advisory services and analytical work are timely.</t>
  </si>
  <si>
    <t>The WBG brings global expertise to Armenia as part of its advisory services and analytical work.</t>
  </si>
  <si>
    <t>The WBG’s advice and recommendations are tailored to Armenia’s context.</t>
  </si>
  <si>
    <t>I anticipate using the WBG's advisory services and analytical work in the future.</t>
  </si>
  <si>
    <t>Over the past SIX MONTHS, how often did you engage with the WBG in any of the following ways?</t>
  </si>
  <si>
    <t>Read or heard a story about the WBG in media (online, TV, radio)</t>
  </si>
  <si>
    <t>Read or heard a story about the WBG in international media (online,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</si>
  <si>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</si>
  <si>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</si>
  <si>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</si>
  <si>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</si>
  <si>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</si>
  <si>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D8</t>
  </si>
  <si>
    <t>D7</t>
  </si>
  <si>
    <r>
      <t xml:space="preserve">To what extent do you agree with the following statements:  </t>
    </r>
    <r>
      <rPr>
        <i/>
        <sz val="10"/>
        <color rgb="FF000000"/>
        <rFont val="Calibri"/>
        <family val="2"/>
        <scheme val="minor"/>
      </rPr>
      <t>(1-Strongly disagree, 10-Strongly agree)</t>
    </r>
  </si>
  <si>
    <t>The WBG supports countries to ensure transition to more diversified and cleaner sources of energy</t>
  </si>
  <si>
    <t>The WBG helps countries boost climate resilience and mitigate the effects of climate challenge</t>
  </si>
  <si>
    <t>The WBG is committed to comprehensive debt solutions that bring significant benefits to people in poor countries</t>
  </si>
  <si>
    <t>The WBG supports countries to strengthen their human capital through improving health care, nutrition, education, jobs, and skills</t>
  </si>
  <si>
    <t xml:space="preserve">The World Bank helps create more and better jobs </t>
  </si>
  <si>
    <t>The WBG is improving gender equity and inclusion for women and girls</t>
  </si>
  <si>
    <t xml:space="preserve">Appendix B: Responses to Selected Questions by Stakeholder Groups (single and multiple choice questions)   </t>
  </si>
  <si>
    <t>BACKGROUND INFORMATION</t>
  </si>
  <si>
    <t>Percentage of Respondents 
(Responses combined)</t>
  </si>
  <si>
    <t>Local Government</t>
  </si>
  <si>
    <t>Academia</t>
  </si>
  <si>
    <t>Other</t>
  </si>
  <si>
    <t>A. OVERALL CONTEXT</t>
  </si>
  <si>
    <t>p value</t>
  </si>
  <si>
    <t>*Significantly different between stakeholder groups</t>
  </si>
  <si>
    <t>Regional integration</t>
  </si>
  <si>
    <t>Private sector development</t>
  </si>
  <si>
    <t xml:space="preserve">Other </t>
  </si>
  <si>
    <t>Media*</t>
  </si>
  <si>
    <t>Local government*</t>
  </si>
  <si>
    <t>Appendix B: Responses to Selected Questions by Stakeholder Groups (scale questions)</t>
  </si>
  <si>
    <t>SECTION A:  OVERALL CONTEXT</t>
  </si>
  <si>
    <t>To what extent do you trust each of the following groups to do what is right?(1-"To no degree at all", 10-"To a very significant degree")</t>
  </si>
  <si>
    <t>Government Institution</t>
  </si>
  <si>
    <t>Multilateral Agency</t>
  </si>
  <si>
    <t>Civil Society and Media</t>
  </si>
  <si>
    <t>Private Sector</t>
  </si>
  <si>
    <t xml:space="preserve">Q3. Currently, do you professionally collaborate/work with the World Bank Group (IBRD, IFC) in your country? </t>
  </si>
  <si>
    <t>Q4. Which, if any, of the following agencies of the World Bank Group do you primarily collaborate/work within Armenia?  (Select only ONE response)</t>
  </si>
  <si>
    <t>A1. In general, would you say that Armenia is headed in ... ?</t>
  </si>
  <si>
    <t>B1.  Which areas should the World Bank Group prioritize in its work in Armenia to have the most impact on development results in the country?  (Choose no more than 5))</t>
  </si>
  <si>
    <t>Social protection and labor market programs</t>
  </si>
  <si>
    <t>Equality of opportunity</t>
  </si>
  <si>
    <t>Gender equity</t>
  </si>
  <si>
    <t>Social protection</t>
  </si>
  <si>
    <t>Job creation / employment</t>
  </si>
  <si>
    <t>Digital Development</t>
  </si>
  <si>
    <t>Energy</t>
  </si>
  <si>
    <t>Public sector governance*</t>
  </si>
  <si>
    <t>Private sector development*</t>
  </si>
  <si>
    <t>C1.  When thinking about the WBG’s role in Armenia, which activity or activities do you VALUE the most?  (Choose no more than 2)</t>
  </si>
  <si>
    <t xml:space="preserve">Providing financial resources </t>
  </si>
  <si>
    <t>Producing research on local/global development issues*</t>
  </si>
  <si>
    <t>C6.  Which THREE of the following groups should the WBG collaborate with more in Armenia?  (Choose no more than 3)</t>
  </si>
  <si>
    <t>The national government*</t>
  </si>
  <si>
    <t>Private sector*</t>
  </si>
  <si>
    <t>Civil society (e.g., NGOs) and media*</t>
  </si>
  <si>
    <t xml:space="preserve">Academia/think tanks/research institutions* </t>
  </si>
  <si>
    <t>SECTION B:  DEVELOPMENT PRIORITIES IN ARMENIA</t>
  </si>
  <si>
    <t>SECTION C:  EFFECTIVENESS OF WORLD BANK GROUP WORK AND ENGAGEMENT IN ARMENIA</t>
  </si>
  <si>
    <t>SECTION E:  BACKGROUND INFORMATION</t>
  </si>
  <si>
    <t>E1. Which, if any, of the following is the primary specialization of your work?  (Select only 1 response)</t>
  </si>
  <si>
    <t xml:space="preserve">Generalist </t>
  </si>
  <si>
    <t>Public sector governance, anti-corruption*</t>
  </si>
  <si>
    <t>Disaster risk management*</t>
  </si>
  <si>
    <t>Parliament*</t>
  </si>
  <si>
    <t>Armenia’s Central Bank*</t>
  </si>
  <si>
    <t>The World Bank Group*</t>
  </si>
  <si>
    <t xml:space="preserve">The United Nations (UN)* </t>
  </si>
  <si>
    <t>Delegation of the European Union*</t>
  </si>
  <si>
    <t xml:space="preserve"> (1-"Not effective at all", 10-"Very effective")</t>
  </si>
  <si>
    <r>
      <rPr>
        <b/>
        <sz val="10"/>
        <rFont val="Calibri"/>
        <family val="2"/>
      </rPr>
      <t xml:space="preserve">Human Development:   </t>
    </r>
    <r>
      <rPr>
        <sz val="10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human development in Armenia?</t>
    </r>
  </si>
  <si>
    <t>Education*</t>
  </si>
  <si>
    <r>
      <rPr>
        <b/>
        <sz val="10"/>
        <rFont val="Calibri"/>
        <family val="2"/>
      </rPr>
      <t>Infrastructure:</t>
    </r>
    <r>
      <rPr>
        <sz val="10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infrastructure in Armenia? </t>
    </r>
  </si>
  <si>
    <t>Digital Development*</t>
  </si>
  <si>
    <t>(1-"Not effective at all", 10-"Very effective")</t>
  </si>
  <si>
    <r>
      <rPr>
        <b/>
        <sz val="10"/>
        <rFont val="Calibri"/>
        <family val="2"/>
      </rPr>
      <t xml:space="preserve">Finance / Institutions / Economic growth:     </t>
    </r>
    <r>
      <rPr>
        <sz val="10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finance/institutions/economic growth in Armenia? </t>
    </r>
  </si>
  <si>
    <t>Public sector governance</t>
  </si>
  <si>
    <r>
      <rPr>
        <b/>
        <sz val="10"/>
        <rFont val="Calibri"/>
        <family val="2"/>
      </rPr>
      <t xml:space="preserve">Environmental Sustainability:    </t>
    </r>
    <r>
      <rPr>
        <sz val="10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How EFFECTIVE has the WBG been in achieving development results in each of these areas of environmental sustainability in Armenia? </t>
    </r>
  </si>
  <si>
    <t>Urban development*</t>
  </si>
  <si>
    <t>To what extent is the WBG an effective development partner in Armenia, in terms of collaborating with the following groups:  (1-"To no degree at all", 10-"To a very significant degree")</t>
  </si>
  <si>
    <t>To what extent do you agree/disagree with the following statements? (1-"Strongly disagree", 10-"Strongly agree")</t>
  </si>
  <si>
    <t xml:space="preserve">The WBG’s financial instruments meet the needs of Armenia </t>
  </si>
  <si>
    <t xml:space="preserve">The WBG insists on accountability through its lending </t>
  </si>
  <si>
    <t>To what extent do you agree/disagree with the following statements?  (1-"Strongly disagree", 10-"Strongly agree")</t>
  </si>
  <si>
    <t xml:space="preserve"> SECTION D:  COMMUNICATION AND INFORMATION SHARING</t>
  </si>
  <si>
    <t>To what extent do you agree with the following statements: (1-"To no degree at all", 10-"To a very significant degree")</t>
  </si>
  <si>
    <r>
      <t xml:space="preserve">Appendix C: Responses to Selected Questions by Year                                                                  </t>
    </r>
    <r>
      <rPr>
        <i/>
        <sz val="15"/>
        <color theme="1"/>
        <rFont val="Calibri"/>
        <family val="2"/>
        <scheme val="minor"/>
      </rPr>
      <t>Only comparable questions are listed</t>
    </r>
  </si>
  <si>
    <t>p-value</t>
  </si>
  <si>
    <t>MEAN</t>
  </si>
  <si>
    <t>How familiar are you with the work of the World Bank Group in Armenia?</t>
  </si>
  <si>
    <t>To what extent does the World Bank Group’s work help to achieve development results in Armenia?(1-"To no degree at all", 10-"To a very significant degree")</t>
  </si>
  <si>
    <t>How effective has the World Bank Group been in achieving development results in Armenia?</t>
  </si>
  <si>
    <t>A4-A5</t>
  </si>
  <si>
    <t>To what extent do you agree/disagree with the following statements about the World Bank Group’s work in Armenia?(1-"Strongly disagree", 10-"Strongly agree")</t>
  </si>
  <si>
    <t>Overall, the World Bank Group currently plays a relevant role in development in Armenia</t>
  </si>
  <si>
    <t>The World Bank Group’s work is aligned with what I consider the development priorities for Armenia</t>
  </si>
  <si>
    <t>SECTION C:  WORLD BANK GROUP’S WORK AND ENGAGEMENT ON THE GROUND</t>
  </si>
  <si>
    <t>To what extent is the World Bank Group an effective development partner in Armenia, in terms of each of the following?  (1-"To no degree at all", 10-"To a very significant degree")</t>
  </si>
  <si>
    <t>Flexibility when circumstances change*</t>
  </si>
  <si>
    <t>To what extent do you agree/disagree with the following statements?(1-"Strongly disagree", 10-"Strongly agree")</t>
  </si>
  <si>
    <t>To what extent do you agree/disagree with the following statements about the World Bank Group in Armenia?(1-"Strongly disagree", 10-"Strongly agree")</t>
  </si>
  <si>
    <r>
      <t xml:space="preserve">How EFFECTIVE has the WBG been in achieving development results in each of these areas of </t>
    </r>
    <r>
      <rPr>
        <b/>
        <i/>
        <sz val="11"/>
        <color rgb="FF000000"/>
        <rFont val="Calibri"/>
        <family val="2"/>
        <charset val="204"/>
        <scheme val="minor"/>
      </rPr>
      <t xml:space="preserve">human development </t>
    </r>
    <r>
      <rPr>
        <sz val="11"/>
        <color rgb="FF000000"/>
        <rFont val="Calibri"/>
        <family val="2"/>
        <scheme val="minor"/>
      </rPr>
      <t xml:space="preserve">in Armenia? </t>
    </r>
  </si>
  <si>
    <r>
      <rPr>
        <b/>
        <sz val="9"/>
        <rFont val="Calibri"/>
        <family val="2"/>
        <charset val="204"/>
      </rPr>
      <t>Education:</t>
    </r>
    <r>
      <rPr>
        <sz val="9"/>
        <rFont val="Calibri"/>
        <family val="2"/>
        <charset val="204"/>
      </rPr>
      <t xml:space="preserve"> better, more resilient, and equitable education systems</t>
    </r>
  </si>
  <si>
    <r>
      <rPr>
        <b/>
        <sz val="9"/>
        <rFont val="Calibri"/>
        <family val="2"/>
        <charset val="204"/>
      </rPr>
      <t>Health:</t>
    </r>
    <r>
      <rPr>
        <sz val="9"/>
        <rFont val="Calibri"/>
        <family val="2"/>
        <charset val="204"/>
      </rPr>
      <t xml:space="preserve"> universal health coverage, stronger primary health systems, pandemic preparedness, COVID-19 pandemic response; eradicating infectious diseases, nutrition.</t>
    </r>
  </si>
  <si>
    <r>
      <rPr>
        <b/>
        <sz val="9"/>
        <rFont val="Calibri"/>
        <family val="2"/>
        <charset val="204"/>
      </rPr>
      <t>Social protection:</t>
    </r>
    <r>
      <rPr>
        <sz val="9"/>
        <rFont val="Calibri"/>
        <family val="2"/>
        <charset val="204"/>
      </rPr>
      <t xml:space="preserve"> targeted social assistance, social safety nets</t>
    </r>
  </si>
  <si>
    <r>
      <rPr>
        <b/>
        <sz val="9"/>
        <rFont val="Calibri"/>
        <family val="2"/>
        <charset val="204"/>
      </rPr>
      <t>Equality of opportunity:</t>
    </r>
    <r>
      <rPr>
        <sz val="9"/>
        <rFont val="Calibri"/>
        <family val="2"/>
        <charset val="204"/>
      </rPr>
      <t xml:space="preserve"> social inclusion</t>
    </r>
  </si>
  <si>
    <r>
      <rPr>
        <b/>
        <sz val="9"/>
        <rFont val="Calibri"/>
        <family val="2"/>
        <charset val="204"/>
      </rPr>
      <t>Gender equity:</t>
    </r>
    <r>
      <rPr>
        <sz val="9"/>
        <rFont val="Calibri"/>
        <family val="2"/>
        <charset val="204"/>
      </rPr>
      <t xml:space="preserve"> Close the gender gap on economic opportunities, social support, and political representation</t>
    </r>
  </si>
  <si>
    <r>
      <t xml:space="preserve">How EFFECTIVE has the WBG been in achieving development results in each of these areas of </t>
    </r>
    <r>
      <rPr>
        <b/>
        <i/>
        <sz val="11"/>
        <color rgb="FF000000"/>
        <rFont val="Calibri"/>
        <family val="2"/>
        <charset val="204"/>
        <scheme val="minor"/>
      </rPr>
      <t>infrastructure</t>
    </r>
    <r>
      <rPr>
        <sz val="11"/>
        <color rgb="FF000000"/>
        <rFont val="Calibri"/>
        <family val="2"/>
        <scheme val="minor"/>
      </rPr>
      <t xml:space="preserve"> in Armenia? </t>
    </r>
  </si>
  <si>
    <r>
      <rPr>
        <b/>
        <sz val="9"/>
        <rFont val="Calibri"/>
        <family val="2"/>
        <charset val="204"/>
      </rPr>
      <t>Transport:</t>
    </r>
    <r>
      <rPr>
        <sz val="9"/>
        <rFont val="Calibri"/>
        <family val="2"/>
        <charset val="204"/>
      </rPr>
      <t xml:space="preserve"> reliable national and rural roads, road safety, sustainable transportation</t>
    </r>
  </si>
  <si>
    <r>
      <rPr>
        <b/>
        <sz val="9"/>
        <rFont val="Calibri"/>
        <family val="2"/>
        <charset val="204"/>
      </rPr>
      <t>Digital Development:</t>
    </r>
    <r>
      <rPr>
        <sz val="9"/>
        <rFont val="Calibri"/>
        <family val="2"/>
        <charset val="204"/>
      </rPr>
      <t xml:space="preserve"> Digital transformation of the government, open data, digital platforms, digital skills development, etc.</t>
    </r>
  </si>
  <si>
    <r>
      <rPr>
        <b/>
        <sz val="9"/>
        <rFont val="Calibri"/>
        <family val="2"/>
        <charset val="204"/>
      </rPr>
      <t>Regional integration:</t>
    </r>
    <r>
      <rPr>
        <sz val="9"/>
        <rFont val="Calibri"/>
        <family val="2"/>
        <charset val="204"/>
      </rPr>
      <t xml:space="preserve"> promote common physical and institutional infrastructure</t>
    </r>
  </si>
  <si>
    <r>
      <rPr>
        <b/>
        <sz val="9"/>
        <rFont val="Calibri"/>
        <family val="2"/>
        <charset val="204"/>
      </rPr>
      <t>Energy</t>
    </r>
    <r>
      <rPr>
        <sz val="9"/>
        <rFont val="Calibri"/>
        <family val="2"/>
        <charset val="204"/>
      </rPr>
      <t>: reliable electricity transmission, distribution infrastructure, renewable energy</t>
    </r>
  </si>
  <si>
    <r>
      <t xml:space="preserve">How EFFECTIVE has the WBG been in achieving development results in each of these areas of </t>
    </r>
    <r>
      <rPr>
        <b/>
        <i/>
        <sz val="11"/>
        <color rgb="FF000000"/>
        <rFont val="Calibri"/>
        <family val="2"/>
        <charset val="204"/>
        <scheme val="minor"/>
      </rPr>
      <t>finance/institutions/economic growth</t>
    </r>
    <r>
      <rPr>
        <sz val="11"/>
        <color rgb="FF000000"/>
        <rFont val="Calibri"/>
        <family val="2"/>
        <scheme val="minor"/>
      </rPr>
      <t xml:space="preserve"> in Armenia? </t>
    </r>
  </si>
  <si>
    <r>
      <rPr>
        <b/>
        <sz val="9"/>
        <rFont val="Calibri"/>
        <family val="2"/>
        <charset val="204"/>
      </rPr>
      <t>Public sector governance:</t>
    </r>
    <r>
      <rPr>
        <sz val="9"/>
        <rFont val="Calibri"/>
        <family val="2"/>
        <charset val="204"/>
      </rPr>
      <t xml:space="preserve"> effective and transparent government institutions, public financial management, procurement, public spending efficiency, effective tax administration</t>
    </r>
  </si>
  <si>
    <r>
      <rPr>
        <b/>
        <sz val="9"/>
        <rFont val="Calibri"/>
        <family val="2"/>
        <charset val="204"/>
      </rPr>
      <t>Trade</t>
    </r>
    <r>
      <rPr>
        <sz val="9"/>
        <rFont val="Calibri"/>
        <family val="2"/>
        <charset val="204"/>
      </rPr>
      <t>: access to markets, tariffs, customs</t>
    </r>
  </si>
  <si>
    <r>
      <rPr>
        <b/>
        <sz val="9"/>
        <rFont val="Calibri"/>
        <family val="2"/>
        <charset val="204"/>
      </rPr>
      <t>Private sector development:</t>
    </r>
    <r>
      <rPr>
        <sz val="9"/>
        <rFont val="Calibri"/>
        <family val="2"/>
        <charset val="204"/>
      </rPr>
      <t xml:space="preserve"> firm productivity and competitiveness</t>
    </r>
  </si>
  <si>
    <r>
      <t xml:space="preserve">How EFFECTIVE has the WBG been in achieving development results in each of these areas of </t>
    </r>
    <r>
      <rPr>
        <b/>
        <i/>
        <sz val="11"/>
        <color rgb="FF000000"/>
        <rFont val="Calibri"/>
        <family val="2"/>
        <charset val="204"/>
        <scheme val="minor"/>
      </rPr>
      <t>environmental sustainability</t>
    </r>
    <r>
      <rPr>
        <sz val="11"/>
        <color rgb="FF000000"/>
        <rFont val="Calibri"/>
        <family val="2"/>
        <scheme val="minor"/>
      </rPr>
      <t xml:space="preserve"> in Armenia? </t>
    </r>
  </si>
  <si>
    <r>
      <rPr>
        <b/>
        <sz val="9"/>
        <rFont val="Calibri"/>
        <family val="2"/>
        <charset val="204"/>
      </rPr>
      <t>Environment / Natural resource management</t>
    </r>
    <r>
      <rPr>
        <sz val="9"/>
        <rFont val="Calibri"/>
        <family val="2"/>
        <charset val="204"/>
      </rPr>
      <t>: sustainable pasture, sustainable land and water resource management and governance, mineral sector governance, pollution, etc.</t>
    </r>
  </si>
  <si>
    <r>
      <rPr>
        <b/>
        <sz val="9"/>
        <rFont val="Calibri"/>
        <family val="2"/>
        <charset val="204"/>
      </rPr>
      <t>Agriculture and food security:</t>
    </r>
    <r>
      <rPr>
        <sz val="9"/>
        <rFont val="Calibri"/>
        <family val="2"/>
        <charset val="204"/>
      </rPr>
      <t xml:space="preserve"> more productive and sustainable agriculture</t>
    </r>
  </si>
  <si>
    <r>
      <rPr>
        <b/>
        <sz val="9"/>
        <rFont val="Calibri"/>
        <family val="2"/>
        <charset val="204"/>
      </rPr>
      <t>Urban development</t>
    </r>
    <r>
      <rPr>
        <sz val="9"/>
        <rFont val="Calibri"/>
        <family val="2"/>
        <charset val="204"/>
      </rPr>
      <t>: cultural heritage restoration</t>
    </r>
  </si>
  <si>
    <r>
      <rPr>
        <b/>
        <sz val="9"/>
        <rFont val="Calibri"/>
        <family val="2"/>
        <charset val="204"/>
      </rPr>
      <t>Disaster risk management</t>
    </r>
    <r>
      <rPr>
        <sz val="9"/>
        <rFont val="Calibri"/>
        <family val="2"/>
        <charset val="204"/>
      </rPr>
      <t>: risk assessments, risk reduction, preparedness</t>
    </r>
  </si>
  <si>
    <t xml:space="preserve"> </t>
  </si>
  <si>
    <t>Government Institution: Employee of a Ministry / Ministerial Department / Project Implementation Unit / Independent Government Institution (e.g., Central Bank, Regulatory or Oversight Agency) / Judiciary /
State-Owned Enterprise</t>
  </si>
  <si>
    <t>D1.  How do you get most of your information about economic and social development issues in Armenia?   (Choose no more than 3)</t>
  </si>
  <si>
    <t>Newspapers (online)*</t>
  </si>
  <si>
    <t>Television (TV)*</t>
  </si>
  <si>
    <t>D2.  How would you prefer to obtain information from the WBG?  
 (Choose no more than 3)</t>
  </si>
  <si>
    <t>D4.  Where do you recall seeing or hearing this information? (Check all that apply)</t>
  </si>
  <si>
    <t xml:space="preserve">D5. What social media platforms do you recall seeing this information on? (Check all that apply) </t>
  </si>
  <si>
    <t xml:space="preserve">D6. What topics were included in what you saw or heard? (Check all that apply) </t>
  </si>
  <si>
    <t>SECTION D:  COMMUNICATION AND INFORMATION SHARING</t>
  </si>
  <si>
    <t>Government Institution: Employee of a Ministry / Ministerial Department / Project Implementation Unit / Independent Government Institution (e.g., Central Bank, Regulatory or Oversight Agency) / Judiciary /State-Owned Enterprise</t>
  </si>
  <si>
    <r>
      <t xml:space="preserve">To what extent, do you trust each of the following groups to do what is right? </t>
    </r>
    <r>
      <rPr>
        <i/>
        <sz val="10"/>
        <color rgb="FF000000"/>
        <rFont val="Calibri"/>
        <family val="2"/>
        <scheme val="minor"/>
      </rPr>
      <t>(1-To no degree at all, 10-To a very significant degree)</t>
    </r>
  </si>
  <si>
    <t>C2-C5</t>
  </si>
  <si>
    <t xml:space="preserve">To what extent is the WBG an effective development partner in Armenia, in terms of each of the following? </t>
  </si>
  <si>
    <t>7.74*</t>
  </si>
  <si>
    <t>*In FY18, the option was "The World Bank Group’s approvals and reviews are done in a timely fashion"</t>
  </si>
  <si>
    <t>Note: the small number of respondents from the Office of a Parliamentarian (National Assembly) (N=3) was not included in this analysis</t>
  </si>
  <si>
    <t xml:space="preserve">How significant a contribution do you believe the World Bank Group's knowledge work and activities make to development results in Armenia? </t>
  </si>
  <si>
    <t>(1-"Not significant at all", 10-"Very significant")</t>
  </si>
  <si>
    <t>*In FY18, Are adaptable to Armenia’s specific development challenges and country circumstances*</t>
  </si>
  <si>
    <t>C9.  Have you used the WBG’s advisory services and analytics in the past?</t>
  </si>
  <si>
    <t xml:space="preserve">D3.  Do you recall seeing or hearing anything about the WBG in the last 30 days?  </t>
  </si>
  <si>
    <t>collaborate</t>
  </si>
  <si>
    <t>don’t collaborate</t>
  </si>
  <si>
    <t>C9.  Have you used the WBG’s advisory services and analytics in the past? (N=112)</t>
  </si>
  <si>
    <t>D3.  Do you recall seeing or hearing anything about the WBG in the last 30 days?  (N=112)</t>
  </si>
  <si>
    <t>Section A:  OVERALL CONTEXT AND ATTITUDES TOWARD THE WORLD BANK GROUP in Armenia</t>
  </si>
  <si>
    <t>Anti-corruption*</t>
  </si>
  <si>
    <t>Office of a Parliamentarian (National Assembly)*</t>
  </si>
  <si>
    <t>*Not included in the analysis due to a small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</si>
</sst>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###0"/>
    <numFmt numFmtId="166" formatCode="###0.00"/>
    <numFmt numFmtId="167" formatCode="0E+00"/>
    <numFmt numFmtId="168" formatCode="###0.0"/>
    <numFmt numFmtId="169" formatCode="0.0"/>
  </numFmts>
  <fonts count="7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5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0"/>
      <color indexed="8"/>
      <name val="Calibri"/>
      <family val="2"/>
      <scheme val="minor"/>
    </font>
    <font>
      <i/>
      <sz val="9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9"/>
      <color theme="1"/>
      <name val="Arial"/>
      <family val="2"/>
    </font>
    <font>
      <sz val="1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indexed="8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9"/>
      <name val="Arial"/>
      <family val="2"/>
    </font>
    <font>
      <sz val="7.5"/>
      <name val="Arial"/>
      <family val="2"/>
    </font>
    <font>
      <sz val="8"/>
      <color theme="1"/>
      <name val="Arial"/>
      <family val="2"/>
    </font>
    <font>
      <sz val="11"/>
      <color rgb="FF000000"/>
      <name val="Calibri"/>
    </font>
    <font>
      <sz val="10"/>
      <name val="Calibri"/>
      <family val="2"/>
    </font>
    <font>
      <sz val="7.5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  <font>
      <b/>
      <sz val="15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alibri"/>
      <family val="2"/>
    </font>
    <font>
      <b/>
      <sz val="9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8"/>
      <color theme="1"/>
      <name val="Calibri"/>
      <family val="2"/>
    </font>
    <font>
      <b/>
      <sz val="11"/>
      <color rgb="FF000000"/>
      <name val="Calibri"/>
      <family val="2"/>
    </font>
    <font>
      <b/>
      <sz val="8"/>
      <color theme="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15"/>
      <color theme="1"/>
      <name val="Calibri"/>
      <family val="2"/>
      <scheme val="minor"/>
    </font>
    <font>
      <i/>
      <sz val="15"/>
      <color theme="1"/>
      <name val="Calibri"/>
      <family val="2"/>
      <scheme val="minor"/>
    </font>
    <font>
      <b/>
      <sz val="9"/>
      <color theme="1"/>
      <name val="Arial"/>
      <family val="2"/>
      <charset val="204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Calibri (Body)"/>
    </font>
    <font>
      <b/>
      <sz val="8"/>
      <color theme="1"/>
      <name val="Arial"/>
      <family val="2"/>
    </font>
    <font>
      <b/>
      <i/>
      <sz val="11"/>
      <color rgb="FF000000"/>
      <name val="Calibri"/>
      <family val="2"/>
      <charset val="204"/>
      <scheme val="minor"/>
    </font>
    <font>
      <sz val="9"/>
      <name val="Calibri"/>
      <family val="2"/>
      <charset val="204"/>
    </font>
    <font>
      <b/>
      <sz val="9"/>
      <name val="Calibri"/>
      <family val="2"/>
      <charset val="204"/>
    </font>
    <font>
      <sz val="10"/>
      <name val="Calibri"/>
      <family val="2"/>
      <charset val="204"/>
    </font>
    <font>
      <sz val="9"/>
      <color theme="0" tint="-0.499984740745262"/>
      <name val="Calibri (Body)"/>
    </font>
    <font>
      <i/>
      <sz val="15"/>
      <name val="Calibri"/>
      <family val="2"/>
      <scheme val="minor"/>
    </font>
    <font>
      <b/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8BE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11">
    <xf numFmtId="0" fontId="0" fillId="0" borderId="0"/>
    <xf numFmtId="9" fontId="2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2" fillId="0" borderId="0"/>
  </cellStyleXfs>
  <cellXfs count="401">
    <xf numFmtId="0" fontId="0" fillId="0" borderId="0" xfId="0"/>
    <xf numFmtId="164" fontId="1" fillId="0" borderId="0" xfId="0" applyNumberFormat="1" applyFont="1"/>
    <xf numFmtId="0" fontId="3" fillId="2" borderId="0" xfId="0" applyFont="1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/>
    </xf>
    <xf numFmtId="164" fontId="7" fillId="0" borderId="0" xfId="0" applyNumberFormat="1" applyFont="1"/>
    <xf numFmtId="164" fontId="7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11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/>
    <xf numFmtId="2" fontId="2" fillId="0" borderId="0" xfId="0" applyNumberFormat="1" applyFont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1" xfId="0" applyFont="1" applyBorder="1" applyAlignment="1">
      <alignment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/>
    <xf numFmtId="0" fontId="0" fillId="0" borderId="10" xfId="0" applyBorder="1" applyAlignment="1">
      <alignment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0" borderId="0" xfId="0" applyFill="1"/>
    <xf numFmtId="164" fontId="1" fillId="0" borderId="0" xfId="0" applyNumberFormat="1" applyFont="1" applyFill="1"/>
    <xf numFmtId="0" fontId="0" fillId="0" borderId="12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/>
    <xf numFmtId="0" fontId="0" fillId="0" borderId="0" xfId="0" applyFill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2" fillId="0" borderId="14" xfId="0" applyFont="1" applyBorder="1" applyAlignment="1">
      <alignment wrapText="1"/>
    </xf>
    <xf numFmtId="10" fontId="1" fillId="0" borderId="13" xfId="0" applyNumberFormat="1" applyFont="1" applyBorder="1" applyAlignment="1">
      <alignment horizontal="center" vertical="center"/>
    </xf>
    <xf numFmtId="10" fontId="1" fillId="0" borderId="11" xfId="0" applyNumberFormat="1" applyFont="1" applyBorder="1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0" fontId="1" fillId="0" borderId="14" xfId="0" applyNumberFormat="1" applyFont="1" applyBorder="1" applyAlignment="1">
      <alignment horizontal="center" vertical="center"/>
    </xf>
    <xf numFmtId="10" fontId="1" fillId="0" borderId="12" xfId="0" applyNumberFormat="1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0" xfId="0" applyBorder="1" applyAlignment="1">
      <alignment wrapText="1"/>
    </xf>
    <xf numFmtId="164" fontId="1" fillId="0" borderId="11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3" borderId="0" xfId="0" applyFont="1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/>
    </xf>
    <xf numFmtId="0" fontId="5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wrapText="1"/>
    </xf>
    <xf numFmtId="0" fontId="6" fillId="3" borderId="0" xfId="0" applyFont="1" applyFill="1"/>
    <xf numFmtId="0" fontId="6" fillId="3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11" fillId="3" borderId="6" xfId="0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1" fillId="3" borderId="1" xfId="0" applyFont="1" applyFill="1" applyBorder="1" applyAlignment="1">
      <alignment wrapText="1"/>
    </xf>
    <xf numFmtId="0" fontId="11" fillId="3" borderId="3" xfId="0" applyFont="1" applyFill="1" applyBorder="1" applyAlignment="1">
      <alignment wrapText="1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center" wrapText="1"/>
    </xf>
    <xf numFmtId="0" fontId="11" fillId="3" borderId="5" xfId="0" applyFont="1" applyFill="1" applyBorder="1" applyAlignment="1">
      <alignment horizontal="center" wrapText="1"/>
    </xf>
    <xf numFmtId="0" fontId="11" fillId="3" borderId="6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 wrapText="1"/>
    </xf>
    <xf numFmtId="0" fontId="16" fillId="2" borderId="0" xfId="0" applyFont="1" applyFill="1"/>
    <xf numFmtId="0" fontId="17" fillId="2" borderId="0" xfId="0" applyFont="1" applyFill="1" applyAlignment="1">
      <alignment vertical="center"/>
    </xf>
    <xf numFmtId="164" fontId="16" fillId="2" borderId="0" xfId="0" applyNumberFormat="1" applyFont="1" applyFill="1" applyAlignment="1">
      <alignment horizontal="center" vertical="center"/>
    </xf>
    <xf numFmtId="164" fontId="18" fillId="2" borderId="0" xfId="0" applyNumberFormat="1" applyFont="1" applyFill="1"/>
    <xf numFmtId="0" fontId="16" fillId="0" borderId="0" xfId="0" applyFont="1"/>
    <xf numFmtId="0" fontId="14" fillId="0" borderId="0" xfId="0" applyFont="1"/>
    <xf numFmtId="164" fontId="16" fillId="0" borderId="0" xfId="0" applyNumberFormat="1" applyFont="1" applyAlignment="1">
      <alignment horizontal="center" vertical="center"/>
    </xf>
    <xf numFmtId="164" fontId="18" fillId="0" borderId="0" xfId="0" applyNumberFormat="1" applyFont="1"/>
    <xf numFmtId="0" fontId="16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16" fillId="0" borderId="0" xfId="0" applyFont="1" applyAlignment="1">
      <alignment wrapText="1"/>
    </xf>
    <xf numFmtId="0" fontId="21" fillId="4" borderId="1" xfId="2" applyFont="1" applyFill="1" applyBorder="1" applyAlignment="1">
      <alignment horizontal="left" wrapText="1"/>
    </xf>
    <xf numFmtId="164" fontId="22" fillId="4" borderId="1" xfId="3" applyNumberFormat="1" applyFont="1" applyFill="1" applyBorder="1" applyAlignment="1">
      <alignment horizontal="center" wrapText="1"/>
    </xf>
    <xf numFmtId="164" fontId="23" fillId="4" borderId="1" xfId="3" applyNumberFormat="1" applyFont="1" applyFill="1" applyBorder="1" applyAlignment="1">
      <alignment horizontal="center" wrapText="1"/>
    </xf>
    <xf numFmtId="0" fontId="25" fillId="0" borderId="0" xfId="4" applyFont="1" applyAlignment="1">
      <alignment horizontal="left" vertical="center"/>
    </xf>
    <xf numFmtId="0" fontId="26" fillId="0" borderId="0" xfId="0" applyFont="1" applyAlignment="1">
      <alignment vertical="center" wrapText="1"/>
    </xf>
    <xf numFmtId="0" fontId="27" fillId="0" borderId="0" xfId="0" applyFont="1"/>
    <xf numFmtId="2" fontId="0" fillId="0" borderId="0" xfId="0" applyNumberFormat="1"/>
    <xf numFmtId="0" fontId="19" fillId="0" borderId="0" xfId="2" applyFont="1" applyAlignment="1">
      <alignment horizontal="left" vertical="center"/>
    </xf>
    <xf numFmtId="164" fontId="28" fillId="0" borderId="0" xfId="2" applyNumberFormat="1" applyFont="1" applyAlignment="1">
      <alignment horizontal="center" vertical="center" wrapText="1"/>
    </xf>
    <xf numFmtId="164" fontId="29" fillId="0" borderId="0" xfId="4" applyNumberFormat="1" applyFont="1" applyAlignment="1">
      <alignment horizontal="center" vertical="center"/>
    </xf>
    <xf numFmtId="0" fontId="25" fillId="0" borderId="0" xfId="4" applyFont="1" applyAlignment="1">
      <alignment horizontal="left" vertical="center" wrapText="1"/>
    </xf>
    <xf numFmtId="0" fontId="30" fillId="0" borderId="0" xfId="4" applyFont="1" applyAlignment="1">
      <alignment horizontal="left" vertical="top" wrapText="1"/>
    </xf>
    <xf numFmtId="164" fontId="30" fillId="0" borderId="0" xfId="4" applyNumberFormat="1" applyFont="1" applyAlignment="1">
      <alignment horizontal="center" vertical="top" wrapText="1"/>
    </xf>
    <xf numFmtId="0" fontId="31" fillId="0" borderId="0" xfId="4" applyFont="1" applyAlignment="1">
      <alignment horizontal="left" vertical="center"/>
    </xf>
    <xf numFmtId="164" fontId="24" fillId="0" borderId="0" xfId="4" applyNumberFormat="1" applyFont="1" applyAlignment="1">
      <alignment horizontal="center" vertical="center" wrapText="1"/>
    </xf>
    <xf numFmtId="164" fontId="24" fillId="0" borderId="0" xfId="3" applyNumberFormat="1" applyFont="1" applyAlignment="1">
      <alignment horizontal="center" vertical="center"/>
    </xf>
    <xf numFmtId="164" fontId="28" fillId="0" borderId="0" xfId="3" applyNumberFormat="1" applyFont="1" applyAlignment="1">
      <alignment horizontal="center" vertical="center"/>
    </xf>
    <xf numFmtId="0" fontId="32" fillId="0" borderId="0" xfId="4" applyFont="1" applyAlignment="1">
      <alignment horizontal="left" vertical="center"/>
    </xf>
    <xf numFmtId="0" fontId="24" fillId="0" borderId="0" xfId="4" applyFont="1" applyAlignment="1">
      <alignment horizontal="left" vertical="center" wrapText="1"/>
    </xf>
    <xf numFmtId="164" fontId="29" fillId="0" borderId="0" xfId="4" applyNumberFormat="1" applyFont="1" applyAlignment="1">
      <alignment horizontal="center" vertical="center" wrapText="1"/>
    </xf>
    <xf numFmtId="164" fontId="29" fillId="0" borderId="0" xfId="6" applyNumberFormat="1" applyFont="1" applyAlignment="1">
      <alignment horizontal="right" vertical="center"/>
    </xf>
    <xf numFmtId="0" fontId="27" fillId="2" borderId="0" xfId="0" applyFont="1" applyFill="1"/>
    <xf numFmtId="0" fontId="34" fillId="0" borderId="0" xfId="7" applyFont="1" applyAlignment="1">
      <alignment horizontal="center" vertical="center" wrapText="1"/>
    </xf>
    <xf numFmtId="165" fontId="16" fillId="0" borderId="0" xfId="5" applyNumberFormat="1" applyFont="1" applyAlignment="1">
      <alignment horizontal="center" vertical="center"/>
    </xf>
    <xf numFmtId="166" fontId="16" fillId="0" borderId="0" xfId="5" applyNumberFormat="1" applyFont="1" applyAlignment="1">
      <alignment horizontal="center" vertical="center"/>
    </xf>
    <xf numFmtId="0" fontId="35" fillId="0" borderId="0" xfId="0" applyFont="1"/>
    <xf numFmtId="164" fontId="0" fillId="0" borderId="14" xfId="1" applyNumberFormat="1" applyFon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24" fillId="5" borderId="12" xfId="4" applyFont="1" applyFill="1" applyBorder="1" applyAlignment="1">
      <alignment horizontal="left" vertical="center" wrapText="1"/>
    </xf>
    <xf numFmtId="0" fontId="24" fillId="5" borderId="1" xfId="4" applyFont="1" applyFill="1" applyBorder="1" applyAlignment="1">
      <alignment horizontal="left" vertical="center" wrapText="1"/>
    </xf>
    <xf numFmtId="0" fontId="24" fillId="5" borderId="14" xfId="4" applyFont="1" applyFill="1" applyBorder="1" applyAlignment="1">
      <alignment horizontal="left" vertical="center" wrapText="1"/>
    </xf>
    <xf numFmtId="164" fontId="7" fillId="0" borderId="25" xfId="0" applyNumberFormat="1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4" fontId="22" fillId="4" borderId="6" xfId="3" applyNumberFormat="1" applyFont="1" applyFill="1" applyBorder="1" applyAlignment="1">
      <alignment horizontal="center" wrapText="1"/>
    </xf>
    <xf numFmtId="164" fontId="23" fillId="4" borderId="5" xfId="3" applyNumberFormat="1" applyFont="1" applyFill="1" applyBorder="1" applyAlignment="1">
      <alignment horizontal="center" wrapText="1"/>
    </xf>
    <xf numFmtId="0" fontId="24" fillId="0" borderId="1" xfId="4" applyFont="1" applyBorder="1" applyAlignment="1">
      <alignment horizontal="left" vertical="center" wrapText="1"/>
    </xf>
    <xf numFmtId="0" fontId="24" fillId="0" borderId="12" xfId="4" applyFont="1" applyBorder="1" applyAlignment="1">
      <alignment horizontal="left" vertical="center" wrapText="1"/>
    </xf>
    <xf numFmtId="164" fontId="36" fillId="0" borderId="11" xfId="0" applyNumberFormat="1" applyFont="1" applyBorder="1" applyAlignment="1">
      <alignment horizontal="center" vertical="center"/>
    </xf>
    <xf numFmtId="164" fontId="36" fillId="0" borderId="12" xfId="0" applyNumberFormat="1" applyFont="1" applyBorder="1" applyAlignment="1">
      <alignment horizontal="center" vertical="center"/>
    </xf>
    <xf numFmtId="164" fontId="36" fillId="0" borderId="1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11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0" fontId="24" fillId="0" borderId="14" xfId="4" applyFont="1" applyBorder="1" applyAlignment="1">
      <alignment horizontal="left" vertical="center" wrapText="1"/>
    </xf>
    <xf numFmtId="0" fontId="39" fillId="0" borderId="12" xfId="7" applyFont="1" applyBorder="1" applyAlignment="1">
      <alignment horizontal="left" vertical="top" wrapText="1"/>
    </xf>
    <xf numFmtId="0" fontId="39" fillId="0" borderId="33" xfId="7" applyFont="1" applyBorder="1" applyAlignment="1">
      <alignment horizontal="center" vertical="center" wrapText="1"/>
    </xf>
    <xf numFmtId="2" fontId="39" fillId="0" borderId="34" xfId="7" applyNumberFormat="1" applyFont="1" applyBorder="1" applyAlignment="1">
      <alignment horizontal="center" vertical="center" wrapText="1"/>
    </xf>
    <xf numFmtId="2" fontId="39" fillId="0" borderId="35" xfId="7" applyNumberFormat="1" applyFont="1" applyBorder="1" applyAlignment="1">
      <alignment horizontal="center" vertical="center" wrapText="1"/>
    </xf>
    <xf numFmtId="0" fontId="39" fillId="0" borderId="35" xfId="7" applyFont="1" applyBorder="1" applyAlignment="1">
      <alignment horizontal="center" vertical="center" wrapText="1"/>
    </xf>
    <xf numFmtId="0" fontId="39" fillId="0" borderId="34" xfId="7" applyFont="1" applyBorder="1" applyAlignment="1">
      <alignment horizontal="center" vertical="center" wrapText="1"/>
    </xf>
    <xf numFmtId="0" fontId="40" fillId="2" borderId="0" xfId="0" applyFont="1" applyFill="1"/>
    <xf numFmtId="0" fontId="41" fillId="2" borderId="0" xfId="0" applyFont="1" applyFill="1" applyAlignment="1">
      <alignment vertical="center"/>
    </xf>
    <xf numFmtId="0" fontId="40" fillId="0" borderId="0" xfId="0" applyFont="1"/>
    <xf numFmtId="0" fontId="42" fillId="0" borderId="0" xfId="0" applyFont="1"/>
    <xf numFmtId="0" fontId="1" fillId="0" borderId="0" xfId="0" applyFont="1"/>
    <xf numFmtId="0" fontId="43" fillId="0" borderId="0" xfId="0" applyFont="1" applyAlignment="1">
      <alignment horizontal="right"/>
    </xf>
    <xf numFmtId="0" fontId="44" fillId="0" borderId="0" xfId="0" applyFont="1" applyAlignment="1">
      <alignment vertical="top"/>
    </xf>
    <xf numFmtId="0" fontId="38" fillId="0" borderId="26" xfId="7" applyFont="1" applyBorder="1" applyAlignment="1">
      <alignment horizontal="center" vertical="center" wrapText="1"/>
    </xf>
    <xf numFmtId="0" fontId="38" fillId="0" borderId="32" xfId="7" applyFont="1" applyBorder="1" applyAlignment="1">
      <alignment horizontal="center" vertical="center" wrapText="1"/>
    </xf>
    <xf numFmtId="0" fontId="38" fillId="0" borderId="27" xfId="7" applyFont="1" applyBorder="1" applyAlignment="1">
      <alignment horizontal="center" vertical="center" wrapText="1"/>
    </xf>
    <xf numFmtId="0" fontId="38" fillId="0" borderId="0" xfId="7" applyFont="1" applyAlignment="1">
      <alignment horizontal="center" vertical="center" wrapText="1"/>
    </xf>
    <xf numFmtId="0" fontId="40" fillId="0" borderId="3" xfId="0" applyFont="1" applyBorder="1"/>
    <xf numFmtId="0" fontId="40" fillId="0" borderId="14" xfId="0" applyFont="1" applyBorder="1"/>
    <xf numFmtId="0" fontId="40" fillId="0" borderId="12" xfId="0" applyFont="1" applyBorder="1"/>
    <xf numFmtId="0" fontId="1" fillId="0" borderId="0" xfId="0" applyFont="1" applyAlignment="1">
      <alignment horizontal="right"/>
    </xf>
    <xf numFmtId="0" fontId="39" fillId="0" borderId="0" xfId="5" applyFont="1" applyAlignment="1">
      <alignment horizontal="left" vertical="center" wrapText="1"/>
    </xf>
    <xf numFmtId="165" fontId="39" fillId="0" borderId="0" xfId="5" applyNumberFormat="1" applyFont="1" applyAlignment="1">
      <alignment horizontal="center" vertical="center"/>
    </xf>
    <xf numFmtId="166" fontId="39" fillId="0" borderId="0" xfId="5" applyNumberFormat="1" applyFont="1" applyAlignment="1">
      <alignment horizontal="center" vertical="center"/>
    </xf>
    <xf numFmtId="165" fontId="46" fillId="0" borderId="0" xfId="5" applyNumberFormat="1" applyFont="1" applyAlignment="1">
      <alignment horizontal="center" vertical="center"/>
    </xf>
    <xf numFmtId="166" fontId="46" fillId="0" borderId="0" xfId="5" applyNumberFormat="1" applyFont="1" applyAlignment="1">
      <alignment horizontal="center" vertical="center"/>
    </xf>
    <xf numFmtId="0" fontId="40" fillId="0" borderId="0" xfId="0" applyFont="1" applyAlignment="1">
      <alignment horizontal="right"/>
    </xf>
    <xf numFmtId="0" fontId="37" fillId="0" borderId="0" xfId="5" applyFont="1" applyAlignment="1">
      <alignment horizontal="left" vertical="top" wrapText="1"/>
    </xf>
    <xf numFmtId="0" fontId="37" fillId="0" borderId="0" xfId="8" applyFont="1"/>
    <xf numFmtId="0" fontId="1" fillId="0" borderId="3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47" fillId="0" borderId="0" xfId="0" applyFont="1" applyAlignment="1">
      <alignment horizontal="right"/>
    </xf>
    <xf numFmtId="0" fontId="1" fillId="0" borderId="14" xfId="0" applyFont="1" applyBorder="1" applyAlignment="1">
      <alignment horizontal="right"/>
    </xf>
    <xf numFmtId="0" fontId="44" fillId="0" borderId="0" xfId="0" applyFont="1"/>
    <xf numFmtId="0" fontId="48" fillId="0" borderId="0" xfId="0" applyFont="1"/>
    <xf numFmtId="0" fontId="1" fillId="0" borderId="12" xfId="0" applyFont="1" applyBorder="1" applyAlignment="1">
      <alignment horizontal="right"/>
    </xf>
    <xf numFmtId="0" fontId="39" fillId="0" borderId="1" xfId="5" applyFont="1" applyBorder="1" applyAlignment="1">
      <alignment horizontal="left" vertical="center" wrapText="1"/>
    </xf>
    <xf numFmtId="165" fontId="39" fillId="0" borderId="28" xfId="5" applyNumberFormat="1" applyFont="1" applyBorder="1" applyAlignment="1">
      <alignment horizontal="center" vertical="center"/>
    </xf>
    <xf numFmtId="0" fontId="1" fillId="0" borderId="0" xfId="9" applyFont="1" applyAlignment="1">
      <alignment horizontal="right"/>
    </xf>
    <xf numFmtId="0" fontId="49" fillId="0" borderId="0" xfId="9" applyFont="1" applyAlignment="1">
      <alignment horizontal="right"/>
    </xf>
    <xf numFmtId="0" fontId="43" fillId="0" borderId="3" xfId="0" applyFont="1" applyBorder="1" applyAlignment="1">
      <alignment horizontal="right"/>
    </xf>
    <xf numFmtId="0" fontId="50" fillId="0" borderId="12" xfId="0" applyFont="1" applyBorder="1" applyAlignment="1">
      <alignment horizontal="right"/>
    </xf>
    <xf numFmtId="0" fontId="51" fillId="0" borderId="0" xfId="5" applyFont="1" applyAlignment="1">
      <alignment horizontal="left" vertical="center"/>
    </xf>
    <xf numFmtId="0" fontId="39" fillId="0" borderId="14" xfId="5" applyFont="1" applyBorder="1" applyAlignment="1">
      <alignment horizontal="left" vertical="center" wrapText="1"/>
    </xf>
    <xf numFmtId="165" fontId="39" fillId="0" borderId="36" xfId="5" applyNumberFormat="1" applyFont="1" applyBorder="1" applyAlignment="1">
      <alignment horizontal="center" vertical="center"/>
    </xf>
    <xf numFmtId="0" fontId="38" fillId="0" borderId="30" xfId="7" applyFont="1" applyBorder="1" applyAlignment="1">
      <alignment horizontal="center" vertical="center" wrapText="1"/>
    </xf>
    <xf numFmtId="165" fontId="39" fillId="0" borderId="37" xfId="5" applyNumberFormat="1" applyFont="1" applyBorder="1" applyAlignment="1">
      <alignment horizontal="center" vertical="center"/>
    </xf>
    <xf numFmtId="166" fontId="39" fillId="0" borderId="38" xfId="5" applyNumberFormat="1" applyFont="1" applyBorder="1" applyAlignment="1">
      <alignment horizontal="center" vertical="center"/>
    </xf>
    <xf numFmtId="166" fontId="39" fillId="0" borderId="29" xfId="5" applyNumberFormat="1" applyFont="1" applyBorder="1" applyAlignment="1">
      <alignment horizontal="center" vertical="center"/>
    </xf>
    <xf numFmtId="0" fontId="39" fillId="0" borderId="12" xfId="5" applyFont="1" applyBorder="1" applyAlignment="1">
      <alignment horizontal="left" vertical="center" wrapText="1"/>
    </xf>
    <xf numFmtId="165" fontId="39" fillId="0" borderId="33" xfId="5" applyNumberFormat="1" applyFont="1" applyBorder="1" applyAlignment="1">
      <alignment horizontal="center" vertical="center"/>
    </xf>
    <xf numFmtId="166" fontId="39" fillId="0" borderId="35" xfId="5" applyNumberFormat="1" applyFont="1" applyBorder="1" applyAlignment="1">
      <alignment horizontal="center" vertical="center"/>
    </xf>
    <xf numFmtId="0" fontId="40" fillId="0" borderId="1" xfId="0" applyFont="1" applyBorder="1"/>
    <xf numFmtId="0" fontId="39" fillId="0" borderId="4" xfId="5" applyFont="1" applyBorder="1" applyAlignment="1">
      <alignment horizontal="left" vertical="center" wrapText="1"/>
    </xf>
    <xf numFmtId="165" fontId="39" fillId="0" borderId="39" xfId="5" applyNumberFormat="1" applyFont="1" applyBorder="1" applyAlignment="1">
      <alignment horizontal="center" vertical="center"/>
    </xf>
    <xf numFmtId="165" fontId="39" fillId="0" borderId="40" xfId="5" applyNumberFormat="1" applyFont="1" applyBorder="1" applyAlignment="1">
      <alignment horizontal="center" vertical="center"/>
    </xf>
    <xf numFmtId="0" fontId="39" fillId="0" borderId="11" xfId="5" applyFont="1" applyBorder="1" applyAlignment="1">
      <alignment horizontal="left" vertical="center" wrapText="1"/>
    </xf>
    <xf numFmtId="165" fontId="39" fillId="0" borderId="41" xfId="5" applyNumberFormat="1" applyFont="1" applyBorder="1" applyAlignment="1">
      <alignment horizontal="center" vertical="center"/>
    </xf>
    <xf numFmtId="165" fontId="39" fillId="0" borderId="42" xfId="5" applyNumberFormat="1" applyFont="1" applyBorder="1" applyAlignment="1">
      <alignment horizontal="center" vertical="center"/>
    </xf>
    <xf numFmtId="166" fontId="39" fillId="0" borderId="43" xfId="5" applyNumberFormat="1" applyFont="1" applyBorder="1" applyAlignment="1">
      <alignment horizontal="center" vertical="center"/>
    </xf>
    <xf numFmtId="0" fontId="43" fillId="0" borderId="12" xfId="0" applyFont="1" applyBorder="1" applyAlignment="1">
      <alignment horizontal="right"/>
    </xf>
    <xf numFmtId="0" fontId="1" fillId="0" borderId="12" xfId="9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39" fillId="0" borderId="0" xfId="5" applyFont="1" applyBorder="1" applyAlignment="1">
      <alignment horizontal="left" vertical="center" wrapText="1"/>
    </xf>
    <xf numFmtId="165" fontId="39" fillId="0" borderId="0" xfId="5" applyNumberFormat="1" applyFont="1" applyBorder="1" applyAlignment="1">
      <alignment horizontal="center" vertical="center"/>
    </xf>
    <xf numFmtId="166" fontId="39" fillId="0" borderId="0" xfId="5" applyNumberFormat="1" applyFont="1" applyBorder="1" applyAlignment="1">
      <alignment horizontal="center" vertical="center"/>
    </xf>
    <xf numFmtId="0" fontId="53" fillId="0" borderId="0" xfId="0" applyFont="1" applyAlignment="1">
      <alignment horizontal="right"/>
    </xf>
    <xf numFmtId="165" fontId="39" fillId="0" borderId="24" xfId="5" applyNumberFormat="1" applyFont="1" applyBorder="1" applyAlignment="1">
      <alignment horizontal="center" vertical="center"/>
    </xf>
    <xf numFmtId="166" fontId="39" fillId="0" borderId="11" xfId="5" applyNumberFormat="1" applyFont="1" applyBorder="1" applyAlignment="1">
      <alignment horizontal="center" vertical="center"/>
    </xf>
    <xf numFmtId="165" fontId="39" fillId="0" borderId="10" xfId="5" applyNumberFormat="1" applyFont="1" applyBorder="1" applyAlignment="1">
      <alignment horizontal="center" vertical="center"/>
    </xf>
    <xf numFmtId="0" fontId="54" fillId="0" borderId="0" xfId="0" applyFont="1"/>
    <xf numFmtId="0" fontId="27" fillId="6" borderId="0" xfId="0" applyFont="1" applyFill="1"/>
    <xf numFmtId="0" fontId="0" fillId="6" borderId="0" xfId="0" applyFill="1"/>
    <xf numFmtId="0" fontId="27" fillId="0" borderId="0" xfId="0" applyFont="1" applyAlignment="1">
      <alignment horizontal="right"/>
    </xf>
    <xf numFmtId="0" fontId="20" fillId="0" borderId="0" xfId="5" applyAlignment="1">
      <alignment horizontal="left" vertical="top" wrapText="1"/>
    </xf>
    <xf numFmtId="0" fontId="5" fillId="7" borderId="1" xfId="0" applyFont="1" applyFill="1" applyBorder="1" applyAlignment="1">
      <alignment wrapText="1"/>
    </xf>
    <xf numFmtId="0" fontId="57" fillId="7" borderId="1" xfId="0" applyFont="1" applyFill="1" applyBorder="1" applyAlignment="1">
      <alignment horizontal="center"/>
    </xf>
    <xf numFmtId="9" fontId="0" fillId="0" borderId="45" xfId="1" applyFont="1" applyBorder="1"/>
    <xf numFmtId="0" fontId="60" fillId="0" borderId="0" xfId="0" applyFont="1" applyAlignment="1">
      <alignment horizontal="right"/>
    </xf>
    <xf numFmtId="0" fontId="61" fillId="0" borderId="0" xfId="0" applyFont="1" applyAlignment="1">
      <alignment vertical="top"/>
    </xf>
    <xf numFmtId="0" fontId="20" fillId="0" borderId="0" xfId="8"/>
    <xf numFmtId="0" fontId="34" fillId="0" borderId="30" xfId="7" applyFont="1" applyBorder="1" applyAlignment="1">
      <alignment horizontal="center" vertical="center" wrapText="1"/>
    </xf>
    <xf numFmtId="0" fontId="34" fillId="0" borderId="48" xfId="7" applyFont="1" applyBorder="1" applyAlignment="1">
      <alignment horizontal="center" vertical="center" wrapText="1"/>
    </xf>
    <xf numFmtId="0" fontId="34" fillId="0" borderId="27" xfId="7" applyFont="1" applyBorder="1" applyAlignment="1">
      <alignment horizontal="center" vertical="center" wrapText="1"/>
    </xf>
    <xf numFmtId="0" fontId="34" fillId="0" borderId="26" xfId="7" applyFont="1" applyBorder="1" applyAlignment="1">
      <alignment horizontal="center" vertical="center" wrapText="1"/>
    </xf>
    <xf numFmtId="167" fontId="0" fillId="0" borderId="0" xfId="0" applyNumberFormat="1"/>
    <xf numFmtId="0" fontId="0" fillId="0" borderId="1" xfId="0" applyBorder="1" applyAlignment="1">
      <alignment horizontal="right"/>
    </xf>
    <xf numFmtId="0" fontId="62" fillId="0" borderId="1" xfId="5" applyFont="1" applyBorder="1" applyAlignment="1">
      <alignment horizontal="left" vertical="center" wrapText="1"/>
    </xf>
    <xf numFmtId="165" fontId="62" fillId="0" borderId="40" xfId="5" applyNumberFormat="1" applyFont="1" applyBorder="1" applyAlignment="1">
      <alignment horizontal="center" vertical="center"/>
    </xf>
    <xf numFmtId="166" fontId="62" fillId="0" borderId="49" xfId="5" applyNumberFormat="1" applyFont="1" applyBorder="1" applyAlignment="1">
      <alignment horizontal="center" vertical="center"/>
    </xf>
    <xf numFmtId="168" fontId="62" fillId="0" borderId="29" xfId="5" applyNumberFormat="1" applyFont="1" applyBorder="1" applyAlignment="1">
      <alignment horizontal="center" vertical="center"/>
    </xf>
    <xf numFmtId="165" fontId="62" fillId="0" borderId="28" xfId="5" applyNumberFormat="1" applyFont="1" applyBorder="1" applyAlignment="1">
      <alignment horizontal="center" vertical="center"/>
    </xf>
    <xf numFmtId="0" fontId="62" fillId="0" borderId="0" xfId="5" applyFont="1" applyAlignment="1">
      <alignment horizontal="left" vertical="center" wrapText="1"/>
    </xf>
    <xf numFmtId="165" fontId="62" fillId="0" borderId="0" xfId="5" applyNumberFormat="1" applyFont="1" applyAlignment="1">
      <alignment horizontal="center" vertical="center"/>
    </xf>
    <xf numFmtId="166" fontId="62" fillId="0" borderId="0" xfId="5" applyNumberFormat="1" applyFont="1" applyAlignment="1">
      <alignment horizontal="center" vertical="center"/>
    </xf>
    <xf numFmtId="168" fontId="62" fillId="0" borderId="0" xfId="5" applyNumberFormat="1" applyFont="1" applyAlignment="1">
      <alignment horizontal="center" vertical="center"/>
    </xf>
    <xf numFmtId="0" fontId="61" fillId="0" borderId="0" xfId="0" applyFont="1"/>
    <xf numFmtId="0" fontId="0" fillId="0" borderId="12" xfId="0" applyBorder="1" applyAlignment="1">
      <alignment horizontal="right"/>
    </xf>
    <xf numFmtId="165" fontId="62" fillId="0" borderId="49" xfId="5" applyNumberFormat="1" applyFont="1" applyBorder="1" applyAlignment="1">
      <alignment horizontal="center" vertical="center"/>
    </xf>
    <xf numFmtId="168" fontId="62" fillId="0" borderId="49" xfId="5" applyNumberFormat="1" applyFont="1" applyBorder="1" applyAlignment="1">
      <alignment horizontal="center" vertical="center"/>
    </xf>
    <xf numFmtId="0" fontId="62" fillId="0" borderId="21" xfId="5" applyFont="1" applyBorder="1" applyAlignment="1">
      <alignment horizontal="left" vertical="center" wrapText="1"/>
    </xf>
    <xf numFmtId="165" fontId="62" fillId="0" borderId="50" xfId="5" applyNumberFormat="1" applyFont="1" applyBorder="1" applyAlignment="1">
      <alignment horizontal="center" vertical="center"/>
    </xf>
    <xf numFmtId="166" fontId="62" fillId="0" borderId="44" xfId="5" applyNumberFormat="1" applyFont="1" applyBorder="1" applyAlignment="1">
      <alignment horizontal="center" vertical="center"/>
    </xf>
    <xf numFmtId="168" fontId="62" fillId="0" borderId="51" xfId="5" applyNumberFormat="1" applyFont="1" applyBorder="1" applyAlignment="1">
      <alignment horizontal="center" vertical="center"/>
    </xf>
    <xf numFmtId="165" fontId="62" fillId="0" borderId="52" xfId="5" applyNumberFormat="1" applyFont="1" applyBorder="1" applyAlignment="1">
      <alignment horizontal="center" vertical="center"/>
    </xf>
    <xf numFmtId="0" fontId="62" fillId="0" borderId="23" xfId="5" applyFont="1" applyBorder="1" applyAlignment="1">
      <alignment horizontal="left" vertical="center" wrapText="1"/>
    </xf>
    <xf numFmtId="165" fontId="62" fillId="0" borderId="30" xfId="5" applyNumberFormat="1" applyFont="1" applyBorder="1" applyAlignment="1">
      <alignment horizontal="center" vertical="center"/>
    </xf>
    <xf numFmtId="166" fontId="62" fillId="0" borderId="48" xfId="5" applyNumberFormat="1" applyFont="1" applyBorder="1" applyAlignment="1">
      <alignment horizontal="center" vertical="center"/>
    </xf>
    <xf numFmtId="168" fontId="62" fillId="0" borderId="27" xfId="5" applyNumberFormat="1" applyFont="1" applyBorder="1" applyAlignment="1">
      <alignment horizontal="center" vertical="center"/>
    </xf>
    <xf numFmtId="165" fontId="62" fillId="0" borderId="26" xfId="5" applyNumberFormat="1" applyFont="1" applyBorder="1" applyAlignment="1">
      <alignment horizontal="center" vertical="center"/>
    </xf>
    <xf numFmtId="0" fontId="2" fillId="0" borderId="0" xfId="10" applyAlignment="1">
      <alignment horizontal="right"/>
    </xf>
    <xf numFmtId="0" fontId="60" fillId="0" borderId="3" xfId="0" applyFont="1" applyBorder="1" applyAlignment="1">
      <alignment horizontal="right"/>
    </xf>
    <xf numFmtId="0" fontId="63" fillId="0" borderId="12" xfId="0" applyFont="1" applyBorder="1" applyAlignment="1">
      <alignment horizontal="right"/>
    </xf>
    <xf numFmtId="0" fontId="62" fillId="0" borderId="53" xfId="5" applyFont="1" applyBorder="1" applyAlignment="1">
      <alignment horizontal="left" vertical="center" wrapText="1"/>
    </xf>
    <xf numFmtId="165" fontId="62" fillId="0" borderId="47" xfId="5" applyNumberFormat="1" applyFont="1" applyBorder="1" applyAlignment="1">
      <alignment horizontal="center" vertical="center"/>
    </xf>
    <xf numFmtId="166" fontId="62" fillId="0" borderId="47" xfId="5" applyNumberFormat="1" applyFont="1" applyBorder="1" applyAlignment="1">
      <alignment horizontal="center" vertical="center"/>
    </xf>
    <xf numFmtId="168" fontId="62" fillId="0" borderId="47" xfId="5" applyNumberFormat="1" applyFont="1" applyBorder="1" applyAlignment="1">
      <alignment horizontal="center" vertical="center"/>
    </xf>
    <xf numFmtId="165" fontId="62" fillId="0" borderId="54" xfId="5" applyNumberFormat="1" applyFont="1" applyBorder="1" applyAlignment="1">
      <alignment horizontal="center" vertical="center"/>
    </xf>
    <xf numFmtId="169" fontId="27" fillId="0" borderId="0" xfId="0" applyNumberFormat="1" applyFont="1"/>
    <xf numFmtId="0" fontId="62" fillId="0" borderId="55" xfId="5" applyFont="1" applyBorder="1" applyAlignment="1">
      <alignment horizontal="left" vertical="center" wrapText="1"/>
    </xf>
    <xf numFmtId="165" fontId="62" fillId="0" borderId="45" xfId="5" applyNumberFormat="1" applyFont="1" applyBorder="1" applyAlignment="1">
      <alignment horizontal="center" vertical="center"/>
    </xf>
    <xf numFmtId="166" fontId="62" fillId="0" borderId="45" xfId="5" applyNumberFormat="1" applyFont="1" applyBorder="1" applyAlignment="1">
      <alignment horizontal="center" vertical="center"/>
    </xf>
    <xf numFmtId="168" fontId="62" fillId="0" borderId="45" xfId="5" applyNumberFormat="1" applyFont="1" applyBorder="1" applyAlignment="1">
      <alignment horizontal="center" vertical="center"/>
    </xf>
    <xf numFmtId="165" fontId="62" fillId="0" borderId="56" xfId="5" applyNumberFormat="1" applyFont="1" applyBorder="1" applyAlignment="1">
      <alignment horizontal="center" vertical="center"/>
    </xf>
    <xf numFmtId="168" fontId="62" fillId="0" borderId="57" xfId="5" applyNumberFormat="1" applyFont="1" applyBorder="1" applyAlignment="1">
      <alignment horizontal="center" vertical="center"/>
    </xf>
    <xf numFmtId="165" fontId="62" fillId="0" borderId="48" xfId="5" applyNumberFormat="1" applyFont="1" applyBorder="1" applyAlignment="1">
      <alignment horizontal="center" vertical="center"/>
    </xf>
    <xf numFmtId="168" fontId="62" fillId="0" borderId="48" xfId="5" applyNumberFormat="1" applyFont="1" applyBorder="1" applyAlignment="1">
      <alignment horizontal="center" vertical="center"/>
    </xf>
    <xf numFmtId="168" fontId="62" fillId="0" borderId="58" xfId="5" applyNumberFormat="1" applyFont="1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62" fillId="0" borderId="20" xfId="5" applyFont="1" applyBorder="1" applyAlignment="1">
      <alignment horizontal="left" vertical="center" wrapText="1"/>
    </xf>
    <xf numFmtId="0" fontId="62" fillId="0" borderId="22" xfId="5" applyFont="1" applyBorder="1" applyAlignment="1">
      <alignment horizontal="left" vertical="center" wrapText="1"/>
    </xf>
    <xf numFmtId="0" fontId="34" fillId="0" borderId="59" xfId="7" applyFont="1" applyBorder="1" applyAlignment="1">
      <alignment horizontal="center" vertical="center" wrapText="1"/>
    </xf>
    <xf numFmtId="0" fontId="0" fillId="0" borderId="14" xfId="0" applyBorder="1"/>
    <xf numFmtId="0" fontId="65" fillId="0" borderId="53" xfId="5" applyFont="1" applyBorder="1" applyAlignment="1">
      <alignment horizontal="left" vertical="center" wrapText="1"/>
    </xf>
    <xf numFmtId="165" fontId="67" fillId="0" borderId="47" xfId="5" applyNumberFormat="1" applyFont="1" applyBorder="1" applyAlignment="1">
      <alignment horizontal="center" vertical="center"/>
    </xf>
    <xf numFmtId="166" fontId="67" fillId="0" borderId="47" xfId="5" applyNumberFormat="1" applyFont="1" applyBorder="1" applyAlignment="1">
      <alignment horizontal="center" vertical="center"/>
    </xf>
    <xf numFmtId="168" fontId="67" fillId="0" borderId="58" xfId="5" applyNumberFormat="1" applyFont="1" applyBorder="1" applyAlignment="1">
      <alignment horizontal="center" vertical="center"/>
    </xf>
    <xf numFmtId="165" fontId="67" fillId="0" borderId="54" xfId="5" applyNumberFormat="1" applyFont="1" applyBorder="1" applyAlignment="1">
      <alignment horizontal="center" vertical="center"/>
    </xf>
    <xf numFmtId="168" fontId="67" fillId="0" borderId="57" xfId="5" applyNumberFormat="1" applyFont="1" applyBorder="1" applyAlignment="1">
      <alignment horizontal="center" vertical="center"/>
    </xf>
    <xf numFmtId="0" fontId="65" fillId="0" borderId="55" xfId="5" applyFont="1" applyBorder="1" applyAlignment="1">
      <alignment horizontal="left" vertical="center" wrapText="1"/>
    </xf>
    <xf numFmtId="165" fontId="67" fillId="0" borderId="46" xfId="5" applyNumberFormat="1" applyFont="1" applyBorder="1" applyAlignment="1">
      <alignment horizontal="center" vertical="center"/>
    </xf>
    <xf numFmtId="166" fontId="67" fillId="0" borderId="45" xfId="5" applyNumberFormat="1" applyFont="1" applyBorder="1" applyAlignment="1">
      <alignment horizontal="center" vertical="center"/>
    </xf>
    <xf numFmtId="165" fontId="67" fillId="0" borderId="56" xfId="5" applyNumberFormat="1" applyFont="1" applyBorder="1" applyAlignment="1">
      <alignment horizontal="center" vertical="center"/>
    </xf>
    <xf numFmtId="165" fontId="67" fillId="0" borderId="45" xfId="5" applyNumberFormat="1" applyFont="1" applyBorder="1" applyAlignment="1">
      <alignment horizontal="center" vertical="center"/>
    </xf>
    <xf numFmtId="0" fontId="0" fillId="0" borderId="12" xfId="0" applyBorder="1"/>
    <xf numFmtId="0" fontId="65" fillId="0" borderId="22" xfId="5" applyFont="1" applyBorder="1" applyAlignment="1">
      <alignment horizontal="left" vertical="center" wrapText="1"/>
    </xf>
    <xf numFmtId="165" fontId="67" fillId="0" borderId="48" xfId="5" applyNumberFormat="1" applyFont="1" applyBorder="1" applyAlignment="1">
      <alignment horizontal="center" vertical="center"/>
    </xf>
    <xf numFmtId="166" fontId="67" fillId="0" borderId="48" xfId="5" applyNumberFormat="1" applyFont="1" applyBorder="1" applyAlignment="1">
      <alignment horizontal="center" vertical="center"/>
    </xf>
    <xf numFmtId="168" fontId="67" fillId="0" borderId="27" xfId="5" applyNumberFormat="1" applyFont="1" applyBorder="1" applyAlignment="1">
      <alignment horizontal="center" vertical="center"/>
    </xf>
    <xf numFmtId="165" fontId="67" fillId="0" borderId="26" xfId="5" applyNumberFormat="1" applyFont="1" applyBorder="1" applyAlignment="1">
      <alignment horizontal="center" vertical="center"/>
    </xf>
    <xf numFmtId="0" fontId="65" fillId="0" borderId="0" xfId="5" applyFont="1" applyAlignment="1">
      <alignment horizontal="left" vertical="center" wrapText="1"/>
    </xf>
    <xf numFmtId="165" fontId="67" fillId="0" borderId="0" xfId="5" applyNumberFormat="1" applyFont="1" applyAlignment="1">
      <alignment horizontal="center" vertical="center"/>
    </xf>
    <xf numFmtId="166" fontId="67" fillId="0" borderId="0" xfId="5" applyNumberFormat="1" applyFont="1" applyAlignment="1">
      <alignment horizontal="center" vertical="center"/>
    </xf>
    <xf numFmtId="168" fontId="67" fillId="0" borderId="0" xfId="5" applyNumberFormat="1" applyFont="1" applyAlignment="1">
      <alignment horizontal="center" vertical="center"/>
    </xf>
    <xf numFmtId="0" fontId="66" fillId="0" borderId="55" xfId="5" applyFont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9" fontId="0" fillId="0" borderId="0" xfId="1" applyFont="1"/>
    <xf numFmtId="0" fontId="8" fillId="0" borderId="0" xfId="0" applyFont="1" applyAlignment="1">
      <alignment vertical="center"/>
    </xf>
    <xf numFmtId="2" fontId="0" fillId="0" borderId="0" xfId="0" applyNumberFormat="1" applyFont="1"/>
    <xf numFmtId="167" fontId="1" fillId="0" borderId="0" xfId="0" applyNumberFormat="1" applyFont="1"/>
    <xf numFmtId="0" fontId="59" fillId="0" borderId="44" xfId="0" applyFont="1" applyBorder="1" applyAlignment="1">
      <alignment horizontal="center"/>
    </xf>
    <xf numFmtId="165" fontId="67" fillId="0" borderId="30" xfId="5" applyNumberFormat="1" applyFont="1" applyBorder="1" applyAlignment="1">
      <alignment horizontal="center" vertical="center"/>
    </xf>
    <xf numFmtId="0" fontId="66" fillId="0" borderId="22" xfId="5" applyFont="1" applyBorder="1" applyAlignment="1">
      <alignment horizontal="left" vertical="center" wrapText="1"/>
    </xf>
    <xf numFmtId="0" fontId="62" fillId="0" borderId="12" xfId="5" applyFont="1" applyBorder="1" applyAlignment="1">
      <alignment horizontal="left" vertical="center" wrapText="1"/>
    </xf>
    <xf numFmtId="0" fontId="58" fillId="0" borderId="0" xfId="0" applyFont="1"/>
    <xf numFmtId="0" fontId="58" fillId="0" borderId="0" xfId="0" applyFont="1" applyAlignment="1">
      <alignment wrapText="1"/>
    </xf>
    <xf numFmtId="0" fontId="43" fillId="0" borderId="12" xfId="0" applyFont="1" applyBorder="1" applyAlignment="1">
      <alignment horizontal="right"/>
    </xf>
    <xf numFmtId="0" fontId="0" fillId="0" borderId="12" xfId="0" applyBorder="1" applyAlignment="1">
      <alignment horizontal="right"/>
    </xf>
    <xf numFmtId="0" fontId="49" fillId="0" borderId="0" xfId="0" applyFont="1" applyAlignment="1">
      <alignment horizontal="right"/>
    </xf>
    <xf numFmtId="0" fontId="39" fillId="0" borderId="0" xfId="5" applyFont="1" applyAlignment="1">
      <alignment horizontal="left" vertical="center"/>
    </xf>
    <xf numFmtId="164" fontId="16" fillId="0" borderId="0" xfId="0" applyNumberFormat="1" applyFont="1"/>
    <xf numFmtId="0" fontId="68" fillId="0" borderId="0" xfId="5" applyFont="1" applyAlignment="1">
      <alignment horizontal="left" vertical="center" wrapText="1"/>
    </xf>
    <xf numFmtId="0" fontId="69" fillId="2" borderId="0" xfId="0" applyFont="1" applyFill="1" applyAlignment="1">
      <alignment vertical="center"/>
    </xf>
    <xf numFmtId="0" fontId="0" fillId="8" borderId="0" xfId="0" applyFill="1"/>
    <xf numFmtId="9" fontId="0" fillId="8" borderId="0" xfId="1" applyFont="1" applyFill="1"/>
    <xf numFmtId="0" fontId="60" fillId="0" borderId="3" xfId="0" applyFont="1" applyBorder="1" applyAlignment="1">
      <alignment horizontal="right"/>
    </xf>
    <xf numFmtId="0" fontId="70" fillId="0" borderId="0" xfId="0" applyFont="1" applyAlignment="1">
      <alignment vertical="center"/>
    </xf>
    <xf numFmtId="0" fontId="65" fillId="0" borderId="0" xfId="5" applyFont="1" applyBorder="1" applyAlignment="1">
      <alignment horizontal="left" vertical="center" wrapText="1"/>
    </xf>
    <xf numFmtId="165" fontId="67" fillId="0" borderId="0" xfId="5" applyNumberFormat="1" applyFont="1" applyBorder="1" applyAlignment="1">
      <alignment horizontal="center" vertical="center"/>
    </xf>
    <xf numFmtId="166" fontId="67" fillId="0" borderId="0" xfId="5" applyNumberFormat="1" applyFont="1" applyBorder="1" applyAlignment="1">
      <alignment horizontal="center" vertical="center"/>
    </xf>
    <xf numFmtId="168" fontId="67" fillId="0" borderId="0" xfId="5" applyNumberFormat="1" applyFont="1" applyBorder="1" applyAlignment="1">
      <alignment horizontal="center" vertical="center"/>
    </xf>
    <xf numFmtId="0" fontId="27" fillId="0" borderId="0" xfId="0" applyFont="1" applyBorder="1"/>
    <xf numFmtId="165" fontId="16" fillId="0" borderId="0" xfId="5" applyNumberFormat="1" applyFont="1" applyBorder="1" applyAlignment="1">
      <alignment horizontal="center" vertical="center"/>
    </xf>
    <xf numFmtId="0" fontId="59" fillId="0" borderId="51" xfId="0" applyFont="1" applyBorder="1" applyAlignment="1">
      <alignment horizontal="center"/>
    </xf>
    <xf numFmtId="9" fontId="0" fillId="0" borderId="57" xfId="1" applyFont="1" applyBorder="1"/>
    <xf numFmtId="9" fontId="0" fillId="0" borderId="60" xfId="1" applyFont="1" applyBorder="1"/>
    <xf numFmtId="0" fontId="0" fillId="0" borderId="24" xfId="0" applyBorder="1" applyAlignment="1">
      <alignment horizontal="center"/>
    </xf>
    <xf numFmtId="9" fontId="0" fillId="0" borderId="61" xfId="1" applyFont="1" applyBorder="1"/>
    <xf numFmtId="9" fontId="0" fillId="0" borderId="27" xfId="1" applyFont="1" applyBorder="1"/>
    <xf numFmtId="0" fontId="27" fillId="7" borderId="5" xfId="0" applyFont="1" applyFill="1" applyBorder="1"/>
    <xf numFmtId="0" fontId="58" fillId="0" borderId="50" xfId="0" applyFont="1" applyBorder="1"/>
    <xf numFmtId="0" fontId="0" fillId="0" borderId="46" xfId="0" applyBorder="1" applyAlignment="1">
      <alignment horizontal="center"/>
    </xf>
    <xf numFmtId="0" fontId="5" fillId="0" borderId="20" xfId="0" applyFont="1" applyBorder="1" applyAlignment="1">
      <alignment wrapText="1"/>
    </xf>
    <xf numFmtId="0" fontId="58" fillId="0" borderId="62" xfId="0" applyFont="1" applyBorder="1"/>
    <xf numFmtId="0" fontId="58" fillId="0" borderId="55" xfId="0" applyFont="1" applyBorder="1"/>
    <xf numFmtId="0" fontId="58" fillId="0" borderId="12" xfId="0" applyFont="1" applyBorder="1"/>
    <xf numFmtId="0" fontId="4" fillId="2" borderId="0" xfId="0" applyFont="1" applyFill="1" applyAlignment="1">
      <alignment horizontal="left" vertical="center"/>
    </xf>
    <xf numFmtId="0" fontId="9" fillId="3" borderId="1" xfId="0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left" wrapText="1"/>
    </xf>
    <xf numFmtId="0" fontId="9" fillId="3" borderId="12" xfId="0" applyFont="1" applyFill="1" applyBorder="1" applyAlignment="1">
      <alignment horizontal="left" wrapText="1"/>
    </xf>
    <xf numFmtId="0" fontId="9" fillId="3" borderId="6" xfId="0" applyFont="1" applyFill="1" applyBorder="1" applyAlignment="1">
      <alignment horizontal="left" wrapText="1"/>
    </xf>
    <xf numFmtId="0" fontId="9" fillId="3" borderId="2" xfId="0" applyFont="1" applyFill="1" applyBorder="1" applyAlignment="1">
      <alignment horizontal="left" wrapText="1"/>
    </xf>
    <xf numFmtId="0" fontId="11" fillId="3" borderId="7" xfId="0" applyFont="1" applyFill="1" applyBorder="1" applyAlignment="1">
      <alignment horizontal="left" wrapText="1"/>
    </xf>
    <xf numFmtId="0" fontId="11" fillId="3" borderId="8" xfId="0" applyFont="1" applyFill="1" applyBorder="1" applyAlignment="1">
      <alignment horizontal="left" wrapText="1"/>
    </xf>
    <xf numFmtId="0" fontId="11" fillId="3" borderId="6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left" wrapText="1"/>
    </xf>
    <xf numFmtId="0" fontId="9" fillId="3" borderId="16" xfId="0" applyFont="1" applyFill="1" applyBorder="1" applyAlignment="1">
      <alignment horizontal="left" wrapText="1"/>
    </xf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19" xfId="0" applyFont="1" applyFill="1" applyBorder="1" applyAlignment="1">
      <alignment horizontal="center"/>
    </xf>
    <xf numFmtId="0" fontId="19" fillId="0" borderId="24" xfId="0" applyFont="1" applyBorder="1" applyAlignment="1">
      <alignment horizontal="left" vertical="center"/>
    </xf>
    <xf numFmtId="0" fontId="23" fillId="0" borderId="0" xfId="5" applyFont="1" applyAlignment="1">
      <alignment horizontal="center" wrapText="1"/>
    </xf>
    <xf numFmtId="0" fontId="45" fillId="4" borderId="7" xfId="7" applyFont="1" applyFill="1" applyBorder="1" applyAlignment="1">
      <alignment horizontal="center" wrapText="1"/>
    </xf>
    <xf numFmtId="0" fontId="45" fillId="4" borderId="21" xfId="7" applyFont="1" applyFill="1" applyBorder="1" applyAlignment="1">
      <alignment horizontal="center" wrapText="1"/>
    </xf>
    <xf numFmtId="0" fontId="1" fillId="0" borderId="3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37" fillId="0" borderId="3" xfId="7" applyFont="1" applyBorder="1" applyAlignment="1">
      <alignment horizontal="left" vertical="top" wrapText="1"/>
    </xf>
    <xf numFmtId="0" fontId="37" fillId="0" borderId="12" xfId="7" applyFont="1" applyBorder="1" applyAlignment="1">
      <alignment horizontal="left" vertical="top" wrapText="1"/>
    </xf>
    <xf numFmtId="0" fontId="37" fillId="0" borderId="20" xfId="7" applyFont="1" applyBorder="1" applyAlignment="1">
      <alignment horizontal="left" vertical="top" wrapText="1"/>
    </xf>
    <xf numFmtId="0" fontId="37" fillId="0" borderId="22" xfId="7" applyFont="1" applyBorder="1" applyAlignment="1">
      <alignment horizontal="left" vertical="top" wrapText="1"/>
    </xf>
    <xf numFmtId="0" fontId="45" fillId="4" borderId="31" xfId="7" applyFont="1" applyFill="1" applyBorder="1" applyAlignment="1">
      <alignment horizontal="center" wrapText="1"/>
    </xf>
    <xf numFmtId="0" fontId="1" fillId="0" borderId="3" xfId="9" applyFont="1" applyBorder="1" applyAlignment="1">
      <alignment horizontal="right"/>
    </xf>
    <xf numFmtId="0" fontId="1" fillId="0" borderId="12" xfId="9" applyFont="1" applyBorder="1" applyAlignment="1">
      <alignment horizontal="right"/>
    </xf>
    <xf numFmtId="0" fontId="40" fillId="0" borderId="3" xfId="0" applyFont="1" applyBorder="1" applyAlignment="1">
      <alignment horizontal="right"/>
    </xf>
    <xf numFmtId="0" fontId="40" fillId="0" borderId="12" xfId="0" applyFont="1" applyBorder="1" applyAlignment="1">
      <alignment horizontal="right"/>
    </xf>
    <xf numFmtId="0" fontId="43" fillId="0" borderId="3" xfId="0" applyFont="1" applyBorder="1" applyAlignment="1">
      <alignment horizontal="right"/>
    </xf>
    <xf numFmtId="0" fontId="43" fillId="0" borderId="12" xfId="0" applyFont="1" applyBorder="1" applyAlignment="1">
      <alignment horizontal="right"/>
    </xf>
    <xf numFmtId="0" fontId="37" fillId="0" borderId="21" xfId="7" applyFont="1" applyBorder="1" applyAlignment="1">
      <alignment horizontal="left" vertical="top" wrapText="1"/>
    </xf>
    <xf numFmtId="0" fontId="37" fillId="0" borderId="23" xfId="7" applyFont="1" applyBorder="1" applyAlignment="1">
      <alignment horizontal="left" vertical="top" wrapText="1"/>
    </xf>
    <xf numFmtId="0" fontId="33" fillId="0" borderId="0" xfId="7" applyFont="1" applyAlignment="1">
      <alignment horizontal="center" wrapText="1"/>
    </xf>
    <xf numFmtId="0" fontId="37" fillId="0" borderId="3" xfId="7" applyFont="1" applyBorder="1" applyAlignment="1">
      <alignment horizontal="left" vertical="center" wrapText="1"/>
    </xf>
    <xf numFmtId="0" fontId="37" fillId="0" borderId="12" xfId="7" applyFont="1" applyBorder="1" applyAlignment="1">
      <alignment horizontal="left" vertical="center" wrapText="1"/>
    </xf>
    <xf numFmtId="0" fontId="45" fillId="0" borderId="0" xfId="7" applyFont="1" applyAlignment="1">
      <alignment horizontal="center" wrapText="1"/>
    </xf>
    <xf numFmtId="0" fontId="0" fillId="0" borderId="3" xfId="0" applyBorder="1" applyAlignment="1">
      <alignment horizontal="right"/>
    </xf>
    <xf numFmtId="0" fontId="0" fillId="0" borderId="12" xfId="0" applyBorder="1" applyAlignment="1">
      <alignment horizontal="right"/>
    </xf>
    <xf numFmtId="0" fontId="20" fillId="0" borderId="20" xfId="7" applyBorder="1" applyAlignment="1">
      <alignment horizontal="left" vertical="top" wrapText="1"/>
    </xf>
    <xf numFmtId="0" fontId="20" fillId="0" borderId="22" xfId="7" applyBorder="1" applyAlignment="1">
      <alignment horizontal="left" vertical="top" wrapText="1"/>
    </xf>
    <xf numFmtId="0" fontId="33" fillId="4" borderId="31" xfId="7" applyFont="1" applyFill="1" applyBorder="1" applyAlignment="1">
      <alignment horizontal="center" wrapText="1"/>
    </xf>
    <xf numFmtId="0" fontId="33" fillId="4" borderId="21" xfId="7" applyFont="1" applyFill="1" applyBorder="1" applyAlignment="1">
      <alignment horizontal="center" wrapText="1"/>
    </xf>
    <xf numFmtId="0" fontId="33" fillId="4" borderId="7" xfId="7" applyFont="1" applyFill="1" applyBorder="1" applyAlignment="1">
      <alignment horizontal="center" wrapText="1"/>
    </xf>
    <xf numFmtId="0" fontId="60" fillId="0" borderId="3" xfId="0" applyFont="1" applyBorder="1" applyAlignment="1">
      <alignment horizontal="right"/>
    </xf>
    <xf numFmtId="0" fontId="60" fillId="0" borderId="12" xfId="0" applyFont="1" applyBorder="1" applyAlignment="1">
      <alignment horizontal="right"/>
    </xf>
    <xf numFmtId="0" fontId="20" fillId="0" borderId="21" xfId="7" applyBorder="1" applyAlignment="1">
      <alignment horizontal="left" vertical="top" wrapText="1"/>
    </xf>
    <xf numFmtId="0" fontId="20" fillId="0" borderId="23" xfId="7" applyBorder="1" applyAlignment="1">
      <alignment horizontal="left" vertical="top" wrapText="1"/>
    </xf>
    <xf numFmtId="0" fontId="55" fillId="6" borderId="0" xfId="0" applyFont="1" applyFill="1" applyAlignment="1">
      <alignment horizontal="left" vertical="center" wrapText="1"/>
    </xf>
    <xf numFmtId="0" fontId="20" fillId="0" borderId="3" xfId="7" applyBorder="1" applyAlignment="1">
      <alignment horizontal="left" vertical="top" wrapText="1"/>
    </xf>
    <xf numFmtId="0" fontId="20" fillId="0" borderId="12" xfId="7" applyBorder="1" applyAlignment="1">
      <alignment horizontal="left" vertical="top" wrapText="1"/>
    </xf>
  </cellXfs>
  <cellStyles count="11">
    <cellStyle name="Normal" xfId="0" builtinId="0"/>
    <cellStyle name="Normal 2" xfId="9" xr:uid="{F707C244-F614-4C88-97B0-ABB5F2909F03}"/>
    <cellStyle name="Normal 2 2" xfId="10" xr:uid="{EE444CBB-57F5-45FB-8E3C-1CE0FCD68E20}"/>
    <cellStyle name="Normal_B" xfId="4" xr:uid="{FC4AD8F8-AF36-4366-9B64-CD5DBF971C9D}"/>
    <cellStyle name="Normal_stakeholders" xfId="3" xr:uid="{5F11C600-692E-4866-9528-959AF22B3351}"/>
    <cellStyle name="Normal_Stakeholders_1" xfId="6" xr:uid="{B306E2B1-ABC5-4A20-A92C-99D739703E7D}"/>
    <cellStyle name="Normal_stakeholders10pt 2" xfId="5" xr:uid="{B1B06FB6-872C-47C5-9DE9-A73115ABF1F2}"/>
    <cellStyle name="Normal_Stakeholders10pt_1" xfId="7" xr:uid="{8D7F58C5-17B9-41CF-AE66-06CA06AAD5B0}"/>
    <cellStyle name="Normal_Stakeholders10pt_3 2" xfId="8" xr:uid="{BC93431F-CA13-4658-A03C-9C06A6045ABE}"/>
    <cellStyle name="Normal_sums 2" xfId="2" xr:uid="{9F98B80E-8250-46BA-859E-DDFB4B8FF9C6}"/>
    <cellStyle name="Percent" xfId="1" builtinId="5"/>
  </cellStyles>
  <dxfs count="103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FFFF66"/>
      <color rgb="FFECEC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DFEB-E1B9-4637-801E-8620F9E3F23D}">
  <dimension ref="A1:CC225"/>
  <sheetViews>
    <sheetView tabSelected="1" topLeftCell="S1" zoomScale="70" zoomScaleNormal="70" workbookViewId="0">
      <selection activeCell="C99" sqref="C99"/>
    </sheetView>
  </sheetViews>
  <sheetFormatPr defaultRowHeight="14.4"/>
  <cols>
    <col min="1" max="1" width="8.77734375" style="5"/>
    <col min="2" max="2" width="58.77734375" customWidth="1"/>
    <col min="3" max="3" width="8.6640625" customWidth="1"/>
    <col min="4" max="4" width="10.21875" customWidth="1"/>
    <col min="5" max="5" width="10.6640625" customWidth="1"/>
    <col min="6" max="6" width="10.109375" customWidth="1"/>
    <col min="7" max="7" width="10.88671875"/>
    <col min="8" max="8" width="50.6640625" customWidth="1"/>
    <col min="9" max="9" width="8.77734375" customWidth="1"/>
    <col min="10" max="10" width="9.21875" customWidth="1"/>
    <col min="11" max="12" width="10.88671875"/>
    <col min="13" max="13" width="50.6640625" customWidth="1"/>
    <col min="14" max="14" width="8.6640625" style="10" customWidth="1"/>
    <col min="15" max="15" width="8.6640625" customWidth="1"/>
    <col min="16" max="17" width="10.88671875"/>
    <col min="18" max="18" width="50.6640625" customWidth="1"/>
    <col min="19" max="20" width="8.77734375" customWidth="1"/>
    <col min="21" max="22" width="10.88671875"/>
    <col min="23" max="23" width="50.6640625" customWidth="1"/>
    <col min="24" max="25" width="8.77734375" customWidth="1"/>
    <col min="26" max="27" width="10.88671875"/>
    <col min="28" max="28" width="50.77734375" customWidth="1"/>
    <col min="29" max="30" width="8.77734375" customWidth="1"/>
    <col min="31" max="32" width="10.88671875"/>
    <col min="33" max="33" width="50.6640625" customWidth="1"/>
    <col min="34" max="35" width="8.77734375" customWidth="1"/>
    <col min="36" max="37" width="10.88671875"/>
    <col min="38" max="38" width="50.6640625" customWidth="1"/>
    <col min="39" max="39" width="8.77734375" customWidth="1"/>
    <col min="40" max="40" width="8.6640625" customWidth="1"/>
    <col min="41" max="42" width="10.88671875"/>
    <col min="43" max="43" width="50.6640625" customWidth="1"/>
    <col min="44" max="45" width="8.77734375" customWidth="1"/>
    <col min="46" max="47" width="10.88671875"/>
    <col min="48" max="48" width="50.6640625" customWidth="1"/>
    <col min="49" max="49" width="8.77734375" style="10" customWidth="1"/>
    <col min="50" max="50" width="8.77734375" customWidth="1"/>
    <col min="51" max="52" width="10.88671875"/>
    <col min="53" max="53" width="50.6640625" customWidth="1"/>
    <col min="54" max="55" width="8.77734375" customWidth="1"/>
    <col min="56" max="56" width="10.88671875"/>
    <col min="57" max="57" width="50.6640625" customWidth="1"/>
    <col min="58" max="58" width="8.5546875" customWidth="1"/>
    <col min="59" max="59" width="8.77734375" style="10" customWidth="1"/>
    <col min="60" max="62" width="10.88671875"/>
    <col min="63" max="63" width="50.6640625" customWidth="1"/>
    <col min="64" max="64" width="8.77734375" style="10" customWidth="1"/>
    <col min="65" max="65" width="8.77734375" customWidth="1"/>
    <col min="66" max="67" width="10.88671875"/>
    <col min="68" max="68" width="50.6640625" customWidth="1"/>
  </cols>
  <sheetData>
    <row r="1" spans="1:81" s="35" customFormat="1" ht="46.5" customHeight="1">
      <c r="A1" s="2"/>
      <c r="B1" s="347" t="s">
        <v>118</v>
      </c>
      <c r="C1" s="347"/>
      <c r="D1" s="347"/>
      <c r="E1" s="347"/>
      <c r="F1" s="347"/>
      <c r="G1" s="347"/>
      <c r="H1" s="347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4"/>
      <c r="AX1" s="3"/>
      <c r="AY1" s="3"/>
      <c r="AZ1" s="3"/>
      <c r="BA1" s="3"/>
      <c r="BB1" s="3"/>
      <c r="BC1" s="3"/>
      <c r="BD1" s="3"/>
      <c r="BE1" s="3"/>
      <c r="BG1" s="41"/>
      <c r="BL1" s="41"/>
    </row>
    <row r="2" spans="1:81" s="35" customFormat="1" ht="41.4">
      <c r="A2" s="71"/>
      <c r="B2" s="72" t="s">
        <v>45</v>
      </c>
      <c r="C2" s="73" t="s">
        <v>0</v>
      </c>
      <c r="D2" s="73" t="s">
        <v>1</v>
      </c>
      <c r="E2" s="73"/>
      <c r="F2" s="73"/>
      <c r="G2" s="73"/>
      <c r="H2" s="72" t="s">
        <v>127</v>
      </c>
      <c r="I2" s="73" t="s">
        <v>2</v>
      </c>
      <c r="J2" s="73" t="s">
        <v>1</v>
      </c>
      <c r="K2" s="73"/>
      <c r="L2" s="73"/>
      <c r="M2" s="72" t="s">
        <v>128</v>
      </c>
      <c r="N2" s="74" t="s">
        <v>3</v>
      </c>
      <c r="O2" s="73" t="s">
        <v>1</v>
      </c>
      <c r="P2" s="73"/>
      <c r="Q2" s="73"/>
      <c r="R2" s="72" t="s">
        <v>131</v>
      </c>
      <c r="S2" s="73" t="s">
        <v>4</v>
      </c>
      <c r="T2" s="73" t="s">
        <v>1</v>
      </c>
      <c r="U2" s="73"/>
      <c r="V2" s="73"/>
      <c r="W2" s="72" t="s">
        <v>132</v>
      </c>
      <c r="X2" s="73" t="s">
        <v>5</v>
      </c>
      <c r="Y2" s="73" t="s">
        <v>1</v>
      </c>
      <c r="Z2" s="73"/>
      <c r="AA2" s="73"/>
      <c r="AB2" s="72" t="s">
        <v>133</v>
      </c>
      <c r="AC2" s="73" t="s">
        <v>6</v>
      </c>
      <c r="AD2" s="73" t="s">
        <v>1</v>
      </c>
      <c r="AE2" s="73"/>
      <c r="AF2" s="73"/>
      <c r="AG2" s="72" t="s">
        <v>135</v>
      </c>
      <c r="AH2" s="73" t="s">
        <v>7</v>
      </c>
      <c r="AI2" s="73" t="s">
        <v>1</v>
      </c>
      <c r="AJ2" s="73"/>
      <c r="AK2" s="73"/>
      <c r="AL2" s="72" t="s">
        <v>144</v>
      </c>
      <c r="AM2" s="73" t="s">
        <v>8</v>
      </c>
      <c r="AN2" s="73" t="s">
        <v>1</v>
      </c>
      <c r="AO2" s="73"/>
      <c r="AP2" s="73"/>
      <c r="AQ2" s="72" t="s">
        <v>47</v>
      </c>
      <c r="AR2" s="74" t="s">
        <v>9</v>
      </c>
      <c r="AS2" s="73" t="s">
        <v>1</v>
      </c>
      <c r="AT2" s="73"/>
      <c r="AU2" s="73"/>
      <c r="AV2" s="72" t="s">
        <v>48</v>
      </c>
      <c r="AW2" s="73" t="s">
        <v>10</v>
      </c>
      <c r="AX2" s="73" t="s">
        <v>1</v>
      </c>
      <c r="AY2" s="73"/>
      <c r="AZ2" s="73"/>
      <c r="BA2" s="72" t="s">
        <v>49</v>
      </c>
      <c r="BB2" s="74" t="s">
        <v>11</v>
      </c>
      <c r="BC2" s="73" t="s">
        <v>1</v>
      </c>
      <c r="BD2" s="73"/>
      <c r="BE2" s="72"/>
      <c r="BF2" s="70"/>
      <c r="BG2" s="69"/>
      <c r="BH2" s="69"/>
      <c r="BI2" s="69"/>
      <c r="BJ2" s="69"/>
      <c r="BK2" s="68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</row>
    <row r="3" spans="1:81" ht="55.2">
      <c r="B3" s="316" t="s">
        <v>411</v>
      </c>
      <c r="C3" s="1">
        <v>0.39285714285714302</v>
      </c>
      <c r="D3">
        <v>112</v>
      </c>
      <c r="H3" t="s">
        <v>126</v>
      </c>
      <c r="I3" s="1">
        <v>0.74107142857142905</v>
      </c>
      <c r="J3">
        <v>112</v>
      </c>
      <c r="M3" t="s">
        <v>129</v>
      </c>
      <c r="N3" s="1">
        <v>0.80357142857142905</v>
      </c>
      <c r="O3">
        <v>112</v>
      </c>
      <c r="R3" t="s">
        <v>51</v>
      </c>
      <c r="S3" s="1">
        <v>0.6875</v>
      </c>
      <c r="T3">
        <v>112</v>
      </c>
      <c r="W3" t="s">
        <v>50</v>
      </c>
      <c r="X3" s="1">
        <v>0.70535714285714302</v>
      </c>
      <c r="Y3">
        <v>112</v>
      </c>
      <c r="AB3" t="s">
        <v>50</v>
      </c>
      <c r="AC3" s="1">
        <v>0.61607142857142905</v>
      </c>
      <c r="AD3">
        <v>112</v>
      </c>
      <c r="AG3" t="s">
        <v>73</v>
      </c>
      <c r="AH3" s="1">
        <v>0.151785714285714</v>
      </c>
      <c r="AI3">
        <v>112</v>
      </c>
      <c r="AL3" t="s">
        <v>58</v>
      </c>
      <c r="AM3" s="1">
        <v>9.8214285714285698E-2</v>
      </c>
      <c r="AN3">
        <v>112</v>
      </c>
      <c r="AQ3" t="s">
        <v>52</v>
      </c>
      <c r="AR3" s="1">
        <v>0.50892857142857095</v>
      </c>
      <c r="AS3">
        <v>112</v>
      </c>
      <c r="AV3" t="s">
        <v>59</v>
      </c>
      <c r="AW3" s="1">
        <v>0.16964285714285701</v>
      </c>
      <c r="AX3">
        <v>112</v>
      </c>
      <c r="BA3" t="s">
        <v>145</v>
      </c>
      <c r="BB3" s="1">
        <v>0.90178571428571397</v>
      </c>
      <c r="BC3">
        <v>112</v>
      </c>
      <c r="BF3" s="9"/>
      <c r="BG3"/>
      <c r="BL3" s="6"/>
    </row>
    <row r="4" spans="1:81">
      <c r="B4" s="315" t="s">
        <v>123</v>
      </c>
      <c r="C4" s="1">
        <v>0.16964285714285701</v>
      </c>
      <c r="D4">
        <v>112</v>
      </c>
      <c r="H4" t="s">
        <v>53</v>
      </c>
      <c r="I4" s="1">
        <v>0.25892857142857101</v>
      </c>
      <c r="J4">
        <v>112</v>
      </c>
      <c r="M4" t="s">
        <v>54</v>
      </c>
      <c r="N4" s="1">
        <v>6.25E-2</v>
      </c>
      <c r="O4">
        <v>112</v>
      </c>
      <c r="R4" t="s">
        <v>55</v>
      </c>
      <c r="S4" s="1">
        <v>6.25E-2</v>
      </c>
      <c r="T4">
        <v>112</v>
      </c>
      <c r="W4" t="s">
        <v>53</v>
      </c>
      <c r="X4" s="1">
        <v>0.17857142857142899</v>
      </c>
      <c r="Y4">
        <v>112</v>
      </c>
      <c r="AB4" t="s">
        <v>134</v>
      </c>
      <c r="AC4" s="1">
        <v>0.38392857142857101</v>
      </c>
      <c r="AD4">
        <v>112</v>
      </c>
      <c r="AG4" t="s">
        <v>139</v>
      </c>
      <c r="AH4" s="1">
        <v>0.13392857142857101</v>
      </c>
      <c r="AI4">
        <v>112</v>
      </c>
      <c r="AL4" t="s">
        <v>61</v>
      </c>
      <c r="AM4" s="1">
        <v>0.34821428571428598</v>
      </c>
      <c r="AN4">
        <v>112</v>
      </c>
      <c r="AQ4" t="s">
        <v>57</v>
      </c>
      <c r="AR4" s="1">
        <v>0.49107142857142899</v>
      </c>
      <c r="AS4">
        <v>112</v>
      </c>
      <c r="AV4" t="s">
        <v>62</v>
      </c>
      <c r="AW4" s="1">
        <v>0.33035714285714302</v>
      </c>
      <c r="AX4">
        <v>112</v>
      </c>
      <c r="BA4" t="s">
        <v>146</v>
      </c>
      <c r="BB4" s="1">
        <v>9.8214285714285698E-2</v>
      </c>
      <c r="BC4">
        <v>112</v>
      </c>
      <c r="BF4" s="6"/>
      <c r="BG4"/>
      <c r="BL4" s="6"/>
    </row>
    <row r="5" spans="1:81">
      <c r="B5" s="315" t="s">
        <v>124</v>
      </c>
      <c r="C5" s="1">
        <v>0.151785714285714</v>
      </c>
      <c r="D5">
        <v>112</v>
      </c>
      <c r="J5" s="6"/>
      <c r="M5" t="s">
        <v>130</v>
      </c>
      <c r="N5" s="1">
        <v>0.13392857142857101</v>
      </c>
      <c r="O5">
        <v>112</v>
      </c>
      <c r="R5" t="s">
        <v>60</v>
      </c>
      <c r="S5" s="1">
        <v>0.25</v>
      </c>
      <c r="T5">
        <v>112</v>
      </c>
      <c r="W5" t="s">
        <v>60</v>
      </c>
      <c r="X5" s="1">
        <v>0.11607142857142901</v>
      </c>
      <c r="Y5">
        <v>112</v>
      </c>
      <c r="AC5" s="6"/>
      <c r="AG5" t="s">
        <v>80</v>
      </c>
      <c r="AH5" s="1">
        <v>9.8214285714285698E-2</v>
      </c>
      <c r="AI5">
        <v>112</v>
      </c>
      <c r="AL5" t="s">
        <v>64</v>
      </c>
      <c r="AM5" s="1">
        <v>0.55357142857142905</v>
      </c>
      <c r="AN5">
        <v>112</v>
      </c>
      <c r="AR5" s="1"/>
      <c r="AV5" t="s">
        <v>65</v>
      </c>
      <c r="AW5" s="1">
        <v>0.28571428571428598</v>
      </c>
      <c r="AX5">
        <v>112</v>
      </c>
      <c r="BF5" s="6"/>
      <c r="BG5"/>
      <c r="BL5" s="6"/>
    </row>
    <row r="6" spans="1:81">
      <c r="B6" s="315" t="s">
        <v>122</v>
      </c>
      <c r="C6" s="1">
        <v>0.125</v>
      </c>
      <c r="D6">
        <v>112</v>
      </c>
      <c r="J6" s="6"/>
      <c r="N6" s="7"/>
      <c r="O6" s="8"/>
      <c r="T6" s="6"/>
      <c r="Y6" s="6"/>
      <c r="AC6" s="6"/>
      <c r="AG6" t="s">
        <v>143</v>
      </c>
      <c r="AH6" s="1">
        <v>8.9285714285714302E-2</v>
      </c>
      <c r="AI6">
        <v>112</v>
      </c>
      <c r="AN6" s="6"/>
      <c r="AR6" s="6"/>
      <c r="AV6" t="s">
        <v>67</v>
      </c>
      <c r="AW6" s="1">
        <v>0.214285714285714</v>
      </c>
      <c r="AX6">
        <v>112</v>
      </c>
      <c r="BF6" s="6"/>
      <c r="BG6"/>
      <c r="BR6" s="6"/>
    </row>
    <row r="7" spans="1:81">
      <c r="B7" s="315" t="s">
        <v>68</v>
      </c>
      <c r="C7" s="1">
        <v>8.0357142857142905E-2</v>
      </c>
      <c r="D7">
        <v>112</v>
      </c>
      <c r="J7" s="6"/>
      <c r="O7" s="6"/>
      <c r="T7" s="6"/>
      <c r="Y7" s="6"/>
      <c r="AC7" s="6"/>
      <c r="AG7" t="s">
        <v>56</v>
      </c>
      <c r="AH7" s="1">
        <v>7.1428571428571397E-2</v>
      </c>
      <c r="AI7">
        <v>112</v>
      </c>
      <c r="AN7" s="6"/>
      <c r="AR7" s="6"/>
      <c r="BF7" s="6"/>
      <c r="BG7"/>
      <c r="BR7" s="6"/>
    </row>
    <row r="8" spans="1:81">
      <c r="B8" s="315" t="s">
        <v>121</v>
      </c>
      <c r="C8" s="1">
        <v>5.3571428571428603E-2</v>
      </c>
      <c r="D8">
        <v>112</v>
      </c>
      <c r="J8" s="6"/>
      <c r="O8" s="6"/>
      <c r="T8" s="6"/>
      <c r="Y8" s="6"/>
      <c r="AD8" s="6"/>
      <c r="AG8" t="s">
        <v>63</v>
      </c>
      <c r="AH8" s="1">
        <v>6.25E-2</v>
      </c>
      <c r="AI8">
        <v>112</v>
      </c>
      <c r="AN8" s="6"/>
      <c r="AR8" s="6"/>
      <c r="BC8" s="6"/>
      <c r="BH8" s="6"/>
      <c r="BM8" s="6"/>
      <c r="BR8" s="6"/>
    </row>
    <row r="9" spans="1:81">
      <c r="B9" s="315" t="s">
        <v>120</v>
      </c>
      <c r="C9" s="1">
        <v>2.6785714285714302E-2</v>
      </c>
      <c r="D9">
        <v>112</v>
      </c>
      <c r="J9" s="6"/>
      <c r="O9" s="6"/>
      <c r="T9" s="6"/>
      <c r="Y9" s="6"/>
      <c r="AD9" s="6"/>
      <c r="AG9" t="s">
        <v>136</v>
      </c>
      <c r="AH9" s="1">
        <v>5.3571428571428603E-2</v>
      </c>
      <c r="AI9">
        <v>112</v>
      </c>
      <c r="AN9" s="6"/>
      <c r="AR9" s="6"/>
      <c r="BC9" s="6"/>
      <c r="BH9" s="6"/>
      <c r="BM9" s="6"/>
      <c r="BR9" s="6"/>
    </row>
    <row r="10" spans="1:81">
      <c r="B10" s="315" t="s">
        <v>119</v>
      </c>
      <c r="C10" s="1">
        <v>0</v>
      </c>
      <c r="D10">
        <v>112</v>
      </c>
      <c r="J10" s="6"/>
      <c r="O10" s="6"/>
      <c r="T10" s="6"/>
      <c r="Y10" s="6"/>
      <c r="AD10" s="6"/>
      <c r="AG10" t="s">
        <v>111</v>
      </c>
      <c r="AH10" s="1">
        <v>5.3571428571428603E-2</v>
      </c>
      <c r="AI10">
        <v>112</v>
      </c>
      <c r="AN10" s="6"/>
      <c r="AR10" s="6"/>
      <c r="BC10" s="6"/>
      <c r="BH10" s="6"/>
      <c r="BM10" s="6"/>
      <c r="BR10" s="6"/>
    </row>
    <row r="11" spans="1:81">
      <c r="B11" s="315" t="s">
        <v>125</v>
      </c>
      <c r="C11" s="1">
        <v>0</v>
      </c>
      <c r="D11">
        <v>112</v>
      </c>
      <c r="J11" s="6"/>
      <c r="O11" s="6"/>
      <c r="T11" s="6"/>
      <c r="Y11" s="6"/>
      <c r="AD11" s="6"/>
      <c r="AG11" t="s">
        <v>140</v>
      </c>
      <c r="AH11" s="1">
        <v>5.3571428571428603E-2</v>
      </c>
      <c r="AI11">
        <v>112</v>
      </c>
      <c r="AN11" s="6"/>
      <c r="AR11" s="6"/>
      <c r="BC11" s="6"/>
      <c r="BH11" s="6"/>
      <c r="BM11" s="6"/>
      <c r="BR11" s="6"/>
    </row>
    <row r="12" spans="1:81">
      <c r="C12" s="6"/>
      <c r="J12" s="6"/>
      <c r="O12" s="6"/>
      <c r="T12" s="6"/>
      <c r="Y12" s="6"/>
      <c r="AD12" s="6"/>
      <c r="AG12" t="s">
        <v>138</v>
      </c>
      <c r="AH12" s="1">
        <v>4.4642857142857102E-2</v>
      </c>
      <c r="AI12">
        <v>112</v>
      </c>
      <c r="AN12" s="6"/>
      <c r="AR12" s="9"/>
      <c r="BC12" s="6"/>
      <c r="BH12" s="6"/>
      <c r="BM12" s="6"/>
      <c r="BR12" s="6"/>
    </row>
    <row r="13" spans="1:81">
      <c r="C13" s="6"/>
      <c r="J13" s="6"/>
      <c r="O13" s="6"/>
      <c r="T13" s="6"/>
      <c r="Y13" s="6"/>
      <c r="AD13" s="6"/>
      <c r="AG13" t="s">
        <v>141</v>
      </c>
      <c r="AH13" s="1">
        <v>4.4642857142857102E-2</v>
      </c>
      <c r="AI13">
        <v>112</v>
      </c>
      <c r="AN13" s="6"/>
      <c r="AR13" s="6"/>
      <c r="BC13" s="6"/>
      <c r="BH13" s="6"/>
      <c r="BM13" s="6"/>
      <c r="BR13" s="6"/>
    </row>
    <row r="14" spans="1:81">
      <c r="C14" s="6"/>
      <c r="J14" s="6"/>
      <c r="O14" s="6"/>
      <c r="T14" s="6"/>
      <c r="Y14" s="6"/>
      <c r="AD14" s="6"/>
      <c r="AG14" t="s">
        <v>70</v>
      </c>
      <c r="AH14" s="1">
        <v>3.5714285714285698E-2</v>
      </c>
      <c r="AI14">
        <v>112</v>
      </c>
      <c r="AN14" s="6"/>
      <c r="AR14" s="9"/>
      <c r="BC14" s="6"/>
      <c r="BH14" s="6"/>
      <c r="BM14" s="6"/>
      <c r="BR14" s="6"/>
    </row>
    <row r="15" spans="1:81">
      <c r="C15" s="6"/>
      <c r="J15" s="6"/>
      <c r="O15" s="6"/>
      <c r="T15" s="6"/>
      <c r="Y15" s="6"/>
      <c r="AD15" s="6"/>
      <c r="AG15" t="s">
        <v>71</v>
      </c>
      <c r="AH15" s="1">
        <v>3.5714285714285698E-2</v>
      </c>
      <c r="AI15">
        <v>112</v>
      </c>
      <c r="AN15" s="6"/>
      <c r="AR15" s="6"/>
      <c r="BC15" s="6"/>
      <c r="BH15" s="6"/>
      <c r="BM15" s="6"/>
      <c r="BR15" s="6"/>
    </row>
    <row r="16" spans="1:81">
      <c r="C16" s="6"/>
      <c r="J16" s="6"/>
      <c r="O16" s="6"/>
      <c r="T16" s="6"/>
      <c r="Y16" s="6"/>
      <c r="AD16" s="6"/>
      <c r="AG16" t="s">
        <v>76</v>
      </c>
      <c r="AH16" s="1">
        <v>2.6785714285714302E-2</v>
      </c>
      <c r="AI16">
        <v>112</v>
      </c>
      <c r="AN16" s="6"/>
      <c r="AR16" s="6"/>
      <c r="BC16" s="6"/>
      <c r="BH16" s="6"/>
      <c r="BM16" s="6"/>
      <c r="BR16" s="6"/>
    </row>
    <row r="17" spans="1:70">
      <c r="C17" s="6"/>
      <c r="J17" s="6"/>
      <c r="O17" s="6"/>
      <c r="T17" s="6"/>
      <c r="Y17" s="6"/>
      <c r="AD17" s="6"/>
      <c r="AG17" t="s">
        <v>69</v>
      </c>
      <c r="AH17" s="1">
        <v>1.7857142857142901E-2</v>
      </c>
      <c r="AI17">
        <v>112</v>
      </c>
      <c r="AN17" s="6"/>
      <c r="AR17" s="9"/>
      <c r="BC17" s="6"/>
      <c r="BH17" s="6"/>
      <c r="BM17" s="6"/>
      <c r="BR17" s="6"/>
    </row>
    <row r="18" spans="1:70">
      <c r="C18" s="6"/>
      <c r="J18" s="6"/>
      <c r="O18" s="6"/>
      <c r="T18" s="6"/>
      <c r="Y18" s="6"/>
      <c r="AD18" s="6"/>
      <c r="AG18" t="s">
        <v>72</v>
      </c>
      <c r="AH18" s="1">
        <v>8.9285714285714298E-3</v>
      </c>
      <c r="AI18">
        <v>112</v>
      </c>
      <c r="AN18" s="6"/>
      <c r="AR18" s="6"/>
      <c r="BC18" s="6"/>
      <c r="BH18" s="6"/>
      <c r="BM18" s="6"/>
      <c r="BR18" s="6"/>
    </row>
    <row r="19" spans="1:70">
      <c r="C19" s="6"/>
      <c r="J19" s="6"/>
      <c r="O19" s="6"/>
      <c r="T19" s="6"/>
      <c r="Y19" s="6"/>
      <c r="AD19" s="6"/>
      <c r="AG19" t="s">
        <v>137</v>
      </c>
      <c r="AH19" s="1">
        <v>8.9285714285714298E-3</v>
      </c>
      <c r="AI19">
        <v>112</v>
      </c>
      <c r="AN19" s="6"/>
      <c r="AR19" s="9"/>
      <c r="BC19" s="6"/>
      <c r="BH19" s="6"/>
      <c r="BM19" s="6"/>
      <c r="BR19" s="6"/>
    </row>
    <row r="20" spans="1:70">
      <c r="C20" s="6"/>
      <c r="J20" s="6"/>
      <c r="O20" s="6"/>
      <c r="T20" s="6"/>
      <c r="Y20" s="6"/>
      <c r="AD20" s="6"/>
      <c r="AG20" t="s">
        <v>79</v>
      </c>
      <c r="AH20" s="1">
        <v>8.9285714285714298E-3</v>
      </c>
      <c r="AI20">
        <v>112</v>
      </c>
      <c r="AN20" s="6"/>
      <c r="AR20" s="9"/>
      <c r="BC20" s="6"/>
      <c r="BH20" s="6"/>
      <c r="BM20" s="6"/>
      <c r="BR20" s="6"/>
    </row>
    <row r="21" spans="1:70">
      <c r="C21" s="6"/>
      <c r="J21" s="6"/>
      <c r="O21" s="6"/>
      <c r="T21" s="6"/>
      <c r="Y21" s="6"/>
      <c r="AD21" s="6"/>
      <c r="AG21" t="s">
        <v>142</v>
      </c>
      <c r="AH21" s="1">
        <v>0</v>
      </c>
      <c r="AI21">
        <v>112</v>
      </c>
      <c r="AN21" s="6"/>
      <c r="AR21" s="9"/>
      <c r="BC21" s="6"/>
      <c r="BH21" s="6"/>
      <c r="BM21" s="6"/>
      <c r="BR21" s="6"/>
    </row>
    <row r="22" spans="1:70">
      <c r="C22" s="6"/>
      <c r="J22" s="6"/>
      <c r="O22" s="6"/>
      <c r="T22" s="6"/>
      <c r="Y22" s="6"/>
      <c r="AD22" s="6"/>
      <c r="AG22" t="s">
        <v>125</v>
      </c>
      <c r="AH22" s="1">
        <v>0</v>
      </c>
      <c r="AI22">
        <v>112</v>
      </c>
      <c r="AN22" s="6"/>
      <c r="AR22" s="6"/>
      <c r="BC22" s="6"/>
      <c r="BH22" s="6"/>
      <c r="BM22" s="6"/>
      <c r="BR22" s="6"/>
    </row>
    <row r="23" spans="1:70">
      <c r="C23" s="6"/>
      <c r="J23" s="6"/>
      <c r="O23" s="6"/>
      <c r="T23" s="6"/>
      <c r="Y23" s="6"/>
      <c r="AD23" s="6"/>
      <c r="AI23" s="6"/>
      <c r="AN23" s="6"/>
      <c r="AR23" s="6"/>
      <c r="BC23" s="6"/>
      <c r="BH23" s="6"/>
      <c r="BM23" s="6"/>
      <c r="BR23" s="6"/>
    </row>
    <row r="24" spans="1:70">
      <c r="C24" s="6"/>
      <c r="J24" s="6"/>
      <c r="O24" s="6"/>
      <c r="T24" s="6"/>
      <c r="Y24" s="6"/>
      <c r="AD24" s="6"/>
      <c r="AI24" s="6"/>
      <c r="AN24" s="6"/>
      <c r="AS24" s="6"/>
      <c r="AX24" s="6"/>
      <c r="BC24" s="6"/>
      <c r="BH24" s="6"/>
      <c r="BM24" s="6"/>
      <c r="BR24" s="6"/>
    </row>
    <row r="26" spans="1:70" s="35" customFormat="1" ht="41.4">
      <c r="A26" s="65"/>
      <c r="B26" s="72" t="s">
        <v>147</v>
      </c>
      <c r="C26" s="66" t="s">
        <v>89</v>
      </c>
      <c r="D26" s="66"/>
      <c r="E26" s="66"/>
      <c r="F26" s="66"/>
      <c r="G26" s="66"/>
      <c r="H26" s="72" t="s">
        <v>171</v>
      </c>
      <c r="I26" s="66" t="s">
        <v>100</v>
      </c>
      <c r="J26" s="66"/>
      <c r="K26" s="66"/>
      <c r="L26" s="66"/>
      <c r="M26" s="72" t="s">
        <v>179</v>
      </c>
      <c r="N26" s="67" t="s">
        <v>101</v>
      </c>
      <c r="O26" s="66"/>
      <c r="P26" s="66"/>
      <c r="Q26" s="66"/>
      <c r="R26" s="72" t="s">
        <v>185</v>
      </c>
      <c r="S26" s="66" t="s">
        <v>110</v>
      </c>
      <c r="T26" s="66"/>
      <c r="U26" s="66"/>
      <c r="V26" s="66"/>
      <c r="W26" s="72" t="s">
        <v>191</v>
      </c>
      <c r="X26" s="66" t="s">
        <v>112</v>
      </c>
      <c r="Y26" s="66"/>
      <c r="Z26" s="66"/>
      <c r="AA26" s="66"/>
      <c r="AB26" s="72" t="s">
        <v>200</v>
      </c>
      <c r="AC26" s="66" t="s">
        <v>199</v>
      </c>
      <c r="AD26" s="66"/>
      <c r="AE26" s="66"/>
      <c r="AF26" s="66"/>
      <c r="AG26" s="72" t="s">
        <v>203</v>
      </c>
      <c r="AH26" s="66" t="s">
        <v>202</v>
      </c>
      <c r="AI26" s="66"/>
      <c r="AJ26" s="66"/>
      <c r="AK26" s="66"/>
      <c r="AL26" s="72" t="s">
        <v>208</v>
      </c>
      <c r="AM26" s="66" t="s">
        <v>207</v>
      </c>
      <c r="AN26" s="66"/>
      <c r="AO26" s="66"/>
      <c r="AP26" s="66"/>
      <c r="AQ26" s="72"/>
      <c r="AR26" s="66"/>
      <c r="AS26" s="66"/>
      <c r="AT26" s="66"/>
      <c r="AU26" s="66"/>
      <c r="AV26" s="72"/>
      <c r="AW26" s="67"/>
      <c r="AX26" s="66"/>
      <c r="AY26" s="66"/>
      <c r="AZ26" s="66"/>
      <c r="BA26" s="72"/>
      <c r="BB26" s="66"/>
      <c r="BC26" s="66"/>
      <c r="BD26" s="66"/>
      <c r="BE26" s="72"/>
      <c r="BG26" s="75"/>
      <c r="BK26" s="68"/>
      <c r="BP26" s="68"/>
    </row>
    <row r="27" spans="1:70">
      <c r="B27" s="27" t="s">
        <v>170</v>
      </c>
      <c r="C27" s="1">
        <v>0.44642857142857101</v>
      </c>
      <c r="D27">
        <v>112</v>
      </c>
      <c r="H27" t="s">
        <v>176</v>
      </c>
      <c r="I27" s="1">
        <v>0.50892857142857095</v>
      </c>
      <c r="J27">
        <v>112</v>
      </c>
      <c r="M27" s="10" t="s">
        <v>180</v>
      </c>
      <c r="N27" s="1">
        <v>0.75892857142857095</v>
      </c>
      <c r="O27">
        <v>112</v>
      </c>
      <c r="Q27">
        <v>4</v>
      </c>
      <c r="R27" t="s">
        <v>189</v>
      </c>
      <c r="S27" s="1">
        <v>0.82142857142857095</v>
      </c>
      <c r="T27">
        <v>112</v>
      </c>
      <c r="V27">
        <v>1</v>
      </c>
      <c r="W27" t="s">
        <v>192</v>
      </c>
      <c r="X27" s="1">
        <v>0.66964285714285698</v>
      </c>
      <c r="Y27">
        <v>112</v>
      </c>
      <c r="AB27" t="s">
        <v>187</v>
      </c>
      <c r="AC27" s="1">
        <v>0.49275362318840599</v>
      </c>
      <c r="AD27">
        <v>69</v>
      </c>
      <c r="AG27" t="s">
        <v>204</v>
      </c>
      <c r="AH27" s="1">
        <v>0.94117647058823495</v>
      </c>
      <c r="AI27">
        <v>34</v>
      </c>
      <c r="AL27" t="s">
        <v>212</v>
      </c>
      <c r="AM27" s="36">
        <v>0.52173913043478304</v>
      </c>
      <c r="AN27" s="35">
        <v>69</v>
      </c>
      <c r="AR27" s="6"/>
      <c r="AV27" s="10"/>
      <c r="AW27" s="6"/>
      <c r="BB27" s="6"/>
      <c r="BF27" s="6"/>
      <c r="BG27"/>
      <c r="BL27" s="6"/>
      <c r="BQ27" s="6"/>
    </row>
    <row r="28" spans="1:70">
      <c r="B28" t="s">
        <v>164</v>
      </c>
      <c r="C28" s="1">
        <v>0.33035714285714302</v>
      </c>
      <c r="D28">
        <v>112</v>
      </c>
      <c r="H28" t="s">
        <v>177</v>
      </c>
      <c r="I28" s="1">
        <v>0.36607142857142899</v>
      </c>
      <c r="J28">
        <v>112</v>
      </c>
      <c r="M28" s="10" t="s">
        <v>75</v>
      </c>
      <c r="N28" s="1">
        <v>0.5</v>
      </c>
      <c r="O28">
        <v>112</v>
      </c>
      <c r="R28" t="s">
        <v>187</v>
      </c>
      <c r="S28" s="1">
        <v>0.63392857142857095</v>
      </c>
      <c r="T28">
        <v>112</v>
      </c>
      <c r="W28" t="s">
        <v>196</v>
      </c>
      <c r="X28" s="1">
        <v>0.625</v>
      </c>
      <c r="Y28">
        <v>112</v>
      </c>
      <c r="AB28" t="s">
        <v>189</v>
      </c>
      <c r="AC28" s="1">
        <v>0.49275362318840599</v>
      </c>
      <c r="AD28">
        <v>69</v>
      </c>
      <c r="AG28" t="s">
        <v>206</v>
      </c>
      <c r="AH28" s="1">
        <v>0.35294117647058798</v>
      </c>
      <c r="AI28">
        <v>34</v>
      </c>
      <c r="AL28" t="s">
        <v>213</v>
      </c>
      <c r="AM28" s="36">
        <v>0.39130434782608697</v>
      </c>
      <c r="AN28" s="35">
        <v>69</v>
      </c>
      <c r="AR28" s="6"/>
      <c r="AV28" s="10"/>
      <c r="AW28" s="6"/>
      <c r="BB28" s="6"/>
      <c r="BF28" s="6"/>
      <c r="BG28"/>
      <c r="BL28" s="6"/>
      <c r="BQ28" s="6"/>
    </row>
    <row r="29" spans="1:70">
      <c r="B29" t="s">
        <v>148</v>
      </c>
      <c r="C29" s="1">
        <v>0.30357142857142899</v>
      </c>
      <c r="D29">
        <v>112</v>
      </c>
      <c r="H29" t="s">
        <v>175</v>
      </c>
      <c r="I29" s="1">
        <v>0.33035714285714302</v>
      </c>
      <c r="J29">
        <v>112</v>
      </c>
      <c r="M29" s="10" t="s">
        <v>74</v>
      </c>
      <c r="N29" s="1">
        <v>0.41964285714285698</v>
      </c>
      <c r="O29">
        <v>112</v>
      </c>
      <c r="R29" t="s">
        <v>188</v>
      </c>
      <c r="S29" s="1">
        <v>0.36607142857142899</v>
      </c>
      <c r="T29">
        <v>112</v>
      </c>
      <c r="W29" t="s">
        <v>195</v>
      </c>
      <c r="X29" s="1">
        <v>0.50892857142857095</v>
      </c>
      <c r="Y29">
        <v>112</v>
      </c>
      <c r="AB29" t="s">
        <v>188</v>
      </c>
      <c r="AC29" s="1">
        <v>0.24637681159420299</v>
      </c>
      <c r="AD29">
        <v>69</v>
      </c>
      <c r="AG29" t="s">
        <v>205</v>
      </c>
      <c r="AH29" s="1">
        <v>0.11764705882352899</v>
      </c>
      <c r="AI29">
        <v>34</v>
      </c>
      <c r="AL29" t="s">
        <v>209</v>
      </c>
      <c r="AM29" s="36">
        <v>0.231884057971014</v>
      </c>
      <c r="AN29" s="35">
        <v>69</v>
      </c>
      <c r="AR29" s="6"/>
      <c r="AV29" s="10"/>
      <c r="AW29" s="6"/>
      <c r="BB29" s="6"/>
      <c r="BF29" s="6"/>
      <c r="BG29"/>
      <c r="BL29" s="6"/>
      <c r="BQ29" s="6"/>
    </row>
    <row r="30" spans="1:70">
      <c r="B30" t="s">
        <v>156</v>
      </c>
      <c r="C30" s="1">
        <v>0.29464285714285698</v>
      </c>
      <c r="D30">
        <v>112</v>
      </c>
      <c r="H30" t="s">
        <v>172</v>
      </c>
      <c r="I30" s="1">
        <v>0.25892857142857101</v>
      </c>
      <c r="J30">
        <v>112</v>
      </c>
      <c r="M30" s="10" t="s">
        <v>184</v>
      </c>
      <c r="N30" s="1">
        <v>0.375</v>
      </c>
      <c r="O30">
        <v>112</v>
      </c>
      <c r="R30" t="s">
        <v>186</v>
      </c>
      <c r="S30" s="1">
        <v>0.28571428571428598</v>
      </c>
      <c r="T30">
        <v>112</v>
      </c>
      <c r="W30" t="s">
        <v>193</v>
      </c>
      <c r="X30" s="1">
        <v>0.42857142857142899</v>
      </c>
      <c r="Y30">
        <v>112</v>
      </c>
      <c r="AB30" t="s">
        <v>125</v>
      </c>
      <c r="AC30" s="1">
        <v>0.14492753623188401</v>
      </c>
      <c r="AD30">
        <v>69</v>
      </c>
      <c r="AG30" t="s">
        <v>125</v>
      </c>
      <c r="AH30" s="1">
        <v>0</v>
      </c>
      <c r="AI30">
        <v>34</v>
      </c>
      <c r="AL30" t="s">
        <v>210</v>
      </c>
      <c r="AM30" s="36">
        <v>0.15942028985507201</v>
      </c>
      <c r="AN30" s="35">
        <v>69</v>
      </c>
      <c r="AR30" s="6"/>
      <c r="AV30" s="10"/>
      <c r="AW30" s="6"/>
      <c r="BB30" s="6"/>
      <c r="BF30" s="6"/>
      <c r="BG30"/>
      <c r="BL30" s="6"/>
      <c r="BQ30" s="6"/>
    </row>
    <row r="31" spans="1:70">
      <c r="B31" t="s">
        <v>162</v>
      </c>
      <c r="C31" s="1">
        <v>0.29464285714285698</v>
      </c>
      <c r="D31">
        <v>112</v>
      </c>
      <c r="H31" t="s">
        <v>173</v>
      </c>
      <c r="I31" s="1">
        <v>0.19642857142857101</v>
      </c>
      <c r="J31">
        <v>112</v>
      </c>
      <c r="M31" s="10" t="s">
        <v>183</v>
      </c>
      <c r="N31" s="1">
        <v>0.33928571428571402</v>
      </c>
      <c r="O31">
        <v>112</v>
      </c>
      <c r="R31" t="s">
        <v>81</v>
      </c>
      <c r="S31" s="1">
        <v>6.25E-2</v>
      </c>
      <c r="T31">
        <v>112</v>
      </c>
      <c r="W31" t="s">
        <v>194</v>
      </c>
      <c r="X31" s="1">
        <v>0.25</v>
      </c>
      <c r="Y31">
        <v>112</v>
      </c>
      <c r="AB31" t="s">
        <v>186</v>
      </c>
      <c r="AC31" s="1">
        <v>0.101449275362319</v>
      </c>
      <c r="AD31">
        <v>69</v>
      </c>
      <c r="AH31" s="6"/>
      <c r="AL31" t="s">
        <v>211</v>
      </c>
      <c r="AM31" s="36">
        <v>0.14492753623188401</v>
      </c>
      <c r="AN31" s="35">
        <v>69</v>
      </c>
      <c r="AR31" s="6"/>
      <c r="AV31" s="10"/>
      <c r="AW31" s="6"/>
      <c r="BB31" s="6"/>
      <c r="BF31" s="6"/>
      <c r="BG31"/>
      <c r="BL31" s="6"/>
      <c r="BQ31" s="6"/>
    </row>
    <row r="32" spans="1:70">
      <c r="B32" t="s">
        <v>161</v>
      </c>
      <c r="C32" s="1">
        <v>0.27678571428571402</v>
      </c>
      <c r="D32">
        <v>112</v>
      </c>
      <c r="H32" t="s">
        <v>174</v>
      </c>
      <c r="I32" s="1">
        <v>0.16964285714285701</v>
      </c>
      <c r="J32">
        <v>112</v>
      </c>
      <c r="M32" s="10" t="s">
        <v>182</v>
      </c>
      <c r="N32" s="1">
        <v>0.26785714285714302</v>
      </c>
      <c r="O32">
        <v>112</v>
      </c>
      <c r="R32" t="s">
        <v>198</v>
      </c>
      <c r="S32" s="1">
        <v>5.3571428571428603E-2</v>
      </c>
      <c r="T32">
        <v>112</v>
      </c>
      <c r="W32" t="s">
        <v>197</v>
      </c>
      <c r="X32" s="1">
        <v>0.125</v>
      </c>
      <c r="Y32">
        <v>112</v>
      </c>
      <c r="AB32" t="s">
        <v>81</v>
      </c>
      <c r="AC32" s="1">
        <v>4.3478260869565202E-2</v>
      </c>
      <c r="AD32">
        <v>69</v>
      </c>
      <c r="AH32" s="6"/>
      <c r="AL32" t="s">
        <v>214</v>
      </c>
      <c r="AM32" s="36">
        <v>0.14492753623188401</v>
      </c>
      <c r="AN32" s="35">
        <v>69</v>
      </c>
      <c r="AR32" s="6"/>
      <c r="AV32" s="10"/>
      <c r="AW32" s="6"/>
      <c r="BB32" s="6"/>
      <c r="BF32" s="6"/>
      <c r="BG32"/>
      <c r="BL32" s="6"/>
      <c r="BQ32" s="6"/>
    </row>
    <row r="33" spans="2:70">
      <c r="B33" t="s">
        <v>155</v>
      </c>
      <c r="C33" s="1">
        <v>0.24107142857142899</v>
      </c>
      <c r="D33">
        <v>112</v>
      </c>
      <c r="H33" t="s">
        <v>178</v>
      </c>
      <c r="I33" s="1">
        <v>8.9285714285714302E-2</v>
      </c>
      <c r="J33">
        <v>112</v>
      </c>
      <c r="M33" s="10" t="s">
        <v>181</v>
      </c>
      <c r="N33" s="1">
        <v>0.160714285714286</v>
      </c>
      <c r="O33">
        <v>112</v>
      </c>
      <c r="R33" t="s">
        <v>190</v>
      </c>
      <c r="S33" s="1">
        <v>1.7857142857142901E-2</v>
      </c>
      <c r="T33">
        <v>112</v>
      </c>
      <c r="W33" t="s">
        <v>81</v>
      </c>
      <c r="X33" s="1">
        <v>1.7857142857142901E-2</v>
      </c>
      <c r="Y33">
        <v>112</v>
      </c>
      <c r="AB33" t="s">
        <v>190</v>
      </c>
      <c r="AC33" s="1">
        <v>2.8985507246376802E-2</v>
      </c>
      <c r="AD33">
        <v>69</v>
      </c>
      <c r="AG33" t="s">
        <v>401</v>
      </c>
      <c r="AH33" s="6"/>
      <c r="AL33" t="s">
        <v>215</v>
      </c>
      <c r="AM33" s="36">
        <v>7.2463768115942004E-2</v>
      </c>
      <c r="AN33" s="35">
        <v>69</v>
      </c>
      <c r="AR33" s="6"/>
      <c r="AV33" s="10"/>
      <c r="AW33" s="6"/>
      <c r="BB33" s="6"/>
      <c r="BF33" s="6"/>
      <c r="BG33"/>
      <c r="BL33" s="6"/>
      <c r="BQ33" s="6"/>
    </row>
    <row r="34" spans="2:70">
      <c r="B34" t="s">
        <v>166</v>
      </c>
      <c r="C34" s="1">
        <v>0.24107142857142899</v>
      </c>
      <c r="D34">
        <v>112</v>
      </c>
      <c r="H34" t="s">
        <v>66</v>
      </c>
      <c r="I34" s="1">
        <v>1.7857142857142901E-2</v>
      </c>
      <c r="J34">
        <v>112</v>
      </c>
      <c r="M34" s="10" t="s">
        <v>66</v>
      </c>
      <c r="N34" s="1">
        <v>8.9285714285714298E-3</v>
      </c>
      <c r="O34">
        <v>112</v>
      </c>
      <c r="S34" s="6"/>
      <c r="W34" t="s">
        <v>125</v>
      </c>
      <c r="X34" s="1">
        <v>0</v>
      </c>
      <c r="Y34">
        <v>112</v>
      </c>
      <c r="AC34" s="6"/>
      <c r="AH34" s="6"/>
      <c r="AL34" t="s">
        <v>125</v>
      </c>
      <c r="AM34" s="36">
        <v>2.8985507246376802E-2</v>
      </c>
      <c r="AN34" s="35">
        <v>69</v>
      </c>
      <c r="AR34" s="6"/>
      <c r="AV34" s="10"/>
      <c r="AW34" s="6"/>
      <c r="BB34" s="6"/>
      <c r="BF34" s="6"/>
      <c r="BG34"/>
      <c r="BL34" s="6"/>
      <c r="BQ34" s="6"/>
    </row>
    <row r="35" spans="2:70">
      <c r="B35" t="s">
        <v>149</v>
      </c>
      <c r="C35" s="1">
        <v>0.20535714285714299</v>
      </c>
      <c r="D35">
        <v>112</v>
      </c>
      <c r="H35" t="s">
        <v>125</v>
      </c>
      <c r="I35" s="1">
        <v>0</v>
      </c>
      <c r="J35">
        <v>112</v>
      </c>
      <c r="M35" s="10" t="s">
        <v>125</v>
      </c>
      <c r="N35" s="1">
        <v>0</v>
      </c>
      <c r="O35">
        <v>112</v>
      </c>
      <c r="S35" s="6"/>
      <c r="X35" s="6"/>
      <c r="AC35" s="6"/>
      <c r="AH35" s="6"/>
      <c r="AM35" s="1"/>
      <c r="AR35" s="6"/>
      <c r="AV35" s="10"/>
      <c r="AW35" s="6"/>
      <c r="BB35" s="6"/>
      <c r="BF35" s="6"/>
      <c r="BG35"/>
      <c r="BL35" s="6"/>
      <c r="BQ35" s="6"/>
    </row>
    <row r="36" spans="2:70">
      <c r="B36" t="s">
        <v>157</v>
      </c>
      <c r="C36" s="1">
        <v>0.20535714285714299</v>
      </c>
      <c r="D36">
        <v>112</v>
      </c>
      <c r="I36" s="6"/>
      <c r="M36" s="10"/>
      <c r="N36" s="6"/>
      <c r="S36" s="6"/>
      <c r="X36" s="6"/>
      <c r="AC36" s="6"/>
      <c r="AH36" s="6"/>
      <c r="AM36" s="1"/>
      <c r="AR36" s="6"/>
      <c r="AV36" s="10"/>
      <c r="AW36" s="6"/>
      <c r="BB36" s="6"/>
      <c r="BF36" s="6"/>
      <c r="BG36"/>
      <c r="BL36" s="6"/>
      <c r="BQ36" s="6"/>
    </row>
    <row r="37" spans="2:70">
      <c r="B37" t="s">
        <v>165</v>
      </c>
      <c r="C37" s="1">
        <v>0.19642857142857101</v>
      </c>
      <c r="D37">
        <v>112</v>
      </c>
      <c r="I37" s="6"/>
      <c r="M37" s="10"/>
      <c r="N37" s="6"/>
      <c r="S37" s="6"/>
      <c r="X37" s="6"/>
      <c r="AC37" s="6"/>
      <c r="AH37" s="6"/>
      <c r="AN37" s="6"/>
      <c r="AR37" s="6"/>
      <c r="AV37" s="10"/>
      <c r="AW37" s="6"/>
      <c r="BB37" s="6"/>
      <c r="BF37" s="6"/>
      <c r="BG37"/>
      <c r="BL37" s="6"/>
      <c r="BR37" s="6"/>
    </row>
    <row r="38" spans="2:70">
      <c r="B38" t="s">
        <v>158</v>
      </c>
      <c r="C38" s="1">
        <v>0.1875</v>
      </c>
      <c r="D38">
        <v>112</v>
      </c>
      <c r="I38" s="6"/>
      <c r="M38" s="10"/>
      <c r="N38" s="6"/>
      <c r="T38" s="6"/>
      <c r="X38" s="6"/>
      <c r="AC38" s="6"/>
      <c r="AH38" s="6"/>
      <c r="AN38" s="6"/>
      <c r="AR38" s="6"/>
      <c r="AV38" s="10"/>
      <c r="AW38" s="6"/>
      <c r="BB38" s="6"/>
      <c r="BF38" s="6"/>
      <c r="BG38"/>
      <c r="BL38" s="6"/>
      <c r="BR38" s="6"/>
    </row>
    <row r="39" spans="2:70">
      <c r="B39" t="s">
        <v>159</v>
      </c>
      <c r="C39" s="1">
        <v>0.1875</v>
      </c>
      <c r="D39">
        <v>112</v>
      </c>
      <c r="J39" s="6"/>
      <c r="M39" s="10"/>
      <c r="N39" s="6"/>
      <c r="T39" s="6"/>
      <c r="X39" s="6"/>
      <c r="AC39" s="6"/>
      <c r="AH39" s="6"/>
      <c r="AN39" s="6"/>
      <c r="AR39" s="6"/>
      <c r="AV39" s="10"/>
      <c r="AW39" s="6"/>
      <c r="BB39" s="6"/>
      <c r="BF39" s="6"/>
      <c r="BG39"/>
      <c r="BL39" s="6"/>
      <c r="BR39" s="6"/>
    </row>
    <row r="40" spans="2:70">
      <c r="B40" t="s">
        <v>153</v>
      </c>
      <c r="C40" s="1">
        <v>0.160714285714286</v>
      </c>
      <c r="D40">
        <v>112</v>
      </c>
      <c r="J40" s="6"/>
      <c r="O40" s="6"/>
      <c r="T40" s="6"/>
      <c r="X40" s="6"/>
      <c r="AC40" s="6"/>
      <c r="AH40" s="6"/>
      <c r="AN40" s="6"/>
      <c r="AS40" s="6"/>
      <c r="AV40" s="10"/>
      <c r="AW40" s="6"/>
      <c r="BB40" s="6"/>
      <c r="BF40" s="6"/>
      <c r="BG40"/>
      <c r="BL40" s="6"/>
      <c r="BR40" s="6"/>
    </row>
    <row r="41" spans="2:70">
      <c r="B41" t="s">
        <v>168</v>
      </c>
      <c r="C41" s="1">
        <v>0.151785714285714</v>
      </c>
      <c r="D41">
        <v>112</v>
      </c>
      <c r="J41" s="6"/>
      <c r="O41" s="6"/>
      <c r="T41" s="6"/>
      <c r="X41" s="6"/>
      <c r="AC41" s="6"/>
      <c r="AH41" s="6"/>
      <c r="AN41" s="6"/>
      <c r="AS41" s="6"/>
      <c r="AV41" s="10"/>
      <c r="AW41" s="6"/>
      <c r="BC41" s="6"/>
      <c r="BF41" s="6"/>
      <c r="BG41"/>
      <c r="BL41" s="6"/>
      <c r="BR41" s="6"/>
    </row>
    <row r="42" spans="2:70">
      <c r="B42" t="s">
        <v>152</v>
      </c>
      <c r="C42" s="1">
        <v>0.13392857142857101</v>
      </c>
      <c r="D42">
        <v>112</v>
      </c>
      <c r="J42" s="6"/>
      <c r="O42" s="6"/>
      <c r="T42" s="6"/>
      <c r="X42" s="6"/>
      <c r="AC42" s="6"/>
      <c r="AI42" s="6"/>
      <c r="AN42" s="6"/>
      <c r="AS42" s="6"/>
      <c r="AX42" s="6"/>
      <c r="BC42" s="6"/>
      <c r="BF42" s="6"/>
      <c r="BG42"/>
      <c r="BL42" s="6"/>
      <c r="BR42" s="6"/>
    </row>
    <row r="43" spans="2:70">
      <c r="B43" t="s">
        <v>163</v>
      </c>
      <c r="C43" s="1">
        <v>0.13392857142857101</v>
      </c>
      <c r="D43">
        <v>112</v>
      </c>
      <c r="J43" s="6"/>
      <c r="O43" s="6"/>
      <c r="T43" s="6"/>
      <c r="X43" s="6"/>
      <c r="AC43" s="6"/>
      <c r="AI43" s="6"/>
      <c r="AN43" s="6"/>
      <c r="AS43" s="6"/>
      <c r="AX43" s="6"/>
      <c r="BC43" s="6"/>
      <c r="BH43" s="6"/>
      <c r="BL43" s="6"/>
      <c r="BR43" s="6"/>
    </row>
    <row r="44" spans="2:70">
      <c r="B44" t="s">
        <v>150</v>
      </c>
      <c r="C44" s="1">
        <v>0.11607142857142901</v>
      </c>
      <c r="D44">
        <v>112</v>
      </c>
      <c r="J44" s="6"/>
      <c r="O44" s="6"/>
      <c r="T44" s="6"/>
      <c r="Y44" s="6"/>
      <c r="AC44" s="6"/>
      <c r="AI44" s="6"/>
      <c r="AN44" s="6"/>
      <c r="AS44" s="6"/>
      <c r="AX44" s="6"/>
      <c r="BC44" s="6"/>
      <c r="BH44" s="6"/>
      <c r="BM44" s="6"/>
      <c r="BR44" s="6"/>
    </row>
    <row r="45" spans="2:70">
      <c r="B45" t="s">
        <v>154</v>
      </c>
      <c r="C45" s="1">
        <v>0.11607142857142901</v>
      </c>
      <c r="D45">
        <v>112</v>
      </c>
      <c r="J45" s="6"/>
      <c r="O45" s="6"/>
      <c r="T45" s="6"/>
      <c r="Y45" s="6"/>
      <c r="AC45" s="6"/>
      <c r="AI45" s="6"/>
      <c r="AN45" s="6"/>
      <c r="AS45" s="6"/>
      <c r="AX45" s="6"/>
      <c r="BC45" s="6"/>
      <c r="BH45" s="6"/>
      <c r="BM45" s="6"/>
      <c r="BR45" s="6"/>
    </row>
    <row r="46" spans="2:70">
      <c r="B46" t="s">
        <v>160</v>
      </c>
      <c r="C46" s="1">
        <v>0.11607142857142901</v>
      </c>
      <c r="D46">
        <v>112</v>
      </c>
      <c r="J46" s="6"/>
      <c r="O46" s="6"/>
      <c r="T46" s="6"/>
      <c r="Y46" s="6"/>
      <c r="AC46" s="6"/>
      <c r="AI46" s="6"/>
      <c r="AN46" s="6"/>
      <c r="AS46" s="6"/>
      <c r="AX46" s="6"/>
      <c r="BC46" s="6"/>
      <c r="BH46" s="6"/>
      <c r="BM46" s="6"/>
      <c r="BR46" s="6"/>
    </row>
    <row r="47" spans="2:70">
      <c r="B47" t="s">
        <v>167</v>
      </c>
      <c r="C47" s="1">
        <v>0.11607142857142901</v>
      </c>
      <c r="D47">
        <v>112</v>
      </c>
      <c r="J47" s="6"/>
      <c r="O47" s="6"/>
      <c r="T47" s="6"/>
      <c r="Y47" s="6"/>
      <c r="AC47" s="6"/>
      <c r="AI47" s="6"/>
      <c r="AN47" s="6"/>
      <c r="AS47" s="6"/>
      <c r="AX47" s="6"/>
      <c r="BC47" s="6"/>
      <c r="BH47" s="6"/>
      <c r="BM47" s="6"/>
      <c r="BR47" s="6"/>
    </row>
    <row r="48" spans="2:70">
      <c r="B48" t="s">
        <v>151</v>
      </c>
      <c r="C48" s="1">
        <v>0.107142857142857</v>
      </c>
      <c r="D48">
        <v>112</v>
      </c>
      <c r="J48" s="6"/>
      <c r="O48" s="6"/>
      <c r="T48" s="6"/>
      <c r="Y48" s="6"/>
      <c r="AC48" s="6"/>
      <c r="AI48" s="6"/>
      <c r="AN48" s="6"/>
      <c r="AS48" s="6"/>
      <c r="AX48" s="6"/>
      <c r="BC48" s="6"/>
      <c r="BH48" s="6"/>
      <c r="BM48" s="6"/>
      <c r="BR48" s="6"/>
    </row>
    <row r="49" spans="1:70">
      <c r="B49" t="s">
        <v>77</v>
      </c>
      <c r="C49" s="1">
        <v>8.0357142857142905E-2</v>
      </c>
      <c r="D49">
        <v>112</v>
      </c>
      <c r="J49" s="6"/>
      <c r="O49" s="6"/>
      <c r="T49" s="6"/>
      <c r="Y49" s="6"/>
      <c r="AC49" s="6"/>
      <c r="AI49" s="6"/>
      <c r="AN49" s="6"/>
      <c r="AS49" s="6"/>
      <c r="AX49" s="6"/>
      <c r="BC49" s="6"/>
      <c r="BH49" s="6"/>
      <c r="BM49" s="6"/>
      <c r="BR49" s="6"/>
    </row>
    <row r="50" spans="1:70">
      <c r="B50" t="s">
        <v>169</v>
      </c>
      <c r="C50" s="1">
        <v>0</v>
      </c>
      <c r="D50">
        <v>112</v>
      </c>
      <c r="J50" s="6"/>
      <c r="O50" s="6"/>
      <c r="T50" s="6"/>
      <c r="Y50" s="6"/>
      <c r="AC50" s="6"/>
      <c r="AI50" s="6"/>
      <c r="AN50" s="6"/>
      <c r="AS50" s="6"/>
      <c r="AX50" s="6"/>
      <c r="BC50" s="6"/>
      <c r="BH50" s="6"/>
      <c r="BM50" s="6"/>
      <c r="BR50" s="6"/>
    </row>
    <row r="51" spans="1:70">
      <c r="C51" s="6"/>
      <c r="J51" s="6"/>
      <c r="O51" s="6"/>
      <c r="T51" s="6"/>
      <c r="Y51" s="6"/>
      <c r="AC51" s="6"/>
      <c r="AI51" s="6"/>
      <c r="AN51" s="6"/>
      <c r="AS51" s="6"/>
      <c r="AX51" s="6"/>
      <c r="BC51" s="6"/>
      <c r="BH51" s="6"/>
      <c r="BM51" s="6"/>
      <c r="BR51" s="6"/>
    </row>
    <row r="52" spans="1:70">
      <c r="C52" s="6"/>
      <c r="J52" s="6"/>
      <c r="O52" s="6"/>
      <c r="T52" s="6"/>
      <c r="Y52" s="6"/>
      <c r="AC52" s="6"/>
      <c r="AI52" s="6"/>
      <c r="AN52" s="6"/>
      <c r="AS52" s="6"/>
      <c r="AX52" s="6"/>
      <c r="BC52" s="6"/>
      <c r="BH52" s="6"/>
      <c r="BM52" s="6"/>
      <c r="BR52" s="6"/>
    </row>
    <row r="53" spans="1:70">
      <c r="C53" s="6"/>
      <c r="J53" s="6"/>
      <c r="O53" s="6"/>
      <c r="T53" s="6"/>
      <c r="Y53" s="6"/>
      <c r="AD53" s="6"/>
      <c r="AI53" s="6"/>
      <c r="AN53" s="6"/>
      <c r="AS53" s="6"/>
      <c r="AX53" s="6"/>
      <c r="BC53" s="6"/>
      <c r="BH53" s="6"/>
      <c r="BM53" s="6"/>
      <c r="BR53" s="6"/>
    </row>
    <row r="54" spans="1:70">
      <c r="C54" s="6"/>
      <c r="J54" s="6"/>
      <c r="O54" s="6"/>
      <c r="T54" s="6"/>
      <c r="Y54" s="6"/>
      <c r="AD54" s="6"/>
      <c r="AI54" s="6"/>
      <c r="AN54" s="6"/>
      <c r="AS54" s="6"/>
      <c r="AX54" s="6"/>
      <c r="BC54" s="6"/>
      <c r="BH54" s="6"/>
      <c r="BM54" s="6"/>
      <c r="BR54" s="6"/>
    </row>
    <row r="55" spans="1:70">
      <c r="C55" s="6"/>
      <c r="J55" s="6"/>
      <c r="O55" s="6"/>
      <c r="T55" s="6"/>
      <c r="Y55" s="6"/>
      <c r="AD55" s="6"/>
      <c r="AI55" s="6"/>
      <c r="AN55" s="6"/>
      <c r="AS55" s="6"/>
      <c r="AX55" s="6"/>
      <c r="BC55" s="6"/>
      <c r="BH55" s="6"/>
      <c r="BM55" s="6"/>
      <c r="BR55" s="6"/>
    </row>
    <row r="56" spans="1:70">
      <c r="A56" s="5" t="s">
        <v>217</v>
      </c>
      <c r="C56" s="6"/>
      <c r="J56" s="6"/>
      <c r="O56" s="6"/>
      <c r="T56" s="6"/>
      <c r="Y56" s="6"/>
      <c r="AD56" s="6"/>
      <c r="AI56" s="6"/>
      <c r="AN56" s="6"/>
      <c r="AS56" s="6"/>
      <c r="AX56" s="6"/>
      <c r="BC56" s="6"/>
      <c r="BH56" s="6"/>
      <c r="BM56" s="6"/>
      <c r="BR56" s="6"/>
    </row>
    <row r="57" spans="1:70" ht="15" thickBot="1">
      <c r="C57" s="6"/>
      <c r="J57" s="6"/>
      <c r="O57" s="6"/>
      <c r="T57" s="6"/>
      <c r="Y57" s="6"/>
      <c r="AD57" s="6"/>
      <c r="AI57" s="6"/>
      <c r="AN57" s="6"/>
      <c r="AS57" s="6"/>
      <c r="AX57" s="6"/>
      <c r="BC57" s="6"/>
      <c r="BH57" s="6"/>
      <c r="BM57" s="6"/>
      <c r="BR57" s="6"/>
    </row>
    <row r="58" spans="1:70" ht="19.5" customHeight="1" thickBot="1">
      <c r="A58" s="11" t="s">
        <v>12</v>
      </c>
      <c r="B58" s="76" t="s">
        <v>90</v>
      </c>
      <c r="C58" s="77" t="s">
        <v>83</v>
      </c>
      <c r="D58" s="77" t="s">
        <v>84</v>
      </c>
      <c r="E58" s="77" t="s">
        <v>85</v>
      </c>
      <c r="F58" s="78" t="s">
        <v>86</v>
      </c>
    </row>
    <row r="59" spans="1:70" ht="45.45" customHeight="1" thickBot="1">
      <c r="A59" s="11"/>
      <c r="B59" s="28" t="s">
        <v>220</v>
      </c>
      <c r="C59" s="29">
        <v>112</v>
      </c>
      <c r="D59" s="29" t="s">
        <v>230</v>
      </c>
      <c r="E59" s="29">
        <v>7.55</v>
      </c>
      <c r="F59" s="30">
        <v>1.61</v>
      </c>
    </row>
    <row r="61" spans="1:70">
      <c r="C61" s="6"/>
      <c r="J61" s="6"/>
      <c r="O61" s="6"/>
      <c r="T61" s="6"/>
      <c r="Y61" s="6"/>
      <c r="AD61" s="6"/>
      <c r="AI61" s="6"/>
      <c r="AN61" s="6"/>
      <c r="AS61" s="6"/>
      <c r="AX61" s="6"/>
      <c r="BC61" s="6"/>
      <c r="BH61" s="6"/>
      <c r="BM61" s="6"/>
      <c r="BR61" s="6"/>
    </row>
    <row r="62" spans="1:70" ht="15" thickBot="1">
      <c r="C62" s="6"/>
      <c r="J62" s="6"/>
      <c r="O62" s="6"/>
      <c r="T62" s="6"/>
      <c r="Y62" s="6"/>
      <c r="AD62" s="6"/>
      <c r="AI62" s="6"/>
      <c r="AN62" s="6"/>
      <c r="AS62" s="6"/>
      <c r="AX62" s="6"/>
      <c r="BC62" s="6"/>
      <c r="BH62" s="6"/>
      <c r="BM62" s="6"/>
      <c r="BR62" s="6"/>
    </row>
    <row r="63" spans="1:70" ht="15" thickBot="1">
      <c r="A63" s="11" t="s">
        <v>46</v>
      </c>
      <c r="B63" s="348" t="s">
        <v>412</v>
      </c>
      <c r="C63" s="349" t="s">
        <v>82</v>
      </c>
      <c r="D63" s="349"/>
      <c r="E63" s="349"/>
      <c r="F63" s="349"/>
    </row>
    <row r="64" spans="1:70" ht="25.5" customHeight="1" thickBot="1">
      <c r="B64" s="348"/>
      <c r="C64" s="77" t="s">
        <v>83</v>
      </c>
      <c r="D64" s="77" t="s">
        <v>84</v>
      </c>
      <c r="E64" s="77" t="s">
        <v>85</v>
      </c>
      <c r="F64" s="78" t="s">
        <v>86</v>
      </c>
    </row>
    <row r="65" spans="1:9" ht="15" thickBot="1">
      <c r="A65" s="12">
        <v>1</v>
      </c>
      <c r="B65" s="13" t="s">
        <v>180</v>
      </c>
      <c r="C65" s="32">
        <v>106</v>
      </c>
      <c r="D65" s="32">
        <v>6</v>
      </c>
      <c r="E65" s="32">
        <v>6.51</v>
      </c>
      <c r="F65" s="33">
        <v>2.57</v>
      </c>
    </row>
    <row r="66" spans="1:9" ht="15" thickBot="1">
      <c r="A66" s="12">
        <v>2</v>
      </c>
      <c r="B66" s="13" t="s">
        <v>75</v>
      </c>
      <c r="C66" s="14">
        <v>97</v>
      </c>
      <c r="D66" s="14">
        <v>15</v>
      </c>
      <c r="E66" s="14">
        <v>5.73</v>
      </c>
      <c r="F66" s="17">
        <v>2.37</v>
      </c>
      <c r="G66" s="6"/>
      <c r="H66" s="6"/>
      <c r="I66" s="6"/>
    </row>
    <row r="67" spans="1:9" ht="15" thickBot="1">
      <c r="A67" s="12">
        <v>3</v>
      </c>
      <c r="B67" s="13" t="s">
        <v>181</v>
      </c>
      <c r="C67" s="14">
        <v>104</v>
      </c>
      <c r="D67" s="14">
        <v>8</v>
      </c>
      <c r="E67" s="14">
        <v>5.67</v>
      </c>
      <c r="F67" s="17">
        <v>2.61</v>
      </c>
      <c r="G67" s="6"/>
      <c r="H67" s="6"/>
      <c r="I67" s="6"/>
    </row>
    <row r="68" spans="1:9" ht="15" thickBot="1">
      <c r="A68" s="12">
        <v>4</v>
      </c>
      <c r="B68" s="13" t="s">
        <v>221</v>
      </c>
      <c r="C68" s="14">
        <v>101</v>
      </c>
      <c r="D68" s="14">
        <v>11</v>
      </c>
      <c r="E68" s="14">
        <v>7.21</v>
      </c>
      <c r="F68" s="17">
        <v>1.95</v>
      </c>
      <c r="G68" s="6"/>
      <c r="H68" s="6"/>
      <c r="I68" s="6"/>
    </row>
    <row r="69" spans="1:9" ht="15" thickBot="1">
      <c r="A69" s="12">
        <v>5</v>
      </c>
      <c r="B69" s="13" t="s">
        <v>87</v>
      </c>
      <c r="C69" s="14">
        <v>106</v>
      </c>
      <c r="D69" s="14">
        <v>6</v>
      </c>
      <c r="E69" s="14">
        <v>7.68</v>
      </c>
      <c r="F69" s="17">
        <v>1.63</v>
      </c>
      <c r="G69" s="6"/>
      <c r="H69" s="6"/>
      <c r="I69" s="6"/>
    </row>
    <row r="70" spans="1:9" ht="15" thickBot="1">
      <c r="A70" s="12">
        <v>6</v>
      </c>
      <c r="B70" s="13" t="s">
        <v>88</v>
      </c>
      <c r="C70" s="14">
        <v>84</v>
      </c>
      <c r="D70" s="14">
        <v>28</v>
      </c>
      <c r="E70" s="14">
        <v>7.29</v>
      </c>
      <c r="F70" s="17">
        <v>1.79</v>
      </c>
    </row>
    <row r="71" spans="1:9" ht="15" thickBot="1">
      <c r="A71" s="12">
        <v>7</v>
      </c>
      <c r="B71" s="16" t="s">
        <v>222</v>
      </c>
      <c r="C71" s="14">
        <v>98</v>
      </c>
      <c r="D71" s="14">
        <v>14</v>
      </c>
      <c r="E71" s="14">
        <v>6.67</v>
      </c>
      <c r="F71" s="17">
        <v>2.11</v>
      </c>
    </row>
    <row r="72" spans="1:9" ht="15" thickBot="1">
      <c r="A72" s="12">
        <v>8</v>
      </c>
      <c r="B72" s="13" t="s">
        <v>223</v>
      </c>
      <c r="C72" s="14">
        <v>99</v>
      </c>
      <c r="D72" s="14">
        <v>13</v>
      </c>
      <c r="E72" s="15">
        <v>7</v>
      </c>
      <c r="F72" s="34">
        <v>2.1</v>
      </c>
    </row>
    <row r="73" spans="1:9" ht="15" thickBot="1">
      <c r="A73" s="12">
        <v>9</v>
      </c>
      <c r="B73" s="13" t="s">
        <v>74</v>
      </c>
      <c r="C73" s="14">
        <v>101</v>
      </c>
      <c r="D73" s="14">
        <v>11</v>
      </c>
      <c r="E73" s="14">
        <v>6.91</v>
      </c>
      <c r="F73" s="17">
        <v>1.73</v>
      </c>
    </row>
    <row r="74" spans="1:9" ht="15" thickBot="1">
      <c r="A74" s="12">
        <v>10</v>
      </c>
      <c r="B74" s="13" t="s">
        <v>224</v>
      </c>
      <c r="C74" s="14">
        <v>98</v>
      </c>
      <c r="D74" s="14">
        <v>14</v>
      </c>
      <c r="E74" s="15">
        <v>6.1</v>
      </c>
      <c r="F74" s="17">
        <v>1.96</v>
      </c>
    </row>
    <row r="75" spans="1:9" ht="14.55" customHeight="1" thickBot="1">
      <c r="A75" s="12">
        <v>11</v>
      </c>
      <c r="B75" s="13" t="s">
        <v>184</v>
      </c>
      <c r="C75" s="14">
        <v>103</v>
      </c>
      <c r="D75" s="14">
        <v>9</v>
      </c>
      <c r="E75" s="14">
        <v>5.84</v>
      </c>
      <c r="F75" s="17">
        <v>1.88</v>
      </c>
    </row>
    <row r="76" spans="1:9" ht="15" thickBot="1">
      <c r="A76" s="12">
        <v>12</v>
      </c>
      <c r="B76" s="13" t="s">
        <v>78</v>
      </c>
      <c r="C76" s="29">
        <v>103</v>
      </c>
      <c r="D76" s="29">
        <v>9</v>
      </c>
      <c r="E76" s="29">
        <v>4.97</v>
      </c>
      <c r="F76" s="30">
        <v>1.89</v>
      </c>
    </row>
    <row r="77" spans="1:9">
      <c r="A77" s="12"/>
    </row>
    <row r="78" spans="1:9">
      <c r="A78" s="12"/>
    </row>
    <row r="79" spans="1:9" ht="15" thickBot="1"/>
    <row r="80" spans="1:9" ht="19.05" customHeight="1" thickBot="1">
      <c r="A80" s="11" t="s">
        <v>13</v>
      </c>
      <c r="B80" s="79" t="s">
        <v>96</v>
      </c>
      <c r="C80" s="77" t="s">
        <v>83</v>
      </c>
      <c r="D80" s="77" t="s">
        <v>84</v>
      </c>
      <c r="E80" s="77" t="s">
        <v>85</v>
      </c>
      <c r="F80" s="78" t="s">
        <v>86</v>
      </c>
    </row>
    <row r="81" spans="1:6" ht="43.8" customHeight="1" thickBot="1">
      <c r="B81" s="16" t="s">
        <v>225</v>
      </c>
      <c r="C81" s="29">
        <v>105</v>
      </c>
      <c r="D81" s="29">
        <v>7</v>
      </c>
      <c r="E81" s="29">
        <v>7.52</v>
      </c>
      <c r="F81" s="30">
        <v>1.62</v>
      </c>
    </row>
    <row r="83" spans="1:6">
      <c r="A83" s="12"/>
    </row>
    <row r="84" spans="1:6" ht="15" thickBot="1"/>
    <row r="85" spans="1:6" ht="15" thickBot="1">
      <c r="A85" s="11"/>
      <c r="B85" s="348" t="s">
        <v>226</v>
      </c>
      <c r="C85" s="349" t="s">
        <v>91</v>
      </c>
      <c r="D85" s="349"/>
      <c r="E85" s="349"/>
      <c r="F85" s="349"/>
    </row>
    <row r="86" spans="1:6" ht="25.5" customHeight="1" thickBot="1">
      <c r="A86" s="11"/>
      <c r="B86" s="348"/>
      <c r="C86" s="77" t="s">
        <v>83</v>
      </c>
      <c r="D86" s="78" t="s">
        <v>84</v>
      </c>
      <c r="E86" s="77" t="s">
        <v>85</v>
      </c>
      <c r="F86" s="78" t="s">
        <v>86</v>
      </c>
    </row>
    <row r="87" spans="1:6" ht="29.4" thickBot="1">
      <c r="A87" s="11" t="s">
        <v>14</v>
      </c>
      <c r="B87" s="16" t="s">
        <v>227</v>
      </c>
      <c r="C87" s="14">
        <v>111</v>
      </c>
      <c r="D87" s="14">
        <v>1</v>
      </c>
      <c r="E87" s="14">
        <v>7.83</v>
      </c>
      <c r="F87" s="17">
        <v>1.77</v>
      </c>
    </row>
    <row r="88" spans="1:6" ht="29.4" thickBot="1">
      <c r="A88" s="11" t="s">
        <v>15</v>
      </c>
      <c r="B88" s="16" t="s">
        <v>228</v>
      </c>
      <c r="C88" s="14">
        <v>108</v>
      </c>
      <c r="D88" s="14">
        <v>4</v>
      </c>
      <c r="E88" s="14">
        <v>7.74</v>
      </c>
      <c r="F88" s="34">
        <v>1.9</v>
      </c>
    </row>
    <row r="89" spans="1:6" ht="34.799999999999997" customHeight="1" thickBot="1">
      <c r="A89" s="11" t="s">
        <v>16</v>
      </c>
      <c r="B89" s="37" t="s">
        <v>229</v>
      </c>
      <c r="C89" s="29">
        <v>101</v>
      </c>
      <c r="D89" s="29">
        <v>11</v>
      </c>
      <c r="E89" s="29">
        <v>7.29</v>
      </c>
      <c r="F89" s="30">
        <v>2.0099999999999998</v>
      </c>
    </row>
    <row r="90" spans="1:6">
      <c r="A90" s="11"/>
    </row>
    <row r="91" spans="1:6">
      <c r="A91" s="12"/>
    </row>
    <row r="92" spans="1:6" ht="15" thickBot="1"/>
    <row r="93" spans="1:6" ht="19.5" customHeight="1" thickBot="1">
      <c r="A93" s="11" t="s">
        <v>17</v>
      </c>
      <c r="B93" s="80" t="s">
        <v>98</v>
      </c>
      <c r="C93" s="81" t="s">
        <v>83</v>
      </c>
      <c r="D93" s="81" t="s">
        <v>84</v>
      </c>
      <c r="E93" s="81" t="s">
        <v>85</v>
      </c>
      <c r="F93" s="82" t="s">
        <v>86</v>
      </c>
    </row>
    <row r="94" spans="1:6" ht="42" thickBot="1">
      <c r="B94" s="16" t="s">
        <v>231</v>
      </c>
      <c r="C94" s="14">
        <v>107</v>
      </c>
      <c r="D94" s="14">
        <v>5</v>
      </c>
      <c r="E94" s="14">
        <v>7.38</v>
      </c>
      <c r="F94" s="34">
        <v>1.6</v>
      </c>
    </row>
    <row r="96" spans="1:6">
      <c r="A96" s="12"/>
    </row>
    <row r="97" spans="1:7" ht="15" thickBot="1">
      <c r="A97" s="12"/>
    </row>
    <row r="98" spans="1:7" ht="19.5" customHeight="1" thickBot="1">
      <c r="A98" s="11" t="s">
        <v>18</v>
      </c>
      <c r="B98" s="83" t="s">
        <v>233</v>
      </c>
      <c r="C98" s="81" t="s">
        <v>83</v>
      </c>
      <c r="D98" s="81" t="s">
        <v>84</v>
      </c>
      <c r="E98" s="81" t="s">
        <v>85</v>
      </c>
      <c r="F98" s="82" t="s">
        <v>86</v>
      </c>
      <c r="G98" s="26"/>
    </row>
    <row r="99" spans="1:7" ht="106.2" customHeight="1" thickBot="1">
      <c r="A99" s="39"/>
      <c r="B99" s="16" t="s">
        <v>232</v>
      </c>
      <c r="C99" s="14">
        <v>106</v>
      </c>
      <c r="D99" s="14">
        <v>6</v>
      </c>
      <c r="E99" s="14">
        <v>7.48</v>
      </c>
      <c r="F99" s="17">
        <v>1.72</v>
      </c>
      <c r="G99" s="26"/>
    </row>
    <row r="100" spans="1:7">
      <c r="A100" s="12"/>
    </row>
    <row r="101" spans="1:7">
      <c r="A101" s="12"/>
    </row>
    <row r="102" spans="1:7">
      <c r="A102" s="12"/>
    </row>
    <row r="103" spans="1:7">
      <c r="A103" s="5" t="s">
        <v>216</v>
      </c>
    </row>
    <row r="104" spans="1:7" ht="15" thickBot="1"/>
    <row r="105" spans="1:7" ht="15" customHeight="1" thickBot="1">
      <c r="A105" s="11" t="s">
        <v>92</v>
      </c>
      <c r="B105" s="350" t="s">
        <v>241</v>
      </c>
      <c r="C105" s="349" t="s">
        <v>95</v>
      </c>
      <c r="D105" s="349"/>
      <c r="E105" s="349"/>
      <c r="F105" s="349"/>
    </row>
    <row r="106" spans="1:7" ht="37.5" customHeight="1" thickBot="1">
      <c r="A106" s="11"/>
      <c r="B106" s="351"/>
      <c r="C106" s="77" t="s">
        <v>83</v>
      </c>
      <c r="D106" s="77" t="s">
        <v>84</v>
      </c>
      <c r="E106" s="77" t="s">
        <v>85</v>
      </c>
      <c r="F106" s="77" t="s">
        <v>86</v>
      </c>
    </row>
    <row r="107" spans="1:7" ht="15" thickBot="1">
      <c r="A107" s="12">
        <v>1</v>
      </c>
      <c r="B107" s="16" t="s">
        <v>234</v>
      </c>
      <c r="C107" s="14">
        <v>71</v>
      </c>
      <c r="D107" s="14">
        <v>41</v>
      </c>
      <c r="E107" s="14">
        <v>6.73</v>
      </c>
      <c r="F107" s="17">
        <v>1.98</v>
      </c>
    </row>
    <row r="108" spans="1:7" ht="43.8" thickBot="1">
      <c r="A108" s="12">
        <v>2</v>
      </c>
      <c r="B108" s="16" t="s">
        <v>235</v>
      </c>
      <c r="C108" s="14">
        <v>72</v>
      </c>
      <c r="D108" s="14">
        <v>40</v>
      </c>
      <c r="E108" s="14">
        <v>6.72</v>
      </c>
      <c r="F108" s="34">
        <v>2.1</v>
      </c>
    </row>
    <row r="109" spans="1:7" ht="15" thickBot="1">
      <c r="A109" s="12">
        <v>3</v>
      </c>
      <c r="B109" s="40" t="s">
        <v>236</v>
      </c>
      <c r="C109" s="14">
        <v>70</v>
      </c>
      <c r="D109" s="14">
        <v>42</v>
      </c>
      <c r="E109" s="14">
        <v>6.76</v>
      </c>
      <c r="F109" s="17">
        <v>2.11</v>
      </c>
    </row>
    <row r="110" spans="1:7" ht="15" thickBot="1">
      <c r="A110" s="12">
        <v>4</v>
      </c>
      <c r="B110" s="13" t="s">
        <v>150</v>
      </c>
      <c r="C110" s="14">
        <v>63</v>
      </c>
      <c r="D110" s="14">
        <v>49</v>
      </c>
      <c r="E110" s="14">
        <v>6.49</v>
      </c>
      <c r="F110" s="17">
        <v>2.15</v>
      </c>
    </row>
    <row r="111" spans="1:7" ht="29.4" thickBot="1">
      <c r="A111" s="12">
        <v>5</v>
      </c>
      <c r="B111" s="16" t="s">
        <v>151</v>
      </c>
      <c r="C111" s="29">
        <v>63</v>
      </c>
      <c r="D111" s="29">
        <v>49</v>
      </c>
      <c r="E111" s="29">
        <v>6.57</v>
      </c>
      <c r="F111" s="30">
        <v>2.27</v>
      </c>
    </row>
    <row r="115" spans="1:6" ht="15" thickBot="1"/>
    <row r="116" spans="1:6" ht="15" thickBot="1">
      <c r="A116" s="11" t="s">
        <v>93</v>
      </c>
      <c r="B116" s="350" t="s">
        <v>237</v>
      </c>
      <c r="C116" s="349" t="s">
        <v>95</v>
      </c>
      <c r="D116" s="349"/>
      <c r="E116" s="349"/>
      <c r="F116" s="349"/>
    </row>
    <row r="117" spans="1:6" ht="37.049999999999997" customHeight="1" thickBot="1">
      <c r="B117" s="351"/>
      <c r="C117" s="77" t="s">
        <v>83</v>
      </c>
      <c r="D117" s="77" t="s">
        <v>84</v>
      </c>
      <c r="E117" s="77" t="s">
        <v>85</v>
      </c>
      <c r="F117" s="78" t="s">
        <v>86</v>
      </c>
    </row>
    <row r="118" spans="1:6" ht="29.4" thickBot="1">
      <c r="A118" s="12">
        <v>1</v>
      </c>
      <c r="B118" s="16" t="s">
        <v>238</v>
      </c>
      <c r="C118" s="32">
        <v>66</v>
      </c>
      <c r="D118" s="32">
        <v>46</v>
      </c>
      <c r="E118" s="32">
        <v>7.38</v>
      </c>
      <c r="F118" s="33">
        <v>1.67</v>
      </c>
    </row>
    <row r="119" spans="1:6" ht="29.4" thickBot="1">
      <c r="A119" s="12">
        <v>2</v>
      </c>
      <c r="B119" s="16" t="s">
        <v>239</v>
      </c>
      <c r="C119" s="14">
        <v>71</v>
      </c>
      <c r="D119" s="14">
        <v>41</v>
      </c>
      <c r="E119" s="14">
        <v>7.18</v>
      </c>
      <c r="F119" s="17">
        <v>1.67</v>
      </c>
    </row>
    <row r="120" spans="1:6" ht="29.4" thickBot="1">
      <c r="A120" s="12">
        <v>3</v>
      </c>
      <c r="B120" s="16" t="s">
        <v>163</v>
      </c>
      <c r="C120" s="14">
        <v>63</v>
      </c>
      <c r="D120" s="14">
        <v>49</v>
      </c>
      <c r="E120" s="14">
        <v>6.67</v>
      </c>
      <c r="F120" s="17">
        <v>1.97</v>
      </c>
    </row>
    <row r="121" spans="1:6" ht="29.4" thickBot="1">
      <c r="A121" s="12">
        <v>4</v>
      </c>
      <c r="B121" s="16" t="s">
        <v>240</v>
      </c>
      <c r="C121" s="29">
        <v>71</v>
      </c>
      <c r="D121" s="29">
        <v>41</v>
      </c>
      <c r="E121" s="29">
        <v>7.34</v>
      </c>
      <c r="F121" s="30">
        <v>1.76</v>
      </c>
    </row>
    <row r="124" spans="1:6" ht="15" thickBot="1"/>
    <row r="125" spans="1:6" ht="15" thickBot="1">
      <c r="B125" s="350" t="s">
        <v>242</v>
      </c>
      <c r="C125" s="349" t="s">
        <v>95</v>
      </c>
      <c r="D125" s="349"/>
      <c r="E125" s="349"/>
      <c r="F125" s="349"/>
    </row>
    <row r="126" spans="1:6" ht="37.049999999999997" customHeight="1" thickBot="1">
      <c r="A126" s="11" t="s">
        <v>94</v>
      </c>
      <c r="B126" s="351"/>
      <c r="C126" s="77" t="s">
        <v>83</v>
      </c>
      <c r="D126" s="77" t="s">
        <v>84</v>
      </c>
      <c r="E126" s="77" t="s">
        <v>85</v>
      </c>
      <c r="F126" s="78" t="s">
        <v>86</v>
      </c>
    </row>
    <row r="127" spans="1:6" ht="43.8" thickBot="1">
      <c r="A127" s="12">
        <v>1</v>
      </c>
      <c r="B127" s="16" t="s">
        <v>243</v>
      </c>
      <c r="C127" s="14">
        <v>79</v>
      </c>
      <c r="D127" s="14">
        <v>33</v>
      </c>
      <c r="E127" s="15">
        <v>7.1</v>
      </c>
      <c r="F127" s="34">
        <v>1.6</v>
      </c>
    </row>
    <row r="128" spans="1:6" ht="15" thickBot="1">
      <c r="A128" s="12">
        <v>2</v>
      </c>
      <c r="B128" s="16" t="s">
        <v>152</v>
      </c>
      <c r="C128" s="14">
        <v>54</v>
      </c>
      <c r="D128" s="14">
        <v>58</v>
      </c>
      <c r="E128" s="14">
        <v>6.87</v>
      </c>
      <c r="F128" s="17">
        <v>1.75</v>
      </c>
    </row>
    <row r="129" spans="1:7" ht="15" thickBot="1">
      <c r="A129" s="12">
        <v>3</v>
      </c>
      <c r="B129" s="16" t="s">
        <v>160</v>
      </c>
      <c r="C129" s="14">
        <v>64</v>
      </c>
      <c r="D129" s="14">
        <v>48</v>
      </c>
      <c r="E129" s="14">
        <v>6.94</v>
      </c>
      <c r="F129" s="17">
        <v>1.87</v>
      </c>
    </row>
    <row r="130" spans="1:7" ht="15" thickBot="1">
      <c r="A130" s="12">
        <v>4</v>
      </c>
      <c r="B130" s="16" t="s">
        <v>168</v>
      </c>
      <c r="C130" s="14">
        <v>65</v>
      </c>
      <c r="D130" s="14">
        <v>47</v>
      </c>
      <c r="E130" s="14">
        <v>6.82</v>
      </c>
      <c r="F130" s="17">
        <v>1.93</v>
      </c>
    </row>
    <row r="131" spans="1:7" ht="15" thickBot="1">
      <c r="A131" s="12">
        <v>5</v>
      </c>
      <c r="B131" s="16" t="s">
        <v>77</v>
      </c>
      <c r="C131" s="29">
        <v>60</v>
      </c>
      <c r="D131" s="29">
        <v>52</v>
      </c>
      <c r="E131" s="29">
        <v>6.58</v>
      </c>
      <c r="F131" s="46">
        <v>2.1</v>
      </c>
    </row>
    <row r="134" spans="1:7" ht="15" thickBot="1"/>
    <row r="135" spans="1:7" ht="15" thickBot="1">
      <c r="B135" s="350" t="s">
        <v>244</v>
      </c>
      <c r="C135" s="349" t="s">
        <v>95</v>
      </c>
      <c r="D135" s="349"/>
      <c r="E135" s="349"/>
      <c r="F135" s="349"/>
    </row>
    <row r="136" spans="1:7" ht="39.450000000000003" customHeight="1" thickBot="1">
      <c r="A136" s="11" t="s">
        <v>97</v>
      </c>
      <c r="B136" s="351"/>
      <c r="C136" s="77" t="s">
        <v>83</v>
      </c>
      <c r="D136" s="77" t="s">
        <v>84</v>
      </c>
      <c r="E136" s="77" t="s">
        <v>85</v>
      </c>
      <c r="F136" s="78" t="s">
        <v>86</v>
      </c>
    </row>
    <row r="137" spans="1:7" ht="43.8" thickBot="1">
      <c r="A137" s="12">
        <v>1</v>
      </c>
      <c r="B137" s="16" t="s">
        <v>166</v>
      </c>
      <c r="C137" s="14">
        <v>71</v>
      </c>
      <c r="D137" s="14">
        <v>41</v>
      </c>
      <c r="E137" s="14">
        <v>6.94</v>
      </c>
      <c r="F137" s="17">
        <v>1.74</v>
      </c>
    </row>
    <row r="138" spans="1:7" ht="29.4" thickBot="1">
      <c r="A138" s="12">
        <v>2</v>
      </c>
      <c r="B138" s="16" t="s">
        <v>245</v>
      </c>
      <c r="C138" s="45">
        <v>71</v>
      </c>
      <c r="D138" s="45">
        <v>41</v>
      </c>
      <c r="E138" s="45">
        <v>7.11</v>
      </c>
      <c r="F138" s="43">
        <v>1.68</v>
      </c>
    </row>
    <row r="139" spans="1:7" ht="15" thickBot="1">
      <c r="A139" s="12">
        <v>3</v>
      </c>
      <c r="B139" s="16" t="s">
        <v>246</v>
      </c>
      <c r="C139" s="14">
        <v>60</v>
      </c>
      <c r="D139" s="14">
        <v>52</v>
      </c>
      <c r="E139" s="15">
        <v>6.5</v>
      </c>
      <c r="F139" s="17">
        <v>2.16</v>
      </c>
    </row>
    <row r="140" spans="1:7" ht="29.4" thickBot="1">
      <c r="A140" s="12">
        <v>4</v>
      </c>
      <c r="B140" s="16" t="s">
        <v>247</v>
      </c>
      <c r="C140" s="29">
        <v>58</v>
      </c>
      <c r="D140" s="29">
        <v>54</v>
      </c>
      <c r="E140" s="47">
        <v>6.6</v>
      </c>
      <c r="F140" s="30">
        <v>1.98</v>
      </c>
    </row>
    <row r="143" spans="1:7" ht="15" thickBot="1"/>
    <row r="144" spans="1:7" ht="15" thickBot="1">
      <c r="B144" s="354" t="s">
        <v>252</v>
      </c>
      <c r="C144" s="356" t="s">
        <v>113</v>
      </c>
      <c r="D144" s="357"/>
      <c r="E144" s="357"/>
      <c r="F144" s="357"/>
      <c r="G144" s="358"/>
    </row>
    <row r="145" spans="1:7" ht="44.55" customHeight="1" thickBot="1">
      <c r="A145" s="11" t="s">
        <v>99</v>
      </c>
      <c r="B145" s="355"/>
      <c r="C145" s="84" t="s">
        <v>83</v>
      </c>
      <c r="D145" s="84" t="s">
        <v>248</v>
      </c>
      <c r="E145" s="84" t="s">
        <v>249</v>
      </c>
      <c r="F145" s="84" t="s">
        <v>250</v>
      </c>
      <c r="G145" s="85" t="s">
        <v>251</v>
      </c>
    </row>
    <row r="146" spans="1:7" ht="15" thickBot="1">
      <c r="A146" s="12">
        <v>1</v>
      </c>
      <c r="B146" s="25" t="s">
        <v>253</v>
      </c>
      <c r="C146" s="52">
        <v>109</v>
      </c>
      <c r="D146" s="55">
        <v>4.5871559633027498E-2</v>
      </c>
      <c r="E146" s="55">
        <v>0.146788990825688</v>
      </c>
      <c r="F146" s="55">
        <v>0.394495412844037</v>
      </c>
      <c r="G146" s="51">
        <v>0.41284403669724801</v>
      </c>
    </row>
    <row r="147" spans="1:7" ht="15" thickBot="1">
      <c r="A147" s="12">
        <v>2</v>
      </c>
      <c r="B147" s="48" t="s">
        <v>254</v>
      </c>
      <c r="C147" s="52">
        <v>107</v>
      </c>
      <c r="D147" s="55">
        <v>2.80373831775701E-2</v>
      </c>
      <c r="E147" s="55">
        <v>0.13084112149532701</v>
      </c>
      <c r="F147" s="55">
        <v>0.21495327102803699</v>
      </c>
      <c r="G147" s="51">
        <v>0.62616822429906505</v>
      </c>
    </row>
    <row r="148" spans="1:7" ht="15" thickBot="1">
      <c r="A148" s="12">
        <v>3</v>
      </c>
      <c r="B148" s="25" t="s">
        <v>255</v>
      </c>
      <c r="C148" s="52">
        <v>101</v>
      </c>
      <c r="D148" s="55">
        <v>0.18811881188118801</v>
      </c>
      <c r="E148" s="55">
        <v>0.34653465346534701</v>
      </c>
      <c r="F148" s="55">
        <v>0.237623762376238</v>
      </c>
      <c r="G148" s="51">
        <v>0.22772277227722801</v>
      </c>
    </row>
    <row r="149" spans="1:7" ht="15" thickBot="1">
      <c r="A149" s="12">
        <v>4</v>
      </c>
      <c r="B149" s="25" t="s">
        <v>256</v>
      </c>
      <c r="C149" s="52">
        <v>104</v>
      </c>
      <c r="D149" s="55">
        <v>0.18269230769230799</v>
      </c>
      <c r="E149" s="55">
        <v>0.38461538461538503</v>
      </c>
      <c r="F149" s="55">
        <v>0.25</v>
      </c>
      <c r="G149" s="51">
        <v>0.18269230769230799</v>
      </c>
    </row>
    <row r="150" spans="1:7" ht="15" thickBot="1">
      <c r="A150" s="12">
        <v>5</v>
      </c>
      <c r="B150" s="25" t="s">
        <v>257</v>
      </c>
      <c r="C150" s="52">
        <v>105</v>
      </c>
      <c r="D150" s="55">
        <v>3.8095238095238099E-2</v>
      </c>
      <c r="E150" s="55">
        <v>0.15238095238095201</v>
      </c>
      <c r="F150" s="55">
        <v>0.30476190476190501</v>
      </c>
      <c r="G150" s="51">
        <v>0.50476190476190497</v>
      </c>
    </row>
    <row r="151" spans="1:7" ht="15" thickBot="1">
      <c r="A151" s="12">
        <v>6</v>
      </c>
      <c r="B151" s="25" t="s">
        <v>258</v>
      </c>
      <c r="C151" s="52">
        <v>108</v>
      </c>
      <c r="D151" s="55">
        <v>2.7777777777777801E-2</v>
      </c>
      <c r="E151" s="55">
        <v>0.12037037037037</v>
      </c>
      <c r="F151" s="55">
        <v>0.37962962962962998</v>
      </c>
      <c r="G151" s="51">
        <v>0.47222222222222199</v>
      </c>
    </row>
    <row r="152" spans="1:7" ht="15" thickBot="1">
      <c r="A152" s="12">
        <v>7</v>
      </c>
      <c r="B152" s="25" t="s">
        <v>259</v>
      </c>
      <c r="C152" s="53">
        <v>109</v>
      </c>
      <c r="D152" s="56">
        <v>9.1743119266055103E-3</v>
      </c>
      <c r="E152" s="56">
        <v>0.12844036697247699</v>
      </c>
      <c r="F152" s="56">
        <v>0.33027522935779802</v>
      </c>
      <c r="G152" s="49">
        <v>0.53211009174311896</v>
      </c>
    </row>
    <row r="153" spans="1:7" ht="15" thickBot="1">
      <c r="A153" s="12">
        <v>8</v>
      </c>
      <c r="B153" s="48" t="s">
        <v>260</v>
      </c>
      <c r="C153" s="52">
        <v>108</v>
      </c>
      <c r="D153" s="55">
        <v>4.6296296296296301E-2</v>
      </c>
      <c r="E153" s="55">
        <v>0.203703703703704</v>
      </c>
      <c r="F153" s="55">
        <v>0.41666666666666702</v>
      </c>
      <c r="G153" s="51">
        <v>0.33333333333333298</v>
      </c>
    </row>
    <row r="154" spans="1:7" ht="15" thickBot="1">
      <c r="A154" s="12">
        <v>9</v>
      </c>
      <c r="B154" s="25" t="s">
        <v>261</v>
      </c>
      <c r="C154" s="52">
        <v>108</v>
      </c>
      <c r="D154" s="55">
        <v>0</v>
      </c>
      <c r="E154" s="55">
        <v>0.16666666666666699</v>
      </c>
      <c r="F154" s="55">
        <v>0.342592592592593</v>
      </c>
      <c r="G154" s="51">
        <v>0.49074074074074098</v>
      </c>
    </row>
    <row r="155" spans="1:7" ht="15" thickBot="1">
      <c r="A155" s="12">
        <v>10</v>
      </c>
      <c r="B155" s="48" t="s">
        <v>262</v>
      </c>
      <c r="C155" s="52">
        <v>104</v>
      </c>
      <c r="D155" s="55">
        <v>8.6538461538461495E-2</v>
      </c>
      <c r="E155" s="55">
        <v>0.28846153846153799</v>
      </c>
      <c r="F155" s="55">
        <v>0.30769230769230799</v>
      </c>
      <c r="G155" s="51">
        <v>0.31730769230769201</v>
      </c>
    </row>
    <row r="156" spans="1:7" ht="15" thickBot="1">
      <c r="A156" s="12">
        <v>11</v>
      </c>
      <c r="B156" s="25" t="s">
        <v>263</v>
      </c>
      <c r="C156" s="52">
        <v>108</v>
      </c>
      <c r="D156" s="55">
        <v>3.7037037037037E-2</v>
      </c>
      <c r="E156" s="55">
        <v>0.13888888888888901</v>
      </c>
      <c r="F156" s="55">
        <v>0.36111111111111099</v>
      </c>
      <c r="G156" s="51">
        <v>0.46296296296296302</v>
      </c>
    </row>
    <row r="157" spans="1:7" ht="15" thickBot="1">
      <c r="A157" s="12">
        <v>12</v>
      </c>
      <c r="B157" s="25" t="s">
        <v>264</v>
      </c>
      <c r="C157" s="54">
        <v>107</v>
      </c>
      <c r="D157" s="57">
        <v>3.7383177570093497E-2</v>
      </c>
      <c r="E157" s="57">
        <v>0.121495327102804</v>
      </c>
      <c r="F157" s="57">
        <v>0.420560747663551</v>
      </c>
      <c r="G157" s="50">
        <v>0.420560747663551</v>
      </c>
    </row>
    <row r="161" spans="1:7">
      <c r="A161" s="5" t="s">
        <v>218</v>
      </c>
    </row>
    <row r="162" spans="1:7" ht="15" thickBot="1"/>
    <row r="163" spans="1:7" ht="15" thickBot="1">
      <c r="B163" s="348" t="s">
        <v>265</v>
      </c>
      <c r="C163" s="349" t="s">
        <v>82</v>
      </c>
      <c r="D163" s="349"/>
      <c r="E163" s="349"/>
      <c r="F163" s="349"/>
    </row>
    <row r="164" spans="1:7" ht="29.55" customHeight="1" thickBot="1">
      <c r="B164" s="350"/>
      <c r="C164" s="86" t="s">
        <v>83</v>
      </c>
      <c r="D164" s="77" t="s">
        <v>84</v>
      </c>
      <c r="E164" s="77" t="s">
        <v>85</v>
      </c>
      <c r="F164" s="78" t="s">
        <v>86</v>
      </c>
    </row>
    <row r="165" spans="1:7" ht="15" thickBot="1">
      <c r="A165" s="11" t="s">
        <v>37</v>
      </c>
      <c r="B165" s="13" t="s">
        <v>106</v>
      </c>
      <c r="C165" s="38">
        <v>100</v>
      </c>
      <c r="D165" s="14">
        <v>12</v>
      </c>
      <c r="E165" s="14">
        <v>7.9</v>
      </c>
      <c r="F165" s="17">
        <v>1.78</v>
      </c>
    </row>
    <row r="166" spans="1:7" ht="15" thickBot="1">
      <c r="A166" s="11" t="s">
        <v>38</v>
      </c>
      <c r="B166" s="13" t="s">
        <v>102</v>
      </c>
      <c r="C166" s="38">
        <v>98</v>
      </c>
      <c r="D166" s="14">
        <v>14</v>
      </c>
      <c r="E166" s="14">
        <v>8.06</v>
      </c>
      <c r="F166" s="17">
        <v>1.56</v>
      </c>
    </row>
    <row r="167" spans="1:7" ht="15" thickBot="1">
      <c r="A167" s="11" t="s">
        <v>39</v>
      </c>
      <c r="B167" s="13" t="s">
        <v>108</v>
      </c>
      <c r="C167" s="38">
        <v>92</v>
      </c>
      <c r="D167" s="14">
        <v>20</v>
      </c>
      <c r="E167" s="14">
        <v>7.49</v>
      </c>
      <c r="F167" s="17">
        <v>1.82</v>
      </c>
      <c r="G167" s="18"/>
    </row>
    <row r="168" spans="1:7" ht="15" thickBot="1">
      <c r="A168" s="11" t="s">
        <v>40</v>
      </c>
      <c r="B168" s="13" t="s">
        <v>104</v>
      </c>
      <c r="C168" s="44">
        <v>101</v>
      </c>
      <c r="D168" s="29">
        <v>11</v>
      </c>
      <c r="E168" s="29">
        <v>8.75</v>
      </c>
      <c r="F168" s="30">
        <v>1.39</v>
      </c>
      <c r="G168" s="18"/>
    </row>
    <row r="169" spans="1:7">
      <c r="A169" s="11"/>
      <c r="B169" s="31"/>
      <c r="C169" s="42"/>
      <c r="D169" s="42"/>
      <c r="E169" s="42"/>
      <c r="F169" s="42"/>
      <c r="G169" s="18"/>
    </row>
    <row r="170" spans="1:7" ht="15" thickBot="1">
      <c r="B170" s="20"/>
      <c r="C170" s="20"/>
      <c r="D170" s="20"/>
      <c r="E170" s="21"/>
      <c r="F170" s="21"/>
      <c r="G170" s="19"/>
    </row>
    <row r="171" spans="1:7" ht="15" thickBot="1">
      <c r="B171" s="352" t="s">
        <v>266</v>
      </c>
      <c r="C171" s="349" t="s">
        <v>91</v>
      </c>
      <c r="D171" s="349"/>
      <c r="E171" s="349"/>
      <c r="F171" s="349"/>
      <c r="G171" s="19"/>
    </row>
    <row r="172" spans="1:7" ht="39.450000000000003" customHeight="1" thickBot="1">
      <c r="A172" s="11" t="s">
        <v>103</v>
      </c>
      <c r="B172" s="353"/>
      <c r="C172" s="77" t="s">
        <v>83</v>
      </c>
      <c r="D172" s="77" t="s">
        <v>84</v>
      </c>
      <c r="E172" s="77" t="s">
        <v>85</v>
      </c>
      <c r="F172" s="78" t="s">
        <v>86</v>
      </c>
      <c r="G172" s="19"/>
    </row>
    <row r="173" spans="1:7" ht="15" thickBot="1">
      <c r="A173" s="12">
        <v>1</v>
      </c>
      <c r="B173" s="16" t="s">
        <v>180</v>
      </c>
      <c r="C173" s="14">
        <v>98</v>
      </c>
      <c r="D173" s="14">
        <v>14</v>
      </c>
      <c r="E173" s="14">
        <v>8.2100000000000009</v>
      </c>
      <c r="F173" s="17">
        <v>1.59</v>
      </c>
      <c r="G173" s="21"/>
    </row>
    <row r="174" spans="1:7" ht="15" thickBot="1">
      <c r="A174" s="12">
        <v>2</v>
      </c>
      <c r="B174" s="16" t="s">
        <v>75</v>
      </c>
      <c r="C174" s="14">
        <v>78</v>
      </c>
      <c r="D174" s="14">
        <v>34</v>
      </c>
      <c r="E174" s="14">
        <v>6.76</v>
      </c>
      <c r="F174" s="34">
        <v>2.1</v>
      </c>
      <c r="G174" s="21"/>
    </row>
    <row r="175" spans="1:7" ht="15" thickBot="1">
      <c r="A175" s="12">
        <v>3</v>
      </c>
      <c r="B175" s="16" t="s">
        <v>74</v>
      </c>
      <c r="C175" s="14">
        <v>67</v>
      </c>
      <c r="D175" s="14">
        <v>45</v>
      </c>
      <c r="E175" s="15">
        <v>6.7</v>
      </c>
      <c r="F175" s="17">
        <v>1.61</v>
      </c>
      <c r="G175" s="18"/>
    </row>
    <row r="176" spans="1:7" ht="15" thickBot="1">
      <c r="A176" s="12">
        <v>4</v>
      </c>
      <c r="B176" s="16" t="s">
        <v>182</v>
      </c>
      <c r="C176" s="14">
        <v>77</v>
      </c>
      <c r="D176" s="14">
        <v>35</v>
      </c>
      <c r="E176" s="14">
        <v>6.64</v>
      </c>
      <c r="F176" s="34">
        <v>2</v>
      </c>
      <c r="G176" s="18"/>
    </row>
    <row r="177" spans="1:7" ht="15" thickBot="1">
      <c r="A177" s="12">
        <v>5</v>
      </c>
      <c r="B177" s="16" t="s">
        <v>183</v>
      </c>
      <c r="C177" s="14">
        <v>81</v>
      </c>
      <c r="D177" s="14">
        <v>31</v>
      </c>
      <c r="E177" s="14">
        <v>7.49</v>
      </c>
      <c r="F177" s="17">
        <v>1.72</v>
      </c>
      <c r="G177" s="19"/>
    </row>
    <row r="178" spans="1:7" ht="15" thickBot="1">
      <c r="A178" s="12">
        <v>6</v>
      </c>
      <c r="B178" s="16" t="s">
        <v>267</v>
      </c>
      <c r="C178" s="29">
        <v>70</v>
      </c>
      <c r="D178" s="29">
        <v>42</v>
      </c>
      <c r="E178" s="29">
        <v>6.73</v>
      </c>
      <c r="F178" s="30">
        <v>2.17</v>
      </c>
      <c r="G178" s="19"/>
    </row>
    <row r="179" spans="1:7">
      <c r="B179" s="22"/>
      <c r="C179" s="23"/>
      <c r="D179" s="23"/>
      <c r="E179" s="19"/>
      <c r="F179" s="19"/>
      <c r="G179" s="19"/>
    </row>
    <row r="180" spans="1:7" ht="15" thickBot="1">
      <c r="B180" s="20"/>
      <c r="C180" s="20"/>
      <c r="D180" s="20"/>
      <c r="E180" s="21"/>
      <c r="F180" s="21"/>
      <c r="G180" s="19"/>
    </row>
    <row r="181" spans="1:7" ht="15" thickBot="1">
      <c r="B181" s="359" t="s">
        <v>268</v>
      </c>
      <c r="C181" s="361" t="s">
        <v>91</v>
      </c>
      <c r="D181" s="362"/>
      <c r="E181" s="362"/>
      <c r="F181" s="363"/>
      <c r="G181" s="19"/>
    </row>
    <row r="182" spans="1:7" ht="28.5" customHeight="1" thickTop="1" thickBot="1">
      <c r="A182" s="11" t="s">
        <v>105</v>
      </c>
      <c r="B182" s="360"/>
      <c r="C182" s="77" t="s">
        <v>83</v>
      </c>
      <c r="D182" s="77" t="s">
        <v>84</v>
      </c>
      <c r="E182" s="77" t="s">
        <v>85</v>
      </c>
      <c r="F182" s="78" t="s">
        <v>86</v>
      </c>
      <c r="G182" s="19"/>
    </row>
    <row r="183" spans="1:7" ht="29.4" thickBot="1">
      <c r="A183" s="12">
        <v>1</v>
      </c>
      <c r="B183" s="58" t="s">
        <v>269</v>
      </c>
      <c r="C183" s="14">
        <v>82</v>
      </c>
      <c r="D183" s="14">
        <v>30</v>
      </c>
      <c r="E183" s="15">
        <v>7.5</v>
      </c>
      <c r="F183" s="17">
        <v>1.53</v>
      </c>
      <c r="G183" s="19"/>
    </row>
    <row r="184" spans="1:7" ht="29.4" thickBot="1">
      <c r="A184" s="12">
        <v>2</v>
      </c>
      <c r="B184" s="58" t="s">
        <v>270</v>
      </c>
      <c r="C184" s="14">
        <v>66</v>
      </c>
      <c r="D184" s="14">
        <v>46</v>
      </c>
      <c r="E184" s="14">
        <v>7.55</v>
      </c>
      <c r="F184" s="17">
        <v>1.59</v>
      </c>
      <c r="G184" s="19"/>
    </row>
    <row r="185" spans="1:7" ht="29.4" thickBot="1">
      <c r="A185" s="12">
        <v>3</v>
      </c>
      <c r="B185" s="58" t="s">
        <v>271</v>
      </c>
      <c r="C185" s="14">
        <v>77</v>
      </c>
      <c r="D185" s="14">
        <v>35</v>
      </c>
      <c r="E185" s="14">
        <v>8.09</v>
      </c>
      <c r="F185" s="17">
        <v>1.61</v>
      </c>
      <c r="G185" s="19"/>
    </row>
    <row r="186" spans="1:7" ht="15" thickBot="1">
      <c r="A186" s="12">
        <v>4</v>
      </c>
      <c r="B186" s="58" t="s">
        <v>272</v>
      </c>
      <c r="C186" s="29">
        <v>71</v>
      </c>
      <c r="D186" s="29">
        <v>41</v>
      </c>
      <c r="E186" s="29">
        <v>8.06</v>
      </c>
      <c r="F186" s="30">
        <v>1.69</v>
      </c>
      <c r="G186" s="21"/>
    </row>
    <row r="187" spans="1:7">
      <c r="B187" s="22"/>
      <c r="C187" s="20"/>
      <c r="D187" s="20"/>
      <c r="E187" s="21"/>
      <c r="F187" s="21"/>
      <c r="G187" s="18"/>
    </row>
    <row r="188" spans="1:7">
      <c r="B188" s="22"/>
      <c r="C188" s="20"/>
      <c r="D188" s="20"/>
      <c r="E188" s="21"/>
      <c r="F188" s="21"/>
      <c r="G188" s="18"/>
    </row>
    <row r="189" spans="1:7" ht="15" thickBot="1">
      <c r="B189" s="20"/>
      <c r="C189" s="20"/>
      <c r="D189" s="20"/>
      <c r="E189" s="21"/>
      <c r="F189" s="21"/>
      <c r="G189" s="18"/>
    </row>
    <row r="190" spans="1:7" ht="15" thickBot="1">
      <c r="B190" s="359" t="s">
        <v>109</v>
      </c>
      <c r="C190" s="361" t="s">
        <v>91</v>
      </c>
      <c r="D190" s="362"/>
      <c r="E190" s="362"/>
      <c r="F190" s="363"/>
      <c r="G190" s="18"/>
    </row>
    <row r="191" spans="1:7" ht="28.95" customHeight="1" thickTop="1" thickBot="1">
      <c r="A191" s="11" t="s">
        <v>107</v>
      </c>
      <c r="B191" s="360"/>
      <c r="C191" s="77" t="s">
        <v>83</v>
      </c>
      <c r="D191" s="77" t="s">
        <v>84</v>
      </c>
      <c r="E191" s="77" t="s">
        <v>85</v>
      </c>
      <c r="F191" s="78" t="s">
        <v>86</v>
      </c>
      <c r="G191" s="18"/>
    </row>
    <row r="192" spans="1:7" ht="29.4" thickBot="1">
      <c r="A192" s="12">
        <v>1</v>
      </c>
      <c r="B192" s="58" t="s">
        <v>273</v>
      </c>
      <c r="C192" s="14">
        <v>92</v>
      </c>
      <c r="D192" s="14">
        <v>20</v>
      </c>
      <c r="E192" s="14">
        <v>8.27</v>
      </c>
      <c r="F192" s="17">
        <v>1.57</v>
      </c>
      <c r="G192" s="18"/>
    </row>
    <row r="193" spans="1:7" ht="15" thickBot="1">
      <c r="A193" s="12">
        <v>2</v>
      </c>
      <c r="B193" s="58" t="s">
        <v>274</v>
      </c>
      <c r="C193" s="14">
        <v>86</v>
      </c>
      <c r="D193" s="14">
        <v>26</v>
      </c>
      <c r="E193" s="14">
        <v>7.98</v>
      </c>
      <c r="F193" s="17">
        <v>1.57</v>
      </c>
      <c r="G193" s="18"/>
    </row>
    <row r="194" spans="1:7" ht="29.4" thickBot="1">
      <c r="A194" s="12">
        <v>3</v>
      </c>
      <c r="B194" s="58" t="s">
        <v>275</v>
      </c>
      <c r="C194" s="14">
        <v>95</v>
      </c>
      <c r="D194" s="14">
        <v>17</v>
      </c>
      <c r="E194" s="14">
        <v>8.3800000000000008</v>
      </c>
      <c r="F194" s="17">
        <v>1.46</v>
      </c>
      <c r="G194" s="18"/>
    </row>
    <row r="195" spans="1:7" ht="29.4" thickBot="1">
      <c r="A195" s="12">
        <v>4</v>
      </c>
      <c r="B195" s="58" t="s">
        <v>276</v>
      </c>
      <c r="C195" s="14">
        <v>90</v>
      </c>
      <c r="D195" s="14">
        <v>22</v>
      </c>
      <c r="E195" s="14">
        <v>7.82</v>
      </c>
      <c r="F195" s="34">
        <v>1.6</v>
      </c>
      <c r="G195" s="18"/>
    </row>
    <row r="196" spans="1:7" ht="29.4" thickBot="1">
      <c r="A196" s="12">
        <v>5</v>
      </c>
      <c r="B196" s="58" t="s">
        <v>277</v>
      </c>
      <c r="C196" s="29">
        <v>90</v>
      </c>
      <c r="D196" s="29">
        <v>22</v>
      </c>
      <c r="E196" s="29">
        <v>8.76</v>
      </c>
      <c r="F196" s="30">
        <v>1.39</v>
      </c>
      <c r="G196" s="18"/>
    </row>
    <row r="197" spans="1:7">
      <c r="A197" s="12"/>
      <c r="B197" s="59"/>
      <c r="C197" s="42"/>
      <c r="D197" s="42"/>
      <c r="E197" s="42"/>
      <c r="F197" s="42"/>
      <c r="G197" s="18"/>
    </row>
    <row r="198" spans="1:7">
      <c r="B198" s="22"/>
      <c r="C198" s="20"/>
      <c r="D198" s="20"/>
      <c r="E198" s="21"/>
      <c r="F198" s="21"/>
      <c r="G198" s="18"/>
    </row>
    <row r="199" spans="1:7" ht="15.6">
      <c r="A199" s="24" t="s">
        <v>219</v>
      </c>
      <c r="B199" s="22"/>
      <c r="C199" s="20"/>
      <c r="D199" s="20"/>
      <c r="E199" s="21"/>
      <c r="F199" s="21"/>
      <c r="G199" s="18"/>
    </row>
    <row r="200" spans="1:7" ht="16.2" thickBot="1">
      <c r="A200" s="24"/>
      <c r="B200" s="20"/>
      <c r="C200" s="20"/>
      <c r="D200" s="20"/>
      <c r="E200" s="21"/>
      <c r="F200" s="21"/>
      <c r="G200" s="18"/>
    </row>
    <row r="201" spans="1:7" ht="16.2" thickBot="1">
      <c r="A201" s="24"/>
      <c r="B201" s="359" t="s">
        <v>288</v>
      </c>
      <c r="C201" s="361" t="s">
        <v>91</v>
      </c>
      <c r="D201" s="362"/>
      <c r="E201" s="362"/>
      <c r="F201" s="363"/>
      <c r="G201" s="18"/>
    </row>
    <row r="202" spans="1:7" ht="19.95" customHeight="1" thickTop="1" thickBot="1">
      <c r="A202" s="64" t="s">
        <v>287</v>
      </c>
      <c r="B202" s="360"/>
      <c r="C202" s="77" t="s">
        <v>83</v>
      </c>
      <c r="D202" s="77" t="s">
        <v>84</v>
      </c>
      <c r="E202" s="77" t="s">
        <v>85</v>
      </c>
      <c r="F202" s="78" t="s">
        <v>86</v>
      </c>
      <c r="G202" s="18"/>
    </row>
    <row r="203" spans="1:7" ht="29.4" thickBot="1">
      <c r="A203" s="12">
        <v>1</v>
      </c>
      <c r="B203" s="58" t="s">
        <v>289</v>
      </c>
      <c r="C203" s="14">
        <v>103</v>
      </c>
      <c r="D203" s="14">
        <v>9</v>
      </c>
      <c r="E203" s="14">
        <v>8.34</v>
      </c>
      <c r="F203" s="17">
        <v>1.18</v>
      </c>
      <c r="G203" s="18"/>
    </row>
    <row r="204" spans="1:7" ht="29.4" thickBot="1">
      <c r="A204" s="12">
        <v>2</v>
      </c>
      <c r="B204" s="58" t="s">
        <v>290</v>
      </c>
      <c r="C204" s="14">
        <v>102</v>
      </c>
      <c r="D204" s="14">
        <v>10</v>
      </c>
      <c r="E204" s="14">
        <v>8.3699999999999992</v>
      </c>
      <c r="F204" s="17">
        <v>1.23</v>
      </c>
      <c r="G204" s="18"/>
    </row>
    <row r="205" spans="1:7" ht="29.4" thickBot="1">
      <c r="A205" s="12">
        <v>3</v>
      </c>
      <c r="B205" s="58" t="s">
        <v>291</v>
      </c>
      <c r="C205" s="14">
        <v>101</v>
      </c>
      <c r="D205" s="14">
        <v>11</v>
      </c>
      <c r="E205" s="14">
        <v>8.17</v>
      </c>
      <c r="F205" s="17">
        <v>1.27</v>
      </c>
      <c r="G205" s="18"/>
    </row>
    <row r="206" spans="1:7" ht="29.4" thickBot="1">
      <c r="A206" s="12">
        <v>4</v>
      </c>
      <c r="B206" s="58" t="s">
        <v>292</v>
      </c>
      <c r="C206" s="14">
        <v>104</v>
      </c>
      <c r="D206" s="14">
        <v>8</v>
      </c>
      <c r="E206" s="14">
        <v>8.36</v>
      </c>
      <c r="F206" s="17">
        <v>1.22</v>
      </c>
      <c r="G206" s="18"/>
    </row>
    <row r="207" spans="1:7" ht="15" thickBot="1">
      <c r="A207" s="12">
        <v>5</v>
      </c>
      <c r="B207" s="58" t="s">
        <v>293</v>
      </c>
      <c r="C207" s="14">
        <v>102</v>
      </c>
      <c r="D207" s="14">
        <v>10</v>
      </c>
      <c r="E207" s="14">
        <v>8.14</v>
      </c>
      <c r="F207" s="34">
        <v>1.4</v>
      </c>
      <c r="G207" s="18"/>
    </row>
    <row r="208" spans="1:7" ht="29.4" thickBot="1">
      <c r="A208" s="12">
        <v>6</v>
      </c>
      <c r="B208" s="58" t="s">
        <v>294</v>
      </c>
      <c r="C208" s="29">
        <v>103</v>
      </c>
      <c r="D208" s="29">
        <v>9</v>
      </c>
      <c r="E208" s="29">
        <v>8.0500000000000007</v>
      </c>
      <c r="F208" s="30">
        <v>1.43</v>
      </c>
      <c r="G208" s="18"/>
    </row>
    <row r="209" spans="1:7" ht="15.6">
      <c r="A209" s="24"/>
      <c r="B209" s="22"/>
      <c r="C209" s="20"/>
      <c r="D209" s="20"/>
      <c r="E209" s="21"/>
      <c r="F209" s="21"/>
      <c r="G209" s="18"/>
    </row>
    <row r="210" spans="1:7">
      <c r="B210" s="22"/>
      <c r="C210" s="20"/>
      <c r="D210" s="20"/>
      <c r="E210" s="21"/>
      <c r="F210" s="21"/>
      <c r="G210" s="19"/>
    </row>
    <row r="211" spans="1:7" ht="15" thickBot="1"/>
    <row r="212" spans="1:7" ht="15" thickBot="1">
      <c r="B212" s="354" t="s">
        <v>278</v>
      </c>
      <c r="C212" s="356" t="s">
        <v>113</v>
      </c>
      <c r="D212" s="357"/>
      <c r="E212" s="357"/>
      <c r="F212" s="357"/>
      <c r="G212" s="358"/>
    </row>
    <row r="213" spans="1:7" ht="29.4" thickBot="1">
      <c r="A213" s="11" t="s">
        <v>286</v>
      </c>
      <c r="B213" s="355"/>
      <c r="C213" s="84" t="s">
        <v>83</v>
      </c>
      <c r="D213" s="85" t="s">
        <v>114</v>
      </c>
      <c r="E213" s="87" t="s">
        <v>115</v>
      </c>
      <c r="F213" s="84" t="s">
        <v>116</v>
      </c>
      <c r="G213" s="85" t="s">
        <v>117</v>
      </c>
    </row>
    <row r="214" spans="1:7" ht="15" thickBot="1">
      <c r="A214" s="12">
        <v>1</v>
      </c>
      <c r="B214" s="25" t="s">
        <v>279</v>
      </c>
      <c r="C214" s="14">
        <v>112</v>
      </c>
      <c r="D214" s="62">
        <v>6.25E-2</v>
      </c>
      <c r="E214" s="62">
        <v>0.20535714285714299</v>
      </c>
      <c r="F214" s="62">
        <v>0.50892857142857095</v>
      </c>
      <c r="G214" s="63">
        <v>0.223214285714286</v>
      </c>
    </row>
    <row r="215" spans="1:7" ht="29.4" thickBot="1">
      <c r="A215" s="12">
        <v>2</v>
      </c>
      <c r="B215" s="25" t="s">
        <v>280</v>
      </c>
      <c r="C215" s="14">
        <v>112</v>
      </c>
      <c r="D215" s="62">
        <v>7.1428571428571397E-2</v>
      </c>
      <c r="E215" s="62">
        <v>0.17857142857142899</v>
      </c>
      <c r="F215" s="62">
        <v>0.46428571428571402</v>
      </c>
      <c r="G215" s="63">
        <v>0.28571428571428598</v>
      </c>
    </row>
    <row r="216" spans="1:7" ht="15" thickBot="1">
      <c r="A216" s="12">
        <v>3</v>
      </c>
      <c r="B216" s="25" t="s">
        <v>281</v>
      </c>
      <c r="C216" s="14">
        <v>112</v>
      </c>
      <c r="D216" s="62">
        <v>8.9285714285714302E-2</v>
      </c>
      <c r="E216" s="62">
        <v>0.23214285714285701</v>
      </c>
      <c r="F216" s="62">
        <v>0.41964285714285698</v>
      </c>
      <c r="G216" s="63">
        <v>0.25892857142857101</v>
      </c>
    </row>
    <row r="217" spans="1:7" ht="15" thickBot="1">
      <c r="A217" s="12">
        <v>4</v>
      </c>
      <c r="B217" s="25" t="s">
        <v>282</v>
      </c>
      <c r="C217" s="14">
        <v>112</v>
      </c>
      <c r="D217" s="62">
        <v>7.1428571428571397E-2</v>
      </c>
      <c r="E217" s="62">
        <v>0.24107142857142899</v>
      </c>
      <c r="F217" s="62">
        <v>0.53571428571428603</v>
      </c>
      <c r="G217" s="63">
        <v>0.151785714285714</v>
      </c>
    </row>
    <row r="218" spans="1:7" ht="29.4" thickBot="1">
      <c r="A218" s="12">
        <v>5</v>
      </c>
      <c r="B218" s="25" t="s">
        <v>283</v>
      </c>
      <c r="C218" s="14">
        <v>112</v>
      </c>
      <c r="D218" s="62">
        <v>3.5714285714285698E-2</v>
      </c>
      <c r="E218" s="62">
        <v>8.0357142857142905E-2</v>
      </c>
      <c r="F218" s="62">
        <v>0.63392857142857095</v>
      </c>
      <c r="G218" s="63">
        <v>0.25</v>
      </c>
    </row>
    <row r="219" spans="1:7" ht="15" thickBot="1">
      <c r="A219" s="12">
        <v>6</v>
      </c>
      <c r="B219" s="25" t="s">
        <v>284</v>
      </c>
      <c r="C219" s="14">
        <v>112</v>
      </c>
      <c r="D219" s="62">
        <v>5.3571428571428603E-2</v>
      </c>
      <c r="E219" s="62">
        <v>0.25</v>
      </c>
      <c r="F219" s="62">
        <v>0.57142857142857095</v>
      </c>
      <c r="G219" s="63">
        <v>0.125</v>
      </c>
    </row>
    <row r="220" spans="1:7" ht="29.4" thickBot="1">
      <c r="A220" s="12">
        <v>7</v>
      </c>
      <c r="B220" s="25" t="s">
        <v>285</v>
      </c>
      <c r="C220" s="14">
        <v>112</v>
      </c>
      <c r="D220" s="61">
        <v>0.160714285714286</v>
      </c>
      <c r="E220" s="61">
        <v>0.214285714285714</v>
      </c>
      <c r="F220" s="61">
        <v>0.47321428571428598</v>
      </c>
      <c r="G220" s="60">
        <v>0.151785714285714</v>
      </c>
    </row>
    <row r="222" spans="1:7">
      <c r="B222" s="22"/>
      <c r="C222" s="20"/>
      <c r="D222" s="20"/>
      <c r="E222" s="21"/>
      <c r="F222" s="21"/>
      <c r="G222" s="19"/>
    </row>
    <row r="223" spans="1:7">
      <c r="B223" s="22"/>
      <c r="C223" s="20"/>
      <c r="D223" s="20"/>
      <c r="E223" s="21"/>
      <c r="F223" s="21"/>
      <c r="G223" s="19"/>
    </row>
    <row r="224" spans="1:7">
      <c r="B224" s="22"/>
      <c r="C224" s="20"/>
      <c r="D224" s="20"/>
      <c r="E224" s="21"/>
      <c r="F224" s="21"/>
      <c r="G224" s="19"/>
    </row>
    <row r="225" spans="2:7">
      <c r="B225" s="22"/>
      <c r="C225" s="20"/>
      <c r="D225" s="20"/>
      <c r="E225" s="21"/>
      <c r="F225" s="21"/>
      <c r="G225" s="19"/>
    </row>
  </sheetData>
  <autoFilter ref="AG2:AI22" xr:uid="{F591DFEB-E1B9-4637-801E-8620F9E3F23D}">
    <sortState xmlns:xlrd2="http://schemas.microsoft.com/office/spreadsheetml/2017/richdata2" ref="AG3:AI22">
      <sortCondition descending="1" ref="AH2:AH22"/>
    </sortState>
  </autoFilter>
  <sortState xmlns:xlrd2="http://schemas.microsoft.com/office/spreadsheetml/2017/richdata2" ref="AL27:AM34">
    <sortCondition descending="1" ref="AM27:AM34"/>
  </sortState>
  <mergeCells count="27">
    <mergeCell ref="B212:B213"/>
    <mergeCell ref="C212:G212"/>
    <mergeCell ref="B201:B202"/>
    <mergeCell ref="C201:F201"/>
    <mergeCell ref="B135:B136"/>
    <mergeCell ref="C135:F135"/>
    <mergeCell ref="B144:B145"/>
    <mergeCell ref="C144:G144"/>
    <mergeCell ref="B190:B191"/>
    <mergeCell ref="C190:F190"/>
    <mergeCell ref="B181:B182"/>
    <mergeCell ref="C181:F181"/>
    <mergeCell ref="B105:B106"/>
    <mergeCell ref="C105:F105"/>
    <mergeCell ref="B163:B164"/>
    <mergeCell ref="C163:F163"/>
    <mergeCell ref="B171:B172"/>
    <mergeCell ref="C171:F171"/>
    <mergeCell ref="B116:B117"/>
    <mergeCell ref="C116:F116"/>
    <mergeCell ref="B125:B126"/>
    <mergeCell ref="C125:F125"/>
    <mergeCell ref="B1:H1"/>
    <mergeCell ref="B63:B64"/>
    <mergeCell ref="C63:F63"/>
    <mergeCell ref="B85:B86"/>
    <mergeCell ref="C85:F85"/>
  </mergeCells>
  <phoneticPr fontId="1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7E0E-72D2-4CFC-B45F-D077DED68176}">
  <sheetPr>
    <tabColor rgb="FFFF0000"/>
  </sheetPr>
  <dimension ref="C2:F14"/>
  <sheetViews>
    <sheetView workbookViewId="0">
      <selection activeCell="E17" sqref="E17"/>
    </sheetView>
  </sheetViews>
  <sheetFormatPr defaultRowHeight="14.4"/>
  <cols>
    <col min="3" max="3" width="41.109375" customWidth="1"/>
  </cols>
  <sheetData>
    <row r="2" spans="3:6">
      <c r="D2">
        <v>2023</v>
      </c>
    </row>
    <row r="3" spans="3:6">
      <c r="C3" t="s">
        <v>119</v>
      </c>
      <c r="D3" s="307">
        <v>0</v>
      </c>
      <c r="E3">
        <v>112</v>
      </c>
      <c r="F3">
        <f>D3*E3</f>
        <v>0</v>
      </c>
    </row>
    <row r="4" spans="3:6">
      <c r="C4" s="324" t="s">
        <v>429</v>
      </c>
      <c r="D4" s="325">
        <v>2.6785714285714302E-2</v>
      </c>
      <c r="E4" s="324">
        <v>112</v>
      </c>
      <c r="F4" s="324">
        <f t="shared" ref="F4:F11" si="0">D4*E4</f>
        <v>3.0000000000000018</v>
      </c>
    </row>
    <row r="5" spans="3:6">
      <c r="C5" t="s">
        <v>402</v>
      </c>
      <c r="D5" s="307">
        <v>0.39285714285714302</v>
      </c>
      <c r="E5">
        <v>112</v>
      </c>
      <c r="F5">
        <f t="shared" si="0"/>
        <v>44.000000000000014</v>
      </c>
    </row>
    <row r="6" spans="3:6">
      <c r="C6" t="s">
        <v>121</v>
      </c>
      <c r="D6" s="307">
        <v>5.3571428571428603E-2</v>
      </c>
      <c r="E6">
        <v>112</v>
      </c>
      <c r="F6">
        <f t="shared" si="0"/>
        <v>6.0000000000000036</v>
      </c>
    </row>
    <row r="7" spans="3:6">
      <c r="C7" t="s">
        <v>122</v>
      </c>
      <c r="D7" s="307">
        <v>0.125</v>
      </c>
      <c r="E7">
        <v>112</v>
      </c>
      <c r="F7">
        <f t="shared" si="0"/>
        <v>14</v>
      </c>
    </row>
    <row r="8" spans="3:6">
      <c r="C8" t="s">
        <v>123</v>
      </c>
      <c r="D8" s="307">
        <v>0.16964285714285701</v>
      </c>
      <c r="E8">
        <v>112</v>
      </c>
      <c r="F8">
        <f t="shared" si="0"/>
        <v>18.999999999999986</v>
      </c>
    </row>
    <row r="9" spans="3:6">
      <c r="C9" t="s">
        <v>124</v>
      </c>
      <c r="D9" s="307">
        <v>0.151785714285714</v>
      </c>
      <c r="E9">
        <v>112</v>
      </c>
      <c r="F9">
        <f t="shared" si="0"/>
        <v>16.999999999999968</v>
      </c>
    </row>
    <row r="10" spans="3:6">
      <c r="C10" t="s">
        <v>68</v>
      </c>
      <c r="D10" s="307">
        <v>8.0357142857142905E-2</v>
      </c>
      <c r="E10">
        <v>112</v>
      </c>
      <c r="F10">
        <f t="shared" si="0"/>
        <v>9.0000000000000053</v>
      </c>
    </row>
    <row r="11" spans="3:6">
      <c r="C11" t="s">
        <v>125</v>
      </c>
      <c r="D11" s="307">
        <v>0</v>
      </c>
      <c r="E11">
        <v>112</v>
      </c>
      <c r="F11">
        <f t="shared" si="0"/>
        <v>0</v>
      </c>
    </row>
    <row r="14" spans="3:6">
      <c r="C14" t="s">
        <v>430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CAA7F-4BA6-4F77-B706-4DAAD56F284A}">
  <dimension ref="A1:P191"/>
  <sheetViews>
    <sheetView zoomScale="70" zoomScaleNormal="70" workbookViewId="0">
      <selection activeCell="E137" sqref="E137"/>
    </sheetView>
  </sheetViews>
  <sheetFormatPr defaultRowHeight="14.4"/>
  <cols>
    <col min="1" max="1" width="8.77734375" style="92"/>
    <col min="2" max="2" width="6.109375" style="92" customWidth="1"/>
    <col min="3" max="3" width="41.77734375" style="96" customWidth="1"/>
    <col min="4" max="5" width="12.6640625" style="94" customWidth="1"/>
    <col min="6" max="8" width="12.6640625" style="95" customWidth="1"/>
    <col min="9" max="9" width="12.77734375" style="95" customWidth="1"/>
    <col min="10" max="16" width="8.77734375" style="92"/>
  </cols>
  <sheetData>
    <row r="1" spans="1:16" ht="46.5" customHeight="1">
      <c r="A1" s="88"/>
      <c r="B1" s="88"/>
      <c r="C1" s="89" t="s">
        <v>295</v>
      </c>
      <c r="D1" s="90"/>
      <c r="E1" s="90"/>
      <c r="F1" s="91"/>
      <c r="G1" s="91"/>
      <c r="H1" s="91"/>
      <c r="I1" s="91"/>
      <c r="J1" s="88"/>
      <c r="K1" s="88"/>
      <c r="L1" s="88"/>
      <c r="M1" s="88"/>
      <c r="N1" s="88"/>
      <c r="O1" s="88"/>
      <c r="P1" s="88"/>
    </row>
    <row r="2" spans="1:16" ht="46.5" customHeight="1">
      <c r="A2" s="88"/>
      <c r="B2" s="88"/>
      <c r="C2" s="323" t="s">
        <v>417</v>
      </c>
      <c r="D2" s="90"/>
      <c r="E2" s="90"/>
      <c r="F2" s="91"/>
      <c r="G2" s="91"/>
      <c r="H2" s="91"/>
      <c r="I2" s="91"/>
      <c r="J2" s="88"/>
      <c r="K2" s="88"/>
      <c r="L2" s="88"/>
      <c r="M2" s="88"/>
      <c r="N2" s="88"/>
      <c r="O2" s="88"/>
      <c r="P2" s="88"/>
    </row>
    <row r="3" spans="1:16" ht="15.6">
      <c r="C3" s="93" t="s">
        <v>296</v>
      </c>
    </row>
    <row r="5" spans="1:16" ht="15" thickBot="1">
      <c r="C5" s="97" t="s">
        <v>316</v>
      </c>
    </row>
    <row r="6" spans="1:16" ht="35.549999999999997" customHeight="1" thickBot="1">
      <c r="A6" s="98"/>
      <c r="B6" s="98"/>
      <c r="C6" s="99" t="s">
        <v>297</v>
      </c>
      <c r="D6" s="100" t="s">
        <v>312</v>
      </c>
      <c r="E6" s="100" t="s">
        <v>298</v>
      </c>
      <c r="F6" s="100" t="s">
        <v>313</v>
      </c>
      <c r="G6" s="100" t="s">
        <v>314</v>
      </c>
      <c r="H6" s="100" t="s">
        <v>315</v>
      </c>
      <c r="I6" s="101" t="s">
        <v>299</v>
      </c>
      <c r="J6" s="98"/>
      <c r="K6" s="98"/>
      <c r="L6" s="98"/>
      <c r="M6" s="98"/>
      <c r="N6" s="98"/>
      <c r="O6" s="98"/>
      <c r="P6" s="98"/>
    </row>
    <row r="7" spans="1:16" ht="15" thickBot="1">
      <c r="B7" s="92">
        <v>1</v>
      </c>
      <c r="C7" s="129" t="s">
        <v>126</v>
      </c>
      <c r="D7" s="125">
        <v>0.86363636363636398</v>
      </c>
      <c r="E7" s="125">
        <v>0.66666666666666696</v>
      </c>
      <c r="F7" s="125">
        <v>0.71428571428571397</v>
      </c>
      <c r="G7" s="125">
        <v>0.52631578947368396</v>
      </c>
      <c r="H7" s="125">
        <v>0.76470588235294101</v>
      </c>
      <c r="I7" s="125">
        <v>0.77777777777777801</v>
      </c>
    </row>
    <row r="8" spans="1:16" ht="15" thickBot="1">
      <c r="B8" s="92">
        <v>2</v>
      </c>
      <c r="C8" s="128" t="s">
        <v>53</v>
      </c>
      <c r="D8" s="127">
        <v>0.13636363636363599</v>
      </c>
      <c r="E8" s="127">
        <v>0.33333333333333298</v>
      </c>
      <c r="F8" s="127">
        <v>0.28571428571428598</v>
      </c>
      <c r="G8" s="127">
        <v>0.47368421052631599</v>
      </c>
      <c r="H8" s="127">
        <v>0.23529411764705899</v>
      </c>
      <c r="I8" s="127">
        <v>0.22222222222222199</v>
      </c>
    </row>
    <row r="9" spans="1:16">
      <c r="C9" s="102"/>
    </row>
    <row r="10" spans="1:16">
      <c r="K10"/>
    </row>
    <row r="11" spans="1:16">
      <c r="K11"/>
    </row>
    <row r="12" spans="1:16" ht="15" thickBot="1">
      <c r="C12" s="97" t="s">
        <v>317</v>
      </c>
      <c r="K12"/>
    </row>
    <row r="13" spans="1:16" ht="36" customHeight="1" thickBot="1">
      <c r="A13" s="98"/>
      <c r="B13" s="98"/>
      <c r="C13" s="99" t="s">
        <v>297</v>
      </c>
      <c r="D13" s="100" t="s">
        <v>312</v>
      </c>
      <c r="E13" s="100" t="s">
        <v>298</v>
      </c>
      <c r="F13" s="100" t="s">
        <v>313</v>
      </c>
      <c r="G13" s="100" t="s">
        <v>314</v>
      </c>
      <c r="H13" s="100" t="s">
        <v>315</v>
      </c>
      <c r="I13" s="101" t="s">
        <v>299</v>
      </c>
      <c r="J13" s="98"/>
      <c r="K13"/>
      <c r="L13" s="98"/>
      <c r="M13" s="98"/>
      <c r="N13" s="98"/>
      <c r="O13" s="98"/>
      <c r="P13" s="98"/>
    </row>
    <row r="14" spans="1:16" ht="15" thickBot="1">
      <c r="B14" s="92">
        <v>1</v>
      </c>
      <c r="C14" s="130" t="s">
        <v>129</v>
      </c>
      <c r="D14" s="125">
        <v>0.88636363636363602</v>
      </c>
      <c r="E14" s="125">
        <v>0.66666666666666696</v>
      </c>
      <c r="F14" s="125">
        <v>0.85714285714285698</v>
      </c>
      <c r="G14" s="125">
        <v>0.78947368421052599</v>
      </c>
      <c r="H14" s="125">
        <v>0.64705882352941202</v>
      </c>
      <c r="I14" s="125">
        <v>0.88888888888888895</v>
      </c>
      <c r="K14"/>
    </row>
    <row r="15" spans="1:16" ht="15" thickBot="1">
      <c r="B15" s="92">
        <v>2</v>
      </c>
      <c r="C15" s="129" t="s">
        <v>54</v>
      </c>
      <c r="D15" s="127">
        <v>4.5454545454545497E-2</v>
      </c>
      <c r="E15" s="127">
        <v>0</v>
      </c>
      <c r="F15" s="127">
        <v>0</v>
      </c>
      <c r="G15" s="127">
        <v>5.2631578947368397E-2</v>
      </c>
      <c r="H15" s="127">
        <v>0.17647058823529399</v>
      </c>
      <c r="I15" s="127">
        <v>0.11111111111111099</v>
      </c>
      <c r="K15"/>
    </row>
    <row r="16" spans="1:16" ht="28.2" thickBot="1">
      <c r="B16" s="92">
        <v>3</v>
      </c>
      <c r="C16" s="128" t="s">
        <v>130</v>
      </c>
      <c r="D16" s="126">
        <v>6.8181818181818205E-2</v>
      </c>
      <c r="E16" s="126">
        <v>0.33333333333333298</v>
      </c>
      <c r="F16" s="126">
        <v>0.14285714285714299</v>
      </c>
      <c r="G16" s="126">
        <v>0.157894736842105</v>
      </c>
      <c r="H16" s="126">
        <v>0.17647058823529399</v>
      </c>
      <c r="I16" s="126">
        <v>0</v>
      </c>
    </row>
    <row r="17" spans="1:16">
      <c r="C17" s="102"/>
    </row>
    <row r="20" spans="1:16" ht="15.6">
      <c r="C20" s="103" t="s">
        <v>301</v>
      </c>
    </row>
    <row r="22" spans="1:16" ht="15" thickBot="1">
      <c r="A22" s="104" t="s">
        <v>302</v>
      </c>
      <c r="C22" s="364" t="s">
        <v>318</v>
      </c>
      <c r="D22" s="364"/>
      <c r="E22" s="364"/>
      <c r="F22" s="364"/>
      <c r="G22" s="364"/>
      <c r="H22" s="364"/>
      <c r="I22" s="364"/>
    </row>
    <row r="23" spans="1:16" ht="36" customHeight="1" thickBot="1">
      <c r="A23" s="98"/>
      <c r="B23" s="98"/>
      <c r="C23" s="99" t="s">
        <v>297</v>
      </c>
      <c r="D23" s="100" t="s">
        <v>312</v>
      </c>
      <c r="E23" s="100" t="s">
        <v>298</v>
      </c>
      <c r="F23" s="100" t="s">
        <v>313</v>
      </c>
      <c r="G23" s="100" t="s">
        <v>314</v>
      </c>
      <c r="H23" s="100" t="s">
        <v>315</v>
      </c>
      <c r="I23" s="101" t="s">
        <v>299</v>
      </c>
      <c r="J23" s="98"/>
      <c r="K23" s="98"/>
      <c r="L23" s="98"/>
      <c r="M23" s="98"/>
      <c r="N23" s="98"/>
      <c r="O23" s="98"/>
      <c r="P23" s="98"/>
    </row>
    <row r="24" spans="1:16" ht="15" thickBot="1">
      <c r="A24" s="105">
        <v>1.0435812502933501E-5</v>
      </c>
      <c r="B24" s="92">
        <v>1</v>
      </c>
      <c r="C24" s="130" t="s">
        <v>51</v>
      </c>
      <c r="D24" s="125">
        <v>0.86363636363636398</v>
      </c>
      <c r="E24" s="125">
        <v>1</v>
      </c>
      <c r="F24" s="125">
        <v>0.78571428571428603</v>
      </c>
      <c r="G24" s="125">
        <v>0.42105263157894701</v>
      </c>
      <c r="H24" s="125">
        <v>0.29411764705882398</v>
      </c>
      <c r="I24" s="125">
        <v>0.66666666666666696</v>
      </c>
    </row>
    <row r="25" spans="1:16" ht="15" thickBot="1">
      <c r="A25" s="105">
        <v>3.1056662577895699E-2</v>
      </c>
      <c r="B25" s="92">
        <v>2</v>
      </c>
      <c r="C25" s="129" t="s">
        <v>55</v>
      </c>
      <c r="D25" s="127">
        <v>0</v>
      </c>
      <c r="E25" s="127">
        <v>0</v>
      </c>
      <c r="F25" s="127">
        <v>7.1428571428571397E-2</v>
      </c>
      <c r="G25" s="127">
        <v>5.2631578947368397E-2</v>
      </c>
      <c r="H25" s="127">
        <v>0.23529411764705899</v>
      </c>
      <c r="I25" s="127">
        <v>0.11111111111111099</v>
      </c>
    </row>
    <row r="26" spans="1:16" ht="15" thickBot="1">
      <c r="A26" s="105">
        <v>2.3404119652681598E-3</v>
      </c>
      <c r="B26" s="92">
        <v>3</v>
      </c>
      <c r="C26" s="128" t="s">
        <v>60</v>
      </c>
      <c r="D26" s="126">
        <v>0.13636363636363599</v>
      </c>
      <c r="E26" s="126">
        <v>0</v>
      </c>
      <c r="F26" s="126">
        <v>0.14285714285714299</v>
      </c>
      <c r="G26" s="126">
        <v>0.52631578947368396</v>
      </c>
      <c r="H26" s="126">
        <v>0.47058823529411797</v>
      </c>
      <c r="I26" s="126">
        <v>0.22222222222222199</v>
      </c>
    </row>
    <row r="27" spans="1:16">
      <c r="C27" s="102" t="s">
        <v>303</v>
      </c>
    </row>
    <row r="30" spans="1:16" ht="15.6">
      <c r="C30" s="146" t="s">
        <v>337</v>
      </c>
    </row>
    <row r="32" spans="1:16" ht="15" thickBot="1">
      <c r="C32" s="106" t="s">
        <v>319</v>
      </c>
      <c r="D32" s="107"/>
      <c r="E32" s="107"/>
    </row>
    <row r="33" spans="1:16" ht="36" customHeight="1" thickBot="1">
      <c r="A33" s="104" t="s">
        <v>302</v>
      </c>
      <c r="B33" s="98"/>
      <c r="C33" s="99" t="s">
        <v>297</v>
      </c>
      <c r="D33" s="138" t="s">
        <v>312</v>
      </c>
      <c r="E33" s="100" t="s">
        <v>298</v>
      </c>
      <c r="F33" s="100" t="s">
        <v>313</v>
      </c>
      <c r="G33" s="100" t="s">
        <v>314</v>
      </c>
      <c r="H33" s="100" t="s">
        <v>315</v>
      </c>
      <c r="I33" s="139" t="s">
        <v>299</v>
      </c>
      <c r="J33" s="98"/>
      <c r="K33" s="98"/>
      <c r="L33" s="98"/>
      <c r="M33" s="98"/>
      <c r="N33" s="98"/>
      <c r="O33" s="98"/>
      <c r="P33" s="98"/>
    </row>
    <row r="34" spans="1:16" ht="15" thickBot="1">
      <c r="A34" s="105">
        <v>0.27817339190696899</v>
      </c>
      <c r="B34" s="92">
        <v>1</v>
      </c>
      <c r="C34" s="129" t="s">
        <v>63</v>
      </c>
      <c r="D34" s="133">
        <v>0.43181818181818199</v>
      </c>
      <c r="E34" s="136">
        <v>0.33333333333333298</v>
      </c>
      <c r="F34" s="136">
        <v>0.28571428571428598</v>
      </c>
      <c r="G34" s="136">
        <v>0.57894736842105299</v>
      </c>
      <c r="H34" s="136">
        <v>0.58823529411764697</v>
      </c>
      <c r="I34" s="135">
        <v>0.22222222222222199</v>
      </c>
    </row>
    <row r="35" spans="1:16" ht="15" thickBot="1">
      <c r="A35" s="105">
        <v>0.49872386643126898</v>
      </c>
      <c r="B35" s="92">
        <v>2</v>
      </c>
      <c r="C35" s="129" t="s">
        <v>72</v>
      </c>
      <c r="D35" s="133">
        <v>0.22727272727272699</v>
      </c>
      <c r="E35" s="136">
        <v>0.33333333333333298</v>
      </c>
      <c r="F35" s="136">
        <v>0.42857142857142899</v>
      </c>
      <c r="G35" s="136">
        <v>0.36842105263157898</v>
      </c>
      <c r="H35" s="136">
        <v>0.35294117647058798</v>
      </c>
      <c r="I35" s="135">
        <v>0.11111111111111099</v>
      </c>
    </row>
    <row r="36" spans="1:16" ht="15" thickBot="1">
      <c r="A36" s="105">
        <v>0.74327834577386898</v>
      </c>
      <c r="B36" s="92">
        <v>3</v>
      </c>
      <c r="C36" s="129" t="s">
        <v>320</v>
      </c>
      <c r="D36" s="133">
        <v>0.204545454545455</v>
      </c>
      <c r="E36" s="136">
        <v>0.16666666666666699</v>
      </c>
      <c r="F36" s="136">
        <v>0.35714285714285698</v>
      </c>
      <c r="G36" s="136">
        <v>0.157894736842105</v>
      </c>
      <c r="H36" s="136">
        <v>0.23529411764705899</v>
      </c>
      <c r="I36" s="135">
        <v>0.11111111111111099</v>
      </c>
    </row>
    <row r="37" spans="1:16" ht="15" thickBot="1">
      <c r="A37" s="105">
        <v>0.66993463604754</v>
      </c>
      <c r="B37" s="92">
        <v>4</v>
      </c>
      <c r="C37" s="129" t="s">
        <v>321</v>
      </c>
      <c r="D37" s="133">
        <v>0.11363636363636399</v>
      </c>
      <c r="E37" s="136">
        <v>0</v>
      </c>
      <c r="F37" s="136">
        <v>7.1428571428571397E-2</v>
      </c>
      <c r="G37" s="136">
        <v>0.157894736842105</v>
      </c>
      <c r="H37" s="136">
        <v>0.17647058823529399</v>
      </c>
      <c r="I37" s="135">
        <v>0</v>
      </c>
    </row>
    <row r="38" spans="1:16" ht="15" thickBot="1">
      <c r="A38" s="105">
        <v>0.437647212368519</v>
      </c>
      <c r="B38" s="92">
        <v>5</v>
      </c>
      <c r="C38" s="129" t="s">
        <v>322</v>
      </c>
      <c r="D38" s="133">
        <v>6.8181818181818205E-2</v>
      </c>
      <c r="E38" s="136">
        <v>0</v>
      </c>
      <c r="F38" s="136">
        <v>0.214285714285714</v>
      </c>
      <c r="G38" s="136">
        <v>0.157894736842105</v>
      </c>
      <c r="H38" s="136">
        <v>0.11764705882352899</v>
      </c>
      <c r="I38" s="135">
        <v>0</v>
      </c>
    </row>
    <row r="39" spans="1:16" ht="15" thickBot="1">
      <c r="A39" s="105">
        <v>0.436222768047484</v>
      </c>
      <c r="B39" s="92">
        <v>6</v>
      </c>
      <c r="C39" s="129" t="s">
        <v>152</v>
      </c>
      <c r="D39" s="133">
        <v>0.11363636363636399</v>
      </c>
      <c r="E39" s="136">
        <v>0</v>
      </c>
      <c r="F39" s="136">
        <v>0.214285714285714</v>
      </c>
      <c r="G39" s="136">
        <v>5.2631578947368397E-2</v>
      </c>
      <c r="H39" s="136">
        <v>0.23529411764705899</v>
      </c>
      <c r="I39" s="135">
        <v>0.22222222222222199</v>
      </c>
    </row>
    <row r="40" spans="1:16" ht="15" thickBot="1">
      <c r="A40" s="105">
        <v>0.61322631486495605</v>
      </c>
      <c r="B40" s="92">
        <v>7</v>
      </c>
      <c r="C40" s="130" t="s">
        <v>71</v>
      </c>
      <c r="D40" s="131">
        <v>0.11363636363636399</v>
      </c>
      <c r="E40" s="137">
        <v>0.33333333333333298</v>
      </c>
      <c r="F40" s="137">
        <v>0.14285714285714299</v>
      </c>
      <c r="G40" s="137">
        <v>0.26315789473684198</v>
      </c>
      <c r="H40" s="137">
        <v>0.17647058823529399</v>
      </c>
      <c r="I40" s="132">
        <v>0.11111111111111099</v>
      </c>
    </row>
    <row r="41" spans="1:16" ht="15" thickBot="1">
      <c r="A41" s="105">
        <v>0.65320122113208501</v>
      </c>
      <c r="B41" s="92">
        <v>8</v>
      </c>
      <c r="C41" s="129" t="s">
        <v>323</v>
      </c>
      <c r="D41" s="133">
        <v>0.13636363636363599</v>
      </c>
      <c r="E41" s="136">
        <v>0</v>
      </c>
      <c r="F41" s="136">
        <v>0.214285714285714</v>
      </c>
      <c r="G41" s="136">
        <v>0.105263157894737</v>
      </c>
      <c r="H41" s="136">
        <v>0.11764705882352899</v>
      </c>
      <c r="I41" s="135">
        <v>0</v>
      </c>
    </row>
    <row r="42" spans="1:16" ht="15" thickBot="1">
      <c r="A42" s="105">
        <v>0.14959890240972701</v>
      </c>
      <c r="B42" s="92">
        <v>9</v>
      </c>
      <c r="C42" s="129" t="s">
        <v>324</v>
      </c>
      <c r="D42" s="133">
        <v>0.29545454545454503</v>
      </c>
      <c r="E42" s="136">
        <v>0.5</v>
      </c>
      <c r="F42" s="136">
        <v>0.214285714285714</v>
      </c>
      <c r="G42" s="136">
        <v>0.105263157894737</v>
      </c>
      <c r="H42" s="136">
        <v>0.11764705882352899</v>
      </c>
      <c r="I42" s="135">
        <v>0.44444444444444398</v>
      </c>
    </row>
    <row r="43" spans="1:16" ht="15" thickBot="1">
      <c r="A43" s="105">
        <v>0.30024105444531302</v>
      </c>
      <c r="B43" s="92">
        <v>10</v>
      </c>
      <c r="C43" s="129" t="s">
        <v>76</v>
      </c>
      <c r="D43" s="133">
        <v>0.40909090909090901</v>
      </c>
      <c r="E43" s="136">
        <v>0.16666666666666699</v>
      </c>
      <c r="F43" s="136">
        <v>0.28571428571428598</v>
      </c>
      <c r="G43" s="136">
        <v>0.26315789473684198</v>
      </c>
      <c r="H43" s="136">
        <v>0.11764705882352899</v>
      </c>
      <c r="I43" s="135">
        <v>0.22222222222222199</v>
      </c>
    </row>
    <row r="44" spans="1:16" ht="15" thickBot="1">
      <c r="A44" s="105">
        <v>0.66284102345746798</v>
      </c>
      <c r="B44" s="92">
        <v>11</v>
      </c>
      <c r="C44" s="129" t="s">
        <v>157</v>
      </c>
      <c r="D44" s="133">
        <v>0.204545454545455</v>
      </c>
      <c r="E44" s="136">
        <v>0.33333333333333298</v>
      </c>
      <c r="F44" s="136">
        <v>0.35714285714285698</v>
      </c>
      <c r="G44" s="136">
        <v>0.157894736842105</v>
      </c>
      <c r="H44" s="136">
        <v>0.17647058823529399</v>
      </c>
      <c r="I44" s="135">
        <v>0.11111111111111099</v>
      </c>
      <c r="M44" s="365"/>
      <c r="N44" s="365"/>
      <c r="O44" s="365"/>
      <c r="P44" s="365"/>
    </row>
    <row r="45" spans="1:16" ht="42" thickBot="1">
      <c r="A45" s="105">
        <v>6.6997568060723503E-2</v>
      </c>
      <c r="B45" s="92">
        <v>12</v>
      </c>
      <c r="C45" s="129" t="s">
        <v>158</v>
      </c>
      <c r="D45" s="133">
        <v>0.11363636363636399</v>
      </c>
      <c r="E45" s="136">
        <v>0</v>
      </c>
      <c r="F45" s="136">
        <v>7.1428571428571397E-2</v>
      </c>
      <c r="G45" s="136">
        <v>0.26315789473684198</v>
      </c>
      <c r="H45" s="136">
        <v>0.29411764705882398</v>
      </c>
      <c r="I45" s="135">
        <v>0.44444444444444398</v>
      </c>
    </row>
    <row r="46" spans="1:16" ht="15" thickBot="1">
      <c r="A46" s="105">
        <v>0.34269764098410599</v>
      </c>
      <c r="B46" s="92">
        <v>13</v>
      </c>
      <c r="C46" s="129" t="s">
        <v>69</v>
      </c>
      <c r="D46" s="133">
        <v>0.204545454545455</v>
      </c>
      <c r="E46" s="136">
        <v>0.33333333333333298</v>
      </c>
      <c r="F46" s="136">
        <v>0.28571428571428598</v>
      </c>
      <c r="G46" s="136">
        <v>0.21052631578947401</v>
      </c>
      <c r="H46" s="136">
        <v>0</v>
      </c>
      <c r="I46" s="135">
        <v>0.22222222222222199</v>
      </c>
    </row>
    <row r="47" spans="1:16" ht="15" thickBot="1">
      <c r="A47" s="105">
        <v>0.51249204282905603</v>
      </c>
      <c r="B47" s="92">
        <v>14</v>
      </c>
      <c r="C47" s="129" t="s">
        <v>160</v>
      </c>
      <c r="D47" s="133">
        <v>6.8181818181818205E-2</v>
      </c>
      <c r="E47" s="136">
        <v>0.33333333333333298</v>
      </c>
      <c r="F47" s="136">
        <v>0.14285714285714299</v>
      </c>
      <c r="G47" s="136">
        <v>0.105263157894737</v>
      </c>
      <c r="H47" s="136">
        <v>0.17647058823529399</v>
      </c>
      <c r="I47" s="135">
        <v>0.11111111111111099</v>
      </c>
    </row>
    <row r="48" spans="1:16" ht="15" thickBot="1">
      <c r="A48" s="105">
        <v>0.91750394654411405</v>
      </c>
      <c r="B48" s="92">
        <v>15</v>
      </c>
      <c r="C48" s="129" t="s">
        <v>325</v>
      </c>
      <c r="D48" s="133">
        <v>0.34090909090909099</v>
      </c>
      <c r="E48" s="136">
        <v>0.16666666666666699</v>
      </c>
      <c r="F48" s="136">
        <v>0.28571428571428598</v>
      </c>
      <c r="G48" s="136">
        <v>0.26315789473684198</v>
      </c>
      <c r="H48" s="136">
        <v>0.23529411764705899</v>
      </c>
      <c r="I48" s="135">
        <v>0.22222222222222199</v>
      </c>
    </row>
    <row r="49" spans="1:16" ht="15" thickBot="1">
      <c r="A49" s="105">
        <v>0.57812516450121798</v>
      </c>
      <c r="B49" s="92">
        <v>16</v>
      </c>
      <c r="C49" s="129" t="s">
        <v>141</v>
      </c>
      <c r="D49" s="133">
        <v>0.25</v>
      </c>
      <c r="E49" s="136">
        <v>0.5</v>
      </c>
      <c r="F49" s="136">
        <v>0.214285714285714</v>
      </c>
      <c r="G49" s="136">
        <v>0.42105263157894701</v>
      </c>
      <c r="H49" s="136">
        <v>0.23529411764705899</v>
      </c>
      <c r="I49" s="135">
        <v>0.33333333333333298</v>
      </c>
    </row>
    <row r="50" spans="1:16" ht="15" thickBot="1">
      <c r="A50" s="105">
        <v>0.72067549110407303</v>
      </c>
      <c r="B50" s="92">
        <v>17</v>
      </c>
      <c r="C50" s="129" t="s">
        <v>304</v>
      </c>
      <c r="D50" s="133">
        <v>0.13636363636363599</v>
      </c>
      <c r="E50" s="136">
        <v>0.33333333333333298</v>
      </c>
      <c r="F50" s="136">
        <v>0.14285714285714299</v>
      </c>
      <c r="G50" s="136">
        <v>0.157894736842105</v>
      </c>
      <c r="H50" s="136">
        <v>5.8823529411764698E-2</v>
      </c>
      <c r="I50" s="135">
        <v>0.11111111111111099</v>
      </c>
    </row>
    <row r="51" spans="1:16" ht="15" thickBot="1">
      <c r="A51" s="105">
        <v>2.9353520885942699E-2</v>
      </c>
      <c r="B51" s="92">
        <v>18</v>
      </c>
      <c r="C51" s="129" t="s">
        <v>327</v>
      </c>
      <c r="D51" s="133">
        <v>0.27272727272727298</v>
      </c>
      <c r="E51" s="136">
        <v>0</v>
      </c>
      <c r="F51" s="136">
        <v>0.42857142857142899</v>
      </c>
      <c r="G51" s="136">
        <v>0.31578947368421101</v>
      </c>
      <c r="H51" s="136">
        <v>0.64705882352941202</v>
      </c>
      <c r="I51" s="135">
        <v>0.22222222222222199</v>
      </c>
    </row>
    <row r="52" spans="1:16" ht="15" thickBot="1">
      <c r="A52" s="105">
        <v>0.46122996268801097</v>
      </c>
      <c r="B52" s="92">
        <v>19</v>
      </c>
      <c r="C52" s="129" t="s">
        <v>326</v>
      </c>
      <c r="D52" s="133">
        <v>0.15909090909090901</v>
      </c>
      <c r="E52" s="136">
        <v>0.5</v>
      </c>
      <c r="F52" s="136">
        <v>0.214285714285714</v>
      </c>
      <c r="G52" s="136">
        <v>0.157894736842105</v>
      </c>
      <c r="H52" s="136">
        <v>0.23529411764705899</v>
      </c>
      <c r="I52" s="135">
        <v>0.11111111111111099</v>
      </c>
    </row>
    <row r="53" spans="1:16" ht="15" thickBot="1">
      <c r="A53" s="105">
        <v>0.80412638508315304</v>
      </c>
      <c r="B53" s="92">
        <v>20</v>
      </c>
      <c r="C53" s="129" t="s">
        <v>140</v>
      </c>
      <c r="D53" s="133">
        <v>0.29545454545454503</v>
      </c>
      <c r="E53" s="136">
        <v>0.33333333333333298</v>
      </c>
      <c r="F53" s="136">
        <v>0.28571428571428598</v>
      </c>
      <c r="G53" s="136">
        <v>0.21052631578947401</v>
      </c>
      <c r="H53" s="136">
        <v>0.17647058823529399</v>
      </c>
      <c r="I53" s="135">
        <v>0.11111111111111099</v>
      </c>
    </row>
    <row r="54" spans="1:16" ht="15" thickBot="1">
      <c r="A54" s="105">
        <v>0.161016855507572</v>
      </c>
      <c r="B54" s="92">
        <v>21</v>
      </c>
      <c r="C54" s="129" t="s">
        <v>142</v>
      </c>
      <c r="D54" s="133">
        <v>0.13636363636363599</v>
      </c>
      <c r="E54" s="136">
        <v>0</v>
      </c>
      <c r="F54" s="136">
        <v>7.1428571428571397E-2</v>
      </c>
      <c r="G54" s="136">
        <v>0.105263157894737</v>
      </c>
      <c r="H54" s="136">
        <v>0</v>
      </c>
      <c r="I54" s="135">
        <v>0.33333333333333298</v>
      </c>
    </row>
    <row r="55" spans="1:16" ht="15" thickBot="1">
      <c r="A55" s="105">
        <v>0.375392287409204</v>
      </c>
      <c r="B55" s="92">
        <v>22</v>
      </c>
      <c r="C55" s="129" t="s">
        <v>77</v>
      </c>
      <c r="D55" s="133">
        <v>0.13636363636363599</v>
      </c>
      <c r="E55" s="136">
        <v>0.16666666666666699</v>
      </c>
      <c r="F55" s="136">
        <v>0</v>
      </c>
      <c r="G55" s="136">
        <v>0</v>
      </c>
      <c r="H55" s="136">
        <v>5.8823529411764698E-2</v>
      </c>
      <c r="I55" s="135">
        <v>0.11111111111111099</v>
      </c>
    </row>
    <row r="56" spans="1:16" ht="15" thickBot="1">
      <c r="A56" s="105">
        <v>8.6324455717742606E-3</v>
      </c>
      <c r="B56" s="92">
        <v>23</v>
      </c>
      <c r="C56" s="129" t="s">
        <v>328</v>
      </c>
      <c r="D56" s="133">
        <v>4.5454545454545497E-2</v>
      </c>
      <c r="E56" s="136">
        <v>0.16666666666666699</v>
      </c>
      <c r="F56" s="136">
        <v>0</v>
      </c>
      <c r="G56" s="136">
        <v>0.31578947368421101</v>
      </c>
      <c r="H56" s="136">
        <v>0.29411764705882398</v>
      </c>
      <c r="I56" s="135">
        <v>0.33333333333333298</v>
      </c>
    </row>
    <row r="57" spans="1:16" ht="15" thickBot="1">
      <c r="A57" s="105"/>
      <c r="B57" s="92">
        <v>24</v>
      </c>
      <c r="C57" s="128" t="s">
        <v>306</v>
      </c>
      <c r="D57" s="134">
        <v>0</v>
      </c>
      <c r="E57" s="136">
        <v>0</v>
      </c>
      <c r="F57" s="136">
        <v>0</v>
      </c>
      <c r="G57" s="136">
        <v>0</v>
      </c>
      <c r="H57" s="136">
        <v>0</v>
      </c>
      <c r="I57" s="134">
        <v>0</v>
      </c>
    </row>
    <row r="58" spans="1:16">
      <c r="C58" s="109" t="s">
        <v>303</v>
      </c>
      <c r="D58" s="108"/>
      <c r="E58" s="108"/>
    </row>
    <row r="59" spans="1:16">
      <c r="C59" s="109"/>
      <c r="D59" s="108"/>
      <c r="E59" s="108"/>
    </row>
    <row r="60" spans="1:16">
      <c r="C60" s="109"/>
      <c r="D60" s="108"/>
      <c r="E60" s="108"/>
    </row>
    <row r="61" spans="1:16" ht="15.6">
      <c r="C61" s="112" t="s">
        <v>338</v>
      </c>
      <c r="D61" s="108"/>
      <c r="E61" s="108"/>
    </row>
    <row r="62" spans="1:16">
      <c r="C62" s="110"/>
      <c r="D62" s="111"/>
      <c r="E62" s="111"/>
    </row>
    <row r="63" spans="1:16" ht="15" thickBot="1">
      <c r="C63" s="106" t="s">
        <v>329</v>
      </c>
      <c r="D63" s="107"/>
      <c r="E63" s="107"/>
    </row>
    <row r="64" spans="1:16" ht="36" customHeight="1" thickBot="1">
      <c r="A64" s="104" t="s">
        <v>302</v>
      </c>
      <c r="B64" s="98"/>
      <c r="C64" s="99" t="s">
        <v>297</v>
      </c>
      <c r="D64" s="100" t="s">
        <v>312</v>
      </c>
      <c r="E64" s="100" t="s">
        <v>298</v>
      </c>
      <c r="F64" s="100" t="s">
        <v>313</v>
      </c>
      <c r="G64" s="100" t="s">
        <v>314</v>
      </c>
      <c r="H64" s="100" t="s">
        <v>315</v>
      </c>
      <c r="I64" s="139" t="s">
        <v>299</v>
      </c>
      <c r="J64" s="98"/>
      <c r="K64" s="98"/>
      <c r="L64" s="98"/>
      <c r="M64" s="98"/>
      <c r="N64" s="98"/>
      <c r="O64" s="98"/>
      <c r="P64" s="98"/>
    </row>
    <row r="65" spans="1:16" ht="54" customHeight="1" thickBot="1">
      <c r="A65" s="105">
        <v>0.16857267232697201</v>
      </c>
      <c r="B65" s="92">
        <v>1</v>
      </c>
      <c r="C65" s="140" t="s">
        <v>172</v>
      </c>
      <c r="D65" s="62">
        <v>0.22727272727272699</v>
      </c>
      <c r="E65" s="62">
        <v>0.33333333333333298</v>
      </c>
      <c r="F65" s="62">
        <v>0.14285714285714299</v>
      </c>
      <c r="G65" s="62">
        <v>0.36842105263157898</v>
      </c>
      <c r="H65" s="62">
        <v>0.41176470588235298</v>
      </c>
      <c r="I65" s="63">
        <v>0</v>
      </c>
    </row>
    <row r="66" spans="1:16" ht="15" thickBot="1">
      <c r="A66" s="105">
        <v>7.5195661437056902E-2</v>
      </c>
      <c r="B66" s="92">
        <v>2</v>
      </c>
      <c r="C66" s="140" t="s">
        <v>173</v>
      </c>
      <c r="D66" s="62">
        <v>0.22727272727272699</v>
      </c>
      <c r="E66" s="62">
        <v>0.33333333333333298</v>
      </c>
      <c r="F66" s="62">
        <v>0.42857142857142899</v>
      </c>
      <c r="G66" s="62">
        <v>0.157894736842105</v>
      </c>
      <c r="H66" s="62">
        <v>5.8823529411764698E-2</v>
      </c>
      <c r="I66" s="63">
        <v>0</v>
      </c>
    </row>
    <row r="67" spans="1:16" ht="28.2" thickBot="1">
      <c r="A67" s="105">
        <v>2.40805482605203E-2</v>
      </c>
      <c r="B67" s="92">
        <v>3</v>
      </c>
      <c r="C67" s="140" t="s">
        <v>331</v>
      </c>
      <c r="D67" s="62">
        <v>9.0909090909090898E-2</v>
      </c>
      <c r="E67" s="62">
        <v>0</v>
      </c>
      <c r="F67" s="62">
        <v>0.214285714285714</v>
      </c>
      <c r="G67" s="62">
        <v>0.42105263157894701</v>
      </c>
      <c r="H67" s="62">
        <v>0.11764705882352899</v>
      </c>
      <c r="I67" s="63">
        <v>0.11111111111111099</v>
      </c>
    </row>
    <row r="68" spans="1:16" ht="28.2" thickBot="1">
      <c r="A68" s="105">
        <v>0.129874398367512</v>
      </c>
      <c r="B68" s="92">
        <v>4</v>
      </c>
      <c r="C68" s="140" t="s">
        <v>175</v>
      </c>
      <c r="D68" s="62">
        <v>0.29545454545454503</v>
      </c>
      <c r="E68" s="62">
        <v>0</v>
      </c>
      <c r="F68" s="62">
        <v>0.42857142857142899</v>
      </c>
      <c r="G68" s="62">
        <v>0.31578947368421101</v>
      </c>
      <c r="H68" s="62">
        <v>0.29411764705882398</v>
      </c>
      <c r="I68" s="63">
        <v>0.66666666666666696</v>
      </c>
    </row>
    <row r="69" spans="1:16" ht="15" thickBot="1">
      <c r="A69" s="105">
        <v>0.18882807218598999</v>
      </c>
      <c r="B69" s="92">
        <v>5</v>
      </c>
      <c r="C69" s="140" t="s">
        <v>330</v>
      </c>
      <c r="D69" s="62">
        <v>0.47727272727272702</v>
      </c>
      <c r="E69" s="62">
        <v>0.66666666666666696</v>
      </c>
      <c r="F69" s="62">
        <v>0.5</v>
      </c>
      <c r="G69" s="62">
        <v>0.31578947368421101</v>
      </c>
      <c r="H69" s="62">
        <v>0.64705882352941202</v>
      </c>
      <c r="I69" s="63">
        <v>0.77777777777777801</v>
      </c>
    </row>
    <row r="70" spans="1:16" ht="15" thickBot="1">
      <c r="A70" s="105">
        <v>0.61489848899710597</v>
      </c>
      <c r="B70" s="92">
        <v>6</v>
      </c>
      <c r="C70" s="140" t="s">
        <v>177</v>
      </c>
      <c r="D70" s="62">
        <v>0.43181818181818199</v>
      </c>
      <c r="E70" s="62">
        <v>0.16666666666666699</v>
      </c>
      <c r="F70" s="62">
        <v>0.214285714285714</v>
      </c>
      <c r="G70" s="62">
        <v>0.42105263157894701</v>
      </c>
      <c r="H70" s="62">
        <v>0.35294117647058798</v>
      </c>
      <c r="I70" s="63">
        <v>0.44444444444444398</v>
      </c>
    </row>
    <row r="71" spans="1:16" ht="15" thickBot="1">
      <c r="A71" s="105">
        <v>0.49401436704024698</v>
      </c>
      <c r="B71" s="92">
        <v>7</v>
      </c>
      <c r="C71" s="140" t="s">
        <v>178</v>
      </c>
      <c r="D71" s="62">
        <v>0.13636363636363599</v>
      </c>
      <c r="E71" s="62">
        <v>0.16666666666666699</v>
      </c>
      <c r="F71" s="62">
        <v>7.1428571428571397E-2</v>
      </c>
      <c r="G71" s="62">
        <v>0</v>
      </c>
      <c r="H71" s="62">
        <v>0.11764705882352899</v>
      </c>
      <c r="I71" s="63">
        <v>0</v>
      </c>
    </row>
    <row r="72" spans="1:16" ht="15" thickBot="1">
      <c r="A72" s="105">
        <v>0.91998603705947102</v>
      </c>
      <c r="B72" s="92">
        <v>8</v>
      </c>
      <c r="C72" s="140" t="s">
        <v>66</v>
      </c>
      <c r="D72" s="62">
        <v>2.27272727272727E-2</v>
      </c>
      <c r="E72" s="62">
        <v>0</v>
      </c>
      <c r="F72" s="62">
        <v>0</v>
      </c>
      <c r="G72" s="62">
        <v>0</v>
      </c>
      <c r="H72" s="62">
        <v>0</v>
      </c>
      <c r="I72" s="63">
        <v>0</v>
      </c>
    </row>
    <row r="73" spans="1:16" ht="15" thickBot="1">
      <c r="A73" s="105"/>
      <c r="B73" s="92">
        <v>9</v>
      </c>
      <c r="C73" s="141" t="s">
        <v>306</v>
      </c>
      <c r="D73" s="62">
        <v>0</v>
      </c>
      <c r="E73" s="62">
        <v>0</v>
      </c>
      <c r="F73" s="62">
        <v>0</v>
      </c>
      <c r="G73" s="62">
        <v>0</v>
      </c>
      <c r="H73" s="62">
        <v>0</v>
      </c>
      <c r="I73" s="62">
        <v>0</v>
      </c>
    </row>
    <row r="74" spans="1:16">
      <c r="C74" s="102" t="s">
        <v>303</v>
      </c>
      <c r="D74" s="108"/>
      <c r="E74" s="108"/>
    </row>
    <row r="75" spans="1:16">
      <c r="C75" s="102"/>
      <c r="D75" s="108"/>
      <c r="E75" s="108"/>
    </row>
    <row r="76" spans="1:16">
      <c r="C76" s="102"/>
      <c r="D76" s="108"/>
      <c r="E76" s="108"/>
    </row>
    <row r="77" spans="1:16" ht="15" thickBot="1">
      <c r="C77" s="106" t="s">
        <v>332</v>
      </c>
      <c r="D77" s="107"/>
      <c r="E77" s="107"/>
    </row>
    <row r="78" spans="1:16" ht="46.2" customHeight="1" thickBot="1">
      <c r="A78" s="104" t="s">
        <v>302</v>
      </c>
      <c r="B78" s="98"/>
      <c r="C78" s="99" t="s">
        <v>297</v>
      </c>
      <c r="D78" s="100" t="s">
        <v>312</v>
      </c>
      <c r="E78" s="100" t="s">
        <v>298</v>
      </c>
      <c r="F78" s="100" t="s">
        <v>313</v>
      </c>
      <c r="G78" s="100" t="s">
        <v>314</v>
      </c>
      <c r="H78" s="100" t="s">
        <v>315</v>
      </c>
      <c r="I78" s="139" t="s">
        <v>299</v>
      </c>
      <c r="J78" s="98"/>
      <c r="K78" s="98"/>
      <c r="L78" s="98"/>
      <c r="M78" s="98"/>
      <c r="N78" s="98"/>
      <c r="O78" s="98"/>
      <c r="P78" s="98"/>
    </row>
    <row r="79" spans="1:16" ht="15" thickBot="1">
      <c r="A79" s="105">
        <v>2.0637571121453198E-6</v>
      </c>
      <c r="B79" s="92">
        <v>1</v>
      </c>
      <c r="C79" s="140" t="s">
        <v>333</v>
      </c>
      <c r="D79" s="144">
        <v>0.93181818181818199</v>
      </c>
      <c r="E79" s="144">
        <v>1</v>
      </c>
      <c r="F79" s="144">
        <v>0.78571428571428603</v>
      </c>
      <c r="G79" s="144">
        <v>0.42105263157894701</v>
      </c>
      <c r="H79" s="144">
        <v>0.82352941176470595</v>
      </c>
      <c r="I79" s="145">
        <v>0.33333333333333298</v>
      </c>
      <c r="J79" s="321">
        <f>SUM(D79:I79)</f>
        <v>4.2954478442094537</v>
      </c>
    </row>
    <row r="80" spans="1:16" ht="15" thickBot="1">
      <c r="A80" s="105">
        <v>1.5832433845224599E-2</v>
      </c>
      <c r="B80" s="92">
        <v>2</v>
      </c>
      <c r="C80" s="140" t="s">
        <v>308</v>
      </c>
      <c r="D80" s="144">
        <v>0.59090909090909105</v>
      </c>
      <c r="E80" s="144">
        <v>0.83333333333333304</v>
      </c>
      <c r="F80" s="144">
        <v>0.5</v>
      </c>
      <c r="G80" s="144">
        <v>0.47368421052631599</v>
      </c>
      <c r="H80" s="144">
        <v>0.11764705882352899</v>
      </c>
      <c r="I80" s="145">
        <v>0.44444444444444398</v>
      </c>
      <c r="J80" s="321">
        <f t="shared" ref="J80:J87" si="0">SUM(D80:I80)</f>
        <v>2.9600181380367134</v>
      </c>
    </row>
    <row r="81" spans="1:10" ht="15" thickBot="1">
      <c r="A81" s="105">
        <v>0.241379598821993</v>
      </c>
      <c r="B81" s="92">
        <v>3</v>
      </c>
      <c r="C81" s="140" t="s">
        <v>181</v>
      </c>
      <c r="D81" s="144">
        <v>0.204545454545455</v>
      </c>
      <c r="E81" s="144">
        <v>0</v>
      </c>
      <c r="F81" s="144">
        <v>7.1428571428571397E-2</v>
      </c>
      <c r="G81" s="144">
        <v>5.2631578947368397E-2</v>
      </c>
      <c r="H81" s="144">
        <v>0.29411764705882398</v>
      </c>
      <c r="I81" s="145">
        <v>0.11111111111111099</v>
      </c>
      <c r="J81" s="321">
        <f t="shared" si="0"/>
        <v>0.73383436309132977</v>
      </c>
    </row>
    <row r="82" spans="1:10" ht="15" thickBot="1">
      <c r="A82" s="105">
        <v>3.9759408895613801E-3</v>
      </c>
      <c r="B82" s="92">
        <v>4</v>
      </c>
      <c r="C82" s="140" t="s">
        <v>334</v>
      </c>
      <c r="D82" s="144">
        <v>0.29545454545454503</v>
      </c>
      <c r="E82" s="144">
        <v>0.16666666666666699</v>
      </c>
      <c r="F82" s="144">
        <v>0.35714285714285698</v>
      </c>
      <c r="G82" s="144">
        <v>0.42105263157894701</v>
      </c>
      <c r="H82" s="144">
        <v>0.82352941176470595</v>
      </c>
      <c r="I82" s="145">
        <v>0.55555555555555602</v>
      </c>
      <c r="J82" s="321">
        <f t="shared" si="0"/>
        <v>2.6194016681632784</v>
      </c>
    </row>
    <row r="83" spans="1:10" ht="15" thickBot="1">
      <c r="A83" s="105">
        <v>3.5083804512456502E-7</v>
      </c>
      <c r="B83" s="92">
        <v>5</v>
      </c>
      <c r="C83" s="140" t="s">
        <v>335</v>
      </c>
      <c r="D83" s="144">
        <v>0.13636363636363599</v>
      </c>
      <c r="E83" s="144">
        <v>0.16666666666666699</v>
      </c>
      <c r="F83" s="144">
        <v>0.28571428571428598</v>
      </c>
      <c r="G83" s="144">
        <v>0.78947368421052599</v>
      </c>
      <c r="H83" s="144">
        <v>0.23529411764705899</v>
      </c>
      <c r="I83" s="145">
        <v>0</v>
      </c>
      <c r="J83" s="321">
        <f t="shared" si="0"/>
        <v>1.6135123906021738</v>
      </c>
    </row>
    <row r="84" spans="1:10" ht="15" thickBot="1">
      <c r="A84" s="105">
        <v>0.15271139098581299</v>
      </c>
      <c r="B84" s="92">
        <v>6</v>
      </c>
      <c r="C84" s="140" t="s">
        <v>183</v>
      </c>
      <c r="D84" s="144">
        <v>0.29545454545454503</v>
      </c>
      <c r="E84" s="144">
        <v>0.5</v>
      </c>
      <c r="F84" s="144">
        <v>0.64285714285714302</v>
      </c>
      <c r="G84" s="144">
        <v>0.21052631578947401</v>
      </c>
      <c r="H84" s="144">
        <v>0.35294117647058798</v>
      </c>
      <c r="I84" s="145">
        <v>0.33333333333333298</v>
      </c>
      <c r="J84" s="321">
        <f t="shared" si="0"/>
        <v>2.335112513905083</v>
      </c>
    </row>
    <row r="85" spans="1:10" ht="15" thickBot="1">
      <c r="A85" s="105">
        <v>1.4977094412062301E-2</v>
      </c>
      <c r="B85" s="92">
        <v>7</v>
      </c>
      <c r="C85" s="140" t="s">
        <v>336</v>
      </c>
      <c r="D85" s="144">
        <v>0.36363636363636398</v>
      </c>
      <c r="E85" s="144">
        <v>0.16666666666666699</v>
      </c>
      <c r="F85" s="144">
        <v>0.28571428571428598</v>
      </c>
      <c r="G85" s="144">
        <v>0.47368421052631599</v>
      </c>
      <c r="H85" s="144">
        <v>0.23529411764705899</v>
      </c>
      <c r="I85" s="145">
        <v>0.88888888888888895</v>
      </c>
      <c r="J85" s="321">
        <f t="shared" si="0"/>
        <v>2.4138845330795808</v>
      </c>
    </row>
    <row r="86" spans="1:10" ht="15" thickBot="1">
      <c r="A86" s="105"/>
      <c r="B86" s="92">
        <v>8</v>
      </c>
      <c r="C86" s="140" t="s">
        <v>66</v>
      </c>
      <c r="D86" s="144">
        <v>0</v>
      </c>
      <c r="E86" s="144">
        <v>0</v>
      </c>
      <c r="F86" s="144">
        <v>0</v>
      </c>
      <c r="G86" s="144">
        <v>0</v>
      </c>
      <c r="H86" s="144">
        <v>0</v>
      </c>
      <c r="I86" s="145">
        <v>0</v>
      </c>
      <c r="J86" s="321">
        <f t="shared" si="0"/>
        <v>0</v>
      </c>
    </row>
    <row r="87" spans="1:10" ht="15" thickBot="1">
      <c r="A87" s="105"/>
      <c r="B87" s="92">
        <v>9</v>
      </c>
      <c r="C87" s="141" t="s">
        <v>306</v>
      </c>
      <c r="D87" s="143">
        <v>0</v>
      </c>
      <c r="E87" s="143">
        <v>0</v>
      </c>
      <c r="F87" s="143">
        <v>0</v>
      </c>
      <c r="G87" s="143">
        <v>0</v>
      </c>
      <c r="H87" s="143">
        <v>0</v>
      </c>
      <c r="I87" s="142">
        <v>0</v>
      </c>
      <c r="J87" s="321">
        <f t="shared" si="0"/>
        <v>0</v>
      </c>
    </row>
    <row r="88" spans="1:10">
      <c r="C88" s="102" t="s">
        <v>303</v>
      </c>
      <c r="D88" s="108"/>
      <c r="E88" s="108"/>
    </row>
    <row r="89" spans="1:10">
      <c r="C89" s="102"/>
      <c r="D89" s="108"/>
      <c r="E89" s="108"/>
    </row>
    <row r="90" spans="1:10">
      <c r="C90" s="102"/>
      <c r="D90" s="108"/>
      <c r="E90" s="108"/>
    </row>
    <row r="91" spans="1:10" ht="15" thickBot="1">
      <c r="C91" s="106" t="s">
        <v>421</v>
      </c>
      <c r="D91" s="108"/>
      <c r="E91" s="108"/>
    </row>
    <row r="92" spans="1:10" ht="43.2" customHeight="1" thickBot="1">
      <c r="C92" s="99" t="s">
        <v>113</v>
      </c>
      <c r="D92" s="100" t="s">
        <v>312</v>
      </c>
      <c r="E92" s="100" t="s">
        <v>298</v>
      </c>
      <c r="F92" s="100" t="s">
        <v>313</v>
      </c>
      <c r="G92" s="100" t="s">
        <v>314</v>
      </c>
      <c r="H92" s="100" t="s">
        <v>315</v>
      </c>
      <c r="I92" s="139" t="s">
        <v>299</v>
      </c>
    </row>
    <row r="93" spans="1:10" ht="15" thickBot="1">
      <c r="A93" s="92">
        <v>0.207336688617245</v>
      </c>
      <c r="C93" s="140" t="s">
        <v>50</v>
      </c>
      <c r="D93" s="144">
        <v>0.72727272727272696</v>
      </c>
      <c r="E93" s="144">
        <v>0.33333333333333298</v>
      </c>
      <c r="F93" s="144">
        <v>0.71428571428571397</v>
      </c>
      <c r="G93" s="144">
        <v>0.63157894736842102</v>
      </c>
      <c r="H93" s="144">
        <v>0.88235294117647101</v>
      </c>
      <c r="I93" s="145">
        <v>0.66666666666666696</v>
      </c>
    </row>
    <row r="94" spans="1:10" ht="15" thickBot="1">
      <c r="A94" s="92">
        <v>0.19539174195383299</v>
      </c>
      <c r="C94" s="140" t="s">
        <v>53</v>
      </c>
      <c r="D94" s="144">
        <v>0.13636363636363599</v>
      </c>
      <c r="E94" s="144">
        <v>0.5</v>
      </c>
      <c r="F94" s="144">
        <v>0.214285714285714</v>
      </c>
      <c r="G94" s="144">
        <v>0.26315789473684198</v>
      </c>
      <c r="H94" s="144">
        <v>5.8823529411764698E-2</v>
      </c>
      <c r="I94" s="145">
        <v>0.22222222222222199</v>
      </c>
    </row>
    <row r="95" spans="1:10" ht="15" thickBot="1">
      <c r="A95" s="92">
        <v>0.95071732259520303</v>
      </c>
      <c r="C95" s="140" t="s">
        <v>60</v>
      </c>
      <c r="D95" s="144">
        <v>0.13636363636363599</v>
      </c>
      <c r="E95" s="144">
        <v>0.16666666666666699</v>
      </c>
      <c r="F95" s="144">
        <v>7.1428571428571397E-2</v>
      </c>
      <c r="G95" s="144">
        <v>0.105263157894737</v>
      </c>
      <c r="H95" s="144">
        <v>5.8823529411764698E-2</v>
      </c>
      <c r="I95" s="145">
        <v>0.11111111111111099</v>
      </c>
    </row>
    <row r="96" spans="1:10">
      <c r="C96" s="102"/>
      <c r="D96" s="108"/>
      <c r="E96" s="108"/>
    </row>
    <row r="97" spans="1:9">
      <c r="C97" s="102"/>
      <c r="D97" s="108"/>
      <c r="E97" s="108"/>
    </row>
    <row r="98" spans="1:9" ht="15.6">
      <c r="C98" s="308" t="s">
        <v>410</v>
      </c>
      <c r="D98" s="108"/>
      <c r="E98" s="108"/>
    </row>
    <row r="99" spans="1:9">
      <c r="C99" s="102"/>
      <c r="D99" s="108"/>
      <c r="E99" s="108"/>
    </row>
    <row r="100" spans="1:9" ht="15" thickBot="1">
      <c r="C100" s="106" t="s">
        <v>403</v>
      </c>
      <c r="D100" s="107"/>
      <c r="E100" s="107"/>
    </row>
    <row r="101" spans="1:9" ht="42.6" customHeight="1" thickBot="1">
      <c r="A101" s="104" t="s">
        <v>302</v>
      </c>
      <c r="B101" s="98"/>
      <c r="C101" s="99" t="s">
        <v>297</v>
      </c>
      <c r="D101" s="100" t="s">
        <v>312</v>
      </c>
      <c r="E101" s="100" t="s">
        <v>298</v>
      </c>
      <c r="F101" s="100" t="s">
        <v>313</v>
      </c>
      <c r="G101" s="100" t="s">
        <v>314</v>
      </c>
      <c r="H101" s="100" t="s">
        <v>315</v>
      </c>
      <c r="I101" s="139" t="s">
        <v>299</v>
      </c>
    </row>
    <row r="102" spans="1:9" ht="15" thickBot="1">
      <c r="A102" s="309">
        <v>3.2294589554992602E-3</v>
      </c>
      <c r="B102" s="92">
        <v>1</v>
      </c>
      <c r="C102" s="140" t="s">
        <v>405</v>
      </c>
      <c r="D102" s="144">
        <v>0.38636363636363602</v>
      </c>
      <c r="E102" s="144">
        <v>0.83333333333333304</v>
      </c>
      <c r="F102" s="144">
        <v>7.1428571428571397E-2</v>
      </c>
      <c r="G102" s="144">
        <v>0.21052631578947401</v>
      </c>
      <c r="H102" s="144">
        <v>0.17647058823529399</v>
      </c>
      <c r="I102" s="145">
        <v>0.11111111111111099</v>
      </c>
    </row>
    <row r="103" spans="1:9" ht="15" thickBot="1">
      <c r="A103" s="309">
        <v>0.75427471798609302</v>
      </c>
      <c r="B103" s="92">
        <v>2</v>
      </c>
      <c r="C103" s="140" t="s">
        <v>187</v>
      </c>
      <c r="D103" s="144">
        <v>0.63636363636363602</v>
      </c>
      <c r="E103" s="144">
        <v>0.83333333333333304</v>
      </c>
      <c r="F103" s="144">
        <v>0.78571428571428603</v>
      </c>
      <c r="G103" s="144">
        <v>0.63157894736842102</v>
      </c>
      <c r="H103" s="144">
        <v>0.58823529411764697</v>
      </c>
      <c r="I103" s="145">
        <v>0.55555555555555602</v>
      </c>
    </row>
    <row r="104" spans="1:9" ht="15" thickBot="1">
      <c r="A104" s="309">
        <v>3.0155651217215598E-2</v>
      </c>
      <c r="B104" s="92">
        <v>3</v>
      </c>
      <c r="C104" s="140" t="s">
        <v>404</v>
      </c>
      <c r="D104" s="144">
        <v>0.25</v>
      </c>
      <c r="E104" s="144">
        <v>0.16666666666666699</v>
      </c>
      <c r="F104" s="144">
        <v>0.42857142857142899</v>
      </c>
      <c r="G104" s="144">
        <v>0.36842105263157898</v>
      </c>
      <c r="H104" s="144">
        <v>0.52941176470588203</v>
      </c>
      <c r="I104" s="145">
        <v>0.77777777777777801</v>
      </c>
    </row>
    <row r="105" spans="1:9" ht="15" thickBot="1">
      <c r="A105" s="309">
        <v>0.42399784101315502</v>
      </c>
      <c r="B105" s="92">
        <v>4</v>
      </c>
      <c r="C105" s="140" t="s">
        <v>189</v>
      </c>
      <c r="D105" s="144">
        <v>0.86363636363636398</v>
      </c>
      <c r="E105" s="144">
        <v>1</v>
      </c>
      <c r="F105" s="144">
        <v>0.78571428571428603</v>
      </c>
      <c r="G105" s="144">
        <v>0.68421052631578905</v>
      </c>
      <c r="H105" s="144">
        <v>0.88235294117647101</v>
      </c>
      <c r="I105" s="145">
        <v>0.77777777777777801</v>
      </c>
    </row>
    <row r="106" spans="1:9" ht="15" thickBot="1">
      <c r="A106" s="309">
        <v>0.233199149020376</v>
      </c>
      <c r="B106" s="92">
        <v>5</v>
      </c>
      <c r="C106" s="140" t="s">
        <v>81</v>
      </c>
      <c r="D106" s="144">
        <v>2.27272727272727E-2</v>
      </c>
      <c r="E106" s="144">
        <v>0</v>
      </c>
      <c r="F106" s="144">
        <v>0.14285714285714299</v>
      </c>
      <c r="G106" s="144">
        <v>5.2631578947368397E-2</v>
      </c>
      <c r="H106" s="144">
        <v>5.8823529411764698E-2</v>
      </c>
      <c r="I106" s="145">
        <v>0.22222222222222199</v>
      </c>
    </row>
    <row r="107" spans="1:9" ht="15" thickBot="1">
      <c r="A107" s="309">
        <v>0.68401519744274997</v>
      </c>
      <c r="B107" s="92">
        <v>6</v>
      </c>
      <c r="C107" s="140" t="s">
        <v>190</v>
      </c>
      <c r="D107" s="144">
        <v>2.27272727272727E-2</v>
      </c>
      <c r="E107" s="144">
        <v>0</v>
      </c>
      <c r="F107" s="144">
        <v>7.1428571428571397E-2</v>
      </c>
      <c r="G107" s="144">
        <v>0</v>
      </c>
      <c r="H107" s="144">
        <v>0</v>
      </c>
      <c r="I107" s="145">
        <v>0</v>
      </c>
    </row>
    <row r="108" spans="1:9" ht="15" thickBot="1">
      <c r="A108" s="309">
        <v>0.19637290721315301</v>
      </c>
      <c r="B108" s="92">
        <v>7</v>
      </c>
      <c r="C108" s="140" t="s">
        <v>300</v>
      </c>
      <c r="D108" s="144">
        <v>0</v>
      </c>
      <c r="E108" s="144">
        <v>0</v>
      </c>
      <c r="F108" s="144">
        <v>7.1428571428571397E-2</v>
      </c>
      <c r="G108" s="144">
        <v>0.157894736842105</v>
      </c>
      <c r="H108" s="144">
        <v>5.8823529411764698E-2</v>
      </c>
      <c r="I108" s="145">
        <v>0.11111111111111099</v>
      </c>
    </row>
    <row r="109" spans="1:9">
      <c r="C109" s="102" t="s">
        <v>303</v>
      </c>
      <c r="D109" s="108"/>
      <c r="E109" s="108"/>
    </row>
    <row r="110" spans="1:9">
      <c r="C110" s="102"/>
      <c r="D110" s="108"/>
      <c r="E110" s="108"/>
    </row>
    <row r="111" spans="1:9">
      <c r="C111" s="102"/>
      <c r="D111" s="108"/>
      <c r="E111" s="108"/>
    </row>
    <row r="112" spans="1:9">
      <c r="C112" s="102"/>
      <c r="D112" s="108"/>
      <c r="E112" s="108"/>
    </row>
    <row r="113" spans="1:9" ht="15" thickBot="1">
      <c r="C113" s="106" t="s">
        <v>406</v>
      </c>
      <c r="D113" s="107"/>
      <c r="E113" s="107"/>
    </row>
    <row r="114" spans="1:9" ht="42" customHeight="1" thickBot="1">
      <c r="A114" s="104" t="s">
        <v>302</v>
      </c>
      <c r="B114" s="98"/>
      <c r="C114" s="99" t="s">
        <v>297</v>
      </c>
      <c r="D114" s="100" t="s">
        <v>312</v>
      </c>
      <c r="E114" s="100" t="s">
        <v>298</v>
      </c>
      <c r="F114" s="100" t="s">
        <v>313</v>
      </c>
      <c r="G114" s="100" t="s">
        <v>314</v>
      </c>
      <c r="H114" s="100" t="s">
        <v>315</v>
      </c>
      <c r="I114" s="139" t="s">
        <v>299</v>
      </c>
    </row>
    <row r="115" spans="1:9" ht="15" thickBot="1">
      <c r="A115" s="105">
        <v>0.41076976872703902</v>
      </c>
      <c r="B115" s="92">
        <v>1</v>
      </c>
      <c r="C115" s="140" t="s">
        <v>192</v>
      </c>
      <c r="D115" s="144">
        <v>0.63636363636363602</v>
      </c>
      <c r="E115" s="144">
        <v>0.5</v>
      </c>
      <c r="F115" s="144">
        <v>0.85714285714285698</v>
      </c>
      <c r="G115" s="144">
        <v>0.57894736842105299</v>
      </c>
      <c r="H115" s="144">
        <v>0.76470588235294101</v>
      </c>
      <c r="I115" s="145">
        <v>0.77777777777777801</v>
      </c>
    </row>
    <row r="116" spans="1:9" ht="28.2" thickBot="1">
      <c r="A116" s="105">
        <v>0.83244759308467597</v>
      </c>
      <c r="B116" s="92">
        <v>2</v>
      </c>
      <c r="C116" s="140" t="s">
        <v>193</v>
      </c>
      <c r="D116" s="144">
        <v>0.40909090909090901</v>
      </c>
      <c r="E116" s="144">
        <v>0.5</v>
      </c>
      <c r="F116" s="144">
        <v>0.42857142857142899</v>
      </c>
      <c r="G116" s="144">
        <v>0.52631578947368396</v>
      </c>
      <c r="H116" s="144">
        <v>0.29411764705882398</v>
      </c>
      <c r="I116" s="145">
        <v>0.44444444444444398</v>
      </c>
    </row>
    <row r="117" spans="1:9" ht="15" thickBot="1">
      <c r="A117" s="105">
        <v>0.22140037827327499</v>
      </c>
      <c r="B117" s="92">
        <v>3</v>
      </c>
      <c r="C117" s="140" t="s">
        <v>81</v>
      </c>
      <c r="D117" s="144">
        <v>0</v>
      </c>
      <c r="E117" s="144">
        <v>0</v>
      </c>
      <c r="F117" s="144">
        <v>0</v>
      </c>
      <c r="G117" s="144">
        <v>5.2631578947368397E-2</v>
      </c>
      <c r="H117" s="144">
        <v>0</v>
      </c>
      <c r="I117" s="145">
        <v>0.11111111111111099</v>
      </c>
    </row>
    <row r="118" spans="1:9" ht="15" thickBot="1">
      <c r="A118" s="105">
        <v>0.96758234348779704</v>
      </c>
      <c r="B118" s="92">
        <v>4</v>
      </c>
      <c r="C118" s="140" t="s">
        <v>194</v>
      </c>
      <c r="D118" s="144">
        <v>0.29545454545454503</v>
      </c>
      <c r="E118" s="144">
        <v>0.16666666666666699</v>
      </c>
      <c r="F118" s="144">
        <v>0.28571428571428598</v>
      </c>
      <c r="G118" s="144">
        <v>0.21052631578947401</v>
      </c>
      <c r="H118" s="144">
        <v>0.23529411764705899</v>
      </c>
      <c r="I118" s="145">
        <v>0.22222222222222199</v>
      </c>
    </row>
    <row r="119" spans="1:9" ht="15" thickBot="1">
      <c r="A119" s="105">
        <v>0.40702018435835202</v>
      </c>
      <c r="B119" s="92">
        <v>5</v>
      </c>
      <c r="C119" s="140" t="s">
        <v>195</v>
      </c>
      <c r="D119" s="144">
        <v>0.47727272727272702</v>
      </c>
      <c r="E119" s="144">
        <v>0.33333333333333298</v>
      </c>
      <c r="F119" s="144">
        <v>0.71428571428571397</v>
      </c>
      <c r="G119" s="144">
        <v>0.42105263157894701</v>
      </c>
      <c r="H119" s="144">
        <v>0.64705882352941202</v>
      </c>
      <c r="I119" s="145">
        <v>0.55555555555555602</v>
      </c>
    </row>
    <row r="120" spans="1:9" ht="23.4" customHeight="1" thickBot="1">
      <c r="A120" s="105">
        <v>8.5755289444588004E-2</v>
      </c>
      <c r="B120" s="92">
        <v>6</v>
      </c>
      <c r="C120" s="140" t="s">
        <v>196</v>
      </c>
      <c r="D120" s="144">
        <v>0.61363636363636398</v>
      </c>
      <c r="E120" s="144">
        <v>1</v>
      </c>
      <c r="F120" s="144">
        <v>0.5</v>
      </c>
      <c r="G120" s="144">
        <v>0.47368421052631599</v>
      </c>
      <c r="H120" s="144">
        <v>0.70588235294117696</v>
      </c>
      <c r="I120" s="145">
        <v>0.88888888888888895</v>
      </c>
    </row>
    <row r="121" spans="1:9" ht="15" thickBot="1">
      <c r="A121" s="105">
        <v>0.590113514417546</v>
      </c>
      <c r="B121" s="92">
        <v>7</v>
      </c>
      <c r="C121" s="140" t="s">
        <v>197</v>
      </c>
      <c r="D121" s="144">
        <v>0.18181818181818199</v>
      </c>
      <c r="E121" s="144">
        <v>0.16666666666666699</v>
      </c>
      <c r="F121" s="144">
        <v>7.1428571428571397E-2</v>
      </c>
      <c r="G121" s="144">
        <v>0.157894736842105</v>
      </c>
      <c r="H121" s="144">
        <v>5.8823529411764698E-2</v>
      </c>
      <c r="I121" s="145">
        <v>0</v>
      </c>
    </row>
    <row r="122" spans="1:9" ht="15" thickBot="1">
      <c r="A122" s="105"/>
      <c r="B122" s="92">
        <v>8</v>
      </c>
      <c r="C122" s="140" t="s">
        <v>300</v>
      </c>
      <c r="D122" s="144">
        <v>0</v>
      </c>
      <c r="E122" s="144">
        <v>0</v>
      </c>
      <c r="F122" s="144">
        <v>0</v>
      </c>
      <c r="G122" s="144">
        <v>0</v>
      </c>
      <c r="H122" s="144">
        <v>0</v>
      </c>
      <c r="I122" s="145">
        <v>0</v>
      </c>
    </row>
    <row r="123" spans="1:9">
      <c r="C123" s="102" t="s">
        <v>303</v>
      </c>
      <c r="D123" s="108"/>
      <c r="E123" s="108"/>
    </row>
    <row r="124" spans="1:9">
      <c r="C124" s="102"/>
      <c r="D124" s="108"/>
      <c r="E124" s="108"/>
    </row>
    <row r="125" spans="1:9" ht="15" thickBot="1">
      <c r="C125" s="106" t="s">
        <v>422</v>
      </c>
      <c r="D125" s="108"/>
      <c r="E125" s="108"/>
    </row>
    <row r="126" spans="1:9" ht="39" customHeight="1" thickBot="1">
      <c r="A126" s="104" t="s">
        <v>302</v>
      </c>
      <c r="C126" s="99" t="s">
        <v>113</v>
      </c>
      <c r="D126" s="100" t="s">
        <v>312</v>
      </c>
      <c r="E126" s="100" t="s">
        <v>298</v>
      </c>
      <c r="F126" s="100" t="s">
        <v>313</v>
      </c>
      <c r="G126" s="100" t="s">
        <v>314</v>
      </c>
      <c r="H126" s="100" t="s">
        <v>315</v>
      </c>
      <c r="I126" s="139" t="s">
        <v>299</v>
      </c>
    </row>
    <row r="127" spans="1:9" ht="15" thickBot="1">
      <c r="A127" s="92">
        <v>0.226116111031057</v>
      </c>
      <c r="C127" s="140" t="s">
        <v>50</v>
      </c>
      <c r="D127" s="144">
        <v>0.56818181818181801</v>
      </c>
      <c r="E127" s="144">
        <v>0.83333333333333304</v>
      </c>
      <c r="F127" s="144">
        <v>0.5</v>
      </c>
      <c r="G127" s="144">
        <v>0.73684210526315796</v>
      </c>
      <c r="H127" s="144">
        <v>0.52941176470588203</v>
      </c>
      <c r="I127" s="145">
        <v>0.88888888888888895</v>
      </c>
    </row>
    <row r="128" spans="1:9" ht="15" thickBot="1">
      <c r="C128" s="140" t="s">
        <v>53</v>
      </c>
      <c r="D128" s="144">
        <v>0.43181818181818199</v>
      </c>
      <c r="E128" s="144">
        <v>0.16666666666666699</v>
      </c>
      <c r="F128" s="144">
        <v>0.5</v>
      </c>
      <c r="G128" s="144">
        <v>0.26315789473684198</v>
      </c>
      <c r="H128" s="144">
        <v>0.47058823529411797</v>
      </c>
      <c r="I128" s="145">
        <v>0.11111111111111099</v>
      </c>
    </row>
    <row r="129" spans="1:10">
      <c r="C129" s="102"/>
      <c r="D129" s="108"/>
      <c r="E129" s="108"/>
    </row>
    <row r="130" spans="1:10">
      <c r="C130" s="102"/>
      <c r="D130" s="108"/>
      <c r="E130" s="108"/>
    </row>
    <row r="131" spans="1:10" ht="15" thickBot="1">
      <c r="C131" s="106" t="s">
        <v>407</v>
      </c>
      <c r="D131" s="107"/>
      <c r="E131" s="107"/>
    </row>
    <row r="132" spans="1:10" ht="43.2" customHeight="1" thickBot="1">
      <c r="A132" s="104" t="s">
        <v>302</v>
      </c>
      <c r="B132" s="98"/>
      <c r="C132" s="99" t="s">
        <v>297</v>
      </c>
      <c r="D132" s="100" t="s">
        <v>312</v>
      </c>
      <c r="E132" s="100" t="s">
        <v>298</v>
      </c>
      <c r="F132" s="100" t="s">
        <v>313</v>
      </c>
      <c r="G132" s="100" t="s">
        <v>314</v>
      </c>
      <c r="H132" s="100" t="s">
        <v>315</v>
      </c>
      <c r="I132" s="139" t="s">
        <v>299</v>
      </c>
    </row>
    <row r="133" spans="1:10" ht="15" thickBot="1">
      <c r="A133" s="105">
        <v>0.57114302927279204</v>
      </c>
      <c r="B133" s="92">
        <v>1</v>
      </c>
      <c r="C133" s="140" t="s">
        <v>186</v>
      </c>
      <c r="D133" s="144">
        <v>0.12</v>
      </c>
      <c r="E133" s="144">
        <v>0</v>
      </c>
      <c r="F133" s="144">
        <v>0</v>
      </c>
      <c r="G133" s="144">
        <v>0.14285714285714299</v>
      </c>
      <c r="H133" s="144">
        <v>0.22222222222222199</v>
      </c>
      <c r="I133" s="145">
        <v>0</v>
      </c>
      <c r="J133" s="321"/>
    </row>
    <row r="134" spans="1:10" ht="15" thickBot="1">
      <c r="A134" s="105">
        <v>0.68579274822334202</v>
      </c>
      <c r="B134" s="92">
        <v>2</v>
      </c>
      <c r="C134" s="140" t="s">
        <v>190</v>
      </c>
      <c r="D134" s="144">
        <v>0.04</v>
      </c>
      <c r="E134" s="144">
        <v>0</v>
      </c>
      <c r="F134" s="144">
        <v>0</v>
      </c>
      <c r="G134" s="144">
        <v>0</v>
      </c>
      <c r="H134" s="144">
        <v>0.11111111111111099</v>
      </c>
      <c r="I134" s="145">
        <v>0</v>
      </c>
      <c r="J134" s="321"/>
    </row>
    <row r="135" spans="1:10" ht="15" thickBot="1">
      <c r="A135" s="105">
        <v>0.86542260514512703</v>
      </c>
      <c r="B135" s="92">
        <v>3</v>
      </c>
      <c r="C135" s="140" t="s">
        <v>188</v>
      </c>
      <c r="D135" s="144">
        <v>0.24</v>
      </c>
      <c r="E135" s="144">
        <v>0.2</v>
      </c>
      <c r="F135" s="144">
        <v>0.28571428571428598</v>
      </c>
      <c r="G135" s="144">
        <v>0.14285714285714299</v>
      </c>
      <c r="H135" s="144">
        <v>0.33333333333333298</v>
      </c>
      <c r="I135" s="145">
        <v>0.375</v>
      </c>
      <c r="J135" s="321"/>
    </row>
    <row r="136" spans="1:10" ht="15" thickBot="1">
      <c r="A136" s="105">
        <v>0.113044882322461</v>
      </c>
      <c r="B136" s="92">
        <v>4</v>
      </c>
      <c r="C136" s="140" t="s">
        <v>201</v>
      </c>
      <c r="D136" s="144">
        <v>0.52</v>
      </c>
      <c r="E136" s="144">
        <v>0.4</v>
      </c>
      <c r="F136" s="144">
        <v>0.57142857142857095</v>
      </c>
      <c r="G136" s="144">
        <v>0.28571428571428598</v>
      </c>
      <c r="H136" s="144">
        <v>0.88888888888888895</v>
      </c>
      <c r="I136" s="145">
        <v>0.375</v>
      </c>
      <c r="J136" s="321"/>
    </row>
    <row r="137" spans="1:10" ht="15" thickBot="1">
      <c r="A137" s="105">
        <v>0.88539996213655503</v>
      </c>
      <c r="B137" s="92">
        <v>5</v>
      </c>
      <c r="C137" s="140" t="s">
        <v>189</v>
      </c>
      <c r="D137" s="144">
        <v>0.52</v>
      </c>
      <c r="E137" s="144">
        <v>0.4</v>
      </c>
      <c r="F137" s="144">
        <v>0.42857142857142899</v>
      </c>
      <c r="G137" s="144">
        <v>0.5</v>
      </c>
      <c r="H137" s="144">
        <v>0.33333333333333298</v>
      </c>
      <c r="I137" s="145">
        <v>0.625</v>
      </c>
      <c r="J137" s="321"/>
    </row>
    <row r="138" spans="1:10" ht="15" thickBot="1">
      <c r="A138" s="105">
        <v>0.67711308089348199</v>
      </c>
      <c r="B138" s="92">
        <v>6</v>
      </c>
      <c r="C138" s="140" t="s">
        <v>81</v>
      </c>
      <c r="D138" s="144">
        <v>0.08</v>
      </c>
      <c r="E138" s="144">
        <v>0</v>
      </c>
      <c r="F138" s="144">
        <v>0</v>
      </c>
      <c r="G138" s="144">
        <v>0</v>
      </c>
      <c r="H138" s="144">
        <v>0.11111111111111099</v>
      </c>
      <c r="I138" s="145">
        <v>0</v>
      </c>
      <c r="J138" s="321"/>
    </row>
    <row r="139" spans="1:10" ht="15" thickBot="1">
      <c r="A139" s="105">
        <v>0.22027405686409199</v>
      </c>
      <c r="B139" s="92">
        <v>7</v>
      </c>
      <c r="C139" s="140" t="s">
        <v>300</v>
      </c>
      <c r="D139" s="144">
        <v>0.04</v>
      </c>
      <c r="E139" s="144">
        <v>0.4</v>
      </c>
      <c r="F139" s="144">
        <v>0.14285714285714299</v>
      </c>
      <c r="G139" s="144">
        <v>0.28571428571428598</v>
      </c>
      <c r="H139" s="144">
        <v>0.11111111111111099</v>
      </c>
      <c r="I139" s="145">
        <v>0.125</v>
      </c>
      <c r="J139" s="321"/>
    </row>
    <row r="140" spans="1:10">
      <c r="C140" s="102" t="s">
        <v>303</v>
      </c>
      <c r="D140" s="108"/>
      <c r="E140" s="108"/>
    </row>
    <row r="141" spans="1:10">
      <c r="C141" s="102"/>
      <c r="D141" s="108"/>
      <c r="E141" s="108"/>
    </row>
    <row r="142" spans="1:10">
      <c r="C142" s="102"/>
      <c r="D142" s="108"/>
      <c r="E142" s="108"/>
    </row>
    <row r="143" spans="1:10" ht="15" thickBot="1">
      <c r="C143" s="106" t="s">
        <v>408</v>
      </c>
      <c r="D143" s="107"/>
      <c r="E143" s="107"/>
    </row>
    <row r="144" spans="1:10" ht="43.2" customHeight="1" thickBot="1">
      <c r="A144" s="104" t="s">
        <v>302</v>
      </c>
      <c r="B144" s="98"/>
      <c r="C144" s="99" t="s">
        <v>297</v>
      </c>
      <c r="D144" s="100" t="s">
        <v>312</v>
      </c>
      <c r="E144" s="100" t="s">
        <v>298</v>
      </c>
      <c r="F144" s="100" t="s">
        <v>313</v>
      </c>
      <c r="G144" s="100" t="s">
        <v>314</v>
      </c>
      <c r="H144" s="100" t="s">
        <v>315</v>
      </c>
      <c r="I144" s="139" t="s">
        <v>299</v>
      </c>
    </row>
    <row r="145" spans="1:9" ht="15" thickBot="1">
      <c r="A145" s="105">
        <v>0.67916723041414195</v>
      </c>
      <c r="B145" s="92">
        <v>1</v>
      </c>
      <c r="C145" s="140" t="s">
        <v>204</v>
      </c>
      <c r="D145" s="144">
        <v>0.84615384615384603</v>
      </c>
      <c r="E145" s="144">
        <v>1</v>
      </c>
      <c r="F145" s="144">
        <v>1</v>
      </c>
      <c r="G145" s="144">
        <v>1</v>
      </c>
      <c r="H145" s="144">
        <v>1</v>
      </c>
      <c r="I145" s="145">
        <v>1</v>
      </c>
    </row>
    <row r="146" spans="1:9" ht="15" thickBot="1">
      <c r="A146" s="105">
        <v>0.69289319233852598</v>
      </c>
      <c r="B146" s="92">
        <v>2</v>
      </c>
      <c r="C146" s="140" t="s">
        <v>205</v>
      </c>
      <c r="D146" s="144">
        <v>0.230769230769231</v>
      </c>
      <c r="E146" s="144">
        <v>0</v>
      </c>
      <c r="F146" s="144">
        <v>0</v>
      </c>
      <c r="G146" s="144">
        <v>0</v>
      </c>
      <c r="H146" s="144">
        <v>0.125</v>
      </c>
      <c r="I146" s="145">
        <v>0</v>
      </c>
    </row>
    <row r="147" spans="1:9" ht="15" thickBot="1">
      <c r="A147" s="105">
        <v>0.80886866263253898</v>
      </c>
      <c r="B147" s="92">
        <v>3</v>
      </c>
      <c r="C147" s="140" t="s">
        <v>206</v>
      </c>
      <c r="D147" s="144">
        <v>0.30769230769230799</v>
      </c>
      <c r="E147" s="144">
        <v>0</v>
      </c>
      <c r="F147" s="144">
        <v>0.5</v>
      </c>
      <c r="G147" s="144">
        <v>0.25</v>
      </c>
      <c r="H147" s="144">
        <v>0.5</v>
      </c>
      <c r="I147" s="145">
        <v>0.33333333333333298</v>
      </c>
    </row>
    <row r="148" spans="1:9" ht="15" thickBot="1">
      <c r="A148" s="105"/>
      <c r="B148" s="92">
        <v>4</v>
      </c>
      <c r="C148" s="140" t="s">
        <v>300</v>
      </c>
      <c r="D148" s="144">
        <v>0</v>
      </c>
      <c r="E148" s="144">
        <v>0</v>
      </c>
      <c r="F148" s="144">
        <v>0</v>
      </c>
      <c r="G148" s="144">
        <v>0</v>
      </c>
      <c r="H148" s="144">
        <v>0</v>
      </c>
      <c r="I148" s="145">
        <v>0</v>
      </c>
    </row>
    <row r="149" spans="1:9">
      <c r="C149" s="102" t="s">
        <v>303</v>
      </c>
      <c r="D149" s="108"/>
      <c r="E149" s="108"/>
    </row>
    <row r="150" spans="1:9">
      <c r="C150" s="102"/>
      <c r="D150" s="108"/>
      <c r="E150" s="108"/>
    </row>
    <row r="151" spans="1:9">
      <c r="C151" s="102"/>
      <c r="D151" s="108"/>
      <c r="E151" s="108"/>
    </row>
    <row r="152" spans="1:9" ht="15" thickBot="1">
      <c r="C152" s="106" t="s">
        <v>409</v>
      </c>
      <c r="D152" s="107"/>
      <c r="E152" s="107"/>
    </row>
    <row r="153" spans="1:9" ht="43.2" customHeight="1" thickBot="1">
      <c r="A153" s="104" t="s">
        <v>302</v>
      </c>
      <c r="B153" s="98"/>
      <c r="C153" s="99" t="s">
        <v>297</v>
      </c>
      <c r="D153" s="100" t="s">
        <v>312</v>
      </c>
      <c r="E153" s="100" t="s">
        <v>298</v>
      </c>
      <c r="F153" s="100" t="s">
        <v>313</v>
      </c>
      <c r="G153" s="100" t="s">
        <v>314</v>
      </c>
      <c r="H153" s="100" t="s">
        <v>315</v>
      </c>
      <c r="I153" s="139" t="s">
        <v>299</v>
      </c>
    </row>
    <row r="154" spans="1:9" ht="28.2" thickBot="1">
      <c r="A154" s="105">
        <v>0.44343046122655999</v>
      </c>
      <c r="B154" s="92">
        <v>1</v>
      </c>
      <c r="C154" s="140" t="s">
        <v>209</v>
      </c>
      <c r="D154" s="144">
        <v>0.28000000000000003</v>
      </c>
      <c r="E154" s="144">
        <v>0.2</v>
      </c>
      <c r="F154" s="144">
        <v>0.14285714285714299</v>
      </c>
      <c r="G154" s="144">
        <v>7.1428571428571397E-2</v>
      </c>
      <c r="H154" s="144">
        <v>0.44444444444444398</v>
      </c>
      <c r="I154" s="145">
        <v>0.25</v>
      </c>
    </row>
    <row r="155" spans="1:9" ht="15" thickBot="1">
      <c r="A155" s="105">
        <v>0.98846401193960098</v>
      </c>
      <c r="B155" s="92">
        <v>2</v>
      </c>
      <c r="C155" s="140" t="s">
        <v>210</v>
      </c>
      <c r="D155" s="144">
        <v>0.2</v>
      </c>
      <c r="E155" s="144">
        <v>0.2</v>
      </c>
      <c r="F155" s="144">
        <v>0.14285714285714299</v>
      </c>
      <c r="G155" s="144">
        <v>0.14285714285714299</v>
      </c>
      <c r="H155" s="144">
        <v>0.11111111111111099</v>
      </c>
      <c r="I155" s="145">
        <v>0.125</v>
      </c>
    </row>
    <row r="156" spans="1:9" ht="42.45" customHeight="1" thickBot="1">
      <c r="A156" s="105">
        <v>0.85137345064811198</v>
      </c>
      <c r="B156" s="92">
        <v>3</v>
      </c>
      <c r="C156" s="140" t="s">
        <v>211</v>
      </c>
      <c r="D156" s="144">
        <v>0.08</v>
      </c>
      <c r="E156" s="144">
        <v>0.2</v>
      </c>
      <c r="F156" s="144">
        <v>0.14285714285714299</v>
      </c>
      <c r="G156" s="144">
        <v>0.14285714285714299</v>
      </c>
      <c r="H156" s="144">
        <v>0.22222222222222199</v>
      </c>
      <c r="I156" s="145">
        <v>0.25</v>
      </c>
    </row>
    <row r="157" spans="1:9" ht="15" thickBot="1">
      <c r="A157" s="105">
        <v>0.20758637159482601</v>
      </c>
      <c r="B157" s="92">
        <v>4</v>
      </c>
      <c r="C157" s="140" t="s">
        <v>212</v>
      </c>
      <c r="D157" s="144">
        <v>0.52</v>
      </c>
      <c r="E157" s="144">
        <v>0</v>
      </c>
      <c r="F157" s="144">
        <v>0.71428571428571397</v>
      </c>
      <c r="G157" s="144">
        <v>0.5</v>
      </c>
      <c r="H157" s="144">
        <v>0.66666666666666696</v>
      </c>
      <c r="I157" s="145">
        <v>0.5</v>
      </c>
    </row>
    <row r="158" spans="1:9" ht="42" thickBot="1">
      <c r="A158" s="105">
        <v>0.66334146737306399</v>
      </c>
      <c r="B158" s="92">
        <v>5</v>
      </c>
      <c r="C158" s="140" t="s">
        <v>213</v>
      </c>
      <c r="D158" s="144">
        <v>0.4</v>
      </c>
      <c r="E158" s="144">
        <v>0.4</v>
      </c>
      <c r="F158" s="144">
        <v>0.57142857142857095</v>
      </c>
      <c r="G158" s="144">
        <v>0.5</v>
      </c>
      <c r="H158" s="144">
        <v>0.22222222222222199</v>
      </c>
      <c r="I158" s="145">
        <v>0.25</v>
      </c>
    </row>
    <row r="159" spans="1:9" ht="28.2" thickBot="1">
      <c r="A159" s="105">
        <v>0.98539314436008496</v>
      </c>
      <c r="B159" s="92">
        <v>6</v>
      </c>
      <c r="C159" s="140" t="s">
        <v>214</v>
      </c>
      <c r="D159" s="144">
        <v>0.12</v>
      </c>
      <c r="E159" s="144">
        <v>0.2</v>
      </c>
      <c r="F159" s="144">
        <v>0.14285714285714299</v>
      </c>
      <c r="G159" s="144">
        <v>0.14285714285714299</v>
      </c>
      <c r="H159" s="144">
        <v>0.22222222222222199</v>
      </c>
      <c r="I159" s="145">
        <v>0.125</v>
      </c>
    </row>
    <row r="160" spans="1:9" ht="15" thickBot="1">
      <c r="A160" s="105">
        <v>0.78503429879975895</v>
      </c>
      <c r="B160" s="92">
        <v>7</v>
      </c>
      <c r="C160" s="140" t="s">
        <v>215</v>
      </c>
      <c r="D160" s="144">
        <v>0.12</v>
      </c>
      <c r="E160" s="144">
        <v>0</v>
      </c>
      <c r="F160" s="144">
        <v>0</v>
      </c>
      <c r="G160" s="144">
        <v>7.1428571428571397E-2</v>
      </c>
      <c r="H160" s="144">
        <v>0.11111111111111099</v>
      </c>
      <c r="I160" s="145">
        <v>0</v>
      </c>
    </row>
    <row r="161" spans="1:16" ht="15" thickBot="1">
      <c r="A161" s="105">
        <v>0.19503607011632401</v>
      </c>
      <c r="B161" s="92">
        <v>8</v>
      </c>
      <c r="C161" s="140" t="s">
        <v>300</v>
      </c>
      <c r="D161" s="144">
        <v>0</v>
      </c>
      <c r="E161" s="144">
        <v>0.2</v>
      </c>
      <c r="F161" s="144">
        <v>0</v>
      </c>
      <c r="G161" s="144">
        <v>7.1428571428571397E-2</v>
      </c>
      <c r="H161" s="144">
        <v>0</v>
      </c>
      <c r="I161" s="145">
        <v>0</v>
      </c>
    </row>
    <row r="162" spans="1:16">
      <c r="C162" s="102" t="s">
        <v>303</v>
      </c>
      <c r="D162" s="108"/>
      <c r="E162" s="108"/>
    </row>
    <row r="163" spans="1:16">
      <c r="C163" s="102"/>
      <c r="D163" s="108"/>
      <c r="E163" s="108"/>
    </row>
    <row r="164" spans="1:16">
      <c r="C164" s="102"/>
      <c r="D164" s="118"/>
      <c r="E164" s="118"/>
      <c r="F164" s="114"/>
      <c r="G164" s="114"/>
      <c r="H164" s="114"/>
      <c r="I164" s="115"/>
    </row>
    <row r="165" spans="1:16" ht="15.6">
      <c r="C165" s="112" t="s">
        <v>339</v>
      </c>
      <c r="D165" s="118"/>
      <c r="E165" s="118"/>
      <c r="F165" s="114"/>
      <c r="G165" s="114"/>
      <c r="H165" s="114"/>
      <c r="I165" s="115"/>
    </row>
    <row r="166" spans="1:16">
      <c r="C166" s="117"/>
      <c r="D166" s="113"/>
      <c r="E166" s="113"/>
      <c r="F166" s="114"/>
      <c r="G166" s="114"/>
      <c r="H166" s="114"/>
      <c r="I166" s="115"/>
    </row>
    <row r="167" spans="1:16" ht="15" thickBot="1">
      <c r="C167" s="116" t="s">
        <v>340</v>
      </c>
      <c r="D167" s="113"/>
      <c r="E167" s="113"/>
      <c r="F167" s="114"/>
      <c r="G167" s="114"/>
      <c r="H167" s="114"/>
      <c r="I167" s="115"/>
    </row>
    <row r="168" spans="1:16" ht="45" customHeight="1" thickBot="1">
      <c r="A168" s="104" t="s">
        <v>302</v>
      </c>
      <c r="B168" s="98"/>
      <c r="C168" s="99" t="s">
        <v>297</v>
      </c>
      <c r="D168" s="100" t="s">
        <v>312</v>
      </c>
      <c r="E168" s="100" t="s">
        <v>298</v>
      </c>
      <c r="F168" s="100" t="s">
        <v>313</v>
      </c>
      <c r="G168" s="100" t="s">
        <v>314</v>
      </c>
      <c r="H168" s="100" t="s">
        <v>315</v>
      </c>
      <c r="I168" s="139" t="s">
        <v>299</v>
      </c>
      <c r="J168" s="98"/>
      <c r="K168" s="98"/>
      <c r="L168" s="98"/>
      <c r="M168" s="98"/>
      <c r="N168" s="98"/>
      <c r="O168" s="98"/>
      <c r="P168" s="98"/>
    </row>
    <row r="169" spans="1:16" ht="15" thickBot="1">
      <c r="A169" s="105">
        <v>0.66026746516957802</v>
      </c>
      <c r="B169" s="98">
        <v>1</v>
      </c>
      <c r="C169" s="140" t="s">
        <v>63</v>
      </c>
      <c r="D169" s="127">
        <v>4.5454545454545497E-2</v>
      </c>
      <c r="E169" s="127">
        <v>0.16666666666666699</v>
      </c>
      <c r="F169" s="127">
        <v>7.1428571428571397E-2</v>
      </c>
      <c r="G169" s="127">
        <v>0.105263157894737</v>
      </c>
      <c r="H169" s="127">
        <v>0</v>
      </c>
      <c r="I169" s="149">
        <v>0.11111111111111099</v>
      </c>
    </row>
    <row r="170" spans="1:16" ht="15" thickBot="1">
      <c r="A170" s="105">
        <v>0.497716932390662</v>
      </c>
      <c r="B170" s="98">
        <v>2</v>
      </c>
      <c r="C170" s="140" t="s">
        <v>76</v>
      </c>
      <c r="D170" s="127">
        <v>4.5454545454545497E-2</v>
      </c>
      <c r="E170" s="127">
        <v>0</v>
      </c>
      <c r="F170" s="127">
        <v>0</v>
      </c>
      <c r="G170" s="127">
        <v>0</v>
      </c>
      <c r="H170" s="127">
        <v>0</v>
      </c>
      <c r="I170" s="149">
        <v>0.11111111111111099</v>
      </c>
    </row>
    <row r="171" spans="1:16" ht="15" thickBot="1">
      <c r="A171" s="105">
        <v>0.48357064046850101</v>
      </c>
      <c r="B171" s="98">
        <v>3</v>
      </c>
      <c r="C171" s="150" t="s">
        <v>136</v>
      </c>
      <c r="D171" s="125">
        <v>4.5454545454545497E-2</v>
      </c>
      <c r="E171" s="125">
        <v>0</v>
      </c>
      <c r="F171" s="125">
        <v>0.14285714285714299</v>
      </c>
      <c r="G171" s="125">
        <v>5.2631578947368397E-2</v>
      </c>
      <c r="H171" s="125">
        <v>0</v>
      </c>
      <c r="I171" s="147">
        <v>0</v>
      </c>
    </row>
    <row r="172" spans="1:16" ht="15" thickBot="1">
      <c r="A172" s="105">
        <v>0.219163334354784</v>
      </c>
      <c r="B172" s="98">
        <v>4</v>
      </c>
      <c r="C172" s="140" t="s">
        <v>70</v>
      </c>
      <c r="D172" s="127">
        <v>0</v>
      </c>
      <c r="E172" s="127">
        <v>0</v>
      </c>
      <c r="F172" s="127">
        <v>0.14285714285714299</v>
      </c>
      <c r="G172" s="127">
        <v>5.2631578947368397E-2</v>
      </c>
      <c r="H172" s="127">
        <v>5.8823529411764698E-2</v>
      </c>
      <c r="I172" s="149">
        <v>0</v>
      </c>
    </row>
    <row r="173" spans="1:16" ht="15" thickBot="1">
      <c r="A173" s="105">
        <v>0.91998603705947002</v>
      </c>
      <c r="B173" s="98">
        <v>5</v>
      </c>
      <c r="C173" s="140" t="s">
        <v>72</v>
      </c>
      <c r="D173" s="127">
        <v>2.27272727272727E-2</v>
      </c>
      <c r="E173" s="127">
        <v>0</v>
      </c>
      <c r="F173" s="127">
        <v>0</v>
      </c>
      <c r="G173" s="127">
        <v>0</v>
      </c>
      <c r="H173" s="127">
        <v>0</v>
      </c>
      <c r="I173" s="149">
        <v>0</v>
      </c>
    </row>
    <row r="174" spans="1:16" ht="15" thickBot="1">
      <c r="A174" s="105">
        <v>0.45535591215559401</v>
      </c>
      <c r="B174" s="98">
        <v>6</v>
      </c>
      <c r="C174" s="140" t="s">
        <v>137</v>
      </c>
      <c r="D174" s="127">
        <v>0</v>
      </c>
      <c r="E174" s="127">
        <v>0</v>
      </c>
      <c r="F174" s="127">
        <v>0</v>
      </c>
      <c r="G174" s="127">
        <v>5.2631578947368397E-2</v>
      </c>
      <c r="H174" s="127">
        <v>0</v>
      </c>
      <c r="I174" s="149">
        <v>0</v>
      </c>
    </row>
    <row r="175" spans="1:16" ht="15" thickBot="1">
      <c r="A175" s="105">
        <v>0.87606172221665002</v>
      </c>
      <c r="B175" s="98">
        <v>7</v>
      </c>
      <c r="C175" s="140" t="s">
        <v>111</v>
      </c>
      <c r="D175" s="127">
        <v>6.8181818181818205E-2</v>
      </c>
      <c r="E175" s="127">
        <v>0</v>
      </c>
      <c r="F175" s="127">
        <v>0</v>
      </c>
      <c r="G175" s="127">
        <v>5.2631578947368397E-2</v>
      </c>
      <c r="H175" s="127">
        <v>5.8823529411764698E-2</v>
      </c>
      <c r="I175" s="149">
        <v>0.11111111111111099</v>
      </c>
    </row>
    <row r="176" spans="1:16" ht="15" thickBot="1">
      <c r="A176" s="105">
        <v>0.50469437474012302</v>
      </c>
      <c r="B176" s="98">
        <v>8</v>
      </c>
      <c r="C176" s="140" t="s">
        <v>138</v>
      </c>
      <c r="D176" s="127">
        <v>9.0909090909090898E-2</v>
      </c>
      <c r="E176" s="127">
        <v>0</v>
      </c>
      <c r="F176" s="127">
        <v>0</v>
      </c>
      <c r="G176" s="127">
        <v>0</v>
      </c>
      <c r="H176" s="127">
        <v>5.8823529411764698E-2</v>
      </c>
      <c r="I176" s="149">
        <v>0</v>
      </c>
    </row>
    <row r="177" spans="1:16" ht="15" thickBot="1">
      <c r="A177" s="105">
        <v>4.19068059985786E-2</v>
      </c>
      <c r="B177" s="98">
        <v>9</v>
      </c>
      <c r="C177" s="140" t="s">
        <v>342</v>
      </c>
      <c r="D177" s="127">
        <v>0.11363636363636399</v>
      </c>
      <c r="E177" s="127">
        <v>0.33333333333333298</v>
      </c>
      <c r="F177" s="127">
        <v>0.14285714285714299</v>
      </c>
      <c r="G177" s="127">
        <v>0.31578947368421101</v>
      </c>
      <c r="H177" s="127">
        <v>0</v>
      </c>
      <c r="I177" s="149">
        <v>0</v>
      </c>
    </row>
    <row r="178" spans="1:16" ht="15" thickBot="1">
      <c r="A178" s="105">
        <v>0.61169593256793897</v>
      </c>
      <c r="B178" s="98">
        <v>10</v>
      </c>
      <c r="C178" s="140" t="s">
        <v>56</v>
      </c>
      <c r="D178" s="127">
        <v>6.8181818181818205E-2</v>
      </c>
      <c r="E178" s="127">
        <v>0</v>
      </c>
      <c r="F178" s="127">
        <v>0.14285714285714299</v>
      </c>
      <c r="G178" s="127">
        <v>0</v>
      </c>
      <c r="H178" s="127">
        <v>0.11764705882352899</v>
      </c>
      <c r="I178" s="149">
        <v>0.11111111111111099</v>
      </c>
    </row>
    <row r="179" spans="1:16" ht="15" thickBot="1">
      <c r="A179" s="105">
        <v>0.91998603705947102</v>
      </c>
      <c r="B179" s="98">
        <v>11</v>
      </c>
      <c r="C179" s="140" t="s">
        <v>79</v>
      </c>
      <c r="D179" s="127">
        <v>2.27272727272727E-2</v>
      </c>
      <c r="E179" s="127">
        <v>0</v>
      </c>
      <c r="F179" s="127">
        <v>0</v>
      </c>
      <c r="G179" s="127">
        <v>0</v>
      </c>
      <c r="H179" s="127">
        <v>0</v>
      </c>
      <c r="I179" s="149">
        <v>0</v>
      </c>
    </row>
    <row r="180" spans="1:16" ht="15" thickBot="1">
      <c r="A180" s="105">
        <v>0.536351984748627</v>
      </c>
      <c r="B180" s="98">
        <v>12</v>
      </c>
      <c r="C180" s="140" t="s">
        <v>140</v>
      </c>
      <c r="D180" s="127">
        <v>4.5454545454545497E-2</v>
      </c>
      <c r="E180" s="127">
        <v>0</v>
      </c>
      <c r="F180" s="127">
        <v>0</v>
      </c>
      <c r="G180" s="127">
        <v>0.105263157894737</v>
      </c>
      <c r="H180" s="127">
        <v>0</v>
      </c>
      <c r="I180" s="149">
        <v>0.11111111111111099</v>
      </c>
    </row>
    <row r="181" spans="1:16" ht="15" thickBot="1">
      <c r="A181" s="105">
        <v>0.68401519744275097</v>
      </c>
      <c r="B181" s="98">
        <v>13</v>
      </c>
      <c r="C181" s="150" t="s">
        <v>69</v>
      </c>
      <c r="D181" s="125">
        <v>2.27272727272727E-2</v>
      </c>
      <c r="E181" s="125">
        <v>0</v>
      </c>
      <c r="F181" s="125">
        <v>7.1428571428571397E-2</v>
      </c>
      <c r="G181" s="125">
        <v>0</v>
      </c>
      <c r="H181" s="125">
        <v>0</v>
      </c>
      <c r="I181" s="147">
        <v>0</v>
      </c>
    </row>
    <row r="182" spans="1:16" ht="15" thickBot="1">
      <c r="A182" s="105">
        <v>0.46475866309867597</v>
      </c>
      <c r="B182" s="98">
        <v>14</v>
      </c>
      <c r="C182" s="140" t="s">
        <v>141</v>
      </c>
      <c r="D182" s="127">
        <v>4.5454545454545497E-2</v>
      </c>
      <c r="E182" s="127">
        <v>0</v>
      </c>
      <c r="F182" s="127">
        <v>0.14285714285714299</v>
      </c>
      <c r="G182" s="127">
        <v>0</v>
      </c>
      <c r="H182" s="127">
        <v>5.8823529411764698E-2</v>
      </c>
      <c r="I182" s="149">
        <v>0</v>
      </c>
    </row>
    <row r="183" spans="1:16" ht="15" thickBot="1">
      <c r="A183" s="105">
        <v>0.280835299223546</v>
      </c>
      <c r="B183" s="98">
        <v>15</v>
      </c>
      <c r="C183" s="140" t="s">
        <v>71</v>
      </c>
      <c r="D183" s="127">
        <v>6.8181818181818205E-2</v>
      </c>
      <c r="E183" s="127">
        <v>0.16666666666666699</v>
      </c>
      <c r="F183" s="127">
        <v>0</v>
      </c>
      <c r="G183" s="127">
        <v>0</v>
      </c>
      <c r="H183" s="127">
        <v>0</v>
      </c>
      <c r="I183" s="149">
        <v>0</v>
      </c>
    </row>
    <row r="184" spans="1:16" ht="15" thickBot="1">
      <c r="A184" s="105">
        <v>4.80287891515065E-5</v>
      </c>
      <c r="B184" s="98">
        <v>16</v>
      </c>
      <c r="C184" s="140" t="s">
        <v>343</v>
      </c>
      <c r="D184" s="127">
        <v>0.11363636363636399</v>
      </c>
      <c r="E184" s="127">
        <v>0</v>
      </c>
      <c r="F184" s="127">
        <v>0</v>
      </c>
      <c r="G184" s="127">
        <v>5.2631578947368397E-2</v>
      </c>
      <c r="H184" s="127">
        <v>0.52941176470588203</v>
      </c>
      <c r="I184" s="149">
        <v>0.11111111111111099</v>
      </c>
    </row>
    <row r="185" spans="1:16" ht="15" thickBot="1">
      <c r="A185" s="105">
        <v>0.38215406404214403</v>
      </c>
      <c r="B185" s="98">
        <v>17</v>
      </c>
      <c r="C185" s="140" t="s">
        <v>73</v>
      </c>
      <c r="D185" s="127">
        <v>2.27272727272727E-2</v>
      </c>
      <c r="E185" s="127">
        <v>0.16666666666666699</v>
      </c>
      <c r="F185" s="127">
        <v>0.14285714285714299</v>
      </c>
      <c r="G185" s="127">
        <v>0.105263157894737</v>
      </c>
      <c r="H185" s="127">
        <v>0.11764705882352899</v>
      </c>
      <c r="I185" s="149">
        <v>0.22222222222222199</v>
      </c>
    </row>
    <row r="186" spans="1:16" ht="15" thickBot="1">
      <c r="A186" s="105">
        <v>0.37695132684886001</v>
      </c>
      <c r="B186" s="98">
        <v>18</v>
      </c>
      <c r="C186" s="140" t="s">
        <v>341</v>
      </c>
      <c r="D186" s="127">
        <v>0.15909090909090901</v>
      </c>
      <c r="E186" s="127">
        <v>0.16666666666666699</v>
      </c>
      <c r="F186" s="127">
        <v>0</v>
      </c>
      <c r="G186" s="127">
        <v>0.105263157894737</v>
      </c>
      <c r="H186" s="127">
        <v>0</v>
      </c>
      <c r="I186" s="149">
        <v>0.11111111111111099</v>
      </c>
    </row>
    <row r="187" spans="1:16" ht="15" thickBot="1">
      <c r="B187" s="98">
        <v>19</v>
      </c>
      <c r="C187" s="140" t="s">
        <v>300</v>
      </c>
      <c r="D187" s="127">
        <v>0</v>
      </c>
      <c r="E187" s="127">
        <v>0</v>
      </c>
      <c r="F187" s="127">
        <v>0</v>
      </c>
      <c r="G187" s="127">
        <v>0</v>
      </c>
      <c r="H187" s="127">
        <v>0</v>
      </c>
      <c r="I187" s="149">
        <v>0</v>
      </c>
    </row>
    <row r="188" spans="1:16" ht="15" thickBot="1">
      <c r="B188" s="98">
        <v>20</v>
      </c>
      <c r="C188" s="141" t="s">
        <v>80</v>
      </c>
      <c r="D188" s="126">
        <v>0</v>
      </c>
      <c r="E188" s="126">
        <v>0</v>
      </c>
      <c r="F188" s="126">
        <v>0</v>
      </c>
      <c r="G188" s="126">
        <v>0</v>
      </c>
      <c r="H188" s="126">
        <v>0</v>
      </c>
      <c r="I188" s="148">
        <v>0</v>
      </c>
    </row>
    <row r="189" spans="1:16">
      <c r="C189" s="102" t="s">
        <v>303</v>
      </c>
      <c r="D189" s="113"/>
      <c r="E189" s="113"/>
      <c r="F189" s="114"/>
      <c r="G189" s="114"/>
      <c r="H189" s="114"/>
      <c r="I189" s="115"/>
    </row>
    <row r="190" spans="1:16">
      <c r="C190" s="117"/>
      <c r="D190" s="113"/>
      <c r="E190" s="113"/>
      <c r="F190" s="114"/>
      <c r="G190" s="114"/>
      <c r="H190" s="114"/>
      <c r="I190" s="115"/>
    </row>
    <row r="191" spans="1:16">
      <c r="A191" s="95"/>
      <c r="B191" s="95"/>
      <c r="F191" s="119"/>
      <c r="G191" s="119"/>
      <c r="J191" s="95"/>
      <c r="K191" s="95"/>
      <c r="L191" s="95"/>
      <c r="M191" s="95"/>
      <c r="N191" s="95"/>
      <c r="O191" s="95"/>
      <c r="P191" s="95"/>
    </row>
  </sheetData>
  <mergeCells count="3">
    <mergeCell ref="C22:I22"/>
    <mergeCell ref="M44:N44"/>
    <mergeCell ref="O44:P44"/>
  </mergeCells>
  <conditionalFormatting sqref="A24:A26">
    <cfRule type="expression" dxfId="102" priority="108">
      <formula>AND(A24&lt;0.05, A24&lt;&gt;"")</formula>
    </cfRule>
  </conditionalFormatting>
  <conditionalFormatting sqref="A34">
    <cfRule type="expression" dxfId="101" priority="107">
      <formula>A34&lt;0.05</formula>
    </cfRule>
  </conditionalFormatting>
  <conditionalFormatting sqref="A35">
    <cfRule type="expression" dxfId="100" priority="106">
      <formula>A35&lt;0.05</formula>
    </cfRule>
  </conditionalFormatting>
  <conditionalFormatting sqref="A36">
    <cfRule type="expression" dxfId="99" priority="105">
      <formula>A36&lt;0.05</formula>
    </cfRule>
  </conditionalFormatting>
  <conditionalFormatting sqref="A37">
    <cfRule type="expression" dxfId="98" priority="104">
      <formula>A37&lt;0.05</formula>
    </cfRule>
  </conditionalFormatting>
  <conditionalFormatting sqref="A38">
    <cfRule type="expression" dxfId="97" priority="103">
      <formula>A38&lt;0.05</formula>
    </cfRule>
  </conditionalFormatting>
  <conditionalFormatting sqref="A39">
    <cfRule type="expression" dxfId="96" priority="102">
      <formula>A39&lt;0.05</formula>
    </cfRule>
  </conditionalFormatting>
  <conditionalFormatting sqref="A40">
    <cfRule type="expression" dxfId="95" priority="101">
      <formula>A40&lt;0.05</formula>
    </cfRule>
  </conditionalFormatting>
  <conditionalFormatting sqref="A41">
    <cfRule type="expression" dxfId="94" priority="100">
      <formula>A41&lt;0.05</formula>
    </cfRule>
  </conditionalFormatting>
  <conditionalFormatting sqref="A42">
    <cfRule type="expression" dxfId="93" priority="99">
      <formula>A42&lt;0.05</formula>
    </cfRule>
  </conditionalFormatting>
  <conditionalFormatting sqref="A43">
    <cfRule type="expression" dxfId="92" priority="98">
      <formula>A43&lt;0.05</formula>
    </cfRule>
  </conditionalFormatting>
  <conditionalFormatting sqref="A44">
    <cfRule type="expression" dxfId="91" priority="97">
      <formula>A44&lt;0.05</formula>
    </cfRule>
  </conditionalFormatting>
  <conditionalFormatting sqref="A45">
    <cfRule type="expression" dxfId="90" priority="96">
      <formula>A45&lt;0.05</formula>
    </cfRule>
  </conditionalFormatting>
  <conditionalFormatting sqref="A46">
    <cfRule type="expression" dxfId="89" priority="95">
      <formula>A46&lt;0.05</formula>
    </cfRule>
  </conditionalFormatting>
  <conditionalFormatting sqref="A47">
    <cfRule type="expression" dxfId="88" priority="94">
      <formula>A47&lt;0.05</formula>
    </cfRule>
  </conditionalFormatting>
  <conditionalFormatting sqref="A48">
    <cfRule type="expression" dxfId="87" priority="93">
      <formula>A48&lt;0.05</formula>
    </cfRule>
  </conditionalFormatting>
  <conditionalFormatting sqref="A49">
    <cfRule type="expression" dxfId="86" priority="92">
      <formula>A49&lt;0.05</formula>
    </cfRule>
  </conditionalFormatting>
  <conditionalFormatting sqref="A50">
    <cfRule type="expression" dxfId="85" priority="91">
      <formula>A50&lt;0.05</formula>
    </cfRule>
  </conditionalFormatting>
  <conditionalFormatting sqref="A51">
    <cfRule type="expression" dxfId="84" priority="90">
      <formula>A51&lt;0.05</formula>
    </cfRule>
  </conditionalFormatting>
  <conditionalFormatting sqref="A52">
    <cfRule type="expression" dxfId="83" priority="89">
      <formula>A52&lt;0.05</formula>
    </cfRule>
  </conditionalFormatting>
  <conditionalFormatting sqref="A53">
    <cfRule type="expression" dxfId="82" priority="88">
      <formula>A53&lt;0.05</formula>
    </cfRule>
  </conditionalFormatting>
  <conditionalFormatting sqref="A54">
    <cfRule type="expression" dxfId="81" priority="87">
      <formula>A54&lt;0.05</formula>
    </cfRule>
  </conditionalFormatting>
  <conditionalFormatting sqref="A55">
    <cfRule type="expression" dxfId="80" priority="86">
      <formula>A55&lt;0.05</formula>
    </cfRule>
  </conditionalFormatting>
  <conditionalFormatting sqref="A56">
    <cfRule type="expression" dxfId="79" priority="85">
      <formula>A56&lt;0.05</formula>
    </cfRule>
  </conditionalFormatting>
  <conditionalFormatting sqref="A65">
    <cfRule type="expression" dxfId="78" priority="84">
      <formula>A65&lt;0.05</formula>
    </cfRule>
  </conditionalFormatting>
  <conditionalFormatting sqref="A66">
    <cfRule type="expression" dxfId="77" priority="83">
      <formula>A66&lt;0.05</formula>
    </cfRule>
  </conditionalFormatting>
  <conditionalFormatting sqref="A67">
    <cfRule type="expression" dxfId="76" priority="82">
      <formula>A67&lt;0.05</formula>
    </cfRule>
  </conditionalFormatting>
  <conditionalFormatting sqref="A68">
    <cfRule type="expression" dxfId="75" priority="81">
      <formula>A68&lt;0.05</formula>
    </cfRule>
  </conditionalFormatting>
  <conditionalFormatting sqref="A69">
    <cfRule type="expression" dxfId="74" priority="80">
      <formula>A69&lt;0.05</formula>
    </cfRule>
  </conditionalFormatting>
  <conditionalFormatting sqref="A70">
    <cfRule type="expression" dxfId="73" priority="79">
      <formula>A70&lt;0.05</formula>
    </cfRule>
  </conditionalFormatting>
  <conditionalFormatting sqref="A71">
    <cfRule type="expression" dxfId="72" priority="78">
      <formula>A71&lt;0.05</formula>
    </cfRule>
  </conditionalFormatting>
  <conditionalFormatting sqref="A72">
    <cfRule type="expression" dxfId="71" priority="77">
      <formula>A72&lt;0.05</formula>
    </cfRule>
  </conditionalFormatting>
  <conditionalFormatting sqref="A79">
    <cfRule type="expression" dxfId="70" priority="76">
      <formula>A79&lt;0.05</formula>
    </cfRule>
  </conditionalFormatting>
  <conditionalFormatting sqref="A80">
    <cfRule type="expression" dxfId="69" priority="75">
      <formula>A80&lt;0.05</formula>
    </cfRule>
  </conditionalFormatting>
  <conditionalFormatting sqref="A81">
    <cfRule type="expression" dxfId="68" priority="74">
      <formula>A81&lt;0.05</formula>
    </cfRule>
  </conditionalFormatting>
  <conditionalFormatting sqref="A82">
    <cfRule type="expression" dxfId="67" priority="73">
      <formula>A82&lt;0.05</formula>
    </cfRule>
  </conditionalFormatting>
  <conditionalFormatting sqref="A83">
    <cfRule type="expression" dxfId="66" priority="72">
      <formula>A83&lt;0.05</formula>
    </cfRule>
  </conditionalFormatting>
  <conditionalFormatting sqref="A84">
    <cfRule type="expression" dxfId="65" priority="71">
      <formula>A84&lt;0.05</formula>
    </cfRule>
  </conditionalFormatting>
  <conditionalFormatting sqref="A85">
    <cfRule type="expression" dxfId="64" priority="70">
      <formula>A85&lt;0.05</formula>
    </cfRule>
  </conditionalFormatting>
  <conditionalFormatting sqref="A169:A186">
    <cfRule type="expression" dxfId="63" priority="69">
      <formula>AND(A169&lt;0.05, A169&lt;&gt;"")</formula>
    </cfRule>
  </conditionalFormatting>
  <conditionalFormatting sqref="A102">
    <cfRule type="expression" dxfId="62" priority="40">
      <formula>A102&lt;0.05</formula>
    </cfRule>
  </conditionalFormatting>
  <conditionalFormatting sqref="A103">
    <cfRule type="expression" dxfId="61" priority="39">
      <formula>A103&lt;0.05</formula>
    </cfRule>
  </conditionalFormatting>
  <conditionalFormatting sqref="A104">
    <cfRule type="expression" dxfId="60" priority="38">
      <formula>A104&lt;0.05</formula>
    </cfRule>
  </conditionalFormatting>
  <conditionalFormatting sqref="A105">
    <cfRule type="expression" dxfId="59" priority="37">
      <formula>A105&lt;0.05</formula>
    </cfRule>
  </conditionalFormatting>
  <conditionalFormatting sqref="A106">
    <cfRule type="expression" dxfId="58" priority="36">
      <formula>A106&lt;0.05</formula>
    </cfRule>
  </conditionalFormatting>
  <conditionalFormatting sqref="A107">
    <cfRule type="expression" dxfId="57" priority="35">
      <formula>A107&lt;0.05</formula>
    </cfRule>
  </conditionalFormatting>
  <conditionalFormatting sqref="A108">
    <cfRule type="expression" dxfId="56" priority="34">
      <formula>A108&lt;0.05</formula>
    </cfRule>
  </conditionalFormatting>
  <conditionalFormatting sqref="A115">
    <cfRule type="expression" dxfId="55" priority="33">
      <formula>A115&lt;0.05</formula>
    </cfRule>
  </conditionalFormatting>
  <conditionalFormatting sqref="A116">
    <cfRule type="expression" dxfId="54" priority="32">
      <formula>A116&lt;0.05</formula>
    </cfRule>
  </conditionalFormatting>
  <conditionalFormatting sqref="A117">
    <cfRule type="expression" dxfId="53" priority="31">
      <formula>A117&lt;0.05</formula>
    </cfRule>
  </conditionalFormatting>
  <conditionalFormatting sqref="A118">
    <cfRule type="expression" dxfId="52" priority="30">
      <formula>A118&lt;0.05</formula>
    </cfRule>
  </conditionalFormatting>
  <conditionalFormatting sqref="A119">
    <cfRule type="expression" dxfId="51" priority="29">
      <formula>A119&lt;0.05</formula>
    </cfRule>
  </conditionalFormatting>
  <conditionalFormatting sqref="A120">
    <cfRule type="expression" dxfId="50" priority="28">
      <formula>A120&lt;0.05</formula>
    </cfRule>
  </conditionalFormatting>
  <conditionalFormatting sqref="A121">
    <cfRule type="expression" dxfId="49" priority="27">
      <formula>A121&lt;0.05</formula>
    </cfRule>
  </conditionalFormatting>
  <conditionalFormatting sqref="A133">
    <cfRule type="expression" dxfId="48" priority="26">
      <formula>A133&lt;0.05</formula>
    </cfRule>
  </conditionalFormatting>
  <conditionalFormatting sqref="A134">
    <cfRule type="expression" dxfId="47" priority="25">
      <formula>A134&lt;0.05</formula>
    </cfRule>
  </conditionalFormatting>
  <conditionalFormatting sqref="A135">
    <cfRule type="expression" dxfId="46" priority="24">
      <formula>A135&lt;0.05</formula>
    </cfRule>
  </conditionalFormatting>
  <conditionalFormatting sqref="A136">
    <cfRule type="expression" dxfId="45" priority="23">
      <formula>A136&lt;0.05</formula>
    </cfRule>
  </conditionalFormatting>
  <conditionalFormatting sqref="A137">
    <cfRule type="expression" dxfId="44" priority="22">
      <formula>A137&lt;0.05</formula>
    </cfRule>
  </conditionalFormatting>
  <conditionalFormatting sqref="A138">
    <cfRule type="expression" dxfId="43" priority="21">
      <formula>A138&lt;0.05</formula>
    </cfRule>
  </conditionalFormatting>
  <conditionalFormatting sqref="A139">
    <cfRule type="expression" dxfId="42" priority="20">
      <formula>A139&lt;0.05</formula>
    </cfRule>
  </conditionalFormatting>
  <conditionalFormatting sqref="A145">
    <cfRule type="expression" dxfId="41" priority="19">
      <formula>A145&lt;0.05</formula>
    </cfRule>
  </conditionalFormatting>
  <conditionalFormatting sqref="A146">
    <cfRule type="expression" dxfId="40" priority="18">
      <formula>A146&lt;0.05</formula>
    </cfRule>
  </conditionalFormatting>
  <conditionalFormatting sqref="A147">
    <cfRule type="expression" dxfId="39" priority="17">
      <formula>A147&lt;0.05</formula>
    </cfRule>
  </conditionalFormatting>
  <conditionalFormatting sqref="A154">
    <cfRule type="expression" dxfId="38" priority="9">
      <formula>A154&lt;0.05</formula>
    </cfRule>
  </conditionalFormatting>
  <conditionalFormatting sqref="A155">
    <cfRule type="expression" dxfId="37" priority="8">
      <formula>A155&lt;0.05</formula>
    </cfRule>
  </conditionalFormatting>
  <conditionalFormatting sqref="A156">
    <cfRule type="expression" dxfId="36" priority="7">
      <formula>A156&lt;0.05</formula>
    </cfRule>
  </conditionalFormatting>
  <conditionalFormatting sqref="A157">
    <cfRule type="expression" dxfId="35" priority="6">
      <formula>A157&lt;0.05</formula>
    </cfRule>
  </conditionalFormatting>
  <conditionalFormatting sqref="A158">
    <cfRule type="expression" dxfId="34" priority="5">
      <formula>A158&lt;0.05</formula>
    </cfRule>
  </conditionalFormatting>
  <conditionalFormatting sqref="A159">
    <cfRule type="expression" dxfId="33" priority="4">
      <formula>A159&lt;0.05</formula>
    </cfRule>
  </conditionalFormatting>
  <conditionalFormatting sqref="A160">
    <cfRule type="expression" dxfId="32" priority="3">
      <formula>A160&lt;0.05</formula>
    </cfRule>
  </conditionalFormatting>
  <conditionalFormatting sqref="A161">
    <cfRule type="expression" dxfId="31" priority="2">
      <formula>A161&lt;0.05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BE4D-4F24-4A36-869D-DD3F6A9479BD}">
  <dimension ref="A1:U116"/>
  <sheetViews>
    <sheetView topLeftCell="A13" zoomScale="80" zoomScaleNormal="80" workbookViewId="0">
      <selection activeCell="R8" sqref="R8"/>
    </sheetView>
  </sheetViews>
  <sheetFormatPr defaultRowHeight="14.4"/>
  <cols>
    <col min="1" max="1" width="8.77734375" style="159"/>
    <col min="2" max="2" width="7.6640625" style="177" customWidth="1"/>
    <col min="3" max="3" width="41.77734375" style="163" customWidth="1"/>
    <col min="4" max="15" width="7.21875" style="159" customWidth="1"/>
    <col min="16" max="17" width="8.77734375" style="159"/>
    <col min="18" max="21" width="8.77734375" style="104"/>
  </cols>
  <sheetData>
    <row r="1" spans="1:21" ht="46.5" customHeight="1">
      <c r="A1" s="157"/>
      <c r="B1" s="158" t="s">
        <v>309</v>
      </c>
      <c r="C1" s="158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20"/>
      <c r="S1" s="120"/>
      <c r="T1" s="120"/>
      <c r="U1" s="120"/>
    </row>
    <row r="2" spans="1:21" ht="25.8" customHeight="1">
      <c r="A2" s="157"/>
      <c r="B2" s="158"/>
      <c r="C2" s="323" t="s">
        <v>417</v>
      </c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20"/>
      <c r="S2" s="120"/>
      <c r="T2" s="120"/>
      <c r="U2" s="120"/>
    </row>
    <row r="3" spans="1:21" ht="15.6">
      <c r="B3" s="160" t="s">
        <v>310</v>
      </c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/>
      <c r="S3"/>
      <c r="T3"/>
      <c r="U3"/>
    </row>
    <row r="4" spans="1:21" ht="15.6"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/>
      <c r="S4"/>
      <c r="T4"/>
      <c r="U4"/>
    </row>
    <row r="5" spans="1:21" ht="15" thickBot="1">
      <c r="B5" s="162" t="s">
        <v>15</v>
      </c>
      <c r="C5" s="163" t="s">
        <v>311</v>
      </c>
    </row>
    <row r="6" spans="1:21" ht="35.549999999999997" customHeight="1">
      <c r="B6" s="377"/>
      <c r="C6" s="372"/>
      <c r="D6" s="366" t="s">
        <v>312</v>
      </c>
      <c r="E6" s="374"/>
      <c r="F6" s="366" t="s">
        <v>298</v>
      </c>
      <c r="G6" s="367"/>
      <c r="H6" s="366" t="s">
        <v>313</v>
      </c>
      <c r="I6" s="367"/>
      <c r="J6" s="366" t="s">
        <v>314</v>
      </c>
      <c r="K6" s="367"/>
      <c r="L6" s="366" t="s">
        <v>315</v>
      </c>
      <c r="M6" s="367"/>
      <c r="N6" s="366" t="s">
        <v>299</v>
      </c>
      <c r="O6" s="367"/>
      <c r="P6" s="386"/>
      <c r="Q6" s="386"/>
      <c r="R6" s="383"/>
      <c r="S6" s="383"/>
      <c r="T6" s="383"/>
      <c r="U6" s="383"/>
    </row>
    <row r="7" spans="1:21" ht="15" thickBot="1">
      <c r="A7" s="159" t="s">
        <v>302</v>
      </c>
      <c r="B7" s="378"/>
      <c r="C7" s="373"/>
      <c r="D7" s="164" t="s">
        <v>83</v>
      </c>
      <c r="E7" s="165" t="s">
        <v>85</v>
      </c>
      <c r="F7" s="164" t="s">
        <v>83</v>
      </c>
      <c r="G7" s="166" t="s">
        <v>85</v>
      </c>
      <c r="H7" s="164" t="s">
        <v>83</v>
      </c>
      <c r="I7" s="166" t="s">
        <v>85</v>
      </c>
      <c r="J7" s="164" t="s">
        <v>83</v>
      </c>
      <c r="K7" s="166" t="s">
        <v>85</v>
      </c>
      <c r="L7" s="164" t="s">
        <v>83</v>
      </c>
      <c r="M7" s="166" t="s">
        <v>85</v>
      </c>
      <c r="N7" s="164" t="s">
        <v>83</v>
      </c>
      <c r="O7" s="166" t="s">
        <v>85</v>
      </c>
      <c r="P7" s="167"/>
      <c r="Q7" s="167"/>
      <c r="R7" s="121"/>
      <c r="S7" s="121"/>
      <c r="T7" s="121"/>
      <c r="U7" s="121"/>
    </row>
    <row r="8" spans="1:21" ht="15" thickBot="1">
      <c r="A8" s="310">
        <v>2.9337952099483598E-12</v>
      </c>
      <c r="B8" s="168">
        <v>1</v>
      </c>
      <c r="C8" s="151" t="s">
        <v>333</v>
      </c>
      <c r="D8" s="152">
        <v>42</v>
      </c>
      <c r="E8" s="153">
        <v>8.1</v>
      </c>
      <c r="F8" s="152">
        <v>6</v>
      </c>
      <c r="G8" s="154">
        <v>9</v>
      </c>
      <c r="H8" s="152">
        <v>11</v>
      </c>
      <c r="I8" s="155">
        <v>6.18</v>
      </c>
      <c r="J8" s="152">
        <v>19</v>
      </c>
      <c r="K8" s="155">
        <v>4.47</v>
      </c>
      <c r="L8" s="152">
        <v>17</v>
      </c>
      <c r="M8" s="155">
        <v>4.24</v>
      </c>
      <c r="N8" s="152">
        <v>8</v>
      </c>
      <c r="O8" s="155">
        <v>5.88</v>
      </c>
      <c r="P8" s="167"/>
      <c r="Q8" s="167"/>
      <c r="R8" s="121"/>
      <c r="S8" s="121"/>
      <c r="T8" s="121"/>
      <c r="U8" s="121"/>
    </row>
    <row r="9" spans="1:21" ht="15" thickBot="1">
      <c r="A9" s="310">
        <v>4.4577792400234301E-9</v>
      </c>
      <c r="B9" s="203">
        <v>2</v>
      </c>
      <c r="C9" s="151" t="s">
        <v>308</v>
      </c>
      <c r="D9" s="152">
        <v>37</v>
      </c>
      <c r="E9" s="156">
        <v>6.92</v>
      </c>
      <c r="F9" s="152">
        <v>6</v>
      </c>
      <c r="G9" s="154">
        <v>9</v>
      </c>
      <c r="H9" s="152">
        <v>9</v>
      </c>
      <c r="I9" s="155">
        <v>5.33</v>
      </c>
      <c r="J9" s="152">
        <v>19</v>
      </c>
      <c r="K9" s="155">
        <v>4.37</v>
      </c>
      <c r="L9" s="152">
        <v>15</v>
      </c>
      <c r="M9" s="155">
        <v>3.67</v>
      </c>
      <c r="N9" s="152">
        <v>8</v>
      </c>
      <c r="O9" s="155">
        <v>5.25</v>
      </c>
      <c r="P9" s="167"/>
      <c r="Q9" s="167"/>
      <c r="R9" s="121"/>
      <c r="S9" s="121"/>
      <c r="T9" s="121"/>
      <c r="U9" s="121"/>
    </row>
    <row r="10" spans="1:21" ht="15" thickBot="1">
      <c r="A10" s="310">
        <v>8.4513192593470504E-10</v>
      </c>
      <c r="B10" s="203">
        <v>3</v>
      </c>
      <c r="C10" s="151" t="s">
        <v>344</v>
      </c>
      <c r="D10" s="152">
        <v>40</v>
      </c>
      <c r="E10" s="156">
        <v>7.08</v>
      </c>
      <c r="F10" s="152">
        <v>6</v>
      </c>
      <c r="G10" s="155">
        <v>8.83</v>
      </c>
      <c r="H10" s="152">
        <v>10</v>
      </c>
      <c r="I10" s="154">
        <v>4.9000000000000004</v>
      </c>
      <c r="J10" s="152">
        <v>19</v>
      </c>
      <c r="K10" s="155">
        <v>3.84</v>
      </c>
      <c r="L10" s="152">
        <v>17</v>
      </c>
      <c r="M10" s="155">
        <v>3.88</v>
      </c>
      <c r="N10" s="152">
        <v>9</v>
      </c>
      <c r="O10" s="155">
        <v>4.67</v>
      </c>
      <c r="P10" s="167"/>
      <c r="Q10" s="167"/>
      <c r="R10" s="121"/>
      <c r="S10" s="121"/>
      <c r="T10" s="121"/>
      <c r="U10" s="121"/>
    </row>
    <row r="11" spans="1:21" ht="15" thickBot="1">
      <c r="A11" s="310">
        <v>6.5504885357825602E-5</v>
      </c>
      <c r="B11" s="169">
        <v>4</v>
      </c>
      <c r="C11" s="151" t="s">
        <v>345</v>
      </c>
      <c r="D11" s="152">
        <v>41</v>
      </c>
      <c r="E11" s="156">
        <v>7.95</v>
      </c>
      <c r="F11" s="152">
        <v>5</v>
      </c>
      <c r="G11" s="155">
        <v>8.8000000000000007</v>
      </c>
      <c r="H11" s="152">
        <v>11</v>
      </c>
      <c r="I11" s="155">
        <v>7.09</v>
      </c>
      <c r="J11" s="152">
        <v>18</v>
      </c>
      <c r="K11" s="155">
        <v>5.56</v>
      </c>
      <c r="L11" s="152">
        <v>17</v>
      </c>
      <c r="M11" s="155">
        <v>6.71</v>
      </c>
      <c r="N11" s="152">
        <v>7</v>
      </c>
      <c r="O11" s="155">
        <v>7.43</v>
      </c>
      <c r="P11" s="167"/>
      <c r="Q11" s="167"/>
      <c r="R11" s="121"/>
      <c r="S11" s="121"/>
      <c r="T11" s="121"/>
      <c r="U11" s="121"/>
    </row>
    <row r="12" spans="1:21" ht="15" thickBot="1">
      <c r="A12" s="310">
        <v>1.81879632581732E-4</v>
      </c>
      <c r="B12" s="203">
        <v>5</v>
      </c>
      <c r="C12" s="151" t="s">
        <v>346</v>
      </c>
      <c r="D12" s="152">
        <v>41</v>
      </c>
      <c r="E12" s="156">
        <v>8.17</v>
      </c>
      <c r="F12" s="152">
        <v>6</v>
      </c>
      <c r="G12" s="155">
        <v>9.17</v>
      </c>
      <c r="H12" s="152">
        <v>12</v>
      </c>
      <c r="I12" s="155">
        <v>8.33</v>
      </c>
      <c r="J12" s="152">
        <v>19</v>
      </c>
      <c r="K12" s="155">
        <v>6.63</v>
      </c>
      <c r="L12" s="152">
        <v>17</v>
      </c>
      <c r="M12" s="155">
        <v>7.12</v>
      </c>
      <c r="N12" s="152">
        <v>9</v>
      </c>
      <c r="O12" s="155">
        <v>7.11</v>
      </c>
      <c r="P12" s="167"/>
      <c r="Q12" s="167"/>
      <c r="R12" s="121"/>
      <c r="S12" s="121"/>
      <c r="T12" s="121"/>
      <c r="U12" s="121"/>
    </row>
    <row r="13" spans="1:21" ht="15" thickBot="1">
      <c r="A13" s="310">
        <v>6.8761539788164197E-2</v>
      </c>
      <c r="B13" s="203">
        <v>6</v>
      </c>
      <c r="C13" s="151" t="s">
        <v>88</v>
      </c>
      <c r="D13" s="152">
        <v>32</v>
      </c>
      <c r="E13" s="156">
        <v>7.66</v>
      </c>
      <c r="F13" s="152">
        <v>4</v>
      </c>
      <c r="G13" s="154">
        <v>8</v>
      </c>
      <c r="H13" s="152">
        <v>11</v>
      </c>
      <c r="I13" s="155">
        <v>8.09</v>
      </c>
      <c r="J13" s="152">
        <v>13</v>
      </c>
      <c r="K13" s="155">
        <v>6.31</v>
      </c>
      <c r="L13" s="152">
        <v>15</v>
      </c>
      <c r="M13" s="154">
        <v>6.8</v>
      </c>
      <c r="N13" s="152">
        <v>7</v>
      </c>
      <c r="O13" s="155">
        <v>6.86</v>
      </c>
      <c r="P13" s="167"/>
      <c r="Q13" s="167"/>
      <c r="R13" s="121"/>
      <c r="S13" s="121"/>
      <c r="T13" s="121"/>
      <c r="U13" s="121"/>
    </row>
    <row r="14" spans="1:21" ht="15" thickBot="1">
      <c r="A14" s="310">
        <v>6.6988965575878496E-4</v>
      </c>
      <c r="B14" s="203">
        <v>7</v>
      </c>
      <c r="C14" s="151" t="s">
        <v>347</v>
      </c>
      <c r="D14" s="152">
        <v>34</v>
      </c>
      <c r="E14" s="156">
        <v>6.85</v>
      </c>
      <c r="F14" s="152">
        <v>6</v>
      </c>
      <c r="G14" s="154">
        <v>9</v>
      </c>
      <c r="H14" s="152">
        <v>12</v>
      </c>
      <c r="I14" s="155">
        <v>7.92</v>
      </c>
      <c r="J14" s="152">
        <v>19</v>
      </c>
      <c r="K14" s="155">
        <v>5.53</v>
      </c>
      <c r="L14" s="152">
        <v>17</v>
      </c>
      <c r="M14" s="155">
        <v>5.94</v>
      </c>
      <c r="N14" s="152">
        <v>7</v>
      </c>
      <c r="O14" s="155">
        <v>6.29</v>
      </c>
      <c r="P14" s="167"/>
      <c r="Q14" s="167"/>
      <c r="R14" s="121"/>
      <c r="S14" s="121"/>
      <c r="T14" s="121"/>
      <c r="U14" s="121"/>
    </row>
    <row r="15" spans="1:21" ht="15" thickBot="1">
      <c r="A15" s="310">
        <v>2.8698596721538801E-3</v>
      </c>
      <c r="B15" s="203">
        <v>8</v>
      </c>
      <c r="C15" s="151" t="s">
        <v>348</v>
      </c>
      <c r="D15" s="152">
        <v>35</v>
      </c>
      <c r="E15" s="156">
        <v>7.17</v>
      </c>
      <c r="F15" s="152">
        <v>6</v>
      </c>
      <c r="G15" s="155">
        <v>9.17</v>
      </c>
      <c r="H15" s="152">
        <v>11</v>
      </c>
      <c r="I15" s="155">
        <v>8.18</v>
      </c>
      <c r="J15" s="152">
        <v>19</v>
      </c>
      <c r="K15" s="155">
        <v>6.11</v>
      </c>
      <c r="L15" s="152">
        <v>17</v>
      </c>
      <c r="M15" s="155">
        <v>6.12</v>
      </c>
      <c r="N15" s="152">
        <v>8</v>
      </c>
      <c r="O15" s="155">
        <v>6.75</v>
      </c>
      <c r="P15" s="167"/>
      <c r="Q15" s="167"/>
      <c r="R15" s="121"/>
      <c r="S15" s="121"/>
      <c r="T15" s="121"/>
      <c r="U15" s="121"/>
    </row>
    <row r="16" spans="1:21" ht="15" thickBot="1">
      <c r="A16" s="310">
        <v>1.7622788740077899E-2</v>
      </c>
      <c r="B16" s="203">
        <v>9</v>
      </c>
      <c r="C16" s="151" t="s">
        <v>334</v>
      </c>
      <c r="D16" s="152">
        <v>34</v>
      </c>
      <c r="E16" s="156">
        <v>7.26</v>
      </c>
      <c r="F16" s="152">
        <v>6</v>
      </c>
      <c r="G16" s="155">
        <v>7.17</v>
      </c>
      <c r="H16" s="152">
        <v>13</v>
      </c>
      <c r="I16" s="155">
        <v>6.77</v>
      </c>
      <c r="J16" s="152">
        <v>19</v>
      </c>
      <c r="K16" s="155">
        <v>5.74</v>
      </c>
      <c r="L16" s="152">
        <v>17</v>
      </c>
      <c r="M16" s="155">
        <v>7.53</v>
      </c>
      <c r="N16" s="152">
        <v>9</v>
      </c>
      <c r="O16" s="155">
        <v>7.22</v>
      </c>
      <c r="P16" s="167"/>
      <c r="Q16" s="167"/>
      <c r="R16" s="121"/>
      <c r="S16" s="121"/>
      <c r="T16" s="121"/>
      <c r="U16" s="121"/>
    </row>
    <row r="17" spans="1:21" ht="15" thickBot="1">
      <c r="A17" s="310">
        <v>0.14161932125276</v>
      </c>
      <c r="B17" s="203">
        <v>10</v>
      </c>
      <c r="C17" s="151" t="s">
        <v>224</v>
      </c>
      <c r="D17" s="152">
        <v>34</v>
      </c>
      <c r="E17" s="156">
        <v>6.44</v>
      </c>
      <c r="F17" s="152">
        <v>6</v>
      </c>
      <c r="G17" s="154">
        <v>7.5</v>
      </c>
      <c r="H17" s="152">
        <v>11</v>
      </c>
      <c r="I17" s="155">
        <v>6.36</v>
      </c>
      <c r="J17" s="152">
        <v>19</v>
      </c>
      <c r="K17" s="155">
        <v>6.16</v>
      </c>
      <c r="L17" s="152">
        <v>17</v>
      </c>
      <c r="M17" s="155">
        <v>5.41</v>
      </c>
      <c r="N17" s="152">
        <v>8</v>
      </c>
      <c r="O17" s="155">
        <v>5.12</v>
      </c>
      <c r="P17" s="167"/>
      <c r="Q17" s="167"/>
      <c r="R17" s="121"/>
      <c r="S17" s="121"/>
      <c r="T17" s="121"/>
      <c r="U17" s="121"/>
    </row>
    <row r="18" spans="1:21" ht="15" thickBot="1">
      <c r="A18" s="310">
        <v>1.0491028083865501E-2</v>
      </c>
      <c r="B18" s="170">
        <v>11</v>
      </c>
      <c r="C18" s="151" t="s">
        <v>336</v>
      </c>
      <c r="D18" s="152">
        <v>36</v>
      </c>
      <c r="E18" s="156">
        <v>6.31</v>
      </c>
      <c r="F18" s="152">
        <v>6</v>
      </c>
      <c r="G18" s="155">
        <v>7.83</v>
      </c>
      <c r="H18" s="152">
        <v>13</v>
      </c>
      <c r="I18" s="155">
        <v>5.69</v>
      </c>
      <c r="J18" s="152">
        <v>19</v>
      </c>
      <c r="K18" s="155">
        <v>5.05</v>
      </c>
      <c r="L18" s="152">
        <v>17</v>
      </c>
      <c r="M18" s="155">
        <v>5.18</v>
      </c>
      <c r="N18" s="152">
        <v>9</v>
      </c>
      <c r="O18" s="154">
        <v>6</v>
      </c>
      <c r="P18" s="167"/>
      <c r="Q18" s="167"/>
      <c r="R18" s="121"/>
      <c r="S18" s="121"/>
      <c r="T18" s="121"/>
      <c r="U18" s="121"/>
    </row>
    <row r="19" spans="1:21" ht="15" thickBot="1">
      <c r="A19" s="310">
        <v>1.49363773802935E-2</v>
      </c>
      <c r="B19" s="170">
        <v>12</v>
      </c>
      <c r="C19" s="151" t="s">
        <v>307</v>
      </c>
      <c r="D19" s="152">
        <v>36</v>
      </c>
      <c r="E19" s="153">
        <v>5.5</v>
      </c>
      <c r="F19" s="152">
        <v>6</v>
      </c>
      <c r="G19" s="155">
        <v>6.83</v>
      </c>
      <c r="H19" s="152">
        <v>13</v>
      </c>
      <c r="I19" s="155">
        <v>4.08</v>
      </c>
      <c r="J19" s="152">
        <v>19</v>
      </c>
      <c r="K19" s="155">
        <v>4.42</v>
      </c>
      <c r="L19" s="152">
        <v>17</v>
      </c>
      <c r="M19" s="154">
        <v>5</v>
      </c>
      <c r="N19" s="152">
        <v>9</v>
      </c>
      <c r="O19" s="155">
        <v>4.5599999999999996</v>
      </c>
      <c r="P19" s="167"/>
      <c r="Q19" s="167"/>
      <c r="R19" s="121"/>
      <c r="S19" s="121"/>
      <c r="T19" s="121"/>
      <c r="U19" s="121"/>
    </row>
    <row r="20" spans="1:21">
      <c r="B20" s="171"/>
      <c r="C20" s="172"/>
      <c r="D20" s="173"/>
      <c r="E20" s="174"/>
      <c r="F20" s="173"/>
      <c r="G20" s="174"/>
      <c r="H20" s="173"/>
      <c r="I20" s="174"/>
      <c r="J20" s="173"/>
      <c r="K20" s="174"/>
      <c r="L20" s="173"/>
      <c r="M20" s="174"/>
      <c r="N20" s="173"/>
      <c r="O20" s="174"/>
      <c r="P20" s="175"/>
      <c r="Q20" s="176"/>
      <c r="R20" s="122"/>
      <c r="S20" s="123"/>
      <c r="T20" s="122"/>
      <c r="U20" s="123"/>
    </row>
    <row r="21" spans="1:21">
      <c r="B21" s="171"/>
      <c r="C21" s="172"/>
      <c r="D21" s="173"/>
      <c r="E21" s="174"/>
      <c r="F21" s="173"/>
      <c r="G21" s="174"/>
      <c r="H21" s="173"/>
      <c r="I21" s="174"/>
      <c r="J21" s="173"/>
      <c r="K21" s="174"/>
      <c r="L21" s="173"/>
      <c r="M21" s="174"/>
      <c r="N21" s="173"/>
      <c r="O21" s="174"/>
      <c r="P21" s="175"/>
      <c r="Q21" s="176"/>
      <c r="R21" s="122"/>
      <c r="S21" s="123"/>
      <c r="T21" s="122"/>
      <c r="U21" s="123"/>
    </row>
    <row r="22" spans="1:21" ht="15.6">
      <c r="A22" s="161"/>
      <c r="B22" s="160" t="s">
        <v>337</v>
      </c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/>
      <c r="S22"/>
      <c r="T22"/>
      <c r="U22"/>
    </row>
    <row r="23" spans="1:21">
      <c r="C23" s="178"/>
      <c r="D23" s="175"/>
      <c r="E23" s="176"/>
      <c r="F23" s="175"/>
      <c r="G23" s="176"/>
      <c r="H23" s="175"/>
      <c r="I23" s="176"/>
      <c r="J23" s="175"/>
      <c r="K23" s="176"/>
      <c r="L23" s="175"/>
      <c r="M23" s="176"/>
      <c r="N23" s="176"/>
      <c r="O23" s="176"/>
    </row>
    <row r="24" spans="1:21" ht="15" thickBot="1"/>
    <row r="25" spans="1:21" ht="35.549999999999997" customHeight="1">
      <c r="A25" s="162" t="s">
        <v>92</v>
      </c>
      <c r="B25" s="379"/>
      <c r="C25" s="384" t="s">
        <v>350</v>
      </c>
      <c r="D25" s="366" t="s">
        <v>312</v>
      </c>
      <c r="E25" s="367"/>
      <c r="F25" s="366" t="s">
        <v>298</v>
      </c>
      <c r="G25" s="367"/>
      <c r="H25" s="366" t="s">
        <v>313</v>
      </c>
      <c r="I25" s="367"/>
      <c r="J25" s="366" t="s">
        <v>314</v>
      </c>
      <c r="K25" s="367"/>
      <c r="L25" s="366" t="s">
        <v>315</v>
      </c>
      <c r="M25" s="367"/>
      <c r="N25" s="366" t="s">
        <v>299</v>
      </c>
      <c r="O25" s="367"/>
      <c r="P25" s="179"/>
    </row>
    <row r="26" spans="1:21" ht="18" customHeight="1" thickBot="1">
      <c r="A26" s="159" t="s">
        <v>302</v>
      </c>
      <c r="B26" s="380"/>
      <c r="C26" s="385"/>
      <c r="D26" s="164" t="s">
        <v>83</v>
      </c>
      <c r="E26" s="166" t="s">
        <v>85</v>
      </c>
      <c r="F26" s="164" t="s">
        <v>83</v>
      </c>
      <c r="G26" s="166" t="s">
        <v>85</v>
      </c>
      <c r="H26" s="164" t="s">
        <v>83</v>
      </c>
      <c r="I26" s="166" t="s">
        <v>85</v>
      </c>
      <c r="J26" s="164" t="s">
        <v>83</v>
      </c>
      <c r="K26" s="166" t="s">
        <v>85</v>
      </c>
      <c r="L26" s="164" t="s">
        <v>83</v>
      </c>
      <c r="M26" s="166" t="s">
        <v>85</v>
      </c>
      <c r="N26" s="164" t="s">
        <v>83</v>
      </c>
      <c r="O26" s="166" t="s">
        <v>85</v>
      </c>
      <c r="S26" s="124"/>
      <c r="T26" s="124"/>
      <c r="U26" s="124"/>
    </row>
    <row r="27" spans="1:21" ht="15" thickBot="1">
      <c r="A27" s="105">
        <v>1.65792933689437E-2</v>
      </c>
      <c r="B27" s="180">
        <v>1</v>
      </c>
      <c r="C27" s="187" t="s">
        <v>351</v>
      </c>
      <c r="D27" s="188">
        <v>24</v>
      </c>
      <c r="E27" s="199">
        <v>7</v>
      </c>
      <c r="F27" s="188">
        <v>4</v>
      </c>
      <c r="G27" s="199">
        <v>8.75</v>
      </c>
      <c r="H27" s="188">
        <v>10</v>
      </c>
      <c r="I27" s="199">
        <v>7.8</v>
      </c>
      <c r="J27" s="188">
        <v>15</v>
      </c>
      <c r="K27" s="199">
        <v>5.93</v>
      </c>
      <c r="L27" s="188">
        <v>10</v>
      </c>
      <c r="M27" s="199">
        <v>5.7</v>
      </c>
      <c r="N27" s="188">
        <v>7</v>
      </c>
      <c r="O27" s="199">
        <v>6.86</v>
      </c>
    </row>
    <row r="28" spans="1:21" ht="15" thickBot="1">
      <c r="A28" s="105">
        <v>0.13488859430952099</v>
      </c>
      <c r="B28" s="180">
        <v>2</v>
      </c>
      <c r="C28" s="187" t="s">
        <v>76</v>
      </c>
      <c r="D28" s="188">
        <v>23</v>
      </c>
      <c r="E28" s="199">
        <v>7.09</v>
      </c>
      <c r="F28" s="188">
        <v>4</v>
      </c>
      <c r="G28" s="199">
        <v>8</v>
      </c>
      <c r="H28" s="188">
        <v>11</v>
      </c>
      <c r="I28" s="199">
        <v>7.18</v>
      </c>
      <c r="J28" s="188">
        <v>16</v>
      </c>
      <c r="K28" s="199">
        <v>6.44</v>
      </c>
      <c r="L28" s="188">
        <v>11</v>
      </c>
      <c r="M28" s="199">
        <v>5.27</v>
      </c>
      <c r="N28" s="188">
        <v>7</v>
      </c>
      <c r="O28" s="199">
        <v>7</v>
      </c>
    </row>
    <row r="29" spans="1:21" ht="15" thickBot="1">
      <c r="A29" s="105">
        <v>0.100151480098657</v>
      </c>
      <c r="B29" s="180">
        <v>3</v>
      </c>
      <c r="C29" s="187" t="s">
        <v>323</v>
      </c>
      <c r="D29" s="188">
        <v>26</v>
      </c>
      <c r="E29" s="199">
        <v>7.19</v>
      </c>
      <c r="F29" s="188">
        <v>2</v>
      </c>
      <c r="G29" s="199">
        <v>9</v>
      </c>
      <c r="H29" s="188">
        <v>10</v>
      </c>
      <c r="I29" s="199">
        <v>7.4</v>
      </c>
      <c r="J29" s="188">
        <v>14</v>
      </c>
      <c r="K29" s="199">
        <v>5.64</v>
      </c>
      <c r="L29" s="188">
        <v>12</v>
      </c>
      <c r="M29" s="199">
        <v>6.42</v>
      </c>
      <c r="N29" s="188">
        <v>5</v>
      </c>
      <c r="O29" s="199">
        <v>6</v>
      </c>
    </row>
    <row r="30" spans="1:21" ht="15" thickBot="1">
      <c r="A30" s="105">
        <v>0.13610640605035301</v>
      </c>
      <c r="B30" s="180">
        <v>4</v>
      </c>
      <c r="C30" s="187" t="s">
        <v>321</v>
      </c>
      <c r="D30" s="188">
        <v>26</v>
      </c>
      <c r="E30" s="199">
        <v>7.04</v>
      </c>
      <c r="F30" s="188">
        <v>2</v>
      </c>
      <c r="G30" s="199">
        <v>9</v>
      </c>
      <c r="H30" s="188">
        <v>10</v>
      </c>
      <c r="I30" s="199">
        <v>6.6</v>
      </c>
      <c r="J30" s="188">
        <v>11</v>
      </c>
      <c r="K30" s="199">
        <v>5.45</v>
      </c>
      <c r="L30" s="188">
        <v>9</v>
      </c>
      <c r="M30" s="199">
        <v>6</v>
      </c>
      <c r="N30" s="188">
        <v>5</v>
      </c>
      <c r="O30" s="199">
        <v>5.6</v>
      </c>
    </row>
    <row r="31" spans="1:21" ht="15" thickBot="1">
      <c r="A31" s="105">
        <v>5.64624283557758E-2</v>
      </c>
      <c r="B31" s="181">
        <v>5</v>
      </c>
      <c r="C31" s="200" t="s">
        <v>322</v>
      </c>
      <c r="D31" s="201">
        <v>26</v>
      </c>
      <c r="E31" s="202">
        <v>7.27</v>
      </c>
      <c r="F31" s="201">
        <v>3</v>
      </c>
      <c r="G31" s="202">
        <v>8.33</v>
      </c>
      <c r="H31" s="201">
        <v>9</v>
      </c>
      <c r="I31" s="202">
        <v>6.89</v>
      </c>
      <c r="J31" s="201">
        <v>11</v>
      </c>
      <c r="K31" s="202">
        <v>5.45</v>
      </c>
      <c r="L31" s="201">
        <v>9</v>
      </c>
      <c r="M31" s="202">
        <v>5.22</v>
      </c>
      <c r="N31" s="201">
        <v>5</v>
      </c>
      <c r="O31" s="202">
        <v>6.2</v>
      </c>
    </row>
    <row r="32" spans="1:21">
      <c r="B32" s="171"/>
      <c r="C32" s="172" t="s">
        <v>349</v>
      </c>
      <c r="D32" s="173"/>
      <c r="E32" s="174"/>
      <c r="F32" s="173"/>
      <c r="G32" s="174"/>
      <c r="H32" s="173"/>
      <c r="I32" s="174"/>
      <c r="J32" s="173"/>
      <c r="K32" s="174"/>
      <c r="L32" s="173"/>
      <c r="M32" s="174"/>
      <c r="N32" s="173"/>
      <c r="O32" s="174"/>
    </row>
    <row r="34" spans="1:21" ht="15" thickBot="1">
      <c r="B34" s="162"/>
    </row>
    <row r="35" spans="1:21" ht="35.549999999999997" customHeight="1">
      <c r="A35" s="162" t="s">
        <v>93</v>
      </c>
      <c r="B35" s="379"/>
      <c r="C35" s="381" t="s">
        <v>352</v>
      </c>
      <c r="D35" s="366" t="s">
        <v>312</v>
      </c>
      <c r="E35" s="367"/>
      <c r="F35" s="366" t="s">
        <v>298</v>
      </c>
      <c r="G35" s="367"/>
      <c r="H35" s="366" t="s">
        <v>313</v>
      </c>
      <c r="I35" s="367"/>
      <c r="J35" s="366" t="s">
        <v>314</v>
      </c>
      <c r="K35" s="367"/>
      <c r="L35" s="366" t="s">
        <v>315</v>
      </c>
      <c r="M35" s="367"/>
      <c r="N35" s="366" t="s">
        <v>299</v>
      </c>
      <c r="O35" s="367"/>
      <c r="P35" s="179"/>
    </row>
    <row r="36" spans="1:21" ht="18" customHeight="1" thickBot="1">
      <c r="A36" s="159" t="s">
        <v>302</v>
      </c>
      <c r="B36" s="380"/>
      <c r="C36" s="382"/>
      <c r="D36" s="164" t="s">
        <v>83</v>
      </c>
      <c r="E36" s="166" t="s">
        <v>85</v>
      </c>
      <c r="F36" s="164" t="s">
        <v>83</v>
      </c>
      <c r="G36" s="166" t="s">
        <v>85</v>
      </c>
      <c r="H36" s="164" t="s">
        <v>83</v>
      </c>
      <c r="I36" s="166" t="s">
        <v>85</v>
      </c>
      <c r="J36" s="164" t="s">
        <v>83</v>
      </c>
      <c r="K36" s="166" t="s">
        <v>85</v>
      </c>
      <c r="L36" s="164" t="s">
        <v>83</v>
      </c>
      <c r="M36" s="166" t="s">
        <v>85</v>
      </c>
      <c r="N36" s="164" t="s">
        <v>83</v>
      </c>
      <c r="O36" s="166" t="s">
        <v>85</v>
      </c>
      <c r="S36" s="124"/>
      <c r="T36" s="124"/>
      <c r="U36" s="124"/>
    </row>
    <row r="37" spans="1:21" ht="15" thickBot="1">
      <c r="A37" s="105">
        <v>0.376337430254088</v>
      </c>
      <c r="B37" s="181">
        <v>1</v>
      </c>
      <c r="C37" s="204" t="s">
        <v>72</v>
      </c>
      <c r="D37" s="209">
        <v>20</v>
      </c>
      <c r="E37" s="210">
        <v>7.85</v>
      </c>
      <c r="F37" s="209">
        <v>5</v>
      </c>
      <c r="G37" s="210">
        <v>8.4</v>
      </c>
      <c r="H37" s="209">
        <v>8</v>
      </c>
      <c r="I37" s="210">
        <v>6.75</v>
      </c>
      <c r="J37" s="209">
        <v>14</v>
      </c>
      <c r="K37" s="210">
        <v>7.29</v>
      </c>
      <c r="L37" s="209">
        <v>12</v>
      </c>
      <c r="M37" s="210">
        <v>7</v>
      </c>
      <c r="N37" s="209">
        <v>6</v>
      </c>
      <c r="O37" s="210">
        <v>7.17</v>
      </c>
    </row>
    <row r="38" spans="1:21" ht="15" thickBot="1">
      <c r="A38" s="105">
        <v>4.7451712783552001E-2</v>
      </c>
      <c r="B38" s="181">
        <v>2</v>
      </c>
      <c r="C38" s="187" t="s">
        <v>353</v>
      </c>
      <c r="D38" s="188">
        <v>27</v>
      </c>
      <c r="E38" s="199">
        <v>7.44</v>
      </c>
      <c r="F38" s="188">
        <v>3</v>
      </c>
      <c r="G38" s="199">
        <v>9</v>
      </c>
      <c r="H38" s="188">
        <v>9</v>
      </c>
      <c r="I38" s="199">
        <v>5.78</v>
      </c>
      <c r="J38" s="188">
        <v>12</v>
      </c>
      <c r="K38" s="199">
        <v>7.17</v>
      </c>
      <c r="L38" s="188">
        <v>12</v>
      </c>
      <c r="M38" s="199">
        <v>7.42</v>
      </c>
      <c r="N38" s="188">
        <v>7</v>
      </c>
      <c r="O38" s="199">
        <v>7</v>
      </c>
    </row>
    <row r="39" spans="1:21" ht="15" thickBot="1">
      <c r="A39" s="105">
        <v>0.29407993574375402</v>
      </c>
      <c r="B39" s="181">
        <v>3</v>
      </c>
      <c r="C39" s="187" t="s">
        <v>304</v>
      </c>
      <c r="D39" s="188">
        <v>26</v>
      </c>
      <c r="E39" s="199">
        <v>7.08</v>
      </c>
      <c r="F39" s="188">
        <v>3</v>
      </c>
      <c r="G39" s="199">
        <v>8.33</v>
      </c>
      <c r="H39" s="188">
        <v>8</v>
      </c>
      <c r="I39" s="199">
        <v>5.62</v>
      </c>
      <c r="J39" s="188">
        <v>11</v>
      </c>
      <c r="K39" s="199">
        <v>6.27</v>
      </c>
      <c r="L39" s="188">
        <v>9</v>
      </c>
      <c r="M39" s="199">
        <v>6.56</v>
      </c>
      <c r="N39" s="188">
        <v>6</v>
      </c>
      <c r="O39" s="199">
        <v>6.33</v>
      </c>
    </row>
    <row r="40" spans="1:21" ht="15" thickBot="1">
      <c r="A40" s="105">
        <v>0.27154124539465502</v>
      </c>
      <c r="B40" s="181">
        <v>4</v>
      </c>
      <c r="C40" s="207" t="s">
        <v>326</v>
      </c>
      <c r="D40" s="201">
        <v>24</v>
      </c>
      <c r="E40" s="202">
        <v>7.25</v>
      </c>
      <c r="F40" s="201">
        <v>5</v>
      </c>
      <c r="G40" s="202">
        <v>9.1999999999999993</v>
      </c>
      <c r="H40" s="201">
        <v>9</v>
      </c>
      <c r="I40" s="202">
        <v>6.89</v>
      </c>
      <c r="J40" s="201">
        <v>14</v>
      </c>
      <c r="K40" s="202">
        <v>7.21</v>
      </c>
      <c r="L40" s="201">
        <v>11</v>
      </c>
      <c r="M40" s="202">
        <v>7.36</v>
      </c>
      <c r="N40" s="201">
        <v>8</v>
      </c>
      <c r="O40" s="202">
        <v>7.12</v>
      </c>
    </row>
    <row r="41" spans="1:21">
      <c r="B41" s="171"/>
      <c r="C41" s="172" t="s">
        <v>349</v>
      </c>
      <c r="D41" s="173"/>
      <c r="E41" s="174"/>
      <c r="F41" s="173"/>
      <c r="G41" s="174"/>
      <c r="H41" s="173"/>
      <c r="I41" s="174"/>
      <c r="J41" s="173"/>
      <c r="K41" s="174"/>
      <c r="L41" s="173"/>
      <c r="M41" s="174"/>
      <c r="N41" s="173"/>
      <c r="O41" s="174"/>
    </row>
    <row r="42" spans="1:21">
      <c r="B42" s="171"/>
      <c r="C42" s="172"/>
      <c r="D42" s="173"/>
      <c r="E42" s="174"/>
      <c r="F42" s="173"/>
      <c r="G42" s="174"/>
      <c r="H42" s="173"/>
      <c r="I42" s="174"/>
      <c r="J42" s="173"/>
      <c r="K42" s="174"/>
      <c r="L42" s="173"/>
      <c r="M42" s="174"/>
      <c r="N42" s="173"/>
      <c r="O42" s="174"/>
    </row>
    <row r="43" spans="1:21" ht="15" thickBot="1">
      <c r="B43" s="182"/>
      <c r="C43" s="161"/>
      <c r="D43" s="173"/>
      <c r="E43" s="174"/>
      <c r="F43" s="173"/>
      <c r="G43" s="174"/>
      <c r="H43" s="173"/>
      <c r="I43" s="174"/>
      <c r="J43" s="173"/>
      <c r="K43" s="174"/>
      <c r="L43" s="173"/>
      <c r="M43" s="174"/>
      <c r="N43" s="173"/>
      <c r="O43" s="174"/>
    </row>
    <row r="44" spans="1:21" ht="35.549999999999997" customHeight="1">
      <c r="A44" s="162" t="s">
        <v>94</v>
      </c>
      <c r="B44" s="368"/>
      <c r="C44" s="381" t="s">
        <v>355</v>
      </c>
      <c r="D44" s="366" t="s">
        <v>312</v>
      </c>
      <c r="E44" s="367"/>
      <c r="F44" s="366" t="s">
        <v>298</v>
      </c>
      <c r="G44" s="367"/>
      <c r="H44" s="366" t="s">
        <v>313</v>
      </c>
      <c r="I44" s="367"/>
      <c r="J44" s="366" t="s">
        <v>314</v>
      </c>
      <c r="K44" s="367"/>
      <c r="L44" s="366" t="s">
        <v>315</v>
      </c>
      <c r="M44" s="367"/>
      <c r="N44" s="374" t="s">
        <v>299</v>
      </c>
      <c r="O44" s="367"/>
    </row>
    <row r="45" spans="1:21" ht="18" customHeight="1" thickBot="1">
      <c r="A45" s="159" t="s">
        <v>302</v>
      </c>
      <c r="B45" s="369"/>
      <c r="C45" s="382"/>
      <c r="D45" s="164" t="s">
        <v>83</v>
      </c>
      <c r="E45" s="166" t="s">
        <v>85</v>
      </c>
      <c r="F45" s="164" t="s">
        <v>83</v>
      </c>
      <c r="G45" s="166" t="s">
        <v>85</v>
      </c>
      <c r="H45" s="164" t="s">
        <v>83</v>
      </c>
      <c r="I45" s="166" t="s">
        <v>85</v>
      </c>
      <c r="J45" s="164" t="s">
        <v>83</v>
      </c>
      <c r="K45" s="166" t="s">
        <v>85</v>
      </c>
      <c r="L45" s="164" t="s">
        <v>83</v>
      </c>
      <c r="M45" s="166" t="s">
        <v>85</v>
      </c>
      <c r="N45" s="196" t="s">
        <v>83</v>
      </c>
      <c r="O45" s="166" t="s">
        <v>85</v>
      </c>
    </row>
    <row r="46" spans="1:21" ht="15" thickBot="1">
      <c r="A46" s="105">
        <v>0.33338621644278599</v>
      </c>
      <c r="B46" s="183">
        <v>1</v>
      </c>
      <c r="C46" s="204" t="s">
        <v>356</v>
      </c>
      <c r="D46" s="209">
        <v>30</v>
      </c>
      <c r="E46" s="210">
        <v>7.37</v>
      </c>
      <c r="F46" s="209">
        <v>4</v>
      </c>
      <c r="G46" s="210">
        <v>8.25</v>
      </c>
      <c r="H46" s="209">
        <v>9</v>
      </c>
      <c r="I46" s="210">
        <v>6.89</v>
      </c>
      <c r="J46" s="209">
        <v>12</v>
      </c>
      <c r="K46" s="210">
        <v>6.42</v>
      </c>
      <c r="L46" s="209">
        <v>16</v>
      </c>
      <c r="M46" s="210">
        <v>7</v>
      </c>
      <c r="N46" s="205">
        <v>7</v>
      </c>
      <c r="O46" s="210">
        <v>7.43</v>
      </c>
    </row>
    <row r="47" spans="1:21" ht="15" thickBot="1">
      <c r="A47" s="105">
        <v>0.262303388082336</v>
      </c>
      <c r="B47" s="181">
        <v>2</v>
      </c>
      <c r="C47" s="187" t="s">
        <v>79</v>
      </c>
      <c r="D47" s="188">
        <v>16</v>
      </c>
      <c r="E47" s="199">
        <v>7.25</v>
      </c>
      <c r="F47" s="188">
        <v>4</v>
      </c>
      <c r="G47" s="199">
        <v>8.25</v>
      </c>
      <c r="H47" s="188">
        <v>8</v>
      </c>
      <c r="I47" s="199">
        <v>7.12</v>
      </c>
      <c r="J47" s="188">
        <v>10</v>
      </c>
      <c r="K47" s="199">
        <v>6.1</v>
      </c>
      <c r="L47" s="188">
        <v>12</v>
      </c>
      <c r="M47" s="199">
        <v>6.33</v>
      </c>
      <c r="N47" s="206">
        <v>4</v>
      </c>
      <c r="O47" s="199">
        <v>7</v>
      </c>
    </row>
    <row r="48" spans="1:21" ht="15" thickBot="1">
      <c r="A48" s="105">
        <v>0.15365929969269901</v>
      </c>
      <c r="B48" s="181">
        <v>3</v>
      </c>
      <c r="C48" s="187" t="s">
        <v>160</v>
      </c>
      <c r="D48" s="188">
        <v>23</v>
      </c>
      <c r="E48" s="199">
        <v>7.43</v>
      </c>
      <c r="F48" s="188">
        <v>5</v>
      </c>
      <c r="G48" s="199">
        <v>8.1999999999999993</v>
      </c>
      <c r="H48" s="188">
        <v>6</v>
      </c>
      <c r="I48" s="199">
        <v>6.5</v>
      </c>
      <c r="J48" s="188">
        <v>11</v>
      </c>
      <c r="K48" s="199">
        <v>5.91</v>
      </c>
      <c r="L48" s="188">
        <v>13</v>
      </c>
      <c r="M48" s="199">
        <v>6.62</v>
      </c>
      <c r="N48" s="206">
        <v>6</v>
      </c>
      <c r="O48" s="199">
        <v>7</v>
      </c>
    </row>
    <row r="49" spans="1:21" ht="15" thickBot="1">
      <c r="A49" s="105">
        <v>0.32793785749160098</v>
      </c>
      <c r="B49" s="181">
        <v>4</v>
      </c>
      <c r="C49" s="187" t="s">
        <v>305</v>
      </c>
      <c r="D49" s="188">
        <v>21</v>
      </c>
      <c r="E49" s="199">
        <v>7.14</v>
      </c>
      <c r="F49" s="188">
        <v>4</v>
      </c>
      <c r="G49" s="199">
        <v>8.25</v>
      </c>
      <c r="H49" s="188">
        <v>7</v>
      </c>
      <c r="I49" s="199">
        <v>6.71</v>
      </c>
      <c r="J49" s="188">
        <v>12</v>
      </c>
      <c r="K49" s="199">
        <v>5.92</v>
      </c>
      <c r="L49" s="188">
        <v>15</v>
      </c>
      <c r="M49" s="199">
        <v>6.6</v>
      </c>
      <c r="N49" s="206">
        <v>6</v>
      </c>
      <c r="O49" s="199">
        <v>7.17</v>
      </c>
    </row>
    <row r="50" spans="1:21" ht="15" thickBot="1">
      <c r="A50" s="105">
        <v>0.15443011443656801</v>
      </c>
      <c r="B50" s="186">
        <v>5</v>
      </c>
      <c r="C50" s="207" t="s">
        <v>77</v>
      </c>
      <c r="D50" s="201">
        <v>19</v>
      </c>
      <c r="E50" s="202">
        <v>7.37</v>
      </c>
      <c r="F50" s="201">
        <v>4</v>
      </c>
      <c r="G50" s="202">
        <v>8.25</v>
      </c>
      <c r="H50" s="201">
        <v>6</v>
      </c>
      <c r="I50" s="202">
        <v>6</v>
      </c>
      <c r="J50" s="201">
        <v>12</v>
      </c>
      <c r="K50" s="202">
        <v>5.92</v>
      </c>
      <c r="L50" s="201">
        <v>14</v>
      </c>
      <c r="M50" s="202">
        <v>6.14</v>
      </c>
      <c r="N50" s="208">
        <v>4</v>
      </c>
      <c r="O50" s="202">
        <v>5.75</v>
      </c>
    </row>
    <row r="51" spans="1:21">
      <c r="B51" s="171"/>
      <c r="C51" s="172" t="s">
        <v>354</v>
      </c>
      <c r="D51" s="173"/>
      <c r="E51" s="174"/>
      <c r="F51" s="173"/>
      <c r="G51" s="174"/>
      <c r="H51" s="173"/>
      <c r="I51" s="174"/>
      <c r="J51" s="173"/>
      <c r="K51" s="174"/>
      <c r="L51" s="173"/>
      <c r="M51" s="174"/>
      <c r="N51" s="173"/>
      <c r="O51" s="174"/>
    </row>
    <row r="53" spans="1:21" ht="15" thickBot="1">
      <c r="B53" s="162"/>
      <c r="C53" s="184"/>
    </row>
    <row r="54" spans="1:21" ht="36" customHeight="1">
      <c r="A54" s="162" t="s">
        <v>97</v>
      </c>
      <c r="B54" s="379"/>
      <c r="C54" s="372" t="s">
        <v>357</v>
      </c>
      <c r="D54" s="366" t="s">
        <v>312</v>
      </c>
      <c r="E54" s="367"/>
      <c r="F54" s="366" t="s">
        <v>298</v>
      </c>
      <c r="G54" s="367"/>
      <c r="H54" s="366" t="s">
        <v>313</v>
      </c>
      <c r="I54" s="367"/>
      <c r="J54" s="366" t="s">
        <v>314</v>
      </c>
      <c r="K54" s="367"/>
      <c r="L54" s="366" t="s">
        <v>315</v>
      </c>
      <c r="M54" s="367"/>
      <c r="N54" s="366" t="s">
        <v>299</v>
      </c>
      <c r="O54" s="367"/>
    </row>
    <row r="55" spans="1:21" ht="18" customHeight="1" thickBot="1">
      <c r="A55" s="159" t="s">
        <v>302</v>
      </c>
      <c r="B55" s="380"/>
      <c r="C55" s="373"/>
      <c r="D55" s="164" t="s">
        <v>83</v>
      </c>
      <c r="E55" s="166" t="s">
        <v>85</v>
      </c>
      <c r="F55" s="164" t="s">
        <v>83</v>
      </c>
      <c r="G55" s="166" t="s">
        <v>85</v>
      </c>
      <c r="H55" s="164" t="s">
        <v>83</v>
      </c>
      <c r="I55" s="166" t="s">
        <v>85</v>
      </c>
      <c r="J55" s="164" t="s">
        <v>83</v>
      </c>
      <c r="K55" s="166" t="s">
        <v>85</v>
      </c>
      <c r="L55" s="164" t="s">
        <v>83</v>
      </c>
      <c r="M55" s="166" t="s">
        <v>85</v>
      </c>
      <c r="N55" s="164" t="s">
        <v>83</v>
      </c>
      <c r="O55" s="166" t="s">
        <v>85</v>
      </c>
      <c r="P55" s="185"/>
      <c r="Q55" s="185"/>
      <c r="R55" s="124"/>
      <c r="S55" s="124"/>
      <c r="T55" s="124"/>
      <c r="U55" s="124"/>
    </row>
    <row r="56" spans="1:21" ht="15" thickBot="1">
      <c r="A56" s="105">
        <v>0.100962158221722</v>
      </c>
      <c r="B56" s="211">
        <v>1</v>
      </c>
      <c r="C56" s="151" t="s">
        <v>140</v>
      </c>
      <c r="D56" s="152">
        <v>25</v>
      </c>
      <c r="E56" s="155">
        <v>7.52</v>
      </c>
      <c r="F56" s="152">
        <v>4</v>
      </c>
      <c r="G56" s="155">
        <v>8.25</v>
      </c>
      <c r="H56" s="152">
        <v>9</v>
      </c>
      <c r="I56" s="155">
        <v>6.78</v>
      </c>
      <c r="J56" s="152">
        <v>15</v>
      </c>
      <c r="K56" s="155">
        <v>6.33</v>
      </c>
      <c r="L56" s="152">
        <v>11</v>
      </c>
      <c r="M56" s="155">
        <v>6.18</v>
      </c>
      <c r="N56" s="152">
        <v>7</v>
      </c>
      <c r="O56" s="155">
        <v>6.86</v>
      </c>
      <c r="P56" s="185"/>
      <c r="Q56" s="185"/>
      <c r="R56" s="124"/>
      <c r="S56" s="124"/>
      <c r="T56" s="124"/>
      <c r="U56" s="124"/>
    </row>
    <row r="57" spans="1:21" ht="15" thickBot="1">
      <c r="A57" s="105">
        <v>0.32520925474061402</v>
      </c>
      <c r="B57" s="211">
        <v>2</v>
      </c>
      <c r="C57" s="151" t="s">
        <v>141</v>
      </c>
      <c r="D57" s="152">
        <v>24</v>
      </c>
      <c r="E57" s="155">
        <v>7.58</v>
      </c>
      <c r="F57" s="152">
        <v>5</v>
      </c>
      <c r="G57" s="154">
        <v>8</v>
      </c>
      <c r="H57" s="152">
        <v>10</v>
      </c>
      <c r="I57" s="154">
        <v>6.6</v>
      </c>
      <c r="J57" s="152">
        <v>13</v>
      </c>
      <c r="K57" s="155">
        <v>6.69</v>
      </c>
      <c r="L57" s="152">
        <v>13</v>
      </c>
      <c r="M57" s="155">
        <v>6.69</v>
      </c>
      <c r="N57" s="152">
        <v>6</v>
      </c>
      <c r="O57" s="155">
        <v>7.17</v>
      </c>
      <c r="P57" s="185"/>
      <c r="Q57" s="185"/>
      <c r="R57" s="124"/>
      <c r="S57" s="124"/>
      <c r="T57" s="124"/>
      <c r="U57" s="124"/>
    </row>
    <row r="58" spans="1:21" ht="15" thickBot="1">
      <c r="A58" s="105">
        <v>1.1496228163750699E-2</v>
      </c>
      <c r="B58" s="211">
        <v>3</v>
      </c>
      <c r="C58" s="151" t="s">
        <v>358</v>
      </c>
      <c r="D58" s="152">
        <v>21</v>
      </c>
      <c r="E58" s="155">
        <v>7.19</v>
      </c>
      <c r="F58" s="152">
        <v>4</v>
      </c>
      <c r="G58" s="154">
        <v>9</v>
      </c>
      <c r="H58" s="152">
        <v>6</v>
      </c>
      <c r="I58" s="155">
        <v>6.83</v>
      </c>
      <c r="J58" s="152">
        <v>13</v>
      </c>
      <c r="K58" s="155">
        <v>5.23</v>
      </c>
      <c r="L58" s="152">
        <v>10</v>
      </c>
      <c r="M58" s="154">
        <v>6.1</v>
      </c>
      <c r="N58" s="152">
        <v>6</v>
      </c>
      <c r="O58" s="154">
        <v>5.5</v>
      </c>
      <c r="P58" s="185"/>
      <c r="Q58" s="185"/>
      <c r="R58" s="124"/>
      <c r="S58" s="124"/>
      <c r="T58" s="124"/>
      <c r="U58" s="124"/>
    </row>
    <row r="59" spans="1:21" ht="15" thickBot="1">
      <c r="A59" s="105">
        <v>3.2030060983446802E-2</v>
      </c>
      <c r="B59" s="211">
        <v>4</v>
      </c>
      <c r="C59" s="151" t="s">
        <v>343</v>
      </c>
      <c r="D59" s="152">
        <v>19</v>
      </c>
      <c r="E59" s="155">
        <v>7.42</v>
      </c>
      <c r="F59" s="152">
        <v>5</v>
      </c>
      <c r="G59" s="154">
        <v>8.1999999999999993</v>
      </c>
      <c r="H59" s="152">
        <v>7</v>
      </c>
      <c r="I59" s="155">
        <v>6.57</v>
      </c>
      <c r="J59" s="152">
        <v>11</v>
      </c>
      <c r="K59" s="155">
        <v>5.82</v>
      </c>
      <c r="L59" s="152">
        <v>11</v>
      </c>
      <c r="M59" s="155">
        <v>5.73</v>
      </c>
      <c r="N59" s="152">
        <v>5</v>
      </c>
      <c r="O59" s="154">
        <v>5.6</v>
      </c>
      <c r="P59" s="185"/>
      <c r="Q59" s="185"/>
      <c r="R59" s="124"/>
      <c r="S59" s="124"/>
      <c r="T59" s="124"/>
      <c r="U59" s="124"/>
    </row>
    <row r="60" spans="1:21">
      <c r="B60" s="171"/>
      <c r="C60" s="172" t="s">
        <v>354</v>
      </c>
      <c r="D60" s="173"/>
      <c r="E60" s="174"/>
      <c r="F60" s="173"/>
      <c r="G60" s="174"/>
      <c r="H60" s="173"/>
      <c r="I60" s="174"/>
      <c r="J60" s="173"/>
      <c r="K60" s="174"/>
      <c r="L60" s="173"/>
      <c r="M60" s="174"/>
      <c r="N60" s="173"/>
      <c r="O60" s="174"/>
    </row>
    <row r="61" spans="1:21">
      <c r="B61" s="171"/>
      <c r="C61" s="172"/>
      <c r="D61" s="173"/>
      <c r="E61" s="174"/>
      <c r="F61" s="173"/>
      <c r="G61" s="174"/>
      <c r="H61" s="173"/>
      <c r="I61" s="174"/>
      <c r="J61" s="173"/>
      <c r="K61" s="174"/>
      <c r="L61" s="173"/>
      <c r="M61" s="174"/>
      <c r="N61" s="173"/>
      <c r="O61" s="174"/>
    </row>
    <row r="62" spans="1:21">
      <c r="B62" s="171"/>
      <c r="C62" s="172"/>
      <c r="D62" s="173"/>
      <c r="E62" s="174"/>
      <c r="F62" s="173"/>
      <c r="G62" s="174"/>
      <c r="H62" s="173"/>
      <c r="I62" s="174"/>
      <c r="J62" s="173"/>
      <c r="K62" s="174"/>
      <c r="L62" s="173"/>
      <c r="M62" s="174"/>
      <c r="N62" s="173"/>
      <c r="O62" s="174"/>
    </row>
    <row r="63" spans="1:21" ht="15" thickBot="1">
      <c r="B63" s="319" t="s">
        <v>413</v>
      </c>
      <c r="C63" s="320" t="s">
        <v>414</v>
      </c>
      <c r="D63" s="173"/>
      <c r="E63" s="174"/>
      <c r="F63" s="173"/>
      <c r="G63" s="174"/>
      <c r="H63" s="173"/>
      <c r="I63" s="174"/>
      <c r="J63" s="173"/>
      <c r="K63" s="174"/>
      <c r="L63" s="173"/>
      <c r="M63" s="174"/>
      <c r="N63" s="173"/>
      <c r="O63" s="174"/>
    </row>
    <row r="64" spans="1:21" ht="36" customHeight="1">
      <c r="B64" s="379"/>
      <c r="C64" s="372"/>
      <c r="D64" s="366" t="s">
        <v>312</v>
      </c>
      <c r="E64" s="367"/>
      <c r="F64" s="366" t="s">
        <v>298</v>
      </c>
      <c r="G64" s="367"/>
      <c r="H64" s="366" t="s">
        <v>313</v>
      </c>
      <c r="I64" s="367"/>
      <c r="J64" s="366" t="s">
        <v>314</v>
      </c>
      <c r="K64" s="367"/>
      <c r="L64" s="366" t="s">
        <v>315</v>
      </c>
      <c r="M64" s="367"/>
      <c r="N64" s="366" t="s">
        <v>299</v>
      </c>
      <c r="O64" s="367"/>
    </row>
    <row r="65" spans="1:21" ht="15" thickBot="1">
      <c r="B65" s="380"/>
      <c r="C65" s="373"/>
      <c r="D65" s="164" t="s">
        <v>83</v>
      </c>
      <c r="E65" s="166" t="s">
        <v>85</v>
      </c>
      <c r="F65" s="164" t="s">
        <v>83</v>
      </c>
      <c r="G65" s="166" t="s">
        <v>85</v>
      </c>
      <c r="H65" s="164" t="s">
        <v>83</v>
      </c>
      <c r="I65" s="166" t="s">
        <v>85</v>
      </c>
      <c r="J65" s="164" t="s">
        <v>83</v>
      </c>
      <c r="K65" s="166" t="s">
        <v>85</v>
      </c>
      <c r="L65" s="164" t="s">
        <v>83</v>
      </c>
      <c r="M65" s="166" t="s">
        <v>85</v>
      </c>
      <c r="N65" s="164" t="s">
        <v>83</v>
      </c>
      <c r="O65" s="166" t="s">
        <v>85</v>
      </c>
    </row>
    <row r="66" spans="1:21" ht="15" thickBot="1">
      <c r="A66" s="105">
        <v>1.40165154851819E-2</v>
      </c>
      <c r="B66" s="317">
        <v>2</v>
      </c>
      <c r="C66" s="151" t="s">
        <v>106</v>
      </c>
      <c r="D66" s="152">
        <v>40</v>
      </c>
      <c r="E66" s="155">
        <v>8.15</v>
      </c>
      <c r="F66" s="152">
        <v>5</v>
      </c>
      <c r="G66" s="154">
        <v>9.8000000000000007</v>
      </c>
      <c r="H66" s="152">
        <v>13</v>
      </c>
      <c r="I66" s="155">
        <v>8.08</v>
      </c>
      <c r="J66" s="152">
        <v>16</v>
      </c>
      <c r="K66" s="155">
        <v>7.06</v>
      </c>
      <c r="L66" s="152">
        <v>17</v>
      </c>
      <c r="M66" s="155">
        <v>7.12</v>
      </c>
      <c r="N66" s="152">
        <v>8</v>
      </c>
      <c r="O66" s="155">
        <v>8.25</v>
      </c>
      <c r="P66"/>
      <c r="Q66"/>
      <c r="R66"/>
      <c r="S66"/>
      <c r="T66"/>
      <c r="U66"/>
    </row>
    <row r="67" spans="1:21" ht="15" thickBot="1">
      <c r="A67" s="105">
        <v>7.9324818775075405E-3</v>
      </c>
      <c r="B67" s="317">
        <v>3</v>
      </c>
      <c r="C67" s="151" t="s">
        <v>102</v>
      </c>
      <c r="D67" s="152">
        <v>38</v>
      </c>
      <c r="E67" s="155">
        <v>8.42</v>
      </c>
      <c r="F67" s="152">
        <v>6</v>
      </c>
      <c r="G67" s="154">
        <v>8.5</v>
      </c>
      <c r="H67" s="152">
        <v>12</v>
      </c>
      <c r="I67" s="154">
        <v>8.67</v>
      </c>
      <c r="J67" s="152">
        <v>17</v>
      </c>
      <c r="K67" s="155">
        <v>7.41</v>
      </c>
      <c r="L67" s="152">
        <v>17</v>
      </c>
      <c r="M67" s="155">
        <v>7.06</v>
      </c>
      <c r="N67" s="152">
        <v>7</v>
      </c>
      <c r="O67" s="155">
        <v>8.57</v>
      </c>
      <c r="P67"/>
      <c r="Q67"/>
      <c r="R67"/>
      <c r="S67"/>
      <c r="T67"/>
      <c r="U67"/>
    </row>
    <row r="68" spans="1:21" ht="15" thickBot="1">
      <c r="A68" s="105">
        <v>0.114697370526935</v>
      </c>
      <c r="B68" s="317">
        <v>4</v>
      </c>
      <c r="C68" s="151" t="s">
        <v>108</v>
      </c>
      <c r="D68" s="152">
        <v>36</v>
      </c>
      <c r="E68" s="155">
        <v>7.97</v>
      </c>
      <c r="F68" s="152">
        <v>5</v>
      </c>
      <c r="G68" s="154">
        <v>8.1999999999999993</v>
      </c>
      <c r="H68" s="152">
        <v>11</v>
      </c>
      <c r="I68" s="155">
        <v>7.55</v>
      </c>
      <c r="J68" s="152">
        <v>16</v>
      </c>
      <c r="K68" s="155">
        <v>6.88</v>
      </c>
      <c r="L68" s="152">
        <v>15</v>
      </c>
      <c r="M68" s="154">
        <v>6.6</v>
      </c>
      <c r="N68" s="152">
        <v>8</v>
      </c>
      <c r="O68" s="154">
        <v>7.38</v>
      </c>
      <c r="P68"/>
      <c r="Q68"/>
      <c r="R68"/>
      <c r="S68"/>
      <c r="T68"/>
      <c r="U68"/>
    </row>
    <row r="69" spans="1:21" ht="15" thickBot="1">
      <c r="A69" s="105">
        <v>0.14757641066390401</v>
      </c>
      <c r="B69" s="317">
        <v>5</v>
      </c>
      <c r="C69" s="151" t="s">
        <v>104</v>
      </c>
      <c r="D69" s="152">
        <v>38</v>
      </c>
      <c r="E69" s="155">
        <v>8.68</v>
      </c>
      <c r="F69" s="152">
        <v>5</v>
      </c>
      <c r="G69" s="154">
        <v>9.6</v>
      </c>
      <c r="H69" s="152">
        <v>13</v>
      </c>
      <c r="I69" s="155">
        <v>9.4600000000000009</v>
      </c>
      <c r="J69" s="152">
        <v>19</v>
      </c>
      <c r="K69" s="155">
        <v>8.32</v>
      </c>
      <c r="L69" s="152">
        <v>16</v>
      </c>
      <c r="M69" s="155">
        <v>8.44</v>
      </c>
      <c r="N69" s="152">
        <v>9</v>
      </c>
      <c r="O69" s="154">
        <v>8.89</v>
      </c>
      <c r="P69"/>
      <c r="Q69"/>
      <c r="R69"/>
      <c r="S69"/>
      <c r="T69"/>
      <c r="U69"/>
    </row>
    <row r="70" spans="1:21">
      <c r="B70" s="171"/>
      <c r="C70" s="172"/>
      <c r="D70" s="173"/>
      <c r="E70" s="174"/>
      <c r="F70" s="173"/>
      <c r="G70" s="174"/>
      <c r="H70" s="173"/>
      <c r="I70" s="174"/>
      <c r="J70" s="173"/>
      <c r="K70" s="174"/>
      <c r="L70" s="173"/>
      <c r="M70" s="174"/>
      <c r="N70" s="173"/>
      <c r="O70" s="174"/>
    </row>
    <row r="71" spans="1:21">
      <c r="B71" s="171"/>
      <c r="C71" s="172"/>
      <c r="D71" s="173"/>
      <c r="E71" s="174"/>
      <c r="F71" s="173"/>
      <c r="G71" s="174"/>
      <c r="H71" s="173"/>
      <c r="I71" s="174"/>
      <c r="J71" s="173"/>
      <c r="K71" s="174"/>
      <c r="L71" s="173"/>
      <c r="M71" s="174"/>
      <c r="N71" s="173"/>
      <c r="O71" s="174"/>
    </row>
    <row r="72" spans="1:21">
      <c r="B72" s="171"/>
      <c r="C72" s="172"/>
      <c r="D72" s="173"/>
      <c r="E72" s="174"/>
      <c r="F72" s="173"/>
      <c r="G72" s="174"/>
      <c r="H72" s="173"/>
      <c r="I72" s="174"/>
      <c r="J72" s="173"/>
      <c r="K72" s="174"/>
      <c r="L72" s="173"/>
      <c r="M72" s="174"/>
      <c r="N72" s="173"/>
      <c r="O72" s="174"/>
    </row>
    <row r="73" spans="1:21" ht="15.6">
      <c r="A73" s="161"/>
      <c r="B73" s="160" t="s">
        <v>338</v>
      </c>
      <c r="C73" s="161"/>
      <c r="D73" s="161"/>
      <c r="E73" s="161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/>
      <c r="S73"/>
      <c r="T73"/>
      <c r="U73"/>
    </row>
    <row r="74" spans="1:21">
      <c r="B74" s="189"/>
      <c r="C74" s="172"/>
      <c r="D74" s="173"/>
      <c r="E74" s="174"/>
      <c r="F74" s="173"/>
      <c r="G74" s="174"/>
      <c r="H74" s="173"/>
      <c r="I74" s="174"/>
      <c r="J74" s="173"/>
      <c r="K74" s="174"/>
      <c r="L74" s="173"/>
      <c r="M74" s="174"/>
      <c r="N74" s="173"/>
      <c r="O74" s="174"/>
    </row>
    <row r="75" spans="1:21" ht="15" thickBot="1">
      <c r="B75" s="190" t="s">
        <v>103</v>
      </c>
      <c r="C75" s="221" t="s">
        <v>359</v>
      </c>
      <c r="D75" s="173"/>
      <c r="E75" s="174"/>
      <c r="F75" s="173"/>
      <c r="G75" s="174"/>
      <c r="H75" s="173"/>
      <c r="I75" s="174"/>
      <c r="J75" s="173"/>
      <c r="K75" s="174"/>
      <c r="L75" s="173"/>
      <c r="M75" s="174"/>
      <c r="N75" s="173"/>
      <c r="O75" s="174"/>
    </row>
    <row r="76" spans="1:21" ht="36" customHeight="1">
      <c r="B76" s="375"/>
      <c r="C76" s="372"/>
      <c r="D76" s="366" t="s">
        <v>312</v>
      </c>
      <c r="E76" s="367"/>
      <c r="F76" s="366" t="s">
        <v>298</v>
      </c>
      <c r="G76" s="367"/>
      <c r="H76" s="366" t="s">
        <v>313</v>
      </c>
      <c r="I76" s="367"/>
      <c r="J76" s="366" t="s">
        <v>314</v>
      </c>
      <c r="K76" s="367"/>
      <c r="L76" s="366" t="s">
        <v>315</v>
      </c>
      <c r="M76" s="367"/>
      <c r="N76" s="366" t="s">
        <v>299</v>
      </c>
      <c r="O76" s="367"/>
    </row>
    <row r="77" spans="1:21" ht="15" thickBot="1">
      <c r="A77" s="159" t="s">
        <v>302</v>
      </c>
      <c r="B77" s="376"/>
      <c r="C77" s="373"/>
      <c r="D77" s="164" t="s">
        <v>83</v>
      </c>
      <c r="E77" s="166" t="s">
        <v>85</v>
      </c>
      <c r="F77" s="164" t="s">
        <v>83</v>
      </c>
      <c r="G77" s="166" t="s">
        <v>85</v>
      </c>
      <c r="H77" s="164" t="s">
        <v>83</v>
      </c>
      <c r="I77" s="166" t="s">
        <v>85</v>
      </c>
      <c r="J77" s="164" t="s">
        <v>83</v>
      </c>
      <c r="K77" s="166" t="s">
        <v>85</v>
      </c>
      <c r="L77" s="164" t="s">
        <v>83</v>
      </c>
      <c r="M77" s="166" t="s">
        <v>85</v>
      </c>
      <c r="N77" s="164" t="s">
        <v>83</v>
      </c>
      <c r="O77" s="166" t="s">
        <v>85</v>
      </c>
    </row>
    <row r="78" spans="1:21" ht="15" thickBot="1">
      <c r="A78" s="105">
        <v>2.32764678055805E-2</v>
      </c>
      <c r="B78" s="212">
        <v>1</v>
      </c>
      <c r="C78" s="151" t="s">
        <v>333</v>
      </c>
      <c r="D78" s="152">
        <v>41</v>
      </c>
      <c r="E78" s="155">
        <v>8.34</v>
      </c>
      <c r="F78" s="152">
        <v>6</v>
      </c>
      <c r="G78" s="154">
        <v>9.5</v>
      </c>
      <c r="H78" s="152">
        <v>11</v>
      </c>
      <c r="I78" s="155">
        <v>8.36</v>
      </c>
      <c r="J78" s="152">
        <v>17</v>
      </c>
      <c r="K78" s="155">
        <v>8.18</v>
      </c>
      <c r="L78" s="152">
        <v>14</v>
      </c>
      <c r="M78" s="154">
        <v>7</v>
      </c>
      <c r="N78" s="152">
        <v>8</v>
      </c>
      <c r="O78" s="155">
        <v>8.3800000000000008</v>
      </c>
    </row>
    <row r="79" spans="1:21" ht="15" thickBot="1">
      <c r="A79" s="105">
        <v>9.5857229169354505E-2</v>
      </c>
      <c r="B79" s="212">
        <v>2</v>
      </c>
      <c r="C79" s="151" t="s">
        <v>75</v>
      </c>
      <c r="D79" s="152">
        <v>30</v>
      </c>
      <c r="E79" s="155">
        <v>7.53</v>
      </c>
      <c r="F79" s="152">
        <v>5</v>
      </c>
      <c r="G79" s="154">
        <v>7.4</v>
      </c>
      <c r="H79" s="152">
        <v>10</v>
      </c>
      <c r="I79" s="154">
        <v>6.7</v>
      </c>
      <c r="J79" s="152">
        <v>14</v>
      </c>
      <c r="K79" s="155">
        <v>5.93</v>
      </c>
      <c r="L79" s="152">
        <v>12</v>
      </c>
      <c r="M79" s="154">
        <v>6</v>
      </c>
      <c r="N79" s="152">
        <v>7</v>
      </c>
      <c r="O79" s="154">
        <v>6</v>
      </c>
    </row>
    <row r="80" spans="1:21" ht="15" thickBot="1">
      <c r="A80" s="105">
        <v>0.35034960602739601</v>
      </c>
      <c r="B80" s="212">
        <v>3</v>
      </c>
      <c r="C80" s="151" t="s">
        <v>74</v>
      </c>
      <c r="D80" s="152">
        <v>23</v>
      </c>
      <c r="E80" s="155">
        <v>6.39</v>
      </c>
      <c r="F80" s="152">
        <v>3</v>
      </c>
      <c r="G80" s="155">
        <v>8.33</v>
      </c>
      <c r="H80" s="152">
        <v>6</v>
      </c>
      <c r="I80" s="155">
        <v>6.67</v>
      </c>
      <c r="J80" s="152">
        <v>13</v>
      </c>
      <c r="K80" s="155">
        <v>6.46</v>
      </c>
      <c r="L80" s="152">
        <v>15</v>
      </c>
      <c r="M80" s="155">
        <v>6.73</v>
      </c>
      <c r="N80" s="152">
        <v>7</v>
      </c>
      <c r="O80" s="155">
        <v>7.43</v>
      </c>
    </row>
    <row r="81" spans="1:21" ht="15" thickBot="1">
      <c r="A81" s="105">
        <v>0.131868692346883</v>
      </c>
      <c r="B81" s="212">
        <v>4</v>
      </c>
      <c r="C81" s="151" t="s">
        <v>182</v>
      </c>
      <c r="D81" s="152">
        <v>26</v>
      </c>
      <c r="E81" s="154">
        <v>7</v>
      </c>
      <c r="F81" s="152">
        <v>4</v>
      </c>
      <c r="G81" s="155">
        <v>8.25</v>
      </c>
      <c r="H81" s="152">
        <v>8</v>
      </c>
      <c r="I81" s="154">
        <v>7</v>
      </c>
      <c r="J81" s="152">
        <v>19</v>
      </c>
      <c r="K81" s="155">
        <v>5.68</v>
      </c>
      <c r="L81" s="152">
        <v>14</v>
      </c>
      <c r="M81" s="155">
        <v>6.43</v>
      </c>
      <c r="N81" s="152">
        <v>6</v>
      </c>
      <c r="O81" s="154">
        <v>7</v>
      </c>
    </row>
    <row r="82" spans="1:21" ht="15" thickBot="1">
      <c r="A82" s="105">
        <v>0.357809569100275</v>
      </c>
      <c r="B82" s="212">
        <v>5</v>
      </c>
      <c r="C82" s="151" t="s">
        <v>183</v>
      </c>
      <c r="D82" s="152">
        <v>29</v>
      </c>
      <c r="E82" s="155">
        <v>7.28</v>
      </c>
      <c r="F82" s="152">
        <v>5</v>
      </c>
      <c r="G82" s="154">
        <v>8.4</v>
      </c>
      <c r="H82" s="152">
        <v>13</v>
      </c>
      <c r="I82" s="155">
        <v>7.77</v>
      </c>
      <c r="J82" s="152">
        <v>14</v>
      </c>
      <c r="K82" s="155">
        <v>7.57</v>
      </c>
      <c r="L82" s="152">
        <v>13</v>
      </c>
      <c r="M82" s="155">
        <v>6.85</v>
      </c>
      <c r="N82" s="152">
        <v>7</v>
      </c>
      <c r="O82" s="155">
        <v>8.2899999999999991</v>
      </c>
    </row>
    <row r="83" spans="1:21" ht="15" thickBot="1">
      <c r="A83" s="105">
        <v>0.288154562943922</v>
      </c>
      <c r="B83" s="212">
        <v>6</v>
      </c>
      <c r="C83" s="187" t="s">
        <v>267</v>
      </c>
      <c r="D83" s="188">
        <v>23</v>
      </c>
      <c r="E83" s="199">
        <v>6.96</v>
      </c>
      <c r="F83" s="188">
        <v>5</v>
      </c>
      <c r="G83" s="199">
        <v>8.4</v>
      </c>
      <c r="H83" s="188">
        <v>9</v>
      </c>
      <c r="I83" s="199">
        <v>6.89</v>
      </c>
      <c r="J83" s="188">
        <v>12</v>
      </c>
      <c r="K83" s="199">
        <v>5.67</v>
      </c>
      <c r="L83" s="188">
        <v>12</v>
      </c>
      <c r="M83" s="199">
        <v>6.58</v>
      </c>
      <c r="N83" s="188">
        <v>9</v>
      </c>
      <c r="O83" s="199">
        <v>6.67</v>
      </c>
    </row>
    <row r="84" spans="1:21">
      <c r="B84" s="189"/>
      <c r="C84" s="172"/>
      <c r="D84" s="173"/>
      <c r="E84" s="174"/>
      <c r="F84" s="173"/>
      <c r="G84" s="174"/>
      <c r="H84" s="173"/>
      <c r="I84" s="174"/>
      <c r="J84" s="173"/>
      <c r="K84" s="174"/>
      <c r="L84" s="173"/>
      <c r="M84" s="174"/>
      <c r="N84" s="173"/>
      <c r="O84" s="174"/>
    </row>
    <row r="85" spans="1:21">
      <c r="C85" s="172"/>
      <c r="D85" s="173"/>
      <c r="E85" s="174"/>
      <c r="F85" s="173"/>
      <c r="G85" s="174"/>
      <c r="H85" s="173"/>
      <c r="I85" s="174"/>
      <c r="J85" s="173"/>
      <c r="K85" s="174"/>
      <c r="L85" s="173"/>
      <c r="M85" s="174"/>
      <c r="N85" s="173"/>
      <c r="O85" s="174"/>
    </row>
    <row r="86" spans="1:21" ht="15" thickBot="1">
      <c r="B86" s="217" t="s">
        <v>105</v>
      </c>
      <c r="C86" s="163" t="s">
        <v>360</v>
      </c>
    </row>
    <row r="87" spans="1:21" ht="36" customHeight="1">
      <c r="B87" s="191"/>
      <c r="C87" s="372"/>
      <c r="D87" s="366" t="s">
        <v>312</v>
      </c>
      <c r="E87" s="367"/>
      <c r="F87" s="366" t="s">
        <v>298</v>
      </c>
      <c r="G87" s="367"/>
      <c r="H87" s="366" t="s">
        <v>313</v>
      </c>
      <c r="I87" s="367"/>
      <c r="J87" s="366" t="s">
        <v>314</v>
      </c>
      <c r="K87" s="367"/>
      <c r="L87" s="366" t="s">
        <v>315</v>
      </c>
      <c r="M87" s="367"/>
      <c r="N87" s="366" t="s">
        <v>299</v>
      </c>
      <c r="O87" s="367"/>
    </row>
    <row r="88" spans="1:21" ht="15" thickBot="1">
      <c r="A88" s="159" t="s">
        <v>302</v>
      </c>
      <c r="B88" s="192"/>
      <c r="C88" s="373"/>
      <c r="D88" s="164" t="s">
        <v>83</v>
      </c>
      <c r="E88" s="166" t="s">
        <v>85</v>
      </c>
      <c r="F88" s="164" t="s">
        <v>83</v>
      </c>
      <c r="G88" s="166" t="s">
        <v>85</v>
      </c>
      <c r="H88" s="164" t="s">
        <v>83</v>
      </c>
      <c r="I88" s="166" t="s">
        <v>85</v>
      </c>
      <c r="J88" s="164" t="s">
        <v>83</v>
      </c>
      <c r="K88" s="166" t="s">
        <v>85</v>
      </c>
      <c r="L88" s="164" t="s">
        <v>83</v>
      </c>
      <c r="M88" s="166" t="s">
        <v>85</v>
      </c>
      <c r="N88" s="164" t="s">
        <v>83</v>
      </c>
      <c r="O88" s="166" t="s">
        <v>85</v>
      </c>
      <c r="P88" s="185"/>
      <c r="Q88" s="185"/>
      <c r="R88" s="124"/>
      <c r="S88" s="124"/>
      <c r="T88" s="124"/>
      <c r="U88" s="124"/>
    </row>
    <row r="89" spans="1:21" ht="34.049999999999997" customHeight="1" thickBot="1">
      <c r="A89" s="105">
        <v>0.22953804868118899</v>
      </c>
      <c r="B89" s="181">
        <v>1</v>
      </c>
      <c r="C89" s="194" t="s">
        <v>361</v>
      </c>
      <c r="D89" s="209">
        <v>35</v>
      </c>
      <c r="E89" s="210">
        <v>7.57</v>
      </c>
      <c r="F89" s="209">
        <v>4</v>
      </c>
      <c r="G89" s="210">
        <v>8.75</v>
      </c>
      <c r="H89" s="209">
        <v>6</v>
      </c>
      <c r="I89" s="210">
        <v>8</v>
      </c>
      <c r="J89" s="209">
        <v>13</v>
      </c>
      <c r="K89" s="210">
        <v>7.15</v>
      </c>
      <c r="L89" s="209">
        <v>15</v>
      </c>
      <c r="M89" s="210">
        <v>6.87</v>
      </c>
      <c r="N89" s="209">
        <v>7</v>
      </c>
      <c r="O89" s="210">
        <v>7.86</v>
      </c>
    </row>
    <row r="90" spans="1:21" ht="31.5" customHeight="1" thickBot="1">
      <c r="A90" s="105">
        <v>0.53434468542010505</v>
      </c>
      <c r="B90" s="181">
        <v>2</v>
      </c>
      <c r="C90" s="187" t="s">
        <v>270</v>
      </c>
      <c r="D90" s="188">
        <v>29</v>
      </c>
      <c r="E90" s="199">
        <v>7.76</v>
      </c>
      <c r="F90" s="188">
        <v>3</v>
      </c>
      <c r="G90" s="199">
        <v>8.67</v>
      </c>
      <c r="H90" s="188">
        <v>5</v>
      </c>
      <c r="I90" s="199">
        <v>8</v>
      </c>
      <c r="J90" s="188">
        <v>9</v>
      </c>
      <c r="K90" s="199">
        <v>7.33</v>
      </c>
      <c r="L90" s="188">
        <v>13</v>
      </c>
      <c r="M90" s="199">
        <v>7</v>
      </c>
      <c r="N90" s="188">
        <v>6</v>
      </c>
      <c r="O90" s="199">
        <v>7.33</v>
      </c>
    </row>
    <row r="91" spans="1:21" ht="31.05" customHeight="1" thickBot="1">
      <c r="A91" s="105">
        <v>0.71498805772573804</v>
      </c>
      <c r="B91" s="181">
        <v>3</v>
      </c>
      <c r="C91" s="187" t="s">
        <v>362</v>
      </c>
      <c r="D91" s="188">
        <v>35</v>
      </c>
      <c r="E91" s="199">
        <v>8.31</v>
      </c>
      <c r="F91" s="188">
        <v>4</v>
      </c>
      <c r="G91" s="199">
        <v>8.5</v>
      </c>
      <c r="H91" s="188">
        <v>6</v>
      </c>
      <c r="I91" s="199">
        <v>7.5</v>
      </c>
      <c r="J91" s="188">
        <v>12</v>
      </c>
      <c r="K91" s="199">
        <v>7.58</v>
      </c>
      <c r="L91" s="188">
        <v>12</v>
      </c>
      <c r="M91" s="199">
        <v>8</v>
      </c>
      <c r="N91" s="188">
        <v>6</v>
      </c>
      <c r="O91" s="199">
        <v>8.17</v>
      </c>
    </row>
    <row r="92" spans="1:21" ht="27" customHeight="1" thickBot="1">
      <c r="A92" s="105">
        <v>0.155477941201728</v>
      </c>
      <c r="B92" s="181">
        <v>4</v>
      </c>
      <c r="C92" s="200" t="s">
        <v>272</v>
      </c>
      <c r="D92" s="201">
        <v>30</v>
      </c>
      <c r="E92" s="202">
        <v>8.6300000000000008</v>
      </c>
      <c r="F92" s="201">
        <v>4</v>
      </c>
      <c r="G92" s="202">
        <v>8.75</v>
      </c>
      <c r="H92" s="201">
        <v>6</v>
      </c>
      <c r="I92" s="202">
        <v>7.83</v>
      </c>
      <c r="J92" s="201">
        <v>10</v>
      </c>
      <c r="K92" s="202">
        <v>7.6</v>
      </c>
      <c r="L92" s="201">
        <v>12</v>
      </c>
      <c r="M92" s="202">
        <v>7.33</v>
      </c>
      <c r="N92" s="201">
        <v>7</v>
      </c>
      <c r="O92" s="202">
        <v>7.57</v>
      </c>
    </row>
    <row r="93" spans="1:21">
      <c r="A93"/>
      <c r="B93" s="213"/>
      <c r="C93" s="214"/>
      <c r="D93" s="215"/>
      <c r="E93" s="216"/>
      <c r="F93" s="215"/>
      <c r="G93" s="216"/>
      <c r="H93" s="215"/>
      <c r="I93" s="216"/>
      <c r="J93" s="215"/>
      <c r="K93" s="216"/>
      <c r="L93" s="215"/>
      <c r="M93" s="216"/>
      <c r="N93" s="215"/>
      <c r="O93" s="216"/>
    </row>
    <row r="94" spans="1:21">
      <c r="B94" s="171"/>
      <c r="C94" s="172"/>
      <c r="D94" s="173"/>
      <c r="E94" s="174"/>
      <c r="F94" s="173"/>
      <c r="G94" s="174"/>
      <c r="H94" s="173"/>
      <c r="I94" s="174"/>
      <c r="J94" s="173"/>
      <c r="K94" s="174"/>
      <c r="L94" s="173"/>
      <c r="M94" s="174"/>
      <c r="N94" s="173"/>
      <c r="O94" s="174"/>
    </row>
    <row r="95" spans="1:21" ht="15" thickBot="1">
      <c r="B95" s="182" t="s">
        <v>107</v>
      </c>
      <c r="C95" s="221" t="s">
        <v>363</v>
      </c>
      <c r="D95" s="173"/>
      <c r="E95" s="174"/>
      <c r="F95" s="173"/>
      <c r="G95" s="174"/>
      <c r="H95" s="173"/>
      <c r="I95" s="174"/>
      <c r="J95" s="173"/>
      <c r="K95" s="174"/>
      <c r="L95" s="173"/>
      <c r="M95" s="174"/>
      <c r="N95" s="173"/>
      <c r="O95" s="174"/>
    </row>
    <row r="96" spans="1:21" ht="35.549999999999997" customHeight="1">
      <c r="B96" s="368"/>
      <c r="C96" s="372"/>
      <c r="D96" s="366" t="s">
        <v>312</v>
      </c>
      <c r="E96" s="367"/>
      <c r="F96" s="366" t="s">
        <v>298</v>
      </c>
      <c r="G96" s="367"/>
      <c r="H96" s="366" t="s">
        <v>313</v>
      </c>
      <c r="I96" s="367"/>
      <c r="J96" s="366" t="s">
        <v>314</v>
      </c>
      <c r="K96" s="367"/>
      <c r="L96" s="366" t="s">
        <v>315</v>
      </c>
      <c r="M96" s="367"/>
      <c r="N96" s="374" t="s">
        <v>299</v>
      </c>
      <c r="O96" s="367"/>
    </row>
    <row r="97" spans="1:17" ht="15" thickBot="1">
      <c r="A97" s="159" t="s">
        <v>302</v>
      </c>
      <c r="B97" s="369"/>
      <c r="C97" s="373"/>
      <c r="D97" s="164" t="s">
        <v>83</v>
      </c>
      <c r="E97" s="166" t="s">
        <v>85</v>
      </c>
      <c r="F97" s="164" t="s">
        <v>83</v>
      </c>
      <c r="G97" s="166" t="s">
        <v>85</v>
      </c>
      <c r="H97" s="164" t="s">
        <v>83</v>
      </c>
      <c r="I97" s="166" t="s">
        <v>85</v>
      </c>
      <c r="J97" s="164" t="s">
        <v>83</v>
      </c>
      <c r="K97" s="166" t="s">
        <v>85</v>
      </c>
      <c r="L97" s="164" t="s">
        <v>83</v>
      </c>
      <c r="M97" s="166" t="s">
        <v>85</v>
      </c>
      <c r="N97" s="196" t="s">
        <v>83</v>
      </c>
      <c r="O97" s="166" t="s">
        <v>85</v>
      </c>
    </row>
    <row r="98" spans="1:17" ht="24.6" thickBot="1">
      <c r="A98" s="105">
        <v>0.295993563575701</v>
      </c>
      <c r="B98" s="181">
        <v>1</v>
      </c>
      <c r="C98" s="194" t="s">
        <v>273</v>
      </c>
      <c r="D98" s="197">
        <v>39</v>
      </c>
      <c r="E98" s="198">
        <v>8.18</v>
      </c>
      <c r="F98" s="197">
        <v>4</v>
      </c>
      <c r="G98" s="198">
        <v>9.5</v>
      </c>
      <c r="H98" s="197">
        <v>10</v>
      </c>
      <c r="I98" s="198">
        <v>8.6</v>
      </c>
      <c r="J98" s="197">
        <v>15</v>
      </c>
      <c r="K98" s="198">
        <v>8.1300000000000008</v>
      </c>
      <c r="L98" s="197">
        <v>16</v>
      </c>
      <c r="M98" s="198">
        <v>7.75</v>
      </c>
      <c r="N98" s="195">
        <v>6</v>
      </c>
      <c r="O98" s="198">
        <v>9</v>
      </c>
    </row>
    <row r="99" spans="1:17" ht="28.5" customHeight="1" thickBot="1">
      <c r="A99" s="105">
        <v>0.16805055407882799</v>
      </c>
      <c r="B99" s="181">
        <v>2</v>
      </c>
      <c r="C99" s="187" t="s">
        <v>274</v>
      </c>
      <c r="D99" s="188">
        <v>35</v>
      </c>
      <c r="E99" s="199">
        <v>8</v>
      </c>
      <c r="F99" s="188">
        <v>3</v>
      </c>
      <c r="G99" s="199">
        <v>9.33</v>
      </c>
      <c r="H99" s="188">
        <v>10</v>
      </c>
      <c r="I99" s="199">
        <v>8.6</v>
      </c>
      <c r="J99" s="188">
        <v>14</v>
      </c>
      <c r="K99" s="199">
        <v>7.79</v>
      </c>
      <c r="L99" s="188">
        <v>16</v>
      </c>
      <c r="M99" s="199">
        <v>7.25</v>
      </c>
      <c r="N99" s="206">
        <v>6</v>
      </c>
      <c r="O99" s="199">
        <v>8.33</v>
      </c>
    </row>
    <row r="100" spans="1:17" ht="24.6" thickBot="1">
      <c r="A100" s="105">
        <v>0.61054937314589097</v>
      </c>
      <c r="B100" s="181">
        <v>3</v>
      </c>
      <c r="C100" s="187" t="s">
        <v>275</v>
      </c>
      <c r="D100" s="188">
        <v>38</v>
      </c>
      <c r="E100" s="199">
        <v>8.34</v>
      </c>
      <c r="F100" s="188">
        <v>6</v>
      </c>
      <c r="G100" s="199">
        <v>8.83</v>
      </c>
      <c r="H100" s="188">
        <v>10</v>
      </c>
      <c r="I100" s="199">
        <v>8.6999999999999993</v>
      </c>
      <c r="J100" s="188">
        <v>16</v>
      </c>
      <c r="K100" s="199">
        <v>8.5</v>
      </c>
      <c r="L100" s="188">
        <v>17</v>
      </c>
      <c r="M100" s="199">
        <v>7.82</v>
      </c>
      <c r="N100" s="206">
        <v>6</v>
      </c>
      <c r="O100" s="199">
        <v>8.5</v>
      </c>
    </row>
    <row r="101" spans="1:17" ht="24.6" thickBot="1">
      <c r="A101" s="105">
        <v>8.2972432411100194E-2</v>
      </c>
      <c r="B101" s="181">
        <v>4</v>
      </c>
      <c r="C101" s="187" t="s">
        <v>276</v>
      </c>
      <c r="D101" s="188">
        <v>34</v>
      </c>
      <c r="E101" s="199">
        <v>7.91</v>
      </c>
      <c r="F101" s="188">
        <v>6</v>
      </c>
      <c r="G101" s="199">
        <v>9</v>
      </c>
      <c r="H101" s="188">
        <v>10</v>
      </c>
      <c r="I101" s="199">
        <v>8.5</v>
      </c>
      <c r="J101" s="188">
        <v>15</v>
      </c>
      <c r="K101" s="199">
        <v>7.27</v>
      </c>
      <c r="L101" s="188">
        <v>17</v>
      </c>
      <c r="M101" s="199">
        <v>7.18</v>
      </c>
      <c r="N101" s="206">
        <v>6</v>
      </c>
      <c r="O101" s="199">
        <v>8</v>
      </c>
    </row>
    <row r="102" spans="1:17" ht="24.6" thickBot="1">
      <c r="A102" s="105">
        <v>0.59029332090234399</v>
      </c>
      <c r="B102" s="186">
        <v>5</v>
      </c>
      <c r="C102" s="200" t="s">
        <v>277</v>
      </c>
      <c r="D102" s="220">
        <v>36</v>
      </c>
      <c r="E102" s="219">
        <v>8.7200000000000006</v>
      </c>
      <c r="F102" s="220">
        <v>5</v>
      </c>
      <c r="G102" s="219">
        <v>8.6</v>
      </c>
      <c r="H102" s="220">
        <v>11</v>
      </c>
      <c r="I102" s="219">
        <v>8.73</v>
      </c>
      <c r="J102" s="220">
        <v>15</v>
      </c>
      <c r="K102" s="219">
        <v>9</v>
      </c>
      <c r="L102" s="220">
        <v>17</v>
      </c>
      <c r="M102" s="219">
        <v>8.35</v>
      </c>
      <c r="N102" s="218">
        <v>5</v>
      </c>
      <c r="O102" s="219">
        <v>9.6</v>
      </c>
    </row>
    <row r="104" spans="1:17">
      <c r="B104" s="171"/>
      <c r="C104" s="172"/>
      <c r="D104" s="173"/>
      <c r="E104" s="174"/>
      <c r="F104" s="173"/>
      <c r="G104" s="174"/>
      <c r="H104" s="173"/>
      <c r="I104" s="174"/>
      <c r="J104" s="173"/>
      <c r="K104" s="174"/>
      <c r="L104" s="173"/>
      <c r="M104" s="174"/>
      <c r="N104" s="173"/>
      <c r="O104" s="174"/>
    </row>
    <row r="105" spans="1:17" ht="15.6">
      <c r="B105" s="193" t="s">
        <v>364</v>
      </c>
      <c r="D105" s="173"/>
      <c r="E105" s="174"/>
      <c r="F105" s="173"/>
      <c r="G105" s="174"/>
      <c r="H105" s="173"/>
      <c r="I105" s="174"/>
      <c r="J105" s="173"/>
      <c r="K105" s="174"/>
      <c r="L105" s="173"/>
      <c r="M105" s="174"/>
      <c r="N105" s="173"/>
      <c r="O105" s="174"/>
      <c r="P105" s="173"/>
      <c r="Q105" s="174"/>
    </row>
    <row r="106" spans="1:17">
      <c r="B106" s="171"/>
      <c r="C106" s="172"/>
      <c r="D106" s="173"/>
      <c r="E106" s="174"/>
      <c r="F106" s="173"/>
      <c r="G106" s="174"/>
      <c r="H106" s="173"/>
      <c r="I106" s="174"/>
      <c r="J106" s="173"/>
      <c r="K106" s="174"/>
      <c r="L106" s="173"/>
      <c r="M106" s="174"/>
      <c r="N106" s="173"/>
      <c r="O106" s="174"/>
    </row>
    <row r="107" spans="1:17">
      <c r="B107" s="171"/>
      <c r="C107" s="172"/>
      <c r="D107" s="173"/>
      <c r="E107" s="174"/>
      <c r="F107" s="173"/>
      <c r="G107" s="174"/>
      <c r="H107" s="173"/>
      <c r="I107" s="174"/>
      <c r="J107" s="173"/>
      <c r="K107" s="174"/>
      <c r="L107" s="173"/>
      <c r="M107" s="174"/>
      <c r="N107" s="173"/>
      <c r="O107" s="174"/>
    </row>
    <row r="108" spans="1:17" ht="15" thickBot="1">
      <c r="B108" s="182" t="s">
        <v>287</v>
      </c>
      <c r="C108" s="221" t="s">
        <v>365</v>
      </c>
      <c r="D108" s="173"/>
      <c r="E108" s="174"/>
      <c r="F108" s="173"/>
      <c r="G108" s="174"/>
      <c r="H108" s="173"/>
      <c r="I108" s="174"/>
      <c r="J108" s="173"/>
      <c r="K108" s="174"/>
      <c r="L108" s="173"/>
      <c r="M108" s="174"/>
      <c r="N108" s="173"/>
      <c r="O108" s="174"/>
    </row>
    <row r="109" spans="1:17" ht="36" customHeight="1">
      <c r="B109" s="368"/>
      <c r="C109" s="370"/>
      <c r="D109" s="366" t="s">
        <v>312</v>
      </c>
      <c r="E109" s="367"/>
      <c r="F109" s="366" t="s">
        <v>298</v>
      </c>
      <c r="G109" s="367"/>
      <c r="H109" s="366" t="s">
        <v>313</v>
      </c>
      <c r="I109" s="367"/>
      <c r="J109" s="366" t="s">
        <v>314</v>
      </c>
      <c r="K109" s="367"/>
      <c r="L109" s="366" t="s">
        <v>315</v>
      </c>
      <c r="M109" s="367"/>
      <c r="N109" s="366" t="s">
        <v>299</v>
      </c>
      <c r="O109" s="367"/>
    </row>
    <row r="110" spans="1:17" ht="15" thickBot="1">
      <c r="A110" s="159" t="s">
        <v>302</v>
      </c>
      <c r="B110" s="369"/>
      <c r="C110" s="371"/>
      <c r="D110" s="164" t="s">
        <v>83</v>
      </c>
      <c r="E110" s="166" t="s">
        <v>85</v>
      </c>
      <c r="F110" s="164" t="s">
        <v>83</v>
      </c>
      <c r="G110" s="166" t="s">
        <v>85</v>
      </c>
      <c r="H110" s="164" t="s">
        <v>83</v>
      </c>
      <c r="I110" s="166" t="s">
        <v>85</v>
      </c>
      <c r="J110" s="164" t="s">
        <v>83</v>
      </c>
      <c r="K110" s="166" t="s">
        <v>85</v>
      </c>
      <c r="L110" s="164" t="s">
        <v>83</v>
      </c>
      <c r="M110" s="166" t="s">
        <v>85</v>
      </c>
      <c r="N110" s="164" t="s">
        <v>83</v>
      </c>
      <c r="O110" s="166" t="s">
        <v>85</v>
      </c>
    </row>
    <row r="111" spans="1:17" ht="28.95" customHeight="1" thickBot="1">
      <c r="A111" s="105">
        <v>0.78413977547880798</v>
      </c>
      <c r="B111" s="186">
        <v>1</v>
      </c>
      <c r="C111" s="194" t="s">
        <v>289</v>
      </c>
      <c r="D111" s="197">
        <v>39</v>
      </c>
      <c r="E111" s="198">
        <v>8.26</v>
      </c>
      <c r="F111" s="197">
        <v>6</v>
      </c>
      <c r="G111" s="198">
        <v>8.33</v>
      </c>
      <c r="H111" s="197">
        <v>12</v>
      </c>
      <c r="I111" s="198">
        <v>8.17</v>
      </c>
      <c r="J111" s="197">
        <v>18</v>
      </c>
      <c r="K111" s="198">
        <v>8.39</v>
      </c>
      <c r="L111" s="197">
        <v>17</v>
      </c>
      <c r="M111" s="198">
        <v>8.2899999999999991</v>
      </c>
      <c r="N111" s="197">
        <v>9</v>
      </c>
      <c r="O111" s="198">
        <v>8.89</v>
      </c>
    </row>
    <row r="112" spans="1:17" ht="31.5" customHeight="1" thickBot="1">
      <c r="A112" s="105">
        <v>0.22153315182309399</v>
      </c>
      <c r="B112" s="181">
        <v>2</v>
      </c>
      <c r="C112" s="187" t="s">
        <v>290</v>
      </c>
      <c r="D112" s="188">
        <v>38</v>
      </c>
      <c r="E112" s="199">
        <v>8.5299999999999994</v>
      </c>
      <c r="F112" s="188">
        <v>6</v>
      </c>
      <c r="G112" s="199">
        <v>8.83</v>
      </c>
      <c r="H112" s="188">
        <v>13</v>
      </c>
      <c r="I112" s="199">
        <v>7.77</v>
      </c>
      <c r="J112" s="188">
        <v>18</v>
      </c>
      <c r="K112" s="199">
        <v>8.11</v>
      </c>
      <c r="L112" s="188">
        <v>16</v>
      </c>
      <c r="M112" s="199">
        <v>8.44</v>
      </c>
      <c r="N112" s="188">
        <v>9</v>
      </c>
      <c r="O112" s="199">
        <v>8.89</v>
      </c>
    </row>
    <row r="113" spans="1:15" ht="39" customHeight="1" thickBot="1">
      <c r="A113" s="105">
        <v>0.77001049083052397</v>
      </c>
      <c r="B113" s="186">
        <v>3</v>
      </c>
      <c r="C113" s="187" t="s">
        <v>291</v>
      </c>
      <c r="D113" s="188">
        <v>38</v>
      </c>
      <c r="E113" s="199">
        <v>8.16</v>
      </c>
      <c r="F113" s="188">
        <v>6</v>
      </c>
      <c r="G113" s="199">
        <v>8.83</v>
      </c>
      <c r="H113" s="188">
        <v>13</v>
      </c>
      <c r="I113" s="199">
        <v>8.23</v>
      </c>
      <c r="J113" s="188">
        <v>16</v>
      </c>
      <c r="K113" s="199">
        <v>8.19</v>
      </c>
      <c r="L113" s="188">
        <v>17</v>
      </c>
      <c r="M113" s="199">
        <v>8.06</v>
      </c>
      <c r="N113" s="188">
        <v>9</v>
      </c>
      <c r="O113" s="199">
        <v>7.78</v>
      </c>
    </row>
    <row r="114" spans="1:15" ht="36.6" thickBot="1">
      <c r="A114" s="105">
        <v>0.59014353636416095</v>
      </c>
      <c r="B114" s="181">
        <v>4</v>
      </c>
      <c r="C114" s="194" t="s">
        <v>292</v>
      </c>
      <c r="D114" s="197">
        <v>38</v>
      </c>
      <c r="E114" s="198">
        <v>8.42</v>
      </c>
      <c r="F114" s="197">
        <v>6</v>
      </c>
      <c r="G114" s="198">
        <v>8.5</v>
      </c>
      <c r="H114" s="197">
        <v>14</v>
      </c>
      <c r="I114" s="198">
        <v>8.2899999999999991</v>
      </c>
      <c r="J114" s="197">
        <v>18</v>
      </c>
      <c r="K114" s="198">
        <v>8.17</v>
      </c>
      <c r="L114" s="197">
        <v>16</v>
      </c>
      <c r="M114" s="198">
        <v>8</v>
      </c>
      <c r="N114" s="197">
        <v>9</v>
      </c>
      <c r="O114" s="198">
        <v>8.89</v>
      </c>
    </row>
    <row r="115" spans="1:15" ht="19.5" customHeight="1" thickBot="1">
      <c r="A115" s="105">
        <v>0.46750599393247499</v>
      </c>
      <c r="B115" s="186">
        <v>5</v>
      </c>
      <c r="C115" s="187" t="s">
        <v>293</v>
      </c>
      <c r="D115" s="188">
        <v>38</v>
      </c>
      <c r="E115" s="199">
        <v>8.42</v>
      </c>
      <c r="F115" s="188">
        <v>6</v>
      </c>
      <c r="G115" s="199">
        <v>8.5</v>
      </c>
      <c r="H115" s="188">
        <v>13</v>
      </c>
      <c r="I115" s="199">
        <v>7.85</v>
      </c>
      <c r="J115" s="188">
        <v>18</v>
      </c>
      <c r="K115" s="199">
        <v>8.17</v>
      </c>
      <c r="L115" s="188">
        <v>16</v>
      </c>
      <c r="M115" s="199">
        <v>7.62</v>
      </c>
      <c r="N115" s="188">
        <v>9</v>
      </c>
      <c r="O115" s="199">
        <v>8.2200000000000006</v>
      </c>
    </row>
    <row r="116" spans="1:15" ht="24.6" thickBot="1">
      <c r="A116" s="105">
        <v>0.73733374417448605</v>
      </c>
      <c r="B116" s="181">
        <v>6</v>
      </c>
      <c r="C116" s="200" t="s">
        <v>294</v>
      </c>
      <c r="D116" s="201">
        <v>39</v>
      </c>
      <c r="E116" s="202">
        <v>8.2100000000000009</v>
      </c>
      <c r="F116" s="201">
        <v>6</v>
      </c>
      <c r="G116" s="202">
        <v>8.33</v>
      </c>
      <c r="H116" s="201">
        <v>13</v>
      </c>
      <c r="I116" s="202">
        <v>7.92</v>
      </c>
      <c r="J116" s="201">
        <v>17</v>
      </c>
      <c r="K116" s="202">
        <v>7.71</v>
      </c>
      <c r="L116" s="201">
        <v>17</v>
      </c>
      <c r="M116" s="202">
        <v>7.88</v>
      </c>
      <c r="N116" s="201">
        <v>9</v>
      </c>
      <c r="O116" s="202">
        <v>8.44</v>
      </c>
    </row>
  </sheetData>
  <mergeCells count="82">
    <mergeCell ref="B64:B65"/>
    <mergeCell ref="R6:S6"/>
    <mergeCell ref="T6:U6"/>
    <mergeCell ref="B25:B26"/>
    <mergeCell ref="C25:C26"/>
    <mergeCell ref="D25:E25"/>
    <mergeCell ref="F25:G25"/>
    <mergeCell ref="H25:I25"/>
    <mergeCell ref="J25:K25"/>
    <mergeCell ref="L25:M25"/>
    <mergeCell ref="N25:O25"/>
    <mergeCell ref="L6:M6"/>
    <mergeCell ref="N6:O6"/>
    <mergeCell ref="P6:Q6"/>
    <mergeCell ref="D64:E64"/>
    <mergeCell ref="F64:G64"/>
    <mergeCell ref="C6:C7"/>
    <mergeCell ref="D6:E6"/>
    <mergeCell ref="F6:G6"/>
    <mergeCell ref="H6:I6"/>
    <mergeCell ref="N64:O64"/>
    <mergeCell ref="C64:C65"/>
    <mergeCell ref="H64:I64"/>
    <mergeCell ref="J64:K64"/>
    <mergeCell ref="L64:M64"/>
    <mergeCell ref="J6:K6"/>
    <mergeCell ref="N35:O35"/>
    <mergeCell ref="J44:K44"/>
    <mergeCell ref="J35:K35"/>
    <mergeCell ref="L35:M35"/>
    <mergeCell ref="B44:B45"/>
    <mergeCell ref="C44:C45"/>
    <mergeCell ref="D44:E44"/>
    <mergeCell ref="F44:G44"/>
    <mergeCell ref="H44:I44"/>
    <mergeCell ref="B6:B7"/>
    <mergeCell ref="J54:K54"/>
    <mergeCell ref="L54:M54"/>
    <mergeCell ref="N54:O54"/>
    <mergeCell ref="L44:M44"/>
    <mergeCell ref="N44:O44"/>
    <mergeCell ref="B54:B55"/>
    <mergeCell ref="C54:C55"/>
    <mergeCell ref="D54:E54"/>
    <mergeCell ref="F54:G54"/>
    <mergeCell ref="H54:I54"/>
    <mergeCell ref="B35:B36"/>
    <mergeCell ref="C35:C36"/>
    <mergeCell ref="D35:E35"/>
    <mergeCell ref="F35:G35"/>
    <mergeCell ref="H35:I35"/>
    <mergeCell ref="L76:M76"/>
    <mergeCell ref="N76:O76"/>
    <mergeCell ref="C87:C88"/>
    <mergeCell ref="D87:E87"/>
    <mergeCell ref="F87:G87"/>
    <mergeCell ref="H87:I87"/>
    <mergeCell ref="J87:K87"/>
    <mergeCell ref="J76:K76"/>
    <mergeCell ref="B76:B77"/>
    <mergeCell ref="C76:C77"/>
    <mergeCell ref="D76:E76"/>
    <mergeCell ref="F76:G76"/>
    <mergeCell ref="H76:I76"/>
    <mergeCell ref="J96:K96"/>
    <mergeCell ref="L96:M96"/>
    <mergeCell ref="N96:O96"/>
    <mergeCell ref="L87:M87"/>
    <mergeCell ref="N87:O87"/>
    <mergeCell ref="B96:B97"/>
    <mergeCell ref="C96:C97"/>
    <mergeCell ref="D96:E96"/>
    <mergeCell ref="F96:G96"/>
    <mergeCell ref="H96:I96"/>
    <mergeCell ref="L109:M109"/>
    <mergeCell ref="N109:O109"/>
    <mergeCell ref="B109:B110"/>
    <mergeCell ref="C109:C110"/>
    <mergeCell ref="D109:E109"/>
    <mergeCell ref="F109:G109"/>
    <mergeCell ref="H109:I109"/>
    <mergeCell ref="J109:K109"/>
  </mergeCells>
  <conditionalFormatting sqref="B106:B107 B20:B21 B46:B51 B72 B89:B96 B98:B102 B104 B111:B116">
    <cfRule type="expression" dxfId="30" priority="25">
      <formula>AND(B20&lt;0.05, B20&lt;&gt;"")</formula>
    </cfRule>
  </conditionalFormatting>
  <conditionalFormatting sqref="B27:B32">
    <cfRule type="expression" dxfId="29" priority="23">
      <formula>AND(B27&lt;0.05, B27&lt;&gt;"")</formula>
    </cfRule>
  </conditionalFormatting>
  <conditionalFormatting sqref="B37:B41">
    <cfRule type="expression" dxfId="28" priority="22">
      <formula>AND(B37&lt;0.05, B37&lt;&gt;"")</formula>
    </cfRule>
  </conditionalFormatting>
  <conditionalFormatting sqref="B70:B71 B60:B63">
    <cfRule type="expression" dxfId="27" priority="20">
      <formula>AND(B60&lt;0.05, B60&lt;&gt;"")</formula>
    </cfRule>
  </conditionalFormatting>
  <conditionalFormatting sqref="B108:B109">
    <cfRule type="expression" dxfId="26" priority="16">
      <formula>AND(B108&lt;0.05, B108&lt;&gt;"")</formula>
    </cfRule>
  </conditionalFormatting>
  <conditionalFormatting sqref="A8:A19">
    <cfRule type="expression" dxfId="25" priority="12">
      <formula>AND(A8&lt;0.05, A8&lt;&gt;"")</formula>
    </cfRule>
  </conditionalFormatting>
  <conditionalFormatting sqref="A27:A31">
    <cfRule type="expression" dxfId="24" priority="11">
      <formula>AND(A27&lt;0.05, A27&lt;&gt;"")</formula>
    </cfRule>
  </conditionalFormatting>
  <conditionalFormatting sqref="A37:A40">
    <cfRule type="expression" dxfId="23" priority="10">
      <formula>AND(A37&lt;0.05, A37&lt;&gt;"")</formula>
    </cfRule>
  </conditionalFormatting>
  <conditionalFormatting sqref="A46:A50">
    <cfRule type="expression" dxfId="22" priority="9">
      <formula>AND(A46&lt;0.05, A46&lt;&gt;"")</formula>
    </cfRule>
  </conditionalFormatting>
  <conditionalFormatting sqref="A56:A59">
    <cfRule type="expression" dxfId="21" priority="8">
      <formula>AND(A56&lt;0.05, A56&lt;&gt;"")</formula>
    </cfRule>
  </conditionalFormatting>
  <conditionalFormatting sqref="A78:A83">
    <cfRule type="expression" dxfId="20" priority="7">
      <formula>AND(A78&lt;0.05, A78&lt;&gt;"")</formula>
    </cfRule>
  </conditionalFormatting>
  <conditionalFormatting sqref="A89:A92">
    <cfRule type="expression" dxfId="19" priority="6">
      <formula>AND(A89&lt;0.05, A89&lt;&gt;"")</formula>
    </cfRule>
  </conditionalFormatting>
  <conditionalFormatting sqref="A98:A102">
    <cfRule type="expression" dxfId="18" priority="5">
      <formula>AND(A98&lt;0.05, A98&lt;&gt;"")</formula>
    </cfRule>
  </conditionalFormatting>
  <conditionalFormatting sqref="A111:A116">
    <cfRule type="expression" dxfId="17" priority="4">
      <formula>AND(A111&lt;0.05, A111&lt;&gt;"")</formula>
    </cfRule>
  </conditionalFormatting>
  <conditionalFormatting sqref="A66:A69">
    <cfRule type="expression" dxfId="16" priority="2">
      <formula>AND(A66&lt;0.05, A66&lt;&gt;"")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6DBA8-1C5A-4197-BFAF-D986A13087D1}">
  <dimension ref="A1:J105"/>
  <sheetViews>
    <sheetView topLeftCell="A25" zoomScale="90" zoomScaleNormal="90" workbookViewId="0">
      <selection activeCell="P58" sqref="P58"/>
    </sheetView>
  </sheetViews>
  <sheetFormatPr defaultRowHeight="14.4"/>
  <cols>
    <col min="1" max="1" width="6.88671875" customWidth="1"/>
    <col min="2" max="2" width="7.6640625" style="224" customWidth="1"/>
    <col min="3" max="3" width="42.5546875" style="230" customWidth="1"/>
    <col min="4" max="4" width="8" style="104" customWidth="1"/>
    <col min="5" max="5" width="8.109375" style="104" customWidth="1"/>
    <col min="6" max="6" width="7.88671875" style="104" customWidth="1"/>
    <col min="7" max="7" width="7.21875" style="104" customWidth="1"/>
    <col min="8" max="8" width="7.44140625" style="104" customWidth="1"/>
    <col min="9" max="9" width="8.109375" style="104" customWidth="1"/>
    <col min="10" max="10" width="8.21875" style="104" customWidth="1"/>
  </cols>
  <sheetData>
    <row r="1" spans="1:10" s="223" customFormat="1" ht="55.2" customHeight="1">
      <c r="A1" s="222"/>
      <c r="B1" s="398" t="s">
        <v>366</v>
      </c>
      <c r="C1" s="398"/>
      <c r="D1" s="398"/>
      <c r="E1" s="398"/>
      <c r="F1" s="398"/>
      <c r="G1" s="398"/>
      <c r="H1" s="398"/>
      <c r="I1" s="398"/>
    </row>
    <row r="2" spans="1:10" ht="15.6">
      <c r="B2" s="327" t="s">
        <v>427</v>
      </c>
      <c r="C2"/>
      <c r="D2"/>
      <c r="E2"/>
      <c r="F2"/>
      <c r="G2"/>
      <c r="H2"/>
      <c r="I2"/>
      <c r="J2"/>
    </row>
    <row r="3" spans="1:10" ht="15" thickBot="1">
      <c r="C3" s="225"/>
      <c r="D3" s="122"/>
      <c r="E3" s="123"/>
      <c r="F3" s="122"/>
      <c r="G3" s="122"/>
      <c r="H3" s="123"/>
      <c r="I3" s="122"/>
    </row>
    <row r="4" spans="1:10" ht="28.2" thickBot="1">
      <c r="C4" s="226" t="s">
        <v>131</v>
      </c>
      <c r="D4" s="340"/>
      <c r="E4" s="227">
        <v>2023</v>
      </c>
      <c r="F4" s="227">
        <v>2018</v>
      </c>
      <c r="H4" s="123"/>
      <c r="I4" s="122"/>
    </row>
    <row r="5" spans="1:10">
      <c r="C5" s="343"/>
      <c r="D5" s="341"/>
      <c r="E5" s="311">
        <v>112</v>
      </c>
      <c r="F5" s="334">
        <v>165</v>
      </c>
      <c r="H5" s="123"/>
      <c r="I5" s="122"/>
    </row>
    <row r="6" spans="1:10">
      <c r="C6" s="344" t="s">
        <v>51</v>
      </c>
      <c r="D6" s="342">
        <v>1</v>
      </c>
      <c r="E6" s="228">
        <v>0.6875</v>
      </c>
      <c r="F6" s="335">
        <v>0.68</v>
      </c>
      <c r="H6" s="123"/>
      <c r="I6" s="122"/>
    </row>
    <row r="7" spans="1:10">
      <c r="C7" s="345" t="s">
        <v>55</v>
      </c>
      <c r="D7" s="342">
        <v>2</v>
      </c>
      <c r="E7" s="228">
        <v>6.25E-2</v>
      </c>
      <c r="F7" s="336">
        <v>0.13</v>
      </c>
      <c r="H7" s="123"/>
      <c r="I7" s="122"/>
    </row>
    <row r="8" spans="1:10" ht="15" thickBot="1">
      <c r="C8" s="346" t="s">
        <v>60</v>
      </c>
      <c r="D8" s="337">
        <v>3</v>
      </c>
      <c r="E8" s="338">
        <v>0.25</v>
      </c>
      <c r="F8" s="339">
        <v>0.19</v>
      </c>
      <c r="G8" s="332"/>
      <c r="H8" s="123"/>
      <c r="I8" s="122"/>
    </row>
    <row r="9" spans="1:10">
      <c r="C9" s="225"/>
      <c r="D9" s="122"/>
      <c r="E9" s="123"/>
      <c r="F9" s="333"/>
      <c r="G9" s="122"/>
      <c r="H9" s="123"/>
      <c r="I9" s="122"/>
    </row>
    <row r="10" spans="1:10">
      <c r="C10" s="225"/>
      <c r="D10" s="122"/>
      <c r="E10" s="123"/>
      <c r="F10" s="122"/>
      <c r="G10" s="122"/>
      <c r="H10" s="123"/>
      <c r="I10" s="122"/>
    </row>
    <row r="11" spans="1:10" ht="15" thickBot="1">
      <c r="B11" s="229" t="s">
        <v>12</v>
      </c>
    </row>
    <row r="12" spans="1:10">
      <c r="B12" s="394"/>
      <c r="C12" s="399"/>
      <c r="D12" s="391">
        <v>2023</v>
      </c>
      <c r="E12" s="391"/>
      <c r="F12" s="392"/>
      <c r="G12" s="393">
        <v>2018</v>
      </c>
      <c r="H12" s="391"/>
      <c r="I12" s="392"/>
      <c r="J12" s="231"/>
    </row>
    <row r="13" spans="1:10" ht="15" thickBot="1">
      <c r="A13" s="104" t="s">
        <v>367</v>
      </c>
      <c r="B13" s="395"/>
      <c r="C13" s="400"/>
      <c r="D13" s="232" t="s">
        <v>83</v>
      </c>
      <c r="E13" s="233" t="s">
        <v>368</v>
      </c>
      <c r="F13" s="234" t="s">
        <v>86</v>
      </c>
      <c r="G13" s="235" t="s">
        <v>83</v>
      </c>
      <c r="H13" s="233" t="s">
        <v>368</v>
      </c>
      <c r="I13" s="234" t="s">
        <v>86</v>
      </c>
    </row>
    <row r="14" spans="1:10" ht="23.4" thickBot="1">
      <c r="A14" s="236"/>
      <c r="B14" s="237">
        <v>1</v>
      </c>
      <c r="C14" s="238" t="s">
        <v>369</v>
      </c>
      <c r="D14" s="239">
        <v>112</v>
      </c>
      <c r="E14" s="240">
        <v>7.55</v>
      </c>
      <c r="F14" s="241">
        <v>1.61</v>
      </c>
      <c r="G14" s="242">
        <v>162</v>
      </c>
      <c r="H14" s="240">
        <v>7.6</v>
      </c>
      <c r="I14" s="241">
        <v>1.89</v>
      </c>
    </row>
    <row r="15" spans="1:10">
      <c r="A15" s="236"/>
      <c r="B15" s="8"/>
      <c r="C15" s="243"/>
      <c r="D15" s="244"/>
      <c r="E15" s="245"/>
      <c r="F15" s="246"/>
      <c r="G15" s="244"/>
      <c r="H15" s="245"/>
      <c r="I15" s="246"/>
    </row>
    <row r="16" spans="1:10">
      <c r="A16" s="236"/>
      <c r="B16" s="8"/>
      <c r="C16" s="243"/>
      <c r="D16" s="244"/>
      <c r="E16" s="245"/>
      <c r="F16" s="246"/>
      <c r="G16" s="244"/>
      <c r="H16" s="245"/>
      <c r="I16" s="246"/>
    </row>
    <row r="17" spans="1:10" ht="15" thickBot="1">
      <c r="A17" s="236"/>
      <c r="B17" s="229" t="s">
        <v>13</v>
      </c>
      <c r="C17" s="247" t="s">
        <v>370</v>
      </c>
    </row>
    <row r="18" spans="1:10">
      <c r="A18" s="236"/>
      <c r="B18" s="394"/>
      <c r="C18" s="389"/>
      <c r="D18" s="391">
        <v>2023</v>
      </c>
      <c r="E18" s="391"/>
      <c r="F18" s="392"/>
      <c r="G18" s="393">
        <v>2018</v>
      </c>
      <c r="H18" s="391"/>
      <c r="I18" s="392"/>
    </row>
    <row r="19" spans="1:10" ht="15" thickBot="1">
      <c r="A19" s="104" t="s">
        <v>367</v>
      </c>
      <c r="B19" s="395"/>
      <c r="C19" s="390"/>
      <c r="D19" s="232" t="s">
        <v>83</v>
      </c>
      <c r="E19" s="233" t="s">
        <v>368</v>
      </c>
      <c r="F19" s="234" t="s">
        <v>86</v>
      </c>
      <c r="G19" s="235" t="s">
        <v>83</v>
      </c>
      <c r="H19" s="233" t="s">
        <v>368</v>
      </c>
      <c r="I19" s="234" t="s">
        <v>86</v>
      </c>
    </row>
    <row r="20" spans="1:10" ht="23.4" thickBot="1">
      <c r="A20" s="105">
        <v>0.84436278732136805</v>
      </c>
      <c r="B20" s="248"/>
      <c r="C20" s="238" t="s">
        <v>371</v>
      </c>
      <c r="D20" s="249">
        <v>105</v>
      </c>
      <c r="E20" s="240">
        <v>7.52</v>
      </c>
      <c r="F20" s="250">
        <v>1.62</v>
      </c>
      <c r="G20" s="242">
        <v>162</v>
      </c>
      <c r="H20" s="240">
        <v>7.57</v>
      </c>
      <c r="I20" s="241">
        <v>1.89</v>
      </c>
    </row>
    <row r="21" spans="1:10">
      <c r="A21" s="105"/>
      <c r="B21" s="8"/>
      <c r="C21" s="243"/>
      <c r="D21" s="244"/>
      <c r="E21" s="245"/>
      <c r="F21" s="246"/>
      <c r="G21" s="244"/>
      <c r="H21" s="245"/>
      <c r="I21" s="246"/>
    </row>
    <row r="22" spans="1:10">
      <c r="A22" s="105"/>
      <c r="B22" s="8"/>
      <c r="C22" s="243"/>
      <c r="D22" s="244"/>
      <c r="E22" s="245"/>
      <c r="F22" s="246"/>
      <c r="G22" s="244"/>
      <c r="H22" s="245"/>
      <c r="I22" s="246"/>
    </row>
    <row r="23" spans="1:10" ht="15" thickBot="1">
      <c r="A23" s="236"/>
      <c r="B23" s="229" t="s">
        <v>372</v>
      </c>
      <c r="C23" s="230" t="s">
        <v>373</v>
      </c>
    </row>
    <row r="24" spans="1:10">
      <c r="A24" s="236"/>
      <c r="B24" s="394"/>
      <c r="C24" s="396"/>
      <c r="D24" s="391">
        <v>2023</v>
      </c>
      <c r="E24" s="391"/>
      <c r="F24" s="392"/>
      <c r="G24" s="393">
        <v>2018</v>
      </c>
      <c r="H24" s="391"/>
      <c r="I24" s="392"/>
    </row>
    <row r="25" spans="1:10" ht="15" thickBot="1">
      <c r="A25" s="104" t="s">
        <v>367</v>
      </c>
      <c r="B25" s="395"/>
      <c r="C25" s="397"/>
      <c r="D25" s="232" t="s">
        <v>83</v>
      </c>
      <c r="E25" s="233" t="s">
        <v>368</v>
      </c>
      <c r="F25" s="234" t="s">
        <v>86</v>
      </c>
      <c r="G25" s="235" t="s">
        <v>83</v>
      </c>
      <c r="H25" s="233" t="s">
        <v>368</v>
      </c>
      <c r="I25" s="234" t="s">
        <v>86</v>
      </c>
      <c r="J25" s="231"/>
    </row>
    <row r="26" spans="1:10" ht="23.4" thickBot="1">
      <c r="A26" s="105">
        <v>0.29725510064142802</v>
      </c>
      <c r="B26" s="237" t="s">
        <v>14</v>
      </c>
      <c r="C26" s="251" t="s">
        <v>374</v>
      </c>
      <c r="D26" s="252">
        <v>111</v>
      </c>
      <c r="E26" s="253">
        <v>7.83</v>
      </c>
      <c r="F26" s="254">
        <v>1.77</v>
      </c>
      <c r="G26" s="255">
        <v>152</v>
      </c>
      <c r="H26" s="253">
        <v>7.59</v>
      </c>
      <c r="I26" s="254">
        <v>1.93</v>
      </c>
    </row>
    <row r="27" spans="1:10" ht="23.4" thickBot="1">
      <c r="A27" s="105">
        <v>0.17600080757232001</v>
      </c>
      <c r="B27" s="237" t="s">
        <v>15</v>
      </c>
      <c r="C27" s="256" t="s">
        <v>375</v>
      </c>
      <c r="D27" s="257">
        <v>108</v>
      </c>
      <c r="E27" s="258">
        <v>7.74</v>
      </c>
      <c r="F27" s="259">
        <v>1.9</v>
      </c>
      <c r="G27" s="260">
        <v>141</v>
      </c>
      <c r="H27" s="258">
        <v>7.4</v>
      </c>
      <c r="I27" s="259">
        <v>1.97</v>
      </c>
    </row>
    <row r="28" spans="1:10">
      <c r="A28" s="236"/>
      <c r="B28" s="8"/>
      <c r="C28" s="243"/>
      <c r="D28" s="244"/>
      <c r="E28" s="245"/>
      <c r="F28" s="244"/>
      <c r="G28" s="244"/>
      <c r="H28" s="245"/>
      <c r="I28" s="244"/>
    </row>
    <row r="29" spans="1:10">
      <c r="A29" s="236"/>
      <c r="B29" s="8"/>
      <c r="C29" s="243"/>
      <c r="D29" s="244"/>
      <c r="E29" s="245"/>
      <c r="F29" s="244"/>
      <c r="G29" s="244"/>
      <c r="H29" s="245"/>
      <c r="I29" s="244"/>
    </row>
    <row r="30" spans="1:10" ht="15" thickBot="1">
      <c r="A30" s="236"/>
      <c r="B30" s="229" t="s">
        <v>18</v>
      </c>
      <c r="C30" s="247" t="s">
        <v>419</v>
      </c>
    </row>
    <row r="31" spans="1:10">
      <c r="A31" s="236"/>
      <c r="B31" s="394"/>
      <c r="C31" s="389"/>
      <c r="D31" s="391">
        <v>2023</v>
      </c>
      <c r="E31" s="391"/>
      <c r="F31" s="392"/>
      <c r="G31" s="393">
        <v>2018</v>
      </c>
      <c r="H31" s="391"/>
      <c r="I31" s="392"/>
    </row>
    <row r="32" spans="1:10" ht="15" thickBot="1">
      <c r="A32" s="236"/>
      <c r="B32" s="395"/>
      <c r="C32" s="390"/>
      <c r="D32" s="232" t="s">
        <v>83</v>
      </c>
      <c r="E32" s="233" t="s">
        <v>368</v>
      </c>
      <c r="F32" s="234" t="s">
        <v>86</v>
      </c>
      <c r="G32" s="235" t="s">
        <v>83</v>
      </c>
      <c r="H32" s="233" t="s">
        <v>368</v>
      </c>
      <c r="I32" s="234" t="s">
        <v>86</v>
      </c>
    </row>
    <row r="33" spans="1:9" ht="39.6" customHeight="1" thickBot="1">
      <c r="A33" s="236"/>
      <c r="B33" s="318"/>
      <c r="C33" s="238" t="s">
        <v>418</v>
      </c>
      <c r="D33" s="249">
        <v>106</v>
      </c>
      <c r="E33" s="240">
        <v>7.48</v>
      </c>
      <c r="F33" s="250">
        <v>1.72</v>
      </c>
      <c r="G33" s="242">
        <v>143</v>
      </c>
      <c r="H33" s="240">
        <v>7.39</v>
      </c>
      <c r="I33" s="241">
        <v>1.9</v>
      </c>
    </row>
    <row r="34" spans="1:9">
      <c r="B34" s="8"/>
      <c r="C34" s="243"/>
      <c r="D34" s="244"/>
      <c r="E34" s="245"/>
      <c r="F34" s="244"/>
      <c r="G34" s="244"/>
      <c r="H34" s="245"/>
      <c r="I34" s="244"/>
    </row>
    <row r="35" spans="1:9" ht="15.6">
      <c r="A35" s="105"/>
      <c r="B35" s="93" t="s">
        <v>337</v>
      </c>
      <c r="C35" s="243"/>
      <c r="D35" s="244"/>
      <c r="E35" s="245"/>
      <c r="F35" s="244"/>
      <c r="G35" s="244"/>
      <c r="H35" s="245"/>
      <c r="I35" s="244"/>
    </row>
    <row r="36" spans="1:9">
      <c r="A36" s="105"/>
      <c r="B36" s="8"/>
      <c r="C36" s="243"/>
      <c r="D36" s="244"/>
      <c r="E36" s="245"/>
      <c r="F36" s="244"/>
      <c r="G36" s="244"/>
      <c r="H36" s="245"/>
      <c r="I36" s="244"/>
    </row>
    <row r="37" spans="1:9" ht="15" thickBot="1">
      <c r="A37" s="105"/>
      <c r="B37" s="8" t="s">
        <v>92</v>
      </c>
      <c r="C37" t="s">
        <v>381</v>
      </c>
      <c r="D37" s="244"/>
      <c r="E37" s="245"/>
      <c r="F37" s="244"/>
      <c r="G37" s="244"/>
      <c r="H37" s="245"/>
      <c r="I37" s="244"/>
    </row>
    <row r="38" spans="1:9">
      <c r="A38" s="105"/>
      <c r="B38" s="326"/>
      <c r="C38" s="389"/>
      <c r="D38" s="391">
        <v>2023</v>
      </c>
      <c r="E38" s="391"/>
      <c r="F38" s="392"/>
      <c r="G38" s="393">
        <v>2018</v>
      </c>
      <c r="H38" s="391"/>
      <c r="I38" s="392"/>
    </row>
    <row r="39" spans="1:9" ht="15" thickBot="1">
      <c r="A39" s="104" t="s">
        <v>367</v>
      </c>
      <c r="B39" s="263"/>
      <c r="C39" s="390"/>
      <c r="D39" s="232" t="s">
        <v>83</v>
      </c>
      <c r="E39" s="233" t="s">
        <v>368</v>
      </c>
      <c r="F39" s="234" t="s">
        <v>86</v>
      </c>
      <c r="G39" s="235" t="s">
        <v>83</v>
      </c>
      <c r="H39" s="233" t="s">
        <v>368</v>
      </c>
      <c r="I39" s="282" t="s">
        <v>86</v>
      </c>
    </row>
    <row r="40" spans="1:9" ht="24">
      <c r="A40" s="105">
        <v>0.75017440266989599</v>
      </c>
      <c r="B40" s="283" t="s">
        <v>19</v>
      </c>
      <c r="C40" s="284" t="s">
        <v>382</v>
      </c>
      <c r="D40" s="285">
        <v>71</v>
      </c>
      <c r="E40" s="286">
        <v>6.73</v>
      </c>
      <c r="F40" s="287">
        <v>1.98</v>
      </c>
      <c r="G40" s="288">
        <v>110</v>
      </c>
      <c r="H40" s="286">
        <v>6.84</v>
      </c>
      <c r="I40" s="289">
        <v>2.2400000000000002</v>
      </c>
    </row>
    <row r="41" spans="1:9" ht="36">
      <c r="A41" s="105">
        <v>0.31745618691336802</v>
      </c>
      <c r="B41" s="283" t="s">
        <v>20</v>
      </c>
      <c r="C41" s="290" t="s">
        <v>383</v>
      </c>
      <c r="D41" s="291">
        <v>72</v>
      </c>
      <c r="E41" s="292">
        <v>6.72</v>
      </c>
      <c r="F41" s="289">
        <v>2.1</v>
      </c>
      <c r="G41" s="293">
        <v>79</v>
      </c>
      <c r="H41" s="292">
        <v>7.08</v>
      </c>
      <c r="I41" s="289">
        <v>2.2200000000000002</v>
      </c>
    </row>
    <row r="42" spans="1:9" ht="24">
      <c r="A42" s="105">
        <v>9.0126398482873502E-2</v>
      </c>
      <c r="B42" s="283" t="s">
        <v>21</v>
      </c>
      <c r="C42" s="290" t="s">
        <v>384</v>
      </c>
      <c r="D42" s="294">
        <v>70</v>
      </c>
      <c r="E42" s="292">
        <v>6.76</v>
      </c>
      <c r="F42" s="289">
        <v>2.11</v>
      </c>
      <c r="G42" s="293">
        <v>87</v>
      </c>
      <c r="H42" s="292">
        <v>7.28</v>
      </c>
      <c r="I42" s="289">
        <v>1.7</v>
      </c>
    </row>
    <row r="43" spans="1:9">
      <c r="A43" s="105">
        <v>0.45584432592428797</v>
      </c>
      <c r="B43" s="283" t="s">
        <v>22</v>
      </c>
      <c r="C43" s="290" t="s">
        <v>385</v>
      </c>
      <c r="D43" s="294">
        <v>63</v>
      </c>
      <c r="E43" s="292">
        <v>6.49</v>
      </c>
      <c r="F43" s="289">
        <v>2.15</v>
      </c>
      <c r="G43" s="293">
        <v>72</v>
      </c>
      <c r="H43" s="292">
        <v>6.78</v>
      </c>
      <c r="I43" s="289">
        <v>2.27</v>
      </c>
    </row>
    <row r="44" spans="1:9" ht="24.6" thickBot="1">
      <c r="A44" s="105">
        <v>0.88966546311999395</v>
      </c>
      <c r="B44" s="295" t="s">
        <v>23</v>
      </c>
      <c r="C44" s="296" t="s">
        <v>386</v>
      </c>
      <c r="D44" s="297">
        <v>63</v>
      </c>
      <c r="E44" s="298">
        <v>6.57</v>
      </c>
      <c r="F44" s="299">
        <v>2.27</v>
      </c>
      <c r="G44" s="300">
        <v>69</v>
      </c>
      <c r="H44" s="298">
        <v>6.62</v>
      </c>
      <c r="I44" s="299">
        <v>2.0099999999999998</v>
      </c>
    </row>
    <row r="45" spans="1:9">
      <c r="A45" s="105"/>
      <c r="B45"/>
      <c r="C45" s="301"/>
      <c r="D45" s="302"/>
      <c r="E45" s="303"/>
      <c r="F45" s="304"/>
      <c r="G45" s="302"/>
      <c r="H45" s="303"/>
      <c r="I45" s="304"/>
    </row>
    <row r="46" spans="1:9">
      <c r="A46" s="105"/>
      <c r="B46" s="8"/>
      <c r="C46" s="243"/>
      <c r="D46" s="244"/>
      <c r="E46" s="245"/>
      <c r="F46" s="244"/>
      <c r="G46" s="244"/>
      <c r="H46" s="245"/>
      <c r="I46" s="244"/>
    </row>
    <row r="47" spans="1:9" ht="15" thickBot="1">
      <c r="A47" s="105"/>
      <c r="B47" s="8" t="s">
        <v>93</v>
      </c>
      <c r="C47" t="s">
        <v>387</v>
      </c>
      <c r="D47" s="244"/>
      <c r="E47" s="245"/>
      <c r="F47" s="244"/>
      <c r="G47" s="244"/>
      <c r="H47" s="245"/>
      <c r="I47" s="244"/>
    </row>
    <row r="48" spans="1:9">
      <c r="A48" s="105"/>
      <c r="B48" s="326"/>
      <c r="C48" s="389"/>
      <c r="D48" s="391">
        <v>2023</v>
      </c>
      <c r="E48" s="391"/>
      <c r="F48" s="392"/>
      <c r="G48" s="393">
        <v>2018</v>
      </c>
      <c r="H48" s="391"/>
      <c r="I48" s="392"/>
    </row>
    <row r="49" spans="1:9" ht="15" thickBot="1">
      <c r="A49" s="104" t="s">
        <v>367</v>
      </c>
      <c r="B49" s="263"/>
      <c r="C49" s="390"/>
      <c r="D49" s="232" t="s">
        <v>83</v>
      </c>
      <c r="E49" s="233" t="s">
        <v>368</v>
      </c>
      <c r="F49" s="234" t="s">
        <v>86</v>
      </c>
      <c r="G49" s="235" t="s">
        <v>83</v>
      </c>
      <c r="H49" s="233" t="s">
        <v>368</v>
      </c>
      <c r="I49" s="282" t="s">
        <v>86</v>
      </c>
    </row>
    <row r="50" spans="1:9" ht="24">
      <c r="A50" s="105">
        <v>0.98620546435817902</v>
      </c>
      <c r="B50" s="283" t="s">
        <v>24</v>
      </c>
      <c r="C50" s="284" t="s">
        <v>388</v>
      </c>
      <c r="D50" s="285">
        <v>66</v>
      </c>
      <c r="E50" s="286">
        <v>7.38</v>
      </c>
      <c r="F50" s="287">
        <v>1.67</v>
      </c>
      <c r="G50" s="288">
        <v>83</v>
      </c>
      <c r="H50" s="286">
        <v>7.37</v>
      </c>
      <c r="I50" s="289">
        <v>1.99</v>
      </c>
    </row>
    <row r="51" spans="1:9" ht="36">
      <c r="A51" s="105"/>
      <c r="B51" s="283" t="s">
        <v>25</v>
      </c>
      <c r="C51" s="290" t="s">
        <v>389</v>
      </c>
      <c r="D51" s="291">
        <v>71</v>
      </c>
      <c r="E51" s="292">
        <v>7.18</v>
      </c>
      <c r="F51" s="289">
        <v>1.67</v>
      </c>
      <c r="G51" s="293"/>
      <c r="H51" s="292"/>
      <c r="I51" s="289"/>
    </row>
    <row r="52" spans="1:9" ht="24">
      <c r="A52" s="105">
        <v>0.58421245708179204</v>
      </c>
      <c r="B52" s="283" t="s">
        <v>26</v>
      </c>
      <c r="C52" s="290" t="s">
        <v>390</v>
      </c>
      <c r="D52" s="291">
        <v>63</v>
      </c>
      <c r="E52" s="292">
        <v>6.67</v>
      </c>
      <c r="F52" s="289">
        <v>1.97</v>
      </c>
      <c r="G52" s="293">
        <v>85</v>
      </c>
      <c r="H52" s="292">
        <v>6.47</v>
      </c>
      <c r="I52" s="289">
        <v>2.2799999999999998</v>
      </c>
    </row>
    <row r="53" spans="1:9" ht="24.6" thickBot="1">
      <c r="A53" s="105">
        <v>0.66324562865016201</v>
      </c>
      <c r="B53" s="295" t="s">
        <v>27</v>
      </c>
      <c r="C53" s="296" t="s">
        <v>391</v>
      </c>
      <c r="D53" s="312">
        <v>71</v>
      </c>
      <c r="E53" s="298">
        <v>7.34</v>
      </c>
      <c r="F53" s="299">
        <v>1.76</v>
      </c>
      <c r="G53" s="300">
        <v>91</v>
      </c>
      <c r="H53" s="298">
        <v>7.47</v>
      </c>
      <c r="I53" s="299">
        <v>2.08</v>
      </c>
    </row>
    <row r="54" spans="1:9">
      <c r="A54" s="105"/>
      <c r="B54"/>
      <c r="C54" s="301"/>
      <c r="D54" s="302"/>
      <c r="E54" s="303"/>
      <c r="F54" s="304"/>
      <c r="G54" s="302"/>
      <c r="H54" s="303"/>
      <c r="I54" s="304"/>
    </row>
    <row r="55" spans="1:9">
      <c r="A55" s="105"/>
      <c r="B55"/>
      <c r="C55" s="301"/>
      <c r="D55" s="302"/>
      <c r="E55" s="303"/>
      <c r="F55" s="304"/>
      <c r="G55" s="302"/>
      <c r="H55" s="303"/>
      <c r="I55" s="304"/>
    </row>
    <row r="56" spans="1:9" ht="15" thickBot="1">
      <c r="A56" s="105"/>
      <c r="B56" s="8" t="s">
        <v>94</v>
      </c>
      <c r="C56" t="s">
        <v>392</v>
      </c>
      <c r="D56" s="244"/>
      <c r="E56" s="245"/>
      <c r="F56" s="244"/>
      <c r="G56" s="244"/>
      <c r="H56" s="245"/>
      <c r="I56" s="244"/>
    </row>
    <row r="57" spans="1:9">
      <c r="A57" s="105"/>
      <c r="B57" s="326"/>
      <c r="C57" s="389"/>
      <c r="D57" s="391">
        <v>2023</v>
      </c>
      <c r="E57" s="391"/>
      <c r="F57" s="392"/>
      <c r="G57" s="393">
        <v>2018</v>
      </c>
      <c r="H57" s="391"/>
      <c r="I57" s="392"/>
    </row>
    <row r="58" spans="1:9" ht="15" thickBot="1">
      <c r="A58" s="104" t="s">
        <v>367</v>
      </c>
      <c r="B58" s="263"/>
      <c r="C58" s="390"/>
      <c r="D58" s="232" t="s">
        <v>83</v>
      </c>
      <c r="E58" s="233" t="s">
        <v>368</v>
      </c>
      <c r="F58" s="234" t="s">
        <v>86</v>
      </c>
      <c r="G58" s="235" t="s">
        <v>83</v>
      </c>
      <c r="H58" s="233" t="s">
        <v>368</v>
      </c>
      <c r="I58" s="282" t="s">
        <v>86</v>
      </c>
    </row>
    <row r="59" spans="1:9" ht="48">
      <c r="A59" s="105"/>
      <c r="B59" s="283" t="s">
        <v>28</v>
      </c>
      <c r="C59" s="284" t="s">
        <v>393</v>
      </c>
      <c r="D59" s="285">
        <v>79</v>
      </c>
      <c r="E59" s="286">
        <v>7.1</v>
      </c>
      <c r="F59" s="287">
        <v>1.6</v>
      </c>
      <c r="G59" s="288">
        <v>115</v>
      </c>
      <c r="H59" s="286">
        <v>7.32</v>
      </c>
      <c r="I59" s="289">
        <v>2.0099999999999998</v>
      </c>
    </row>
    <row r="60" spans="1:9">
      <c r="A60" s="105"/>
      <c r="B60" s="283" t="s">
        <v>29</v>
      </c>
      <c r="C60" s="290" t="s">
        <v>394</v>
      </c>
      <c r="D60" s="291">
        <v>54</v>
      </c>
      <c r="E60" s="292">
        <v>6.87</v>
      </c>
      <c r="F60" s="289">
        <v>1.75</v>
      </c>
      <c r="G60" s="293"/>
      <c r="H60" s="292"/>
      <c r="I60" s="289"/>
    </row>
    <row r="61" spans="1:9">
      <c r="A61" s="105"/>
      <c r="B61" s="283" t="s">
        <v>30</v>
      </c>
      <c r="C61" s="305" t="s">
        <v>160</v>
      </c>
      <c r="D61" s="294">
        <v>64</v>
      </c>
      <c r="E61" s="292">
        <v>6.94</v>
      </c>
      <c r="F61" s="289">
        <v>1.87</v>
      </c>
      <c r="G61" s="293"/>
      <c r="H61" s="292"/>
      <c r="I61" s="289"/>
    </row>
    <row r="62" spans="1:9" ht="24">
      <c r="A62" s="105">
        <v>0.89233733241854696</v>
      </c>
      <c r="B62" s="283" t="s">
        <v>31</v>
      </c>
      <c r="C62" s="290" t="s">
        <v>395</v>
      </c>
      <c r="D62" s="294">
        <v>65</v>
      </c>
      <c r="E62" s="292">
        <v>6.82</v>
      </c>
      <c r="F62" s="289">
        <v>1.93</v>
      </c>
      <c r="G62" s="293">
        <v>102</v>
      </c>
      <c r="H62" s="292">
        <v>6.77</v>
      </c>
      <c r="I62" s="289">
        <v>1.88</v>
      </c>
    </row>
    <row r="63" spans="1:9" ht="15" thickBot="1">
      <c r="A63" s="105">
        <v>4.7653547286142302E-2</v>
      </c>
      <c r="B63" s="295" t="s">
        <v>32</v>
      </c>
      <c r="C63" s="313" t="s">
        <v>428</v>
      </c>
      <c r="D63" s="297">
        <v>60</v>
      </c>
      <c r="E63" s="298">
        <v>6.58</v>
      </c>
      <c r="F63" s="299">
        <v>2.1</v>
      </c>
      <c r="G63" s="300">
        <v>82</v>
      </c>
      <c r="H63" s="298">
        <v>5.77</v>
      </c>
      <c r="I63" s="299">
        <v>2.6</v>
      </c>
    </row>
    <row r="64" spans="1:9">
      <c r="A64" s="105"/>
      <c r="B64"/>
      <c r="C64" s="301"/>
      <c r="D64" s="302"/>
      <c r="E64" s="303"/>
      <c r="F64" s="304"/>
      <c r="G64" s="302"/>
      <c r="H64" s="303"/>
      <c r="I64" s="304"/>
    </row>
    <row r="65" spans="1:9">
      <c r="A65" s="105"/>
      <c r="B65"/>
      <c r="C65" s="301"/>
      <c r="D65" s="302"/>
      <c r="E65" s="303"/>
      <c r="F65" s="304"/>
      <c r="G65" s="302"/>
      <c r="H65" s="303"/>
      <c r="I65" s="304"/>
    </row>
    <row r="66" spans="1:9" ht="15" thickBot="1">
      <c r="A66" s="105"/>
      <c r="B66" s="8" t="s">
        <v>97</v>
      </c>
      <c r="C66" t="s">
        <v>396</v>
      </c>
      <c r="D66" s="244"/>
      <c r="E66" s="245"/>
      <c r="F66" s="244"/>
      <c r="G66" s="244"/>
      <c r="H66" s="245"/>
      <c r="I66" s="244"/>
    </row>
    <row r="67" spans="1:9">
      <c r="A67" s="105"/>
      <c r="B67" s="326"/>
      <c r="C67" s="389"/>
      <c r="D67" s="391">
        <v>2023</v>
      </c>
      <c r="E67" s="391"/>
      <c r="F67" s="392"/>
      <c r="G67" s="393">
        <v>2018</v>
      </c>
      <c r="H67" s="391"/>
      <c r="I67" s="392"/>
    </row>
    <row r="68" spans="1:9" ht="15" thickBot="1">
      <c r="A68" s="104" t="s">
        <v>367</v>
      </c>
      <c r="B68" s="263"/>
      <c r="C68" s="390"/>
      <c r="D68" s="232" t="s">
        <v>83</v>
      </c>
      <c r="E68" s="233" t="s">
        <v>368</v>
      </c>
      <c r="F68" s="234" t="s">
        <v>86</v>
      </c>
      <c r="G68" s="235" t="s">
        <v>83</v>
      </c>
      <c r="H68" s="233" t="s">
        <v>368</v>
      </c>
      <c r="I68" s="234" t="s">
        <v>86</v>
      </c>
    </row>
    <row r="69" spans="1:9" ht="53.55" customHeight="1">
      <c r="A69" s="105"/>
      <c r="B69" s="283" t="s">
        <v>33</v>
      </c>
      <c r="C69" s="284" t="s">
        <v>397</v>
      </c>
      <c r="D69" s="285">
        <v>71</v>
      </c>
      <c r="E69" s="286">
        <v>6.94</v>
      </c>
      <c r="F69" s="287">
        <v>1.74</v>
      </c>
      <c r="G69" s="288"/>
      <c r="H69" s="286"/>
      <c r="I69" s="287"/>
    </row>
    <row r="70" spans="1:9" ht="24">
      <c r="A70" s="105">
        <v>0.11759763171991799</v>
      </c>
      <c r="B70" s="283" t="s">
        <v>34</v>
      </c>
      <c r="C70" s="290" t="s">
        <v>398</v>
      </c>
      <c r="D70" s="291">
        <v>71</v>
      </c>
      <c r="E70" s="292">
        <v>7.11</v>
      </c>
      <c r="F70" s="289">
        <v>1.68</v>
      </c>
      <c r="G70" s="293">
        <v>102</v>
      </c>
      <c r="H70" s="292">
        <v>7.53</v>
      </c>
      <c r="I70" s="289">
        <v>1.74</v>
      </c>
    </row>
    <row r="71" spans="1:9">
      <c r="A71" s="105">
        <v>0.40828982517633</v>
      </c>
      <c r="B71" s="283" t="s">
        <v>35</v>
      </c>
      <c r="C71" s="290" t="s">
        <v>399</v>
      </c>
      <c r="D71" s="294">
        <v>60</v>
      </c>
      <c r="E71" s="292">
        <v>6.5</v>
      </c>
      <c r="F71" s="289">
        <v>2.16</v>
      </c>
      <c r="G71" s="293">
        <v>67</v>
      </c>
      <c r="H71" s="292">
        <v>6.16</v>
      </c>
      <c r="I71" s="289">
        <v>2.38</v>
      </c>
    </row>
    <row r="72" spans="1:9" ht="24.6" thickBot="1">
      <c r="A72" s="105">
        <v>0.157730479530586</v>
      </c>
      <c r="B72" s="295" t="s">
        <v>36</v>
      </c>
      <c r="C72" s="296" t="s">
        <v>400</v>
      </c>
      <c r="D72" s="297">
        <v>58</v>
      </c>
      <c r="E72" s="298">
        <v>6.6</v>
      </c>
      <c r="F72" s="299">
        <v>1.98</v>
      </c>
      <c r="G72" s="300">
        <v>71</v>
      </c>
      <c r="H72" s="298">
        <v>7.13</v>
      </c>
      <c r="I72" s="299">
        <v>2.16</v>
      </c>
    </row>
    <row r="73" spans="1:9">
      <c r="A73" s="105"/>
      <c r="B73" s="31"/>
      <c r="C73" s="328"/>
      <c r="D73" s="329"/>
      <c r="E73" s="330"/>
      <c r="F73" s="331"/>
      <c r="G73" s="329"/>
      <c r="H73" s="330"/>
      <c r="I73" s="331"/>
    </row>
    <row r="74" spans="1:9">
      <c r="A74" s="105"/>
      <c r="B74" s="8"/>
      <c r="C74" s="243"/>
      <c r="D74" s="244"/>
      <c r="E74" s="245"/>
      <c r="F74" s="244"/>
      <c r="G74" s="244"/>
      <c r="H74" s="245"/>
      <c r="I74" s="244"/>
    </row>
    <row r="75" spans="1:9" ht="15.6">
      <c r="B75" s="93" t="s">
        <v>376</v>
      </c>
      <c r="C75"/>
      <c r="D75"/>
      <c r="E75"/>
      <c r="F75"/>
      <c r="G75"/>
      <c r="H75"/>
      <c r="I75"/>
    </row>
    <row r="76" spans="1:9">
      <c r="B76" s="261"/>
      <c r="C76" s="243"/>
      <c r="D76" s="244"/>
      <c r="E76" s="245"/>
      <c r="F76" s="244"/>
      <c r="G76" s="244"/>
      <c r="H76" s="245"/>
      <c r="I76" s="244"/>
    </row>
    <row r="77" spans="1:9">
      <c r="A77" s="105"/>
      <c r="C77" s="243"/>
      <c r="D77" s="244"/>
      <c r="E77" s="245"/>
      <c r="F77" s="244"/>
      <c r="G77" s="244"/>
      <c r="H77" s="245"/>
      <c r="I77" s="244"/>
    </row>
    <row r="78" spans="1:9" ht="15" thickBot="1">
      <c r="A78" s="105"/>
      <c r="B78" s="229" t="s">
        <v>413</v>
      </c>
      <c r="C78" s="230" t="s">
        <v>377</v>
      </c>
    </row>
    <row r="79" spans="1:9">
      <c r="A79" s="105"/>
      <c r="B79" s="262"/>
      <c r="C79" s="389"/>
      <c r="D79" s="391">
        <v>2023</v>
      </c>
      <c r="E79" s="391"/>
      <c r="F79" s="392"/>
      <c r="G79" s="393">
        <v>2018</v>
      </c>
      <c r="H79" s="391"/>
      <c r="I79" s="392"/>
    </row>
    <row r="80" spans="1:9" ht="15" thickBot="1">
      <c r="A80" s="104" t="s">
        <v>367</v>
      </c>
      <c r="B80" s="263"/>
      <c r="C80" s="390"/>
      <c r="D80" s="232" t="s">
        <v>83</v>
      </c>
      <c r="E80" s="233" t="s">
        <v>368</v>
      </c>
      <c r="F80" s="234" t="s">
        <v>86</v>
      </c>
      <c r="G80" s="235" t="s">
        <v>83</v>
      </c>
      <c r="H80" s="233" t="s">
        <v>368</v>
      </c>
      <c r="I80" s="234" t="s">
        <v>86</v>
      </c>
    </row>
    <row r="81" spans="1:10" ht="15" thickBot="1">
      <c r="A81" s="105">
        <v>0.25535092396540698</v>
      </c>
      <c r="B81" s="237" t="s">
        <v>37</v>
      </c>
      <c r="C81" s="264" t="s">
        <v>106</v>
      </c>
      <c r="D81" s="265">
        <v>100</v>
      </c>
      <c r="E81" s="266">
        <v>7.9</v>
      </c>
      <c r="F81" s="267">
        <v>1.78</v>
      </c>
      <c r="G81" s="268">
        <v>141</v>
      </c>
      <c r="H81" s="266">
        <v>7.65</v>
      </c>
      <c r="I81" s="254">
        <v>1.65</v>
      </c>
      <c r="J81" s="269"/>
    </row>
    <row r="82" spans="1:10" ht="15" thickBot="1">
      <c r="A82" s="105">
        <v>0.30405601632358398</v>
      </c>
      <c r="B82" s="237" t="s">
        <v>38</v>
      </c>
      <c r="C82" s="270" t="s">
        <v>102</v>
      </c>
      <c r="D82" s="271">
        <v>98</v>
      </c>
      <c r="E82" s="272">
        <v>8.06</v>
      </c>
      <c r="F82" s="273">
        <v>1.56</v>
      </c>
      <c r="G82" s="274">
        <v>140</v>
      </c>
      <c r="H82" s="272">
        <v>8.2799999999999994</v>
      </c>
      <c r="I82" s="275">
        <v>1.63</v>
      </c>
      <c r="J82" s="269"/>
    </row>
    <row r="83" spans="1:10" ht="19.2" customHeight="1" thickBot="1">
      <c r="A83" s="105">
        <v>2.8476599632635002E-2</v>
      </c>
      <c r="B83" s="237" t="s">
        <v>39</v>
      </c>
      <c r="C83" s="270" t="s">
        <v>378</v>
      </c>
      <c r="D83" s="271">
        <v>92</v>
      </c>
      <c r="E83" s="272">
        <v>7.49</v>
      </c>
      <c r="F83" s="273">
        <v>1.82</v>
      </c>
      <c r="G83" s="274">
        <v>127</v>
      </c>
      <c r="H83" s="272">
        <v>6.91</v>
      </c>
      <c r="I83" s="275">
        <v>1.96</v>
      </c>
      <c r="J83" s="269"/>
    </row>
    <row r="84" spans="1:10" ht="15" thickBot="1">
      <c r="A84" s="105">
        <v>0.78662098775200395</v>
      </c>
      <c r="B84" s="237" t="s">
        <v>40</v>
      </c>
      <c r="C84" s="281" t="s">
        <v>104</v>
      </c>
      <c r="D84" s="276">
        <v>101</v>
      </c>
      <c r="E84" s="258">
        <v>8.75</v>
      </c>
      <c r="F84" s="277">
        <v>1.39</v>
      </c>
      <c r="G84" s="260">
        <v>140</v>
      </c>
      <c r="H84" s="258">
        <v>8.81</v>
      </c>
      <c r="I84" s="259">
        <v>1.65</v>
      </c>
      <c r="J84" s="269"/>
    </row>
    <row r="85" spans="1:10">
      <c r="A85" s="105"/>
      <c r="B85" s="8"/>
      <c r="C85" s="243"/>
      <c r="D85" s="244"/>
      <c r="E85" s="245"/>
      <c r="F85" s="244"/>
      <c r="G85" s="244"/>
      <c r="H85" s="245"/>
      <c r="I85" s="244"/>
    </row>
    <row r="86" spans="1:10">
      <c r="A86" s="105"/>
      <c r="B86" s="8"/>
      <c r="C86" s="243"/>
      <c r="D86" s="244"/>
      <c r="E86" s="245"/>
      <c r="F86" s="244"/>
      <c r="G86" s="244"/>
      <c r="H86" s="245"/>
      <c r="I86" s="244"/>
    </row>
    <row r="87" spans="1:10" ht="15" thickBot="1">
      <c r="A87" s="105"/>
      <c r="B87" s="12"/>
      <c r="C87" t="s">
        <v>379</v>
      </c>
      <c r="D87" s="244"/>
      <c r="E87" s="245"/>
      <c r="F87" s="244"/>
      <c r="G87" s="244"/>
      <c r="H87" s="245"/>
      <c r="I87" s="244"/>
    </row>
    <row r="88" spans="1:10">
      <c r="A88" s="105"/>
      <c r="B88" s="387"/>
      <c r="C88" s="389"/>
      <c r="D88" s="391">
        <v>2023</v>
      </c>
      <c r="E88" s="391"/>
      <c r="F88" s="392"/>
      <c r="G88" s="393">
        <v>2018</v>
      </c>
      <c r="H88" s="391"/>
      <c r="I88" s="392"/>
    </row>
    <row r="89" spans="1:10" ht="15" thickBot="1">
      <c r="A89" s="104" t="s">
        <v>367</v>
      </c>
      <c r="B89" s="388"/>
      <c r="C89" s="390"/>
      <c r="D89" s="232" t="s">
        <v>83</v>
      </c>
      <c r="E89" s="233" t="s">
        <v>368</v>
      </c>
      <c r="F89" s="234" t="s">
        <v>86</v>
      </c>
      <c r="G89" s="235" t="s">
        <v>83</v>
      </c>
      <c r="H89" s="233" t="s">
        <v>368</v>
      </c>
      <c r="I89" s="234" t="s">
        <v>86</v>
      </c>
    </row>
    <row r="90" spans="1:10" ht="34.799999999999997" thickBot="1">
      <c r="A90" s="105">
        <v>0.64432391966602598</v>
      </c>
      <c r="B90" s="237" t="s">
        <v>41</v>
      </c>
      <c r="C90" s="264" t="s">
        <v>269</v>
      </c>
      <c r="D90" s="265">
        <v>82</v>
      </c>
      <c r="E90" s="266">
        <v>7.5</v>
      </c>
      <c r="F90" s="278">
        <v>1.53</v>
      </c>
      <c r="G90" s="268">
        <v>135</v>
      </c>
      <c r="H90" s="266">
        <v>7.39</v>
      </c>
      <c r="I90" s="278">
        <v>1.9</v>
      </c>
    </row>
    <row r="91" spans="1:10" ht="28.2" customHeight="1" thickBot="1">
      <c r="A91" s="105">
        <v>0.23678281966492601</v>
      </c>
      <c r="B91" s="237" t="s">
        <v>42</v>
      </c>
      <c r="C91" s="314" t="s">
        <v>272</v>
      </c>
      <c r="D91" s="276">
        <v>71</v>
      </c>
      <c r="E91" s="258">
        <v>8.06</v>
      </c>
      <c r="F91" s="259">
        <v>1.69</v>
      </c>
      <c r="G91" s="260">
        <v>125</v>
      </c>
      <c r="H91" s="258" t="s">
        <v>415</v>
      </c>
      <c r="I91" s="259">
        <v>1.88</v>
      </c>
    </row>
    <row r="92" spans="1:10" ht="24.6" customHeight="1">
      <c r="A92" s="105"/>
      <c r="B92" s="8"/>
      <c r="C92" s="322" t="s">
        <v>416</v>
      </c>
      <c r="D92" s="244"/>
      <c r="E92" s="245"/>
      <c r="F92" s="244"/>
      <c r="G92" s="244"/>
      <c r="H92" s="245"/>
      <c r="I92" s="244"/>
    </row>
    <row r="93" spans="1:10">
      <c r="A93" s="105"/>
      <c r="J93"/>
    </row>
    <row r="94" spans="1:10" ht="15" thickBot="1">
      <c r="A94" s="105"/>
      <c r="B94" s="12" t="s">
        <v>107</v>
      </c>
      <c r="C94" t="s">
        <v>380</v>
      </c>
      <c r="D94" s="244"/>
      <c r="E94" s="245"/>
      <c r="F94" s="244"/>
      <c r="G94" s="244"/>
      <c r="H94" s="245"/>
      <c r="I94" s="244"/>
    </row>
    <row r="95" spans="1:10">
      <c r="A95" s="105"/>
      <c r="B95" s="279"/>
      <c r="C95" s="389"/>
      <c r="D95" s="393">
        <v>2023</v>
      </c>
      <c r="E95" s="391"/>
      <c r="F95" s="392"/>
      <c r="G95" s="391">
        <v>2018</v>
      </c>
      <c r="H95" s="391"/>
      <c r="I95" s="392"/>
    </row>
    <row r="96" spans="1:10" ht="15" thickBot="1">
      <c r="A96" s="104" t="s">
        <v>367</v>
      </c>
      <c r="B96" s="248"/>
      <c r="C96" s="390"/>
      <c r="D96" s="235" t="s">
        <v>83</v>
      </c>
      <c r="E96" s="233" t="s">
        <v>368</v>
      </c>
      <c r="F96" s="234" t="s">
        <v>86</v>
      </c>
      <c r="G96" s="232" t="s">
        <v>83</v>
      </c>
      <c r="H96" s="233" t="s">
        <v>368</v>
      </c>
      <c r="I96" s="234" t="s">
        <v>86</v>
      </c>
    </row>
    <row r="97" spans="1:9" ht="23.4" thickBot="1">
      <c r="A97" s="105">
        <v>0.13455071166436899</v>
      </c>
      <c r="B97" s="248" t="s">
        <v>43</v>
      </c>
      <c r="C97" s="280" t="s">
        <v>274</v>
      </c>
      <c r="D97" s="255">
        <v>86</v>
      </c>
      <c r="E97" s="253">
        <v>7.98</v>
      </c>
      <c r="F97" s="254">
        <v>1.57</v>
      </c>
      <c r="G97" s="252">
        <v>128</v>
      </c>
      <c r="H97" s="253">
        <v>7.62</v>
      </c>
      <c r="I97" s="254">
        <v>1.75</v>
      </c>
    </row>
    <row r="98" spans="1:9" ht="23.4" thickBot="1">
      <c r="A98" s="105">
        <v>0.124051942625198</v>
      </c>
      <c r="B98" s="237" t="s">
        <v>44</v>
      </c>
      <c r="C98" s="281" t="s">
        <v>276</v>
      </c>
      <c r="D98" s="260">
        <v>90</v>
      </c>
      <c r="E98" s="258">
        <v>7.82</v>
      </c>
      <c r="F98" s="259">
        <v>1.6</v>
      </c>
      <c r="G98" s="257">
        <v>125</v>
      </c>
      <c r="H98" s="258">
        <v>7.43</v>
      </c>
      <c r="I98" s="259">
        <v>1.97</v>
      </c>
    </row>
    <row r="99" spans="1:9" ht="32.4" customHeight="1">
      <c r="A99" s="105"/>
      <c r="B99" s="8"/>
      <c r="C99" s="322" t="s">
        <v>420</v>
      </c>
      <c r="D99" s="244"/>
      <c r="E99" s="245"/>
      <c r="F99" s="244"/>
      <c r="G99" s="244"/>
      <c r="H99" s="245"/>
      <c r="I99" s="244"/>
    </row>
    <row r="100" spans="1:9">
      <c r="A100" s="105"/>
      <c r="B100" s="8"/>
      <c r="C100" s="243"/>
      <c r="D100" s="244"/>
      <c r="E100" s="245"/>
      <c r="F100" s="244"/>
      <c r="G100" s="244"/>
      <c r="H100" s="245"/>
      <c r="I100" s="244"/>
    </row>
    <row r="101" spans="1:9">
      <c r="A101" s="105"/>
    </row>
    <row r="102" spans="1:9">
      <c r="A102" s="105"/>
    </row>
    <row r="104" spans="1:9">
      <c r="D104" s="306"/>
    </row>
    <row r="105" spans="1:9">
      <c r="D105" s="306"/>
    </row>
  </sheetData>
  <mergeCells count="39">
    <mergeCell ref="G48:I48"/>
    <mergeCell ref="C57:C58"/>
    <mergeCell ref="D57:F57"/>
    <mergeCell ref="G57:I57"/>
    <mergeCell ref="C67:C68"/>
    <mergeCell ref="D67:F67"/>
    <mergeCell ref="G67:I67"/>
    <mergeCell ref="B18:B19"/>
    <mergeCell ref="C18:C19"/>
    <mergeCell ref="D18:F18"/>
    <mergeCell ref="G18:I18"/>
    <mergeCell ref="B1:I1"/>
    <mergeCell ref="B12:B13"/>
    <mergeCell ref="C12:C13"/>
    <mergeCell ref="D12:F12"/>
    <mergeCell ref="G12:I12"/>
    <mergeCell ref="B24:B25"/>
    <mergeCell ref="C24:C25"/>
    <mergeCell ref="D24:F24"/>
    <mergeCell ref="G24:I24"/>
    <mergeCell ref="C79:C80"/>
    <mergeCell ref="D79:F79"/>
    <mergeCell ref="G79:I79"/>
    <mergeCell ref="B31:B32"/>
    <mergeCell ref="C31:C32"/>
    <mergeCell ref="D31:F31"/>
    <mergeCell ref="G31:I31"/>
    <mergeCell ref="C38:C39"/>
    <mergeCell ref="D38:F38"/>
    <mergeCell ref="G38:I38"/>
    <mergeCell ref="C48:C49"/>
    <mergeCell ref="D48:F48"/>
    <mergeCell ref="B88:B89"/>
    <mergeCell ref="C88:C89"/>
    <mergeCell ref="D88:F88"/>
    <mergeCell ref="G88:I88"/>
    <mergeCell ref="C95:C96"/>
    <mergeCell ref="D95:F95"/>
    <mergeCell ref="G95:I95"/>
  </mergeCells>
  <conditionalFormatting sqref="B14:B16 B20:B22 B81:B88 A81:A84 B90:B92 A90:A91 B97:B100">
    <cfRule type="expression" dxfId="15" priority="28">
      <formula>AND(A14&lt;0.05, A14&lt;&gt;"")</formula>
    </cfRule>
  </conditionalFormatting>
  <conditionalFormatting sqref="B26:B29">
    <cfRule type="expression" dxfId="14" priority="27">
      <formula>AND(B26&lt;0.05, B26&lt;&gt;"")</formula>
    </cfRule>
  </conditionalFormatting>
  <conditionalFormatting sqref="A14:A16">
    <cfRule type="expression" dxfId="13" priority="24">
      <formula>AND(A14&lt;0.05, A14&lt;&gt;"")</formula>
    </cfRule>
  </conditionalFormatting>
  <conditionalFormatting sqref="A97:A98">
    <cfRule type="expression" dxfId="12" priority="21">
      <formula>AND(A97&lt;0.05, A97&lt;&gt;"")</formula>
    </cfRule>
  </conditionalFormatting>
  <conditionalFormatting sqref="D5">
    <cfRule type="expression" dxfId="11" priority="18">
      <formula>AND(D5&lt;0.05, D5&lt;&gt;"")</formula>
    </cfRule>
  </conditionalFormatting>
  <conditionalFormatting sqref="A26:A27">
    <cfRule type="expression" dxfId="10" priority="17">
      <formula>AND(A26&lt;0.05, A26&lt;&gt;"")</formula>
    </cfRule>
  </conditionalFormatting>
  <conditionalFormatting sqref="A20:A22">
    <cfRule type="expression" dxfId="9" priority="16">
      <formula>AND(A20&lt;0.05, A20&lt;&gt;"")</formula>
    </cfRule>
  </conditionalFormatting>
  <conditionalFormatting sqref="B33">
    <cfRule type="expression" dxfId="8" priority="9">
      <formula>AND(B33&lt;0.05, B33&lt;&gt;"")</formula>
    </cfRule>
  </conditionalFormatting>
  <conditionalFormatting sqref="B34">
    <cfRule type="expression" dxfId="7" priority="8">
      <formula>AND(B34&lt;0.05, B34&lt;&gt;"")</formula>
    </cfRule>
  </conditionalFormatting>
  <conditionalFormatting sqref="B74 B46 B36:B37 A51:A55 A69:A73 A59:A61 A64:A65">
    <cfRule type="expression" dxfId="6" priority="7">
      <formula>AND(A36&lt;0.05, A36&lt;&gt;"")</formula>
    </cfRule>
  </conditionalFormatting>
  <conditionalFormatting sqref="A40:A45">
    <cfRule type="expression" dxfId="5" priority="6">
      <formula>AND(A40&lt;0.05, A40&lt;&gt;"")</formula>
    </cfRule>
  </conditionalFormatting>
  <conditionalFormatting sqref="B47">
    <cfRule type="expression" dxfId="4" priority="5">
      <formula>AND(B47&lt;0.05, B47&lt;&gt;"")</formula>
    </cfRule>
  </conditionalFormatting>
  <conditionalFormatting sqref="B56">
    <cfRule type="expression" dxfId="3" priority="4">
      <formula>AND(B56&lt;0.05, B56&lt;&gt;"")</formula>
    </cfRule>
  </conditionalFormatting>
  <conditionalFormatting sqref="B66">
    <cfRule type="expression" dxfId="2" priority="3">
      <formula>AND(B66&lt;0.05, B66&lt;&gt;"")</formula>
    </cfRule>
  </conditionalFormatting>
  <conditionalFormatting sqref="A50">
    <cfRule type="expression" dxfId="1" priority="2">
      <formula>AND(A50&lt;0.05, A50&lt;&gt;"")</formula>
    </cfRule>
  </conditionalFormatting>
  <conditionalFormatting sqref="A62:A63">
    <cfRule type="expression" dxfId="0" priority="1">
      <formula>AND(A62&lt;0.05, A62&lt;&gt;"")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8922-0AF0-4F6B-B37C-0A61F2578020}">
  <dimension ref="A3:D14"/>
  <sheetViews>
    <sheetView topLeftCell="A7" workbookViewId="0">
      <selection activeCell="H16" sqref="H16"/>
    </sheetView>
  </sheetViews>
  <sheetFormatPr defaultRowHeight="14.4"/>
  <cols>
    <col min="2" max="2" width="16.33203125" customWidth="1"/>
    <col min="3" max="3" width="15" customWidth="1"/>
    <col min="4" max="4" width="17" customWidth="1"/>
  </cols>
  <sheetData>
    <row r="3" spans="1:4" ht="15" thickBot="1">
      <c r="A3" t="s">
        <v>367</v>
      </c>
      <c r="B3" s="106" t="s">
        <v>425</v>
      </c>
      <c r="C3" s="108"/>
      <c r="D3" s="108"/>
    </row>
    <row r="4" spans="1:4" ht="22.2" thickBot="1">
      <c r="B4" s="99" t="s">
        <v>113</v>
      </c>
      <c r="C4" s="100" t="s">
        <v>423</v>
      </c>
      <c r="D4" s="100" t="s">
        <v>424</v>
      </c>
    </row>
    <row r="5" spans="1:4" ht="15" thickBot="1">
      <c r="A5">
        <v>0.249215243326983</v>
      </c>
      <c r="B5" s="140" t="s">
        <v>50</v>
      </c>
      <c r="C5" s="144">
        <v>0.73493975903614495</v>
      </c>
      <c r="D5" s="144">
        <v>0.62068965517241403</v>
      </c>
    </row>
    <row r="6" spans="1:4" ht="15" thickBot="1">
      <c r="A6">
        <v>0.309268627198723</v>
      </c>
      <c r="B6" s="140" t="s">
        <v>53</v>
      </c>
      <c r="C6" s="144">
        <v>0.156626506024096</v>
      </c>
      <c r="D6" s="144">
        <v>0.24137931034482801</v>
      </c>
    </row>
    <row r="7" spans="1:4" ht="15" thickBot="1">
      <c r="A7">
        <v>0.67280875058959999</v>
      </c>
      <c r="B7" s="140" t="s">
        <v>60</v>
      </c>
      <c r="C7" s="144">
        <v>0.108433734939759</v>
      </c>
      <c r="D7" s="144">
        <v>0.13793103448275901</v>
      </c>
    </row>
    <row r="11" spans="1:4" ht="15" thickBot="1">
      <c r="B11" s="106" t="s">
        <v>426</v>
      </c>
      <c r="C11" s="108"/>
      <c r="D11" s="108"/>
    </row>
    <row r="12" spans="1:4" ht="22.2" thickBot="1">
      <c r="A12" t="s">
        <v>367</v>
      </c>
      <c r="B12" s="99" t="s">
        <v>113</v>
      </c>
      <c r="C12" s="100" t="s">
        <v>423</v>
      </c>
      <c r="D12" s="100" t="s">
        <v>424</v>
      </c>
    </row>
    <row r="13" spans="1:4" ht="15" thickBot="1">
      <c r="A13">
        <v>0.20712089430214001</v>
      </c>
      <c r="B13" s="140" t="s">
        <v>50</v>
      </c>
      <c r="C13" s="144">
        <v>0.65060240963855398</v>
      </c>
      <c r="D13" s="144">
        <v>0.51724137931034497</v>
      </c>
    </row>
    <row r="14" spans="1:4" ht="15" thickBot="1">
      <c r="B14" s="140" t="s">
        <v>53</v>
      </c>
      <c r="C14" s="144">
        <v>0.34939759036144602</v>
      </c>
      <c r="D14" s="144">
        <v>0.48275862068965503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Abstract xmlns="3e02667f-0271-471b-bd6e-11a2e16def1d" xsi:nil="true"/>
    <WBDocs_Document_Date xmlns="3e02667f-0271-471b-bd6e-11a2e16def1d">2023-03-17T01:19:53+00:00</WBDocs_Document_Date>
    <WBDocs_Access_To_Info_Exception xmlns="3e02667f-0271-471b-bd6e-11a2e16def1d">12. Not Assessed</WBDocs_Access_To_Info_Exception>
    <TaxCatchAll xmlns="3e02667f-0271-471b-bd6e-11a2e16def1d">
      <Value>-1</Value>
    </TaxCatchAll>
    <o1cb080a3dca4eb8a0fd03c7cc8bf8f7 xmlns="3e02667f-0271-471b-bd6e-11a2e16def1d">
      <Terms xmlns="http://schemas.microsoft.com/office/infopath/2007/PartnerControls"/>
    </o1cb080a3dca4eb8a0fd03c7cc8bf8f7>
    <OneCMS_Subcategory xmlns="3e02667f-0271-471b-bd6e-11a2e16def1d" xsi:nil="true"/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F72354FB-1DD5-4DB5-A59C-1C47D8573A02}"/>
</file>

<file path=customXml/itemProps2.xml><?xml version="1.0" encoding="utf-8"?>
<ds:datastoreItem xmlns:ds="http://schemas.openxmlformats.org/officeDocument/2006/customXml" ds:itemID="{55120851-2172-4B44-9727-B60018EEFF5E}"/>
</file>

<file path=customXml/itemProps3.xml><?xml version="1.0" encoding="utf-8"?>
<ds:datastoreItem xmlns:ds="http://schemas.openxmlformats.org/officeDocument/2006/customXml" ds:itemID="{7869B12F-38CD-48BC-B039-B9A5D5DDC480}"/>
</file>

<file path=customXml/itemProps4.xml><?xml version="1.0" encoding="utf-8"?>
<ds:datastoreItem xmlns:ds="http://schemas.openxmlformats.org/officeDocument/2006/customXml" ds:itemID="{B08D60BB-EFFC-4FB2-AC24-AA84EBFCCD35}"/>
</file>

<file path=customXml/itemProps5.xml><?xml version="1.0" encoding="utf-8"?>
<ds:datastoreItem xmlns:ds="http://schemas.openxmlformats.org/officeDocument/2006/customXml" ds:itemID="{C6C6A159-5B6F-4D99-8E1A-E948CD05F3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Armenia FY23_All Questions</vt:lpstr>
      <vt:lpstr>Stakeholder breakdown</vt:lpstr>
      <vt:lpstr>Stakeholders</vt:lpstr>
      <vt:lpstr>Stakeholders|Scales</vt:lpstr>
      <vt:lpstr>Year comp</vt:lpstr>
      <vt:lpstr>Collaboration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Yulia Danilina</cp:lastModifiedBy>
  <dcterms:created xsi:type="dcterms:W3CDTF">2023-02-13T12:32:52Z</dcterms:created>
  <dcterms:modified xsi:type="dcterms:W3CDTF">2023-03-20T16:33:01Z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BDocs_Local_Document_Type">
    <vt:lpwstr/>
  </property>
  <property fmtid="{D5CDD505-2E9C-101B-9397-08002B2CF9AE}" pid="3" name="MediaServiceImageTags">
    <vt:lpwstr/>
  </property>
  <property fmtid="{D5CDD505-2E9C-101B-9397-08002B2CF9AE}" pid="4" name="ContentTypeId">
    <vt:lpwstr>0x010100F4C63C3BD852AE468EAEFD0E6C57C64F0200B200E29FD905BD488D53FB047AF3E0FD</vt:lpwstr>
  </property>
  <property fmtid="{D5CDD505-2E9C-101B-9397-08002B2CF9AE}" pid="5" name="lcf76f155ced4ddcb4097134ff3c332f">
    <vt:lpwstr/>
  </property>
  <property fmtid="{D5CDD505-2E9C-101B-9397-08002B2CF9AE}" pid="6" name="WBDocs_Originating_Unit">
    <vt:lpwstr>-1;#ECRVP - Office of the Vice President|2b0efbf6-52af-4c63-813d-7564d22bc826</vt:lpwstr>
  </property>
</Properties>
</file>