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worldbankgroup-my.sharepoint.com/personal/aaghajanian_worldbank_org1/Documents/Yemen Poverty Team FY23/Data/WB phone survey/Round 1/Publication/"/>
    </mc:Choice>
  </mc:AlternateContent>
  <xr:revisionPtr revIDLastSave="0" documentId="8_{128C1FF6-CB8E-4653-A249-4FD27EDE9882}" xr6:coauthVersionLast="47" xr6:coauthVersionMax="47" xr10:uidLastSave="{00000000-0000-0000-0000-000000000000}"/>
  <bookViews>
    <workbookView xWindow="-120" yWindow="-120" windowWidth="29040" windowHeight="15840" activeTab="4" xr2:uid="{00000000-000D-0000-FFFF-FFFF00000000}"/>
  </bookViews>
  <sheets>
    <sheet name="Sec1_Intro" sheetId="3" r:id="rId1"/>
    <sheet name="Sec2_Labor" sheetId="1" r:id="rId2"/>
    <sheet name="Sec3_Other income sources" sheetId="4" r:id="rId3"/>
    <sheet name="Sec4_Food security" sheetId="2" r:id="rId4"/>
    <sheet name="gov_dis" sheetId="6"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1" l="1"/>
  <c r="E11" i="1" s="1"/>
  <c r="B27" i="4" l="1"/>
  <c r="B30" i="4" s="1"/>
  <c r="B33" i="4" s="1"/>
  <c r="B11" i="3" l="1"/>
  <c r="B17" i="3" s="1"/>
  <c r="B19" i="3" l="1"/>
  <c r="B10" i="2"/>
  <c r="B15" i="2" s="1"/>
  <c r="I5" i="2" s="1"/>
  <c r="B21" i="3" l="1"/>
  <c r="B24" i="3" s="1"/>
  <c r="B28" i="3" s="1"/>
  <c r="B30" i="3" s="1"/>
  <c r="B32" i="3" s="1"/>
  <c r="B35" i="3" s="1"/>
  <c r="B38" i="3" s="1"/>
  <c r="B40" i="3" s="1"/>
  <c r="B50" i="3" s="1"/>
  <c r="B17" i="2"/>
  <c r="B19" i="2" s="1"/>
  <c r="B21" i="2" s="1"/>
  <c r="B23" i="2" s="1"/>
  <c r="B25" i="2" s="1"/>
  <c r="B27" i="2" s="1"/>
  <c r="B29" i="2" s="1"/>
  <c r="L30" i="3" l="1"/>
  <c r="L32" i="3"/>
  <c r="I19" i="1" l="1"/>
  <c r="I23" i="1" l="1"/>
  <c r="B38" i="4" l="1"/>
  <c r="I28" i="4" s="1"/>
  <c r="A38" i="4" l="1"/>
  <c r="I69" i="1" l="1"/>
  <c r="I113" i="1" l="1"/>
  <c r="I89" i="1"/>
  <c r="I88" i="1"/>
  <c r="I90" i="1"/>
  <c r="I148" i="1" l="1"/>
  <c r="I131" i="1"/>
  <c r="I77" i="1" l="1"/>
  <c r="I164" i="1" l="1"/>
  <c r="I74" i="1"/>
  <c r="I75" i="1"/>
  <c r="I76" i="1"/>
</calcChain>
</file>

<file path=xl/sharedStrings.xml><?xml version="1.0" encoding="utf-8"?>
<sst xmlns="http://schemas.openxmlformats.org/spreadsheetml/2006/main" count="1066" uniqueCount="712">
  <si>
    <t>Yes</t>
  </si>
  <si>
    <t>No</t>
  </si>
  <si>
    <t>During the last 12 months where you mainly working as:
(READ OPTIONS OUT LOUD)</t>
  </si>
  <si>
    <t>Wage worker or employee</t>
  </si>
  <si>
    <t>Unpaid family member</t>
  </si>
  <si>
    <t>Other, specify</t>
  </si>
  <si>
    <t>Private sector</t>
  </si>
  <si>
    <t>Last 12 months</t>
  </si>
  <si>
    <t>If wage worker or employee:</t>
  </si>
  <si>
    <t>Skip</t>
  </si>
  <si>
    <t>Always on time</t>
  </si>
  <si>
    <t>Over the last 12 months, how often has your payment been delayed?</t>
  </si>
  <si>
    <t>Sometimes it is late (Up to 6 times)</t>
  </si>
  <si>
    <t>It is always late</t>
  </si>
  <si>
    <t>A couple of days</t>
  </si>
  <si>
    <t>A month</t>
  </si>
  <si>
    <t>1-6 months</t>
  </si>
  <si>
    <t>6-12 months</t>
  </si>
  <si>
    <t>I have not yet been paid</t>
  </si>
  <si>
    <t>Has the type of work you are doing changed since before the conflict?</t>
  </si>
  <si>
    <t>I am working in a different sector</t>
  </si>
  <si>
    <t>My job has changed</t>
  </si>
  <si>
    <t>I am working less than before</t>
  </si>
  <si>
    <t>I am working more than before</t>
  </si>
  <si>
    <t>I am working multiple jobs</t>
  </si>
  <si>
    <t>Before the conflict, were you working in the public sector?</t>
  </si>
  <si>
    <t>Between 2017 and 2021</t>
  </si>
  <si>
    <t>Before 2017</t>
  </si>
  <si>
    <t>If not working:</t>
  </si>
  <si>
    <t>Have you been looking for work or trying to set up your own business during the past 4 weeks?</t>
  </si>
  <si>
    <t>Why have you not been looking for work?</t>
  </si>
  <si>
    <t>Retired/too old to work</t>
  </si>
  <si>
    <t>Disability</t>
  </si>
  <si>
    <t>Parents/spouse not agreeable</t>
  </si>
  <si>
    <t>Household/family responsibilities</t>
  </si>
  <si>
    <t>Not interested to work</t>
  </si>
  <si>
    <t>No jobs available</t>
  </si>
  <si>
    <t>New job or business to start soon</t>
  </si>
  <si>
    <t>Do not know where to look for work</t>
  </si>
  <si>
    <t>Waiting for busy season</t>
  </si>
  <si>
    <t>Unsafe to travel for work</t>
  </si>
  <si>
    <t>Relevance</t>
  </si>
  <si>
    <t>Background information</t>
  </si>
  <si>
    <t>Q no</t>
  </si>
  <si>
    <t>Question</t>
  </si>
  <si>
    <t>Options</t>
  </si>
  <si>
    <t>Male</t>
  </si>
  <si>
    <t>Female</t>
  </si>
  <si>
    <t>What is your highest level of completed education?</t>
  </si>
  <si>
    <t>Other</t>
  </si>
  <si>
    <t>What is your relationship to the main breadwinner or head of household?</t>
  </si>
  <si>
    <t>Other relative of household head</t>
  </si>
  <si>
    <t>I would like to ask you some background information.</t>
  </si>
  <si>
    <t>Code</t>
  </si>
  <si>
    <t>Construction</t>
  </si>
  <si>
    <t>Information and communication</t>
  </si>
  <si>
    <t>Financial and insurance activities</t>
  </si>
  <si>
    <t>Real estate activities</t>
  </si>
  <si>
    <t>Professional, scientific, technical, administrative and support service activities</t>
  </si>
  <si>
    <t>When you were last paid, did you receive your full payment?</t>
  </si>
  <si>
    <t>Yes I received the full payment</t>
  </si>
  <si>
    <t>No, I received between half and full payment</t>
  </si>
  <si>
    <t>No, I received less than half of full payment</t>
  </si>
  <si>
    <t>More often that not it is late (More than 6 times)</t>
  </si>
  <si>
    <t>Payment is less frequent</t>
  </si>
  <si>
    <t>During the past 12 months, did you do any work? 
This could be paid in cash or in-kind,  or unpaid for a household business or the business of a household member.
This includes working on a farm, working selling something, making handcrafts for sale, washing cars, selling qat, selling meals.</t>
  </si>
  <si>
    <t>When did you receive food assistance last time?</t>
  </si>
  <si>
    <t xml:space="preserve">More than 3 months ago </t>
  </si>
  <si>
    <t>Never received food assistance</t>
  </si>
  <si>
    <t>Less than a month ago</t>
  </si>
  <si>
    <t>Between 1 and 3 months ago</t>
  </si>
  <si>
    <t>In-kind</t>
  </si>
  <si>
    <t>Cash</t>
  </si>
  <si>
    <t>Vouchers</t>
  </si>
  <si>
    <t>In the past 7 days, how many days did your household eat main staple starches, including cereals, grains, tubers and/or roots (such as potatoes, rice, pasta, bread, wheat flour, or other grains/cereals)?</t>
  </si>
  <si>
    <t>In the past 7 days, how many days did your household eat pulses, nuts, and/or seeds? (Including beans, fava bean, peas, peanuts, lentils or others)?</t>
  </si>
  <si>
    <t xml:space="preserve">In the past 7 days, how many days did your household eat vegetables and/or leaves (including carrots, tomatoes, cucumbers, red peppers, pumpkin, kale, jarjir, onions, broccoli, spinach, lettuce or other vegetables)? </t>
  </si>
  <si>
    <t>In the past 7 days, how many days did your household eat fruits (including citrus fruits such as oranges and limes, apricots, apples, dates, tangerine and other fruits)?</t>
  </si>
  <si>
    <t>In the past 7 days, how many days did your household eat meat, eggs and/or fish or other seafood as a main dish, so not as a condiment?</t>
  </si>
  <si>
    <t xml:space="preserve">In the past 7 days, how many days did your household consume a substantial amount of milk (powdered or fresh) or other dairy products (including yogurt/Kefir, cheese, curd, condensed milk, sour cream or others)? (Excluding butter) </t>
  </si>
  <si>
    <t xml:space="preserve">In the past 7 days, how many days did your household eat oil, fat or butter? (Including vegetable oil, palm oil, margarine, other fats / oil)  </t>
  </si>
  <si>
    <t>In the past 7 days, how many days did your household consumed sugar or sweets? (Sugar, honey, jam, cakes, candy, cookies, sugary drinks, other)</t>
  </si>
  <si>
    <t>Sale of food crops</t>
  </si>
  <si>
    <t>Pensions</t>
  </si>
  <si>
    <t>Begging</t>
  </si>
  <si>
    <t>Days</t>
  </si>
  <si>
    <t>If after 2004 (less than 18 years, end survey)</t>
  </si>
  <si>
    <t>Would you describe the area that you live in as a city with more than 2,500 people, or as a rural area with less than 2,500 people?</t>
  </si>
  <si>
    <t>Urban</t>
  </si>
  <si>
    <t>Household members</t>
  </si>
  <si>
    <t>Constraint</t>
  </si>
  <si>
    <t>I would like to ask you about your household's income sources.</t>
  </si>
  <si>
    <t>Wages</t>
  </si>
  <si>
    <t>Sale of food assistance</t>
  </si>
  <si>
    <t>International remittances</t>
  </si>
  <si>
    <t>National remittances</t>
  </si>
  <si>
    <t>Renting of land, buildings or machinery</t>
  </si>
  <si>
    <t>Support from family or friends</t>
  </si>
  <si>
    <t>Other social benefits</t>
  </si>
  <si>
    <t>Regular government salary</t>
  </si>
  <si>
    <t>Irregular government salary</t>
  </si>
  <si>
    <t>Sale of livestock/animal products</t>
  </si>
  <si>
    <t>Cash transfers from humanitarian agencies</t>
  </si>
  <si>
    <t>Profit from non-household based enterprise</t>
  </si>
  <si>
    <t>Sale of other goods or profit from other household based enterprise (Qat, handicrafts, meals, vegetables, internet services)</t>
  </si>
  <si>
    <t>=&lt;7</t>
  </si>
  <si>
    <t>Do you have more than one job or type of work?</t>
  </si>
  <si>
    <t>For my remaining questions I will just ask you about your main work, which would be the one that produces the most income for you.</t>
  </si>
  <si>
    <t>Public sector/government</t>
  </si>
  <si>
    <t>During the last 12 months what type of sector were you working in?
(READ OPTIONS OUT LOUD)</t>
  </si>
  <si>
    <t>Approximately how many paid workers work in this enterprise (including you)?</t>
  </si>
  <si>
    <t>5-15</t>
  </si>
  <si>
    <t>16-25</t>
  </si>
  <si>
    <t>26-50</t>
  </si>
  <si>
    <t>51-200</t>
  </si>
  <si>
    <t>Less than 5</t>
  </si>
  <si>
    <t>More than 200</t>
  </si>
  <si>
    <t>Don't know - few</t>
  </si>
  <si>
    <t>Don't know - many</t>
  </si>
  <si>
    <t>Permanent</t>
  </si>
  <si>
    <t>Temporary</t>
  </si>
  <si>
    <t>Seasonal</t>
  </si>
  <si>
    <t>Occasional</t>
  </si>
  <si>
    <t>During the past 7 days, that is from [DATE] to [DATE], were you working at this job?</t>
  </si>
  <si>
    <t>Do you have a job or business from which you are temporarily absent because of vacation or illness or other reason, and to which you will return?</t>
  </si>
  <si>
    <t>Was let go/fired</t>
  </si>
  <si>
    <t>I quit this job</t>
  </si>
  <si>
    <t>Why were you not working at this job?</t>
  </si>
  <si>
    <t>Vacation, but will return soon</t>
  </si>
  <si>
    <t>Illness, but will return soon</t>
  </si>
  <si>
    <t>Long term illness/disability and I will not return</t>
  </si>
  <si>
    <t>What is the status of your job?</t>
  </si>
  <si>
    <t>Own-account worker or employer (including household enterprises)</t>
  </si>
  <si>
    <t>I am overqualified for advertised work</t>
  </si>
  <si>
    <t>I am underqualified for advertised work</t>
  </si>
  <si>
    <t>Jobs available are too dangerous</t>
  </si>
  <si>
    <t>Jobs available are too far</t>
  </si>
  <si>
    <t>Jobs available do not suit me</t>
  </si>
  <si>
    <t>Jobs require social connections</t>
  </si>
  <si>
    <t>Are you satisfied at your current job?</t>
  </si>
  <si>
    <t>Pay is too low</t>
  </si>
  <si>
    <t>Too much work</t>
  </si>
  <si>
    <t>Work is dangerous</t>
  </si>
  <si>
    <t>I am not using my skills</t>
  </si>
  <si>
    <t>I am not qualified enough/work is too difficult</t>
  </si>
  <si>
    <t>Too little work</t>
  </si>
  <si>
    <t>Other (specify)</t>
  </si>
  <si>
    <t>Would you be interested in working elsewhere?</t>
  </si>
  <si>
    <t>Very interested</t>
  </si>
  <si>
    <t>Somewhat interested</t>
  </si>
  <si>
    <t>Neither interested or disinterested</t>
  </si>
  <si>
    <t>Somewhat disinterested</t>
  </si>
  <si>
    <t>Very disinterested</t>
  </si>
  <si>
    <t>In the last 12 months, have you looked for other work?</t>
  </si>
  <si>
    <t>What was the main difficulty that you faced when looking for work?</t>
  </si>
  <si>
    <t>What was the main difficulty you found when looking for work?</t>
  </si>
  <si>
    <t>When was the last time you were paid?</t>
  </si>
  <si>
    <t>Lack of flexibility</t>
  </si>
  <si>
    <t>1. Introduction</t>
  </si>
  <si>
    <t>3. Other income sources</t>
  </si>
  <si>
    <t>4. Food Security</t>
  </si>
  <si>
    <t>Work is less stable</t>
  </si>
  <si>
    <t>Then end module</t>
  </si>
  <si>
    <t>Earlier this year</t>
  </si>
  <si>
    <t>Non-governmental organization or civil society organization</t>
  </si>
  <si>
    <t>International organization</t>
  </si>
  <si>
    <t>Codes provided separately</t>
  </si>
  <si>
    <t>Of your household members, how many are children less than 15 years old?</t>
  </si>
  <si>
    <t>Gender
RECORD WITHOUT ASKING</t>
  </si>
  <si>
    <t>Employer does not currently need my services</t>
  </si>
  <si>
    <t>Not at all</t>
  </si>
  <si>
    <t>It is enough to cover expenses</t>
  </si>
  <si>
    <t>Less than half of household expenses</t>
  </si>
  <si>
    <t>Around half of household expenses</t>
  </si>
  <si>
    <t>More than half of household expenses</t>
  </si>
  <si>
    <t>Newspapers</t>
  </si>
  <si>
    <t>Websites</t>
  </si>
  <si>
    <t>Social media</t>
  </si>
  <si>
    <t>What is the main method used when looking for work?</t>
  </si>
  <si>
    <t>Word of mouth</t>
  </si>
  <si>
    <t>Directly asking employers</t>
  </si>
  <si>
    <t>Job agency</t>
  </si>
  <si>
    <t>How long have you been looking for work?</t>
  </si>
  <si>
    <t>Months</t>
  </si>
  <si>
    <t>If your payment has ever been late in the last 12 months, how late has it usually been?</t>
  </si>
  <si>
    <t>How many months over the last 12 months were you paid?</t>
  </si>
  <si>
    <t>months</t>
  </si>
  <si>
    <t>&lt;=12</t>
  </si>
  <si>
    <t>In which governorate has your household been living in the majority of the past 3 months?</t>
  </si>
  <si>
    <t>In which district has your household been living in the majority of the past 3 months?</t>
  </si>
  <si>
    <t>Is this the same district that you are currently living in?</t>
  </si>
  <si>
    <t>Options (Arabic)</t>
  </si>
  <si>
    <t>Mixed sector (for example Yemeni airways, Yemen construction bank, Yemen mobile, Social Fund for Development)</t>
  </si>
  <si>
    <t>For a typical month of work, is the income from this job sufficient to cover your household's food, housing, and medical expenses?</t>
  </si>
  <si>
    <t>From your household's income sources, can you rank the three most important source? This could include wages, sale of crops, remittances, support from family or friends…
SHOULD RECORD THREE IN ORDER OF IMPORTANCE</t>
  </si>
  <si>
    <t>Question (Arabic)</t>
  </si>
  <si>
    <t>Code (Arabic)</t>
  </si>
  <si>
    <t>ما هي سنة ميلادك؟</t>
  </si>
  <si>
    <t>إذا كانت بعد 2004 (أقل من 18 عامًا ، يتم انهاء المسح)</t>
  </si>
  <si>
    <t>ذكر</t>
  </si>
  <si>
    <t>أنثى</t>
  </si>
  <si>
    <t>يتم توفيرالرموز بصورة منفصلة</t>
  </si>
  <si>
    <t>هل هذه هي نفس المديرية التي تعيش فيها حاليًا؟</t>
  </si>
  <si>
    <t>نعم</t>
  </si>
  <si>
    <t>لا</t>
  </si>
  <si>
    <t>هل تصف المنطقة التي تعيش فيها بأنها مدينة بها أكثر من 2500 شخص ، أم أنها منطقة ريفية بها أقل من 2500 شخص؟</t>
  </si>
  <si>
    <t>ريفية</t>
  </si>
  <si>
    <t>حضرية</t>
  </si>
  <si>
    <t>أفراد أسرة</t>
  </si>
  <si>
    <t>من بين أفراد أسرتك ، كم عدد الأطفال الذين تقل أعمارهم عن 15 عامًا؟</t>
  </si>
  <si>
    <t>ما هو أعلى مستوى تحصيل علمي لك؟</t>
  </si>
  <si>
    <t>غير ذلك</t>
  </si>
  <si>
    <t>ما هي علاقتك بالمعيل الرئيسي أو رب الأسرة؟</t>
  </si>
  <si>
    <t>قريب آخر لرب الأسرة</t>
  </si>
  <si>
    <t>أود أن أسألك عن عملك الرئيسي. سأبدأ  بآخر 12 شهرًا.</t>
  </si>
  <si>
    <t>آخر 12 شهرًا</t>
  </si>
  <si>
    <t>هل لديك وظيفة أو عمل تتغيب عنه مؤقتًا بسبب إجازة أو مرض أو سبب آخر، وستعود إليه؟</t>
  </si>
  <si>
    <t>"خلال الاثني عشر شهرًا الماضية حيث كنت تعمل بشكل أساسي كـ:
(قراءة الخيارات بصوت عالٍ) "</t>
  </si>
  <si>
    <t>عامل بأجر أو موظف</t>
  </si>
  <si>
    <t>غير ذلك، يرجى التحديد</t>
  </si>
  <si>
    <t>"خلال الاثني عشر شهرًا الماضية ، ما هو نوع القطاع الذي كنت تعمل فيه؟
(قراءة الخيارات بصوت عالٍ) "</t>
  </si>
  <si>
    <t>القطاع الخاص</t>
  </si>
  <si>
    <t>القطاع العام / الحكومة</t>
  </si>
  <si>
    <t>منظمة غير حكومية أو منظمة مجتمع مدني</t>
  </si>
  <si>
    <t>ما هو النشاط الاقتصادي الرئيسي للمؤسسة التي تعمل بها خلال الـ 12 شهرًا الماضية؟</t>
  </si>
  <si>
    <t>الزراعة والغابات وصيد الأسماك</t>
  </si>
  <si>
    <t>التصنيع والتعدين واستغلال المحاجر والأنشطة الصناعية الأخرى</t>
  </si>
  <si>
    <t>بناء</t>
  </si>
  <si>
    <t>تجارة الجملة والتجزئة والنقل والتخزين وأنشطة الإقامة والخدمات الغذائية</t>
  </si>
  <si>
    <t>المعلومات والاتصال</t>
  </si>
  <si>
    <t>الأنشطة المالية والتأمينية</t>
  </si>
  <si>
    <t>الأنشطة العقارية</t>
  </si>
  <si>
    <t>الأنشطة المهنية والعلمية والتقنية والإدارية وأنشطة الخدمات المساندة</t>
  </si>
  <si>
    <t xml:space="preserve">الإدارة العامة والدفاع والتعليم وأنشطة صحة الإنسان والعمل الاجتماعي </t>
  </si>
  <si>
    <t>أنشطة الخدمات الأخرى</t>
  </si>
  <si>
    <t>ما هو النوع الرئيسي للوظيفة أو العمل الذي كنت تقوم به في هذا المشروع خلال الـ 12 شهرًا الماضية؟</t>
  </si>
  <si>
    <t>خلال السبعة أيام الماضية ، أي من [التاريخ] إلى [التاريخ] ، هل كنت تعمل في هذه الوظيفة؟</t>
  </si>
  <si>
    <t>لماذا لم تكن تعمل في هذه الوظيفة؟</t>
  </si>
  <si>
    <t>اجازة ولكن سأعود قريبا</t>
  </si>
  <si>
    <t>مريض، لكن سأعود قريبا</t>
  </si>
  <si>
    <t>مرض/عجز طويل الأمد ولن أعود</t>
  </si>
  <si>
    <t>صاحب العمل لا يحتاج حاليا لخدماتي</t>
  </si>
  <si>
    <t>تركت هذه الوظيفة</t>
  </si>
  <si>
    <t>تم الاستغناء عن خدماتي/تم إقالتي</t>
  </si>
  <si>
    <t>كم عدد العاملين بأجر تقريبًا الذين يعملون في هذه المؤسسة (بما فيهم أنت)؟</t>
  </si>
  <si>
    <t>أقل من 5</t>
  </si>
  <si>
    <t>أكثر من 200</t>
  </si>
  <si>
    <t>25-16</t>
  </si>
  <si>
    <t>50-26</t>
  </si>
  <si>
    <t>200-51</t>
  </si>
  <si>
    <t>لا أعرف - عدد قليل</t>
  </si>
  <si>
    <t>لا أعرف -  عدد كبير</t>
  </si>
  <si>
    <t>هل أنت راضٍ في وظيفتك الحالية؟</t>
  </si>
  <si>
    <t>ما الذي لا يرضيك؟</t>
  </si>
  <si>
    <t>الأجور منخفضة للغاية</t>
  </si>
  <si>
    <t>عدم المرونة</t>
  </si>
  <si>
    <t>الكثير من العمل</t>
  </si>
  <si>
    <t>القليل من العمل</t>
  </si>
  <si>
    <t>العمل خطير</t>
  </si>
  <si>
    <t>أنا لا أستخدم مهاراتي</t>
  </si>
  <si>
    <t>لست مؤهلاً بما فيه الكفاية/العمل صعب للغاية</t>
  </si>
  <si>
    <t>غير ذلك (حدد)</t>
  </si>
  <si>
    <t>بالنسبة لشهر عمل اعتيادي، هل أن الدخل من هذه الوظيفة كافٍ لتغطية نفقات الطعام والسكن والنفقات الطبية لأسرتك؟</t>
  </si>
  <si>
    <t>لا، على الاطلاق</t>
  </si>
  <si>
    <t>أقل من نصف نفقات الأسرة</t>
  </si>
  <si>
    <t>ما يقارب من نصف نفقات الأسرة</t>
  </si>
  <si>
    <t>أكثر من نصف نفقات الأسرة</t>
  </si>
  <si>
    <t>يكفي لتغطية النفقات</t>
  </si>
  <si>
    <t>كيف؟ (ضع علامة على كل ما ينطبق)</t>
  </si>
  <si>
    <t>أنا أعمل في قطاع مختلف</t>
  </si>
  <si>
    <t>تغيرت وظيفتي</t>
  </si>
  <si>
    <t>أنا أعمل أقل من ذي قبل</t>
  </si>
  <si>
    <t>أنا أعمل أكثر من ذي قبل</t>
  </si>
  <si>
    <t>العمل أقل استقرارًا</t>
  </si>
  <si>
    <t>أنا أعمل في وظائف متعددة</t>
  </si>
  <si>
    <t>في الأشهر الـ 12 الماضية ، هل بحثت عن عمل آخر؟</t>
  </si>
  <si>
    <t>ما هي الصعوبة الرئيسية التي واجهتها عند البحث عن عمل؟</t>
  </si>
  <si>
    <t>لا أعرف أين أبحث عن عمل</t>
  </si>
  <si>
    <t>مؤهلاتي أعلى من المؤهلات المطلوبة للعمل المعلن عنه</t>
  </si>
  <si>
    <t>أنا غير مؤهل للعمل المعلن عنه</t>
  </si>
  <si>
    <t>الوظائف المتاحة خطرة للغاية</t>
  </si>
  <si>
    <t>الوظائف المتاحة بعيدة جدًا</t>
  </si>
  <si>
    <t>الوظائف المتاحة لا تناسبني</t>
  </si>
  <si>
    <t>تتطلب الوظائف وجود علاقات اجتماعية</t>
  </si>
  <si>
    <t>إذا كان العامل أو الموظف بأجر:</t>
  </si>
  <si>
    <t>ما هو وضع عملك؟</t>
  </si>
  <si>
    <t>دائم</t>
  </si>
  <si>
    <t>مؤقت</t>
  </si>
  <si>
    <t>موسمي</t>
  </si>
  <si>
    <t>عَرَضِي (من حين لآخر)</t>
  </si>
  <si>
    <t>في بعض الأحيان تتأخر (لحد 6 مرات)</t>
  </si>
  <si>
    <t xml:space="preserve"> دائما تتأخر</t>
  </si>
  <si>
    <t>تؤدى دائما في الوقت المحدد</t>
  </si>
  <si>
    <t>تتأخر في معظم الأحيان (أكثر من 6 مرات)</t>
  </si>
  <si>
    <t>إذا كانت دفعتك قد تأخرت خلال الاثني عشر شهرًا الماضية، فكم كانت فترة التأخير عادةً؟</t>
  </si>
  <si>
    <t>يومين</t>
  </si>
  <si>
    <t>شهر</t>
  </si>
  <si>
    <t xml:space="preserve">6-1 شهر </t>
  </si>
  <si>
    <t>12-6 شهرًا</t>
  </si>
  <si>
    <t>لم أتلقى أجري  بعد</t>
  </si>
  <si>
    <t>عندما دُفِعَ لك آخر مرة، هل تلقيت مدفوعاتك بالكامل؟</t>
  </si>
  <si>
    <t>نعم تلقيت الدفعة كاملة</t>
  </si>
  <si>
    <t>لا، تلقيت أقل من نصف الدفعة الكاملة</t>
  </si>
  <si>
    <t>إذا لم يكن يعمل:</t>
  </si>
  <si>
    <t>هل كنت تبحث عن عمل أو تحاول إنشاء مشروعك الخاص خلال الأسابيع الأربعة الماضية؟</t>
  </si>
  <si>
    <t>لماذا لم تبحث عن عمل؟</t>
  </si>
  <si>
    <t>متقاعد/كبير في السن بحيث لايسمح لي ذلك بالعمل</t>
  </si>
  <si>
    <t>عجز</t>
  </si>
  <si>
    <t>الوالدان/ الزوج لايقبل بذلك</t>
  </si>
  <si>
    <t>مسؤوليات البيت/ الأسرة</t>
  </si>
  <si>
    <t>غير مهتم بالعمل</t>
  </si>
  <si>
    <t>لا توجد وظائف متاحة</t>
  </si>
  <si>
    <t>سأبدأ قريبا بالعمل في وظيفة جديدة أو مشروع جديد</t>
  </si>
  <si>
    <t>في انتظار موسم مزدحم</t>
  </si>
  <si>
    <t>الوضع غير آمن لايسمح  بالسفر لغرض العمل</t>
  </si>
  <si>
    <t>لا أعرف  أين أبحث عن عمل</t>
  </si>
  <si>
    <t>مؤهلاتي أعلى من تلك المطلوبة للعمل المعلن عنه</t>
  </si>
  <si>
    <t>مؤهلاتي أقل من تلك المطلوبة للعمل المعلن عنه</t>
  </si>
  <si>
    <t>ما هي الطريقة الرئيسية المستخدمة عند البحث عن عمل؟</t>
  </si>
  <si>
    <t>الصحف</t>
  </si>
  <si>
    <t>المواقع الإلكترونية</t>
  </si>
  <si>
    <t>وسائل التواصل الاجتماعي</t>
  </si>
  <si>
    <t>تناقل الأخبار بين الناس</t>
  </si>
  <si>
    <t>سؤال أرباب العمل مباشرة عن فرص عمل</t>
  </si>
  <si>
    <t>وكالة توظيف</t>
  </si>
  <si>
    <t>منذ متى وانت تبحث عن عمل؟</t>
  </si>
  <si>
    <t>أشهر</t>
  </si>
  <si>
    <t>معلومات أساسية</t>
  </si>
  <si>
    <t xml:space="preserve">أود أن أسألك عن بعض المعلومات الأساسية </t>
  </si>
  <si>
    <t>3. مصادر الدخل الأخرى</t>
  </si>
  <si>
    <t>أود أن أسألك عن مصادر دخل أسرتك.</t>
  </si>
  <si>
    <t>الأجور</t>
  </si>
  <si>
    <t>الربح من المشاريع غير المنزلية</t>
  </si>
  <si>
    <t>بيع المحاصيل الغذائية</t>
  </si>
  <si>
    <t>بيع المواشي/المنتجات الحيوانية</t>
  </si>
  <si>
    <t>بيع المساعدات الغذائية</t>
  </si>
  <si>
    <t>بيع سلع أخرى أو ربح من مشروع منزلي آخر (القات، الأشغال اليدوية، الوجبات، الخضار، خدمات الإنترنت)</t>
  </si>
  <si>
    <t>تأجير الأراضي أو المباني أو الآلات</t>
  </si>
  <si>
    <t>دعم من العائلة أو الأصدقاء</t>
  </si>
  <si>
    <t>المعاشات التقاعدية</t>
  </si>
  <si>
    <t>الفوائد الاجتماعية الأخرى</t>
  </si>
  <si>
    <t>التسول</t>
  </si>
  <si>
    <t>راتب حكومي منتظم</t>
  </si>
  <si>
    <t>راتب حكومي غير منتظم</t>
  </si>
  <si>
    <t>متى كانت آخر مرة دُفِع لك أجر؟</t>
  </si>
  <si>
    <t>في وقت سابق من هذا العام</t>
  </si>
  <si>
    <t>بين عامي 2017 و 2021</t>
  </si>
  <si>
    <t>قبل عام 2017</t>
  </si>
  <si>
    <t>كم شهرًا على مدار آخر 12 شهرًا دُفِع لك أجر فيها؟</t>
  </si>
  <si>
    <t>انتقل الى 305</t>
  </si>
  <si>
    <t>متى كانت آخر مرة تلقيت فيها المساعدة الغذائية؟</t>
  </si>
  <si>
    <t>لم أتلقى أبدا مساعدة غذائية</t>
  </si>
  <si>
    <t>قبل أقل من شهر</t>
  </si>
  <si>
    <t>منذ ما بين 1 و 3 أشهر</t>
  </si>
  <si>
    <t>منذ أكثر من 3 أشهر</t>
  </si>
  <si>
    <t>عينيًا</t>
  </si>
  <si>
    <t>نقدي</t>
  </si>
  <si>
    <t>قسائم</t>
  </si>
  <si>
    <t>أيام</t>
  </si>
  <si>
    <t>في الأيام السبعة الماضية ، كم عدد الأيام التي تناولت فيها أسرتك البقول و/أو المكسرات و/أو البذور؟ (هذا يشمل الفاصوليا، والفول، والبازلاء، والفول السوداني، والعدس أو غير ذلك)؟</t>
  </si>
  <si>
    <t>في الأيام السبعة الماضية ، كم عدد الأيام التي تناولت فيها أسرتك الفواكه (بما في ذلك الحمضيات مثل البرتقال والليمون والمشمش والتفاح والتمر واليوسفي والفواكه الأخرى)؟</t>
  </si>
  <si>
    <t>من بين الأيام السبعة الماضية ، كم عدد الأيام التي تناولت فيها أسرتك اللحوم و/أو البيض و/أو الأسماك أو غيرها من المأكولات البحرية كطبق رئيسي، وليس كإضافة؟</t>
  </si>
  <si>
    <t>من بين الأيام السبعة الماضية، كم يومًا تناولت أسرتك الزيت أو الدهون أو الزبدة؟ (بما في ذلك الزيت النباتي وزيت النخيل والسمن والدهون/الزيوت الأخرى)</t>
  </si>
  <si>
    <t>من بين الأيام السبعة الماضية ، كم عدد الأيام التي استهلكت فيها أسرتك السكر أو الحلوى؟ (سكر، عسل، مربى، كعك، حلوى، بسكويت، مشروبات سكرية، غير ذلك)</t>
  </si>
  <si>
    <t>الجنس
سجل دون أن تسأل</t>
  </si>
  <si>
    <t>15-5</t>
  </si>
  <si>
    <t>بالنسبة لأسئلتي المتبقية، سأسألك فقط عن عملك الرئيسي، والذي سيكون عن العمل الذي يُوَلِّدُ لك أكبر دخل.</t>
  </si>
  <si>
    <t>يعمل لحسابه الخاص أو هو  صاحب العمل (بما في ذلك المشاربع الأسرية)</t>
  </si>
  <si>
    <t>أنا معيل \رب الأسرة (أو رب الأسرة المشترك)</t>
  </si>
  <si>
    <t>هل لديك أكثر من وظيفة أو أكثر من عمل؟</t>
  </si>
  <si>
    <t>قطاع مختلط (على سبيل المثال الخطوط الجوية اليمنية ،  ، يمن موبايل ،البنك اليمني للإنشاء والتعمير، الصندوق الاجتماعي للتنمية)</t>
  </si>
  <si>
    <t xml:space="preserve">منظمة دولية </t>
  </si>
  <si>
    <t>اخرى</t>
  </si>
  <si>
    <t xml:space="preserve">لا يتم الدفع  بشكل منتطم </t>
  </si>
  <si>
    <t>افكر جدا</t>
  </si>
  <si>
    <t>افكر إلى حد ما</t>
  </si>
  <si>
    <t>لا افكر على الإطلاق</t>
  </si>
  <si>
    <t>لست مهتما أو لا مهتم بالأمر</t>
  </si>
  <si>
    <t>لا، تلقيت ما يتراوح بين نصف و أكثر قليلا</t>
  </si>
  <si>
    <t xml:space="preserve">قم بإنهاء المكالمة او المقابلة </t>
  </si>
  <si>
    <t>التحويلات النقدية من المنظمات الإنسانية</t>
  </si>
  <si>
    <t>في الأيام السبعة الماضية ، كم عدد الأيام التي تناولت فيها أسرتك النشويات الأساسية ، بما في ذلك الحبوب بانواعها من قمح و ذرة ، /أو  النشويات من الخضار (مثل البطاطس ، والأرز ، والمعكرونة ، والخبز ، ودقيق القمح ، أو الحبوب الأخرى)؟</t>
  </si>
  <si>
    <t>من بين الأيام السبعة الماضية ، كم عدد الأيام التي استهلكت فيها أسرتك كمية كبيرة من الحليب (المجفف أو الطازج) أو غيرها من منتجات الألبان (بما في ذلك الزبادي/الكفير ، والجبن ، واللبن الزبادي ، والحليب المكثف ، والقشدة  أو غيرها)؟ (باستثناء الزبدة)</t>
  </si>
  <si>
    <t>إب</t>
  </si>
  <si>
    <t>ابين</t>
  </si>
  <si>
    <t>الامانة</t>
  </si>
  <si>
    <t>البيضاء</t>
  </si>
  <si>
    <t>تعز</t>
  </si>
  <si>
    <t>الجوف</t>
  </si>
  <si>
    <t>حجــــة</t>
  </si>
  <si>
    <t>الحديدة</t>
  </si>
  <si>
    <t>حضرموت</t>
  </si>
  <si>
    <t>ذمـــــار</t>
  </si>
  <si>
    <t>شبوه</t>
  </si>
  <si>
    <t>صعده</t>
  </si>
  <si>
    <t>صنعاء</t>
  </si>
  <si>
    <t>عدن</t>
  </si>
  <si>
    <t>لحج</t>
  </si>
  <si>
    <t>مارب</t>
  </si>
  <si>
    <t>المحويت</t>
  </si>
  <si>
    <t>المهرة</t>
  </si>
  <si>
    <t>عمران</t>
  </si>
  <si>
    <t>الضالع</t>
  </si>
  <si>
    <t>ريمه</t>
  </si>
  <si>
    <t>districts</t>
  </si>
  <si>
    <t>السده</t>
  </si>
  <si>
    <t>الظهار</t>
  </si>
  <si>
    <t>القفر</t>
  </si>
  <si>
    <t>يريم</t>
  </si>
  <si>
    <t>النادره</t>
  </si>
  <si>
    <t>حبيش</t>
  </si>
  <si>
    <t>حزم العدين</t>
  </si>
  <si>
    <t>فرع العدين</t>
  </si>
  <si>
    <t>العدين</t>
  </si>
  <si>
    <t>جبله</t>
  </si>
  <si>
    <t>السبره</t>
  </si>
  <si>
    <t>السياني</t>
  </si>
  <si>
    <t>ذي السفال</t>
  </si>
  <si>
    <t>مذيخره</t>
  </si>
  <si>
    <t>اب</t>
  </si>
  <si>
    <t>احور</t>
  </si>
  <si>
    <t>موديه</t>
  </si>
  <si>
    <t>لودر</t>
  </si>
  <si>
    <t>رصد</t>
  </si>
  <si>
    <t>سرار</t>
  </si>
  <si>
    <t>خنفر</t>
  </si>
  <si>
    <t>التحرير</t>
  </si>
  <si>
    <t>شعوب</t>
  </si>
  <si>
    <t>آزال</t>
  </si>
  <si>
    <t>الصافية</t>
  </si>
  <si>
    <t>السبعين</t>
  </si>
  <si>
    <t>معين</t>
  </si>
  <si>
    <t>الثورة</t>
  </si>
  <si>
    <t>بنى الحارث</t>
  </si>
  <si>
    <t>الوحدة</t>
  </si>
  <si>
    <t>مدينة البيضاء</t>
  </si>
  <si>
    <t>رداع</t>
  </si>
  <si>
    <t>ناطع</t>
  </si>
  <si>
    <t>الصومعه</t>
  </si>
  <si>
    <t>الزاهر</t>
  </si>
  <si>
    <t>ذي ناعم</t>
  </si>
  <si>
    <t>مكيراس</t>
  </si>
  <si>
    <t>السواديه</t>
  </si>
  <si>
    <t>ردمان</t>
  </si>
  <si>
    <t>القريشيه</t>
  </si>
  <si>
    <t>العرش</t>
  </si>
  <si>
    <t>صباح</t>
  </si>
  <si>
    <t>الرياشيه</t>
  </si>
  <si>
    <t>الشرية</t>
  </si>
  <si>
    <t>حيفان</t>
  </si>
  <si>
    <t>المظفر</t>
  </si>
  <si>
    <t>القاهرة</t>
  </si>
  <si>
    <t>صاله</t>
  </si>
  <si>
    <t>ماويه</t>
  </si>
  <si>
    <t>شرعب السلام</t>
  </si>
  <si>
    <t>شرعب الرونه</t>
  </si>
  <si>
    <t>مقبنه</t>
  </si>
  <si>
    <t>موزع</t>
  </si>
  <si>
    <t>جبل حبشي</t>
  </si>
  <si>
    <t>صبر الموادم</t>
  </si>
  <si>
    <t>المسراخ</t>
  </si>
  <si>
    <t>خدير</t>
  </si>
  <si>
    <t>الصلو</t>
  </si>
  <si>
    <t>الوازعيه</t>
  </si>
  <si>
    <t>التعزية</t>
  </si>
  <si>
    <t>المعافر</t>
  </si>
  <si>
    <t>المواسط</t>
  </si>
  <si>
    <t>الغيل</t>
  </si>
  <si>
    <t>خب والشعف</t>
  </si>
  <si>
    <t>المطمه</t>
  </si>
  <si>
    <t>الحزم</t>
  </si>
  <si>
    <t>المصلوب</t>
  </si>
  <si>
    <t>برط العنان</t>
  </si>
  <si>
    <t>رجوزه</t>
  </si>
  <si>
    <t>خراب المراشى</t>
  </si>
  <si>
    <t>المفتــاح</t>
  </si>
  <si>
    <t>حرض</t>
  </si>
  <si>
    <t>كشـــــر</t>
  </si>
  <si>
    <t>كحلان الشرف</t>
  </si>
  <si>
    <t>خيران المحرق</t>
  </si>
  <si>
    <t>اسلــــم</t>
  </si>
  <si>
    <t>افلح اليمن</t>
  </si>
  <si>
    <t>مبين</t>
  </si>
  <si>
    <t>كعيدنه</t>
  </si>
  <si>
    <t>بني قيس الطور</t>
  </si>
  <si>
    <t>بني العوام</t>
  </si>
  <si>
    <t>وشحه</t>
  </si>
  <si>
    <t>الضحى</t>
  </si>
  <si>
    <t>الدريهمي</t>
  </si>
  <si>
    <t>الحوك</t>
  </si>
  <si>
    <t>الميناء</t>
  </si>
  <si>
    <t>الحالي</t>
  </si>
  <si>
    <t>الزهره</t>
  </si>
  <si>
    <t>اللحية</t>
  </si>
  <si>
    <t>القناوص</t>
  </si>
  <si>
    <t>المغلاف</t>
  </si>
  <si>
    <t>بـاجـــــل</t>
  </si>
  <si>
    <t>برع</t>
  </si>
  <si>
    <t>السخنه</t>
  </si>
  <si>
    <t>بيت الفقيه</t>
  </si>
  <si>
    <t>الجراحي</t>
  </si>
  <si>
    <t>زبيد</t>
  </si>
  <si>
    <t>الشحر</t>
  </si>
  <si>
    <t>مدينة المكلا</t>
  </si>
  <si>
    <t>القطن</t>
  </si>
  <si>
    <t>شبام</t>
  </si>
  <si>
    <t>ساه</t>
  </si>
  <si>
    <t>سيئون</t>
  </si>
  <si>
    <t>تريم</t>
  </si>
  <si>
    <t>الريدة</t>
  </si>
  <si>
    <t>غيل باوزير</t>
  </si>
  <si>
    <t>دوعن</t>
  </si>
  <si>
    <t>وادي العين وحوره</t>
  </si>
  <si>
    <t>عمد</t>
  </si>
  <si>
    <t>الضليعة</t>
  </si>
  <si>
    <t>حديبو</t>
  </si>
  <si>
    <t>مدينه ذمار</t>
  </si>
  <si>
    <t>الحـــــــداء</t>
  </si>
  <si>
    <t>جهران</t>
  </si>
  <si>
    <t>مغرب عنس</t>
  </si>
  <si>
    <t>عتمه</t>
  </si>
  <si>
    <t>وصاب السافل</t>
  </si>
  <si>
    <t>عنس</t>
  </si>
  <si>
    <t>ضوران انس</t>
  </si>
  <si>
    <t>عتق</t>
  </si>
  <si>
    <t>دهر</t>
  </si>
  <si>
    <t>عسيلان</t>
  </si>
  <si>
    <t>عين</t>
  </si>
  <si>
    <t>نصاب</t>
  </si>
  <si>
    <t>الصعيد</t>
  </si>
  <si>
    <t>حبان</t>
  </si>
  <si>
    <t>ميفعه</t>
  </si>
  <si>
    <t>صعدة</t>
  </si>
  <si>
    <t>منبه</t>
  </si>
  <si>
    <t>حيدان</t>
  </si>
  <si>
    <t>مجز</t>
  </si>
  <si>
    <t>سحار</t>
  </si>
  <si>
    <t>أرحب</t>
  </si>
  <si>
    <t>بنى حشيش</t>
  </si>
  <si>
    <t>سنحان وبني بهلول</t>
  </si>
  <si>
    <t>بنى مطر</t>
  </si>
  <si>
    <t>الحيمه الخارجيه</t>
  </si>
  <si>
    <t>مناخة</t>
  </si>
  <si>
    <t>الطيال</t>
  </si>
  <si>
    <t>دار سعد</t>
  </si>
  <si>
    <t>المنصوره</t>
  </si>
  <si>
    <t>البريقه</t>
  </si>
  <si>
    <t>المعلا</t>
  </si>
  <si>
    <t>صيره</t>
  </si>
  <si>
    <t>ردفان</t>
  </si>
  <si>
    <t>الحوطه</t>
  </si>
  <si>
    <t>يافع</t>
  </si>
  <si>
    <t>المفلحي</t>
  </si>
  <si>
    <t>يهر</t>
  </si>
  <si>
    <t>حبيل جبر</t>
  </si>
  <si>
    <t>الملاح</t>
  </si>
  <si>
    <t>القبيطه</t>
  </si>
  <si>
    <t>طور الباحه</t>
  </si>
  <si>
    <t>المقاطرة</t>
  </si>
  <si>
    <t>المضاربه والعاره</t>
  </si>
  <si>
    <t>تبن</t>
  </si>
  <si>
    <t>بدبده</t>
  </si>
  <si>
    <t>رحبه</t>
  </si>
  <si>
    <t>حريب</t>
  </si>
  <si>
    <t>حفاش</t>
  </si>
  <si>
    <t>الطويلة</t>
  </si>
  <si>
    <t>الخبت</t>
  </si>
  <si>
    <t>ملحان</t>
  </si>
  <si>
    <t>بنى سعد</t>
  </si>
  <si>
    <t>المسيله</t>
  </si>
  <si>
    <t>الغيظة</t>
  </si>
  <si>
    <t>ريده</t>
  </si>
  <si>
    <t>العشـــــه</t>
  </si>
  <si>
    <t>ظليمة حبور</t>
  </si>
  <si>
    <t>جبل عيال يزيد</t>
  </si>
  <si>
    <t>مسور</t>
  </si>
  <si>
    <t>الشعيب</t>
  </si>
  <si>
    <t>جبن</t>
  </si>
  <si>
    <t>دمت</t>
  </si>
  <si>
    <t>قعطبه</t>
  </si>
  <si>
    <t>جحاف</t>
  </si>
  <si>
    <t>الازارق</t>
  </si>
  <si>
    <t>الحشاء</t>
  </si>
  <si>
    <t>السلفيه</t>
  </si>
  <si>
    <t>الجبين</t>
  </si>
  <si>
    <t>مزهر</t>
  </si>
  <si>
    <t>كسمه</t>
  </si>
  <si>
    <t>المتون</t>
  </si>
  <si>
    <t>عبس</t>
  </si>
  <si>
    <t>مستباء</t>
  </si>
  <si>
    <t>رغوان</t>
  </si>
  <si>
    <t>حريب القرامش</t>
  </si>
  <si>
    <t>صرواح</t>
  </si>
  <si>
    <t>العبدية</t>
  </si>
  <si>
    <t>مدينة مأرب</t>
  </si>
  <si>
    <t>مأرب</t>
  </si>
  <si>
    <t>Governorate code</t>
  </si>
  <si>
    <t>governorate</t>
  </si>
  <si>
    <t xml:space="preserve"> يعمل للأسرة بغير أجر</t>
  </si>
  <si>
    <t>أخرى (حدد)</t>
  </si>
  <si>
    <t>In which form did you receive food assistance? 
Check all that apply</t>
  </si>
  <si>
    <t>خلال الاثني عشر شهرًا الماضية ، هل قمت بأي عمل؟
 قد يكون هذا العمل مدفوع له نقدًا أو عينيًا أو غير مدفوع كمشروع خاص بالأسرة أو  أحد أفراد الأسرة.
ويشمل ذلك العمل في مزرعة، والعمل في بيع شيء ما ، أوصناعة الأشغال اليدوية لغرض بيعها، أوغسيل السيارات، أوبيع القات، أوبيع الوجبات .</t>
  </si>
  <si>
    <t>Unpaid -(NOT DOMESTIC WORK) working for a family business like farming 
Personal consumption (Children workingon the farm while one person is taking the money from the produce)</t>
  </si>
  <si>
    <t>Combination between private and public</t>
  </si>
  <si>
    <t>Amend all questions to ask about other individula (206) in case the respondent doesn’t work. Amend phrasing</t>
  </si>
  <si>
    <t>التحويلات الدولية (من خارج اليمن)</t>
  </si>
  <si>
    <t>التحويلات الداخلية (من داخل اليمن)</t>
  </si>
  <si>
    <t xml:space="preserve">Rephrase in Arabic- Other Social Benefits </t>
  </si>
  <si>
    <t>Separate - Gov stopped paying in 2017</t>
  </si>
  <si>
    <r>
      <t xml:space="preserve">في أي شكل تلقيت المساعدة الغذائية؟
</t>
    </r>
    <r>
      <rPr>
        <b/>
        <sz val="11"/>
        <color theme="1"/>
        <rFont val="Calibri"/>
        <family val="2"/>
        <scheme val="minor"/>
      </rPr>
      <t>(ضع علامة على كل ما ينطبق)</t>
    </r>
  </si>
  <si>
    <t>السنة</t>
  </si>
  <si>
    <t>في اي محافظة تعيش اسرتك معظم الوقت خلال الثلاث الاشهر الاخيرة؟</t>
  </si>
  <si>
    <t>في أي مديرية تعيش أسرتك معظم الوقت خلال الثلاث الاشهر الأخيرة؟</t>
  </si>
  <si>
    <t>كم عدد أفراد الأسرة الذين يعيشون في الأسرة منذ 3 أشهر على الأقل؟
تعرف الأسرة بجميع الأفراد الذين ينامون تحت سقف واحد ويتشاركون الوجبات / النفقات معًا لمدة 15 يوما على الأقل في الشهر.</t>
  </si>
  <si>
    <t>How many members have been living in the household for at least the past 3 months?
A household is defined by all the people who sleep under the same roof and share meals/expenses together for at least 15 days a month.</t>
  </si>
  <si>
    <t>Are any children (younger than 15) in the household currently working (in the last 30 days)? Even if they worked for one hour.</t>
  </si>
  <si>
    <t>Of your household members, how many members that are 15 and above are currently working (in the last 30 days)? Even if they worked for one hour.</t>
  </si>
  <si>
    <t>ضمن أسرتك، كم عدد الأفراد الذين تبلغ أعمارهم 15 عامًا فأكثر ويعملون حاليًا (في آخر ثلاثين يوما)؟ حتى لو اشتغل ساعة واحده.</t>
  </si>
  <si>
    <t>هل يعمل أي من أطفال الأسرة (أقل من 15 عامًا) حاليًا (في آخر ثلاثين يوما)؟ حتى لو اشتغل ساعة واحده.</t>
  </si>
  <si>
    <t>What is the reason for your household's displacement?</t>
  </si>
  <si>
    <t>Studying</t>
  </si>
  <si>
    <t>Work</t>
  </si>
  <si>
    <t>Marriage</t>
  </si>
  <si>
    <t>Separation of household</t>
  </si>
  <si>
    <t>Security concerns (conflict)</t>
  </si>
  <si>
    <t>Floods</t>
  </si>
  <si>
    <t>Other natural disasters</t>
  </si>
  <si>
    <t>Food security</t>
  </si>
  <si>
    <t>الدراسة</t>
  </si>
  <si>
    <t>العمل</t>
  </si>
  <si>
    <t>الزواج</t>
  </si>
  <si>
    <t>انفصال الأسرة</t>
  </si>
  <si>
    <t>مخاوف امنية (الصراع)</t>
  </si>
  <si>
    <t>الفيضانات</t>
  </si>
  <si>
    <t>الكزارث الطبيعية الأخرى</t>
  </si>
  <si>
    <t>أمن غذائي</t>
  </si>
  <si>
    <t>ما سبب نزوح أسرتك؟</t>
  </si>
  <si>
    <t>What is your relationship to the head of household</t>
  </si>
  <si>
    <t>أنا رب الأسرة (أو رب الأسرة المشترك)</t>
  </si>
  <si>
    <t>ما هي علاقتك برب الأسرة؟</t>
  </si>
  <si>
    <t>في الأيام السبعة الماضية ، كم عدد الأيام التي تناولت فيها أسرتك الخضار و/أو الورقيات (بما في ذلك الجزر والطماطم والخيار والفلفل الأحمر والدبة والبقل والجرجير والبصل و الزهرة والسبانخ والخس أو غيرها من الخضروات)؟</t>
  </si>
  <si>
    <t>تتطلب الوظائف وجود وساطات</t>
  </si>
  <si>
    <t>هل  تفكر بالعمل في وظيفة آخرى؟</t>
  </si>
  <si>
    <t>Hello, my name is [name enumerator/operator].  I am calling on behalf of the World Bank. The World Bank is conducting nationwide phone surveys in Yemen to learn about its population’s food security and livelihood prospects. If you agree to participate in this survey, we will ask you some questions about your household and food security, as well as your work and income opportunities. Your participation in this survey is voluntary. Each survey will take maximum 15-20 minutes of your time. All your answers will remain confidential. 
 We would like to speak with the main  income earner in the household, or the spouse of the main income earner. If this is not you and they are available to speak with me, can you pass the phone to them or give me their phone number?</t>
  </si>
  <si>
    <t>مرحبًا ، اسمي [اسم الباحث/عامل المُشَغِّل]. أنا أتصل بك نيابة عن البنك الدولي. يجري البنك الدولي مسح عن طريق الهاتف يشمل معظم انحاء اليمن للتعرف على وضع الأمن الغذائي للاسر اليمنية و سبل العيش. ونتمنى منك مشاركتنا هذا المسح الهام والذي لن يستغرق الكثير من الوقت حوالي 15-20 دقيقة تقريبا كحد اقصى.  سنطرح عليك بعض الاسئلة العامة عن وضع الاسرة والأمن الغذائي بالإضافة الى بعض الاسئله عن عمل رب الأسرة و مصادر الدخل المتوفرة. مشاركتك في هذا المسح اختياريه، وستبقة جميع اجاباتك سرية للغاية . نود ان نتحدث مع المعيل الرئيسي للأسره او زوج\ زوجة المعيل الرئيسي. (في حال لم يكن المعيل الرئيسي) هل من الممكن ان اتحدث مع المعيل الرئيسي أو اعطائي رقم هاتفة للتواصل معه.</t>
  </si>
  <si>
    <t>101A</t>
  </si>
  <si>
    <t>Is there another adult in the household that I can speak to?</t>
  </si>
  <si>
    <t>هل يوجد شخص بالغ آخر في المنزل يمكنني التحدث إليه؟</t>
  </si>
  <si>
    <t>شبة حضريه</t>
  </si>
  <si>
    <t>لا افكر بالامر  إلى حد ما</t>
  </si>
  <si>
    <t>Did not face difficulty</t>
  </si>
  <si>
    <t>لم أوجه صعوبة</t>
  </si>
  <si>
    <t>Are you doing any work for this job in the public sector?</t>
  </si>
  <si>
    <t>هل تقوم بأي عمل لهذه الوظيفة في القطاع العام؟</t>
  </si>
  <si>
    <t>قبل النزاع في 2015، هل كنت تعمل في القطاع العام؟</t>
  </si>
  <si>
    <t>Have you returned to your original home since being force to flee?</t>
  </si>
  <si>
    <t xml:space="preserve">
للباحث: لا تقدم أي تلميحات واسمح للمستجيب بالرد</t>
  </si>
  <si>
    <t>Don't know</t>
  </si>
  <si>
    <t xml:space="preserve">Do you agree to participate? </t>
  </si>
  <si>
    <t xml:space="preserve">No </t>
  </si>
  <si>
    <t>Start Confirmation</t>
  </si>
  <si>
    <t>202b</t>
  </si>
  <si>
    <t>202c</t>
  </si>
  <si>
    <t>202a</t>
  </si>
  <si>
    <t xml:space="preserve"> How many income  providers  in the  household? 
</t>
  </si>
  <si>
    <t>Number of HH members</t>
  </si>
  <si>
    <t>Sector of Occupation</t>
  </si>
  <si>
    <t>I don't know</t>
  </si>
  <si>
    <t>217a</t>
  </si>
  <si>
    <t>Were you  working before the conflict (2015)?</t>
  </si>
  <si>
    <t>No other income source</t>
  </si>
  <si>
    <t>18 - 34   …..............................1
35 - 54…..................................2
55+ …......................................3</t>
  </si>
  <si>
    <t>Economic Activity</t>
  </si>
  <si>
    <t xml:space="preserve">eco_sec </t>
  </si>
  <si>
    <t>209_r</t>
  </si>
  <si>
    <t>There is no job in the market</t>
  </si>
  <si>
    <t>Other, Specify</t>
  </si>
  <si>
    <t>Agriculture, forestry and fishing</t>
  </si>
  <si>
    <t>Manufacturing, mining and quarrying and other industrial activities</t>
  </si>
  <si>
    <t>Wholesale and retail trade, transportation and storage, accommodation and food service activities</t>
  </si>
  <si>
    <t>Public administration and defense, education, human health
and social work activities</t>
  </si>
  <si>
    <t>Other service activities</t>
  </si>
  <si>
    <t xml:space="preserve">Agriculture </t>
  </si>
  <si>
    <t>Manufacturing, mining, and other industrial activities</t>
  </si>
  <si>
    <t xml:space="preserve"> Wholesale and retail trade, transportation and storage</t>
  </si>
  <si>
    <t>Public administration</t>
  </si>
  <si>
    <t>Sex of Worker</t>
  </si>
  <si>
    <r>
      <t xml:space="preserve">What is your age? </t>
    </r>
    <r>
      <rPr>
        <strike/>
        <sz val="11"/>
        <rFont val="Calibri"/>
        <family val="2"/>
        <scheme val="minor"/>
      </rPr>
      <t xml:space="preserve">  </t>
    </r>
    <r>
      <rPr>
        <sz val="11"/>
        <rFont val="Calibri"/>
        <family val="2"/>
        <scheme val="minor"/>
      </rPr>
      <t xml:space="preserve">           </t>
    </r>
  </si>
  <si>
    <t>Rural</t>
  </si>
  <si>
    <t>Semi-urban</t>
  </si>
  <si>
    <t>Has your household EVER been forced or obliged to flee from somewhere else?
To enumerator: Do not provide any hints and allow the respondent to answer</t>
  </si>
  <si>
    <t>No Eduction and Lower than 1st  level</t>
  </si>
  <si>
    <t>High School</t>
  </si>
  <si>
    <t>Higher</t>
  </si>
  <si>
    <t>Breadwinner/ Spouse</t>
  </si>
  <si>
    <t>Manager and professional</t>
  </si>
  <si>
    <t>Associate professional and clerical workers</t>
  </si>
  <si>
    <t>Service and sale workers</t>
  </si>
  <si>
    <t xml:space="preserve"> Skilled workers</t>
  </si>
  <si>
    <t>Elementary occupations</t>
  </si>
  <si>
    <t>Indifferent</t>
  </si>
  <si>
    <t>Dissatisfied</t>
  </si>
  <si>
    <t>Completed elementary/Primary or pre-high School</t>
  </si>
  <si>
    <t xml:space="preserve">           HH head/Spouse</t>
  </si>
  <si>
    <r>
      <t xml:space="preserve">What is the </t>
    </r>
    <r>
      <rPr>
        <b/>
        <sz val="11"/>
        <rFont val="Calibri"/>
        <family val="2"/>
        <scheme val="minor"/>
      </rPr>
      <t>main economic activity of the enterprise</t>
    </r>
    <r>
      <rPr>
        <sz val="11"/>
        <rFont val="Calibri"/>
        <family val="2"/>
        <scheme val="minor"/>
      </rPr>
      <t xml:space="preserve"> that you work at over the last 12 months?</t>
    </r>
  </si>
  <si>
    <r>
      <t>What was the</t>
    </r>
    <r>
      <rPr>
        <b/>
        <sz val="11"/>
        <rFont val="Calibri"/>
        <family val="2"/>
        <scheme val="minor"/>
      </rPr>
      <t xml:space="preserve"> main type of job or work </t>
    </r>
    <r>
      <rPr>
        <sz val="11"/>
        <rFont val="Calibri"/>
        <family val="2"/>
        <scheme val="minor"/>
      </rPr>
      <t>that you were doing at this enterprise over the last 12 months?</t>
    </r>
  </si>
  <si>
    <t xml:space="preserve">Satisfied   </t>
  </si>
  <si>
    <t>What is it that dissatisfies you?
(Multi-select)</t>
  </si>
  <si>
    <t>هل تغير نوع العمل الذي تقوم به منذ ما قبل الصراع 2015؟</t>
  </si>
  <si>
    <r>
      <t xml:space="preserve">How? </t>
    </r>
    <r>
      <rPr>
        <b/>
        <sz val="11"/>
        <rFont val="Calibri"/>
        <family val="2"/>
        <scheme val="minor"/>
      </rPr>
      <t>(Check all that apply)</t>
    </r>
  </si>
  <si>
    <t>على مدار الاثني عشر شهرًا الماضية ، كم مرة تأخرت فيها دفعاتك المالية (الرواتب)؟</t>
  </si>
  <si>
    <r>
      <t xml:space="preserve">"من بين مصادر دخل أسرتك، هل يمكنك تصنيف أهم ثلاثة مصادر؟ ويمكن أن يشمل ذلك الأجور، وبيع المحاصيل، والتحويلات المالية، والدعم من العائلة أو الأصدقاء ...
</t>
    </r>
    <r>
      <rPr>
        <sz val="16"/>
        <rFont val="Calibri (Body)"/>
      </rPr>
      <t>ينبغي تصنيف المصادر الثلاثة حسب الأهمية "
DO NOT READ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</si>
</sst>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000401]0"/>
  </numFmts>
  <fonts count="16">
    <font>
      <sz val="11"/>
      <color theme="1"/>
      <name val="Calibri"/>
      <family val="2"/>
      <scheme val="minor"/>
    </font>
    <font>
      <sz val="10"/>
      <name val="Arial"/>
      <family val="2"/>
    </font>
    <font>
      <sz val="11"/>
      <color rgb="FFFF0000"/>
      <name val="Calibri"/>
      <family val="2"/>
      <scheme val="minor"/>
    </font>
    <font>
      <b/>
      <sz val="11"/>
      <color theme="1"/>
      <name val="Calibri"/>
      <family val="2"/>
      <scheme val="minor"/>
    </font>
    <font>
      <b/>
      <sz val="14"/>
      <name val="Calibri"/>
      <family val="2"/>
      <scheme val="minor"/>
    </font>
    <font>
      <sz val="11"/>
      <color rgb="FF000000"/>
      <name val="Calibri"/>
      <family val="2"/>
      <scheme val="minor"/>
    </font>
    <font>
      <sz val="11"/>
      <color theme="1"/>
      <name val="Calibri"/>
      <family val="2"/>
    </font>
    <font>
      <sz val="11"/>
      <name val="Calibri"/>
      <family val="2"/>
      <scheme val="minor"/>
    </font>
    <font>
      <sz val="12"/>
      <name val="Calibri"/>
      <family val="2"/>
      <scheme val="minor"/>
    </font>
    <font>
      <sz val="11"/>
      <color theme="9"/>
      <name val="Calibri"/>
      <family val="2"/>
      <scheme val="minor"/>
    </font>
    <font>
      <sz val="10"/>
      <color theme="1"/>
      <name val="Arial"/>
      <family val="2"/>
    </font>
    <font>
      <sz val="11"/>
      <color theme="5" tint="-0.249977111117893"/>
      <name val="Calibri"/>
      <family val="2"/>
      <scheme val="minor"/>
    </font>
    <font>
      <b/>
      <sz val="11"/>
      <color theme="5" tint="-0.249977111117893"/>
      <name val="Calibri"/>
      <family val="2"/>
      <scheme val="minor"/>
    </font>
    <font>
      <strike/>
      <sz val="11"/>
      <name val="Calibri"/>
      <family val="2"/>
      <scheme val="minor"/>
    </font>
    <font>
      <b/>
      <sz val="11"/>
      <name val="Calibri"/>
      <family val="2"/>
      <scheme val="minor"/>
    </font>
    <font>
      <sz val="16"/>
      <name val="Calibri (Body)"/>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9" tint="0.399975585192419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4">
    <xf numFmtId="0" fontId="0" fillId="0" borderId="0"/>
    <xf numFmtId="0" fontId="1" fillId="0" borderId="0"/>
    <xf numFmtId="0" fontId="1" fillId="0" borderId="0"/>
    <xf numFmtId="0" fontId="1" fillId="0" borderId="0"/>
  </cellStyleXfs>
  <cellXfs count="251">
    <xf numFmtId="0" fontId="0" fillId="0" borderId="0" xfId="0"/>
    <xf numFmtId="0" fontId="3" fillId="0" borderId="0" xfId="0" applyFont="1"/>
    <xf numFmtId="0" fontId="0" fillId="0" borderId="0" xfId="0" applyFont="1" applyBorder="1" applyAlignment="1"/>
    <xf numFmtId="0" fontId="0" fillId="0" borderId="0" xfId="0" applyFont="1"/>
    <xf numFmtId="0" fontId="2" fillId="0" borderId="0" xfId="0" applyFont="1"/>
    <xf numFmtId="0" fontId="3" fillId="0" borderId="0" xfId="0" applyFont="1" applyBorder="1" applyAlignment="1"/>
    <xf numFmtId="0" fontId="0" fillId="0" borderId="1" xfId="0" applyFont="1" applyBorder="1" applyAlignment="1">
      <alignment wrapText="1"/>
    </xf>
    <xf numFmtId="0" fontId="0" fillId="0" borderId="0" xfId="0" applyAlignment="1">
      <alignment wrapText="1"/>
    </xf>
    <xf numFmtId="0" fontId="0" fillId="0" borderId="6" xfId="0" applyBorder="1" applyAlignment="1">
      <alignment wrapText="1"/>
    </xf>
    <xf numFmtId="0" fontId="3" fillId="0" borderId="0" xfId="0" applyFont="1" applyAlignment="1">
      <alignment wrapText="1"/>
    </xf>
    <xf numFmtId="0" fontId="3" fillId="0" borderId="0" xfId="0" applyFont="1" applyAlignment="1">
      <alignment horizontal="right" readingOrder="2"/>
    </xf>
    <xf numFmtId="0" fontId="2" fillId="0" borderId="0" xfId="0" applyFont="1" applyAlignment="1">
      <alignment wrapText="1"/>
    </xf>
    <xf numFmtId="0" fontId="0" fillId="0" borderId="0" xfId="0" applyFill="1"/>
    <xf numFmtId="0" fontId="1" fillId="0" borderId="0" xfId="1" applyFill="1" applyAlignment="1">
      <alignment horizontal="center" vertical="center"/>
    </xf>
    <xf numFmtId="0" fontId="1" fillId="0" borderId="0" xfId="1" applyFill="1" applyAlignment="1">
      <alignment horizontal="right" vertical="center"/>
    </xf>
    <xf numFmtId="0" fontId="4" fillId="0" borderId="0" xfId="0" applyFont="1" applyAlignment="1"/>
    <xf numFmtId="0" fontId="0" fillId="0" borderId="1" xfId="0" applyBorder="1" applyAlignment="1">
      <alignment wrapText="1"/>
    </xf>
    <xf numFmtId="0" fontId="0" fillId="0" borderId="0" xfId="0" applyFont="1" applyAlignment="1">
      <alignment vertical="center"/>
    </xf>
    <xf numFmtId="0" fontId="3" fillId="0" borderId="0" xfId="0" applyFont="1" applyAlignment="1">
      <alignment vertical="center"/>
    </xf>
    <xf numFmtId="0" fontId="0" fillId="0" borderId="5" xfId="0" applyFont="1" applyBorder="1" applyAlignment="1">
      <alignment vertical="center" wrapText="1"/>
    </xf>
    <xf numFmtId="0" fontId="0" fillId="0" borderId="0" xfId="0" applyFont="1" applyAlignment="1">
      <alignment wrapText="1"/>
    </xf>
    <xf numFmtId="0" fontId="0" fillId="3" borderId="0" xfId="0" applyFill="1"/>
    <xf numFmtId="0" fontId="4" fillId="0" borderId="0" xfId="0" applyFont="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0" fillId="0" borderId="0" xfId="0" applyFont="1" applyBorder="1" applyAlignment="1">
      <alignment vertical="center"/>
    </xf>
    <xf numFmtId="0" fontId="3" fillId="0" borderId="0" xfId="0" applyFont="1" applyBorder="1" applyAlignment="1">
      <alignment vertical="center"/>
    </xf>
    <xf numFmtId="0" fontId="0" fillId="0" borderId="1" xfId="0" applyFill="1" applyBorder="1" applyAlignment="1">
      <alignment horizontal="left" vertical="center" wrapText="1"/>
    </xf>
    <xf numFmtId="0" fontId="4" fillId="0" borderId="0" xfId="0" applyFont="1" applyAlignment="1">
      <alignment horizontal="center" vertical="center" wrapText="1"/>
    </xf>
    <xf numFmtId="0" fontId="0" fillId="0" borderId="0" xfId="0" applyFont="1" applyBorder="1" applyAlignment="1">
      <alignment horizontal="left" vertical="center" wrapText="1"/>
    </xf>
    <xf numFmtId="0" fontId="0" fillId="0" borderId="0" xfId="0" applyFont="1" applyAlignment="1">
      <alignment vertical="center" wrapText="1"/>
    </xf>
    <xf numFmtId="0" fontId="3" fillId="0" borderId="0" xfId="0" applyFont="1" applyAlignment="1">
      <alignment horizontal="center" vertical="center" wrapText="1"/>
    </xf>
    <xf numFmtId="0" fontId="3" fillId="0" borderId="0" xfId="0" applyFont="1" applyBorder="1" applyAlignment="1">
      <alignment horizontal="left" vertical="center" wrapText="1"/>
    </xf>
    <xf numFmtId="0" fontId="3" fillId="0" borderId="0" xfId="0" applyFont="1" applyAlignment="1">
      <alignment vertical="center" wrapText="1"/>
    </xf>
    <xf numFmtId="0" fontId="0" fillId="0" borderId="0" xfId="0" applyAlignment="1">
      <alignment horizontal="left" vertical="center" wrapText="1"/>
    </xf>
    <xf numFmtId="0" fontId="0" fillId="0" borderId="0" xfId="0" applyAlignment="1">
      <alignment vertical="center" wrapText="1"/>
    </xf>
    <xf numFmtId="0" fontId="3" fillId="0" borderId="2" xfId="0" applyFont="1" applyBorder="1" applyAlignment="1">
      <alignment horizontal="center" vertical="center" wrapText="1"/>
    </xf>
    <xf numFmtId="0" fontId="0" fillId="0" borderId="3" xfId="0" applyBorder="1" applyAlignment="1">
      <alignment wrapText="1"/>
    </xf>
    <xf numFmtId="0" fontId="0" fillId="0" borderId="4" xfId="0" applyBorder="1" applyAlignment="1">
      <alignment wrapText="1"/>
    </xf>
    <xf numFmtId="0" fontId="3" fillId="0" borderId="5" xfId="0" applyFont="1" applyBorder="1" applyAlignment="1">
      <alignment horizontal="center" vertical="center" wrapText="1"/>
    </xf>
    <xf numFmtId="0" fontId="0" fillId="0" borderId="6" xfId="0" applyFont="1" applyBorder="1" applyAlignment="1">
      <alignment wrapText="1"/>
    </xf>
    <xf numFmtId="0" fontId="0" fillId="0" borderId="0" xfId="0" applyFont="1" applyBorder="1" applyAlignment="1">
      <alignment wrapText="1"/>
    </xf>
    <xf numFmtId="164" fontId="0" fillId="0" borderId="6" xfId="0" applyNumberFormat="1" applyFont="1" applyBorder="1" applyAlignment="1">
      <alignment wrapText="1"/>
    </xf>
    <xf numFmtId="0" fontId="5" fillId="0" borderId="1" xfId="0" applyFont="1" applyBorder="1" applyAlignment="1">
      <alignment horizontal="left" vertical="center" wrapText="1"/>
    </xf>
    <xf numFmtId="0" fontId="0" fillId="0" borderId="6" xfId="0" applyBorder="1" applyAlignment="1">
      <alignment vertical="top" wrapText="1"/>
    </xf>
    <xf numFmtId="0" fontId="0" fillId="0" borderId="5" xfId="0" applyFill="1" applyBorder="1" applyAlignment="1">
      <alignment vertical="center" wrapText="1"/>
    </xf>
    <xf numFmtId="0" fontId="3" fillId="0" borderId="7" xfId="0" applyFont="1" applyBorder="1" applyAlignment="1">
      <alignment horizontal="center" vertical="center" wrapText="1"/>
    </xf>
    <xf numFmtId="0" fontId="0" fillId="5" borderId="2" xfId="0" applyFont="1" applyFill="1" applyBorder="1" applyAlignment="1">
      <alignment vertical="center" wrapText="1"/>
    </xf>
    <xf numFmtId="0" fontId="0" fillId="5" borderId="6" xfId="0" applyFont="1" applyFill="1" applyBorder="1" applyAlignment="1">
      <alignment wrapText="1"/>
    </xf>
    <xf numFmtId="0" fontId="0" fillId="5" borderId="5" xfId="0" applyFont="1" applyFill="1" applyBorder="1" applyAlignment="1">
      <alignment vertical="center" wrapText="1"/>
    </xf>
    <xf numFmtId="0" fontId="0" fillId="5" borderId="5" xfId="0" applyFill="1" applyBorder="1" applyAlignment="1">
      <alignment vertical="center" wrapText="1"/>
    </xf>
    <xf numFmtId="0" fontId="0" fillId="5" borderId="1" xfId="0" applyFill="1" applyBorder="1" applyAlignment="1">
      <alignment horizontal="left" vertical="center" wrapText="1"/>
    </xf>
    <xf numFmtId="0" fontId="0" fillId="0" borderId="8" xfId="0" applyBorder="1" applyAlignment="1">
      <alignment horizontal="center" vertical="center" wrapText="1"/>
    </xf>
    <xf numFmtId="0" fontId="0" fillId="0" borderId="0" xfId="0" applyAlignment="1">
      <alignment horizontal="center" vertical="center" wrapText="1"/>
    </xf>
    <xf numFmtId="0" fontId="10" fillId="5" borderId="1" xfId="0" applyFont="1" applyFill="1" applyBorder="1" applyAlignment="1">
      <alignment vertical="center"/>
    </xf>
    <xf numFmtId="0" fontId="0" fillId="5" borderId="6" xfId="0" applyFill="1" applyBorder="1" applyAlignment="1">
      <alignment wrapText="1"/>
    </xf>
    <xf numFmtId="0" fontId="0" fillId="5" borderId="1" xfId="0" applyFill="1" applyBorder="1" applyAlignment="1">
      <alignment wrapText="1"/>
    </xf>
    <xf numFmtId="0" fontId="0" fillId="0" borderId="0" xfId="0" applyFont="1" applyBorder="1" applyAlignment="1">
      <alignment vertical="center" wrapText="1"/>
    </xf>
    <xf numFmtId="0" fontId="0" fillId="4" borderId="0" xfId="0" applyFont="1" applyFill="1" applyBorder="1" applyAlignment="1">
      <alignment vertical="center" wrapText="1"/>
    </xf>
    <xf numFmtId="0" fontId="0" fillId="4" borderId="0" xfId="0" applyFont="1" applyFill="1" applyAlignment="1">
      <alignment vertical="center" wrapText="1"/>
    </xf>
    <xf numFmtId="0" fontId="2" fillId="0" borderId="0" xfId="0" applyFont="1" applyAlignment="1">
      <alignment vertical="center" wrapText="1"/>
    </xf>
    <xf numFmtId="0" fontId="0" fillId="0" borderId="0" xfId="0" applyFont="1" applyFill="1" applyAlignment="1">
      <alignment vertical="center" wrapText="1"/>
    </xf>
    <xf numFmtId="0" fontId="5" fillId="0" borderId="0" xfId="0" applyFont="1" applyAlignment="1">
      <alignment vertical="center" wrapText="1" readingOrder="2"/>
    </xf>
    <xf numFmtId="0" fontId="9" fillId="0" borderId="0" xfId="0" applyFont="1" applyFill="1" applyAlignment="1">
      <alignment vertical="center" wrapText="1"/>
    </xf>
    <xf numFmtId="0" fontId="0" fillId="0" borderId="0" xfId="0" applyFont="1" applyFill="1" applyBorder="1" applyAlignment="1">
      <alignment vertical="center" wrapText="1"/>
    </xf>
    <xf numFmtId="0" fontId="0" fillId="0" borderId="0" xfId="0" applyFont="1" applyAlignment="1">
      <alignment horizontal="center" vertical="center"/>
    </xf>
    <xf numFmtId="0" fontId="0" fillId="0" borderId="0" xfId="0" applyFont="1" applyAlignment="1">
      <alignment horizontal="center" vertical="center" wrapText="1"/>
    </xf>
    <xf numFmtId="0" fontId="2" fillId="0" borderId="0" xfId="0" applyFont="1" applyAlignment="1">
      <alignment vertical="center"/>
    </xf>
    <xf numFmtId="0" fontId="0" fillId="0" borderId="0" xfId="0" applyAlignment="1">
      <alignment horizontal="center" vertical="center"/>
    </xf>
    <xf numFmtId="0" fontId="3" fillId="0" borderId="0" xfId="0" applyFont="1" applyBorder="1" applyAlignment="1">
      <alignment horizontal="center" vertical="center"/>
    </xf>
    <xf numFmtId="0" fontId="6" fillId="0" borderId="3"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Font="1" applyBorder="1" applyAlignment="1">
      <alignment horizontal="center" vertical="center"/>
    </xf>
    <xf numFmtId="0" fontId="6" fillId="0" borderId="1" xfId="0" applyFont="1"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6" fillId="0" borderId="8" xfId="0" applyFont="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 xfId="0" applyBorder="1" applyAlignment="1">
      <alignment horizontal="center" vertical="center" wrapText="1"/>
    </xf>
    <xf numFmtId="0" fontId="0" fillId="0" borderId="6" xfId="0" applyBorder="1" applyAlignment="1">
      <alignment horizontal="center" vertical="center" wrapText="1"/>
    </xf>
    <xf numFmtId="0" fontId="0" fillId="0" borderId="0" xfId="0" quotePrefix="1" applyAlignment="1">
      <alignment horizontal="center" vertical="center" wrapText="1"/>
    </xf>
    <xf numFmtId="0" fontId="2" fillId="0" borderId="0" xfId="0" applyFont="1" applyAlignment="1">
      <alignment horizontal="center" vertical="center" wrapText="1"/>
    </xf>
    <xf numFmtId="0" fontId="0" fillId="0" borderId="9" xfId="0" applyBorder="1" applyAlignment="1">
      <alignment horizontal="center" vertical="center" wrapText="1"/>
    </xf>
    <xf numFmtId="0" fontId="0" fillId="5" borderId="3" xfId="0" applyFill="1" applyBorder="1" applyAlignment="1">
      <alignment horizontal="left" vertical="center" wrapText="1"/>
    </xf>
    <xf numFmtId="0" fontId="3" fillId="0" borderId="5" xfId="0" applyFont="1" applyBorder="1" applyAlignment="1">
      <alignment horizontal="center" vertical="center" wrapText="1"/>
    </xf>
    <xf numFmtId="0" fontId="0" fillId="0" borderId="1" xfId="0" applyBorder="1" applyAlignment="1">
      <alignment horizontal="left" vertical="center" wrapText="1"/>
    </xf>
    <xf numFmtId="0" fontId="0" fillId="0" borderId="1" xfId="0" applyFont="1" applyBorder="1" applyAlignment="1">
      <alignment horizontal="left" vertical="center" wrapText="1"/>
    </xf>
    <xf numFmtId="0" fontId="0" fillId="0" borderId="5" xfId="0" applyBorder="1" applyAlignment="1">
      <alignment vertical="center" wrapText="1"/>
    </xf>
    <xf numFmtId="0" fontId="0" fillId="0" borderId="5" xfId="0" applyBorder="1" applyAlignment="1">
      <alignment vertical="center" wrapText="1"/>
    </xf>
    <xf numFmtId="0" fontId="0" fillId="0" borderId="6" xfId="0" applyFill="1" applyBorder="1" applyAlignment="1">
      <alignment wrapText="1"/>
    </xf>
    <xf numFmtId="0" fontId="12" fillId="5" borderId="6" xfId="0" applyFont="1" applyFill="1" applyBorder="1" applyAlignment="1">
      <alignment wrapText="1"/>
    </xf>
    <xf numFmtId="0" fontId="11" fillId="5" borderId="6" xfId="0" applyNumberFormat="1" applyFont="1" applyFill="1" applyBorder="1" applyAlignment="1">
      <alignment wrapText="1"/>
    </xf>
    <xf numFmtId="0" fontId="0" fillId="0" borderId="1" xfId="0" applyFont="1" applyBorder="1" applyAlignment="1">
      <alignment horizontal="left" vertical="center" wrapText="1"/>
    </xf>
    <xf numFmtId="0" fontId="3" fillId="0" borderId="14" xfId="0" applyFont="1" applyBorder="1" applyAlignment="1">
      <alignment horizontal="center" vertical="center" wrapText="1"/>
    </xf>
    <xf numFmtId="0" fontId="11" fillId="0" borderId="6" xfId="0" applyFont="1" applyBorder="1" applyAlignment="1">
      <alignment wrapText="1"/>
    </xf>
    <xf numFmtId="0" fontId="0" fillId="6" borderId="1" xfId="0" applyFont="1" applyFill="1" applyBorder="1" applyAlignment="1">
      <alignment wrapText="1"/>
    </xf>
    <xf numFmtId="0" fontId="0" fillId="6" borderId="6" xfId="0" applyFont="1" applyFill="1" applyBorder="1" applyAlignment="1">
      <alignment wrapText="1"/>
    </xf>
    <xf numFmtId="0" fontId="0" fillId="5" borderId="1" xfId="0" applyFill="1" applyBorder="1" applyAlignment="1">
      <alignment horizontal="center" vertical="center" wrapText="1"/>
    </xf>
    <xf numFmtId="0" fontId="3" fillId="0" borderId="5" xfId="0" applyFont="1" applyBorder="1" applyAlignment="1">
      <alignment horizontal="center" vertical="center" wrapText="1"/>
    </xf>
    <xf numFmtId="0" fontId="0" fillId="5" borderId="5" xfId="0" applyFill="1" applyBorder="1" applyAlignment="1">
      <alignment horizontal="right" vertical="center" wrapText="1"/>
    </xf>
    <xf numFmtId="0" fontId="3" fillId="0" borderId="5"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5" borderId="5" xfId="0" applyFont="1" applyFill="1" applyBorder="1" applyAlignment="1">
      <alignment horizontal="right" vertical="center" wrapText="1"/>
    </xf>
    <xf numFmtId="0" fontId="0" fillId="0" borderId="1" xfId="0" applyBorder="1" applyAlignment="1">
      <alignment horizontal="left" vertical="center" wrapText="1"/>
    </xf>
    <xf numFmtId="0" fontId="0" fillId="0" borderId="1" xfId="0" applyFont="1" applyBorder="1" applyAlignment="1">
      <alignment horizontal="left" vertical="center" wrapText="1"/>
    </xf>
    <xf numFmtId="0" fontId="5" fillId="0" borderId="1" xfId="0" applyFont="1" applyBorder="1" applyAlignment="1">
      <alignment horizontal="left" vertical="center" wrapText="1"/>
    </xf>
    <xf numFmtId="0" fontId="0" fillId="0" borderId="5" xfId="0" applyBorder="1" applyAlignment="1">
      <alignment vertical="center" wrapText="1"/>
    </xf>
    <xf numFmtId="0" fontId="3" fillId="0" borderId="10" xfId="0" applyFont="1" applyBorder="1" applyAlignment="1">
      <alignment horizontal="center" vertical="center" wrapText="1"/>
    </xf>
    <xf numFmtId="0" fontId="3" fillId="0" borderId="14" xfId="0" applyFont="1" applyBorder="1" applyAlignment="1">
      <alignment horizontal="center" vertical="center" wrapText="1"/>
    </xf>
    <xf numFmtId="0" fontId="0" fillId="6" borderId="11" xfId="0" applyFont="1" applyFill="1" applyBorder="1" applyAlignment="1">
      <alignment horizontal="center" vertical="center" wrapText="1"/>
    </xf>
    <xf numFmtId="0" fontId="0" fillId="6" borderId="12"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0" borderId="23" xfId="0" applyFont="1" applyBorder="1" applyAlignment="1">
      <alignment horizontal="center" vertical="center" wrapText="1"/>
    </xf>
    <xf numFmtId="0" fontId="0" fillId="0" borderId="19" xfId="0" applyFont="1" applyFill="1" applyBorder="1" applyAlignment="1">
      <alignment horizontal="center" vertical="center" wrapText="1"/>
    </xf>
    <xf numFmtId="0" fontId="4" fillId="0" borderId="0" xfId="0" applyFont="1" applyAlignment="1">
      <alignment horizontal="center" vertical="center"/>
    </xf>
    <xf numFmtId="0" fontId="3" fillId="6" borderId="0" xfId="0" applyFont="1" applyFill="1" applyAlignment="1">
      <alignment horizontal="center" vertical="center" wrapText="1"/>
    </xf>
    <xf numFmtId="0" fontId="3" fillId="6" borderId="36" xfId="0" applyFont="1" applyFill="1" applyBorder="1" applyAlignment="1">
      <alignment horizontal="center" vertical="center" wrapText="1"/>
    </xf>
    <xf numFmtId="0" fontId="0" fillId="0" borderId="3"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8" xfId="0" applyBorder="1" applyAlignment="1">
      <alignment horizontal="center" vertical="center"/>
    </xf>
    <xf numFmtId="0" fontId="3" fillId="0" borderId="25" xfId="0" applyFont="1" applyBorder="1" applyAlignment="1">
      <alignment horizontal="center" vertical="center"/>
    </xf>
    <xf numFmtId="0" fontId="3" fillId="0" borderId="23" xfId="0" applyFont="1" applyBorder="1" applyAlignment="1">
      <alignment horizontal="center" vertical="center"/>
    </xf>
    <xf numFmtId="0" fontId="3" fillId="0" borderId="14" xfId="0" applyFont="1" applyBorder="1" applyAlignment="1">
      <alignment horizontal="center" vertical="center"/>
    </xf>
    <xf numFmtId="0" fontId="3" fillId="0" borderId="10" xfId="0" applyFont="1" applyBorder="1" applyAlignment="1">
      <alignment horizontal="center" vertical="center"/>
    </xf>
    <xf numFmtId="0" fontId="3" fillId="0" borderId="24" xfId="0" applyFont="1" applyBorder="1" applyAlignment="1">
      <alignment horizontal="center" vertical="center"/>
    </xf>
    <xf numFmtId="0" fontId="7" fillId="6" borderId="11" xfId="0" applyFont="1" applyFill="1" applyBorder="1" applyAlignment="1">
      <alignment horizontal="center" vertical="center" wrapText="1"/>
    </xf>
    <xf numFmtId="0" fontId="7" fillId="6" borderId="1" xfId="0" applyFont="1" applyFill="1" applyBorder="1" applyAlignment="1">
      <alignment wrapText="1"/>
    </xf>
    <xf numFmtId="0" fontId="7" fillId="6" borderId="6" xfId="0" applyFont="1" applyFill="1" applyBorder="1" applyAlignment="1">
      <alignment wrapText="1"/>
    </xf>
    <xf numFmtId="0" fontId="7" fillId="6" borderId="12" xfId="0" applyFont="1" applyFill="1" applyBorder="1" applyAlignment="1">
      <alignment horizontal="center" vertical="center" wrapText="1"/>
    </xf>
    <xf numFmtId="0" fontId="7" fillId="0" borderId="1" xfId="0" applyFont="1" applyBorder="1" applyAlignment="1">
      <alignment horizontal="left" vertical="center" wrapText="1"/>
    </xf>
    <xf numFmtId="0" fontId="13" fillId="0" borderId="6" xfId="0" applyFont="1" applyBorder="1" applyAlignment="1">
      <alignment horizontal="center" vertical="center" wrapText="1"/>
    </xf>
    <xf numFmtId="0" fontId="7" fillId="5" borderId="1" xfId="0" applyFont="1" applyFill="1" applyBorder="1" applyAlignment="1">
      <alignment horizontal="left" vertical="center" wrapText="1"/>
    </xf>
    <xf numFmtId="0" fontId="7" fillId="0" borderId="0" xfId="0" applyFont="1" applyAlignment="1">
      <alignment wrapText="1"/>
    </xf>
    <xf numFmtId="0" fontId="14" fillId="0" borderId="5" xfId="0" applyFont="1" applyBorder="1" applyAlignment="1">
      <alignment horizontal="center" vertical="center" wrapText="1"/>
    </xf>
    <xf numFmtId="0" fontId="7" fillId="0" borderId="1" xfId="0" applyFont="1" applyBorder="1" applyAlignment="1">
      <alignment wrapText="1"/>
    </xf>
    <xf numFmtId="0" fontId="7" fillId="0" borderId="6" xfId="0" applyFont="1" applyBorder="1" applyAlignment="1">
      <alignment wrapText="1"/>
    </xf>
    <xf numFmtId="0" fontId="7" fillId="5" borderId="5" xfId="0" applyFont="1" applyFill="1" applyBorder="1" applyAlignment="1">
      <alignment vertical="center" wrapText="1"/>
    </xf>
    <xf numFmtId="0" fontId="14" fillId="0" borderId="7" xfId="0" applyFont="1" applyBorder="1" applyAlignment="1">
      <alignment horizontal="center" vertical="center" wrapText="1"/>
    </xf>
    <xf numFmtId="0" fontId="7" fillId="0" borderId="8" xfId="0" applyFont="1" applyBorder="1" applyAlignment="1">
      <alignment horizontal="left" vertical="center" wrapText="1"/>
    </xf>
    <xf numFmtId="0" fontId="7" fillId="5" borderId="8" xfId="0" applyFont="1" applyFill="1" applyBorder="1" applyAlignment="1">
      <alignment wrapText="1"/>
    </xf>
    <xf numFmtId="0" fontId="7" fillId="5" borderId="9" xfId="0" applyFont="1" applyFill="1" applyBorder="1" applyAlignment="1">
      <alignment wrapText="1"/>
    </xf>
    <xf numFmtId="0" fontId="7" fillId="5" borderId="7" xfId="0" applyFont="1" applyFill="1" applyBorder="1" applyAlignment="1">
      <alignment horizontal="right" vertical="center" wrapText="1"/>
    </xf>
    <xf numFmtId="0" fontId="7" fillId="2" borderId="1" xfId="0" applyFont="1" applyFill="1" applyBorder="1" applyAlignment="1">
      <alignment vertical="center" wrapText="1"/>
    </xf>
    <xf numFmtId="0" fontId="14" fillId="2" borderId="28" xfId="0" applyFont="1" applyFill="1" applyBorder="1" applyAlignment="1">
      <alignment horizontal="center" vertical="center" wrapText="1"/>
    </xf>
    <xf numFmtId="0" fontId="7" fillId="2" borderId="3" xfId="0" applyFont="1" applyFill="1" applyBorder="1" applyAlignment="1">
      <alignment horizontal="left" vertical="center" wrapText="1"/>
    </xf>
    <xf numFmtId="0" fontId="7" fillId="2" borderId="25" xfId="0" applyFont="1" applyFill="1" applyBorder="1" applyAlignment="1">
      <alignment horizontal="center"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14" fillId="2" borderId="29"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6" xfId="0" applyFont="1" applyFill="1" applyBorder="1" applyAlignment="1">
      <alignment vertical="center" wrapText="1"/>
    </xf>
    <xf numFmtId="0" fontId="7" fillId="2" borderId="23" xfId="0" applyFont="1" applyFill="1" applyBorder="1" applyAlignment="1">
      <alignment horizontal="center" vertical="center" wrapText="1"/>
    </xf>
    <xf numFmtId="0" fontId="7" fillId="2" borderId="6" xfId="0" applyFont="1" applyFill="1" applyBorder="1" applyAlignment="1">
      <alignment vertical="center" wrapText="1"/>
    </xf>
    <xf numFmtId="0" fontId="14" fillId="2" borderId="11"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14" fillId="2" borderId="16" xfId="0" applyFont="1" applyFill="1" applyBorder="1" applyAlignment="1">
      <alignment vertical="center" wrapText="1"/>
    </xf>
    <xf numFmtId="0" fontId="7" fillId="2" borderId="5" xfId="0" applyFont="1" applyFill="1" applyBorder="1" applyAlignment="1">
      <alignment horizontal="center" vertical="center" wrapText="1"/>
    </xf>
    <xf numFmtId="0" fontId="14" fillId="2" borderId="27" xfId="0" applyFont="1" applyFill="1" applyBorder="1" applyAlignment="1">
      <alignment horizontal="center" vertical="center" wrapText="1"/>
    </xf>
    <xf numFmtId="0" fontId="14" fillId="2" borderId="21" xfId="0" applyFont="1" applyFill="1" applyBorder="1" applyAlignment="1">
      <alignment horizontal="left" vertical="center" wrapText="1"/>
    </xf>
    <xf numFmtId="0" fontId="7" fillId="2" borderId="21" xfId="0" applyFont="1" applyFill="1" applyBorder="1" applyAlignment="1">
      <alignment vertical="center" wrapText="1"/>
    </xf>
    <xf numFmtId="0" fontId="7" fillId="2" borderId="20" xfId="0" applyFont="1" applyFill="1" applyBorder="1" applyAlignment="1">
      <alignment horizontal="center" vertical="center" wrapText="1"/>
    </xf>
    <xf numFmtId="0" fontId="7" fillId="2" borderId="22" xfId="0" applyFont="1" applyFill="1" applyBorder="1" applyAlignment="1">
      <alignment vertical="center" wrapText="1"/>
    </xf>
    <xf numFmtId="0" fontId="14" fillId="2" borderId="21" xfId="0" applyFont="1" applyFill="1" applyBorder="1" applyAlignment="1">
      <alignment horizontal="center" vertical="center" wrapText="1"/>
    </xf>
    <xf numFmtId="0" fontId="14" fillId="2" borderId="22" xfId="0" applyFont="1" applyFill="1" applyBorder="1" applyAlignment="1">
      <alignment horizontal="center" vertical="center" wrapText="1"/>
    </xf>
    <xf numFmtId="0" fontId="14" fillId="2" borderId="20" xfId="0" applyFont="1" applyFill="1" applyBorder="1" applyAlignment="1">
      <alignment horizontal="center" vertical="center" wrapText="1"/>
    </xf>
    <xf numFmtId="0" fontId="14" fillId="2" borderId="32" xfId="0" applyFont="1" applyFill="1" applyBorder="1" applyAlignment="1">
      <alignment vertical="center" wrapText="1"/>
    </xf>
    <xf numFmtId="0" fontId="14" fillId="2" borderId="1" xfId="0" applyFont="1" applyFill="1" applyBorder="1" applyAlignment="1">
      <alignment vertical="center" wrapText="1"/>
    </xf>
    <xf numFmtId="0" fontId="14" fillId="2"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7" fillId="2" borderId="1" xfId="0" applyFont="1" applyFill="1" applyBorder="1" applyAlignment="1">
      <alignment horizontal="right" vertical="center" wrapText="1"/>
    </xf>
    <xf numFmtId="0" fontId="7" fillId="2" borderId="1" xfId="0" applyFont="1" applyFill="1" applyBorder="1" applyAlignment="1">
      <alignment horizontal="left" vertical="center" wrapText="1"/>
    </xf>
    <xf numFmtId="0" fontId="7" fillId="2" borderId="6" xfId="0" applyNumberFormat="1" applyFont="1" applyFill="1" applyBorder="1" applyAlignment="1">
      <alignment wrapText="1"/>
    </xf>
    <xf numFmtId="0" fontId="7" fillId="2" borderId="11" xfId="0" applyFont="1" applyFill="1" applyBorder="1" applyAlignment="1">
      <alignment horizontal="left" vertical="top" wrapText="1"/>
    </xf>
    <xf numFmtId="0" fontId="7" fillId="2" borderId="13" xfId="0" applyFont="1" applyFill="1" applyBorder="1" applyAlignment="1">
      <alignment horizontal="left" vertical="top" wrapText="1"/>
    </xf>
    <xf numFmtId="0" fontId="7" fillId="2" borderId="12" xfId="0" applyFont="1" applyFill="1" applyBorder="1" applyAlignment="1">
      <alignment horizontal="left" vertical="top" wrapText="1"/>
    </xf>
    <xf numFmtId="0" fontId="7" fillId="2" borderId="16" xfId="0" applyNumberFormat="1" applyFont="1" applyFill="1" applyBorder="1" applyAlignment="1">
      <alignment wrapText="1"/>
    </xf>
    <xf numFmtId="0" fontId="7" fillId="2" borderId="12" xfId="0" applyFont="1" applyFill="1" applyBorder="1" applyAlignment="1">
      <alignment horizontal="center" vertical="center" wrapText="1"/>
    </xf>
    <xf numFmtId="49" fontId="7" fillId="2" borderId="1" xfId="0" applyNumberFormat="1" applyFont="1" applyFill="1" applyBorder="1" applyAlignment="1">
      <alignment horizontal="left" vertical="center" wrapText="1"/>
    </xf>
    <xf numFmtId="0" fontId="14" fillId="2" borderId="30" xfId="0" applyFont="1" applyFill="1" applyBorder="1" applyAlignment="1">
      <alignment horizontal="center" vertical="center" wrapText="1"/>
    </xf>
    <xf numFmtId="0" fontId="14" fillId="2" borderId="17"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4" fillId="2" borderId="3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14" fillId="2" borderId="39" xfId="0" applyFont="1" applyFill="1" applyBorder="1" applyAlignment="1">
      <alignment vertical="center" wrapText="1"/>
    </xf>
    <xf numFmtId="0" fontId="7" fillId="2" borderId="30" xfId="0" applyFont="1" applyFill="1" applyBorder="1" applyAlignment="1">
      <alignment vertical="center" wrapText="1"/>
    </xf>
    <xf numFmtId="0" fontId="7" fillId="2" borderId="16" xfId="0" applyFont="1" applyFill="1" applyBorder="1" applyAlignment="1">
      <alignment horizontal="center" vertical="center" wrapText="1"/>
    </xf>
    <xf numFmtId="0" fontId="7" fillId="2" borderId="1" xfId="0" applyNumberFormat="1" applyFont="1" applyFill="1" applyBorder="1" applyAlignment="1">
      <alignment horizontal="right" vertical="center" wrapText="1"/>
    </xf>
    <xf numFmtId="0" fontId="7" fillId="2" borderId="1" xfId="0" applyFont="1" applyFill="1" applyBorder="1" applyAlignment="1">
      <alignment horizontal="right" vertical="center" wrapText="1" readingOrder="2"/>
    </xf>
    <xf numFmtId="17" fontId="7" fillId="2" borderId="1" xfId="0" applyNumberFormat="1" applyFont="1" applyFill="1" applyBorder="1" applyAlignment="1">
      <alignment vertical="center" wrapText="1"/>
    </xf>
    <xf numFmtId="0" fontId="7" fillId="2" borderId="0" xfId="0" applyFont="1" applyFill="1" applyAlignment="1">
      <alignment vertical="center" wrapText="1"/>
    </xf>
    <xf numFmtId="0" fontId="14" fillId="2" borderId="31" xfId="0" applyFont="1" applyFill="1" applyBorder="1" applyAlignment="1">
      <alignment horizontal="center" vertical="center" wrapText="1"/>
    </xf>
    <xf numFmtId="0" fontId="7" fillId="2" borderId="11" xfId="0" applyFont="1" applyFill="1" applyBorder="1" applyAlignment="1">
      <alignment vertical="center" wrapText="1"/>
    </xf>
    <xf numFmtId="0" fontId="7" fillId="2" borderId="17" xfId="0" applyFont="1" applyFill="1" applyBorder="1" applyAlignment="1">
      <alignment vertical="center" wrapText="1"/>
    </xf>
    <xf numFmtId="0" fontId="14" fillId="2" borderId="33"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14" fillId="2" borderId="34" xfId="0" applyFont="1" applyFill="1" applyBorder="1" applyAlignment="1">
      <alignment vertical="center" wrapText="1"/>
    </xf>
    <xf numFmtId="0" fontId="14" fillId="2" borderId="3" xfId="0" applyFont="1" applyFill="1" applyBorder="1" applyAlignment="1">
      <alignment vertical="center" wrapText="1"/>
    </xf>
    <xf numFmtId="0" fontId="7" fillId="2" borderId="15" xfId="0" applyFont="1" applyFill="1" applyBorder="1" applyAlignment="1">
      <alignment vertical="center" wrapText="1"/>
    </xf>
    <xf numFmtId="0" fontId="7" fillId="2" borderId="11"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14" fillId="2" borderId="35" xfId="0" applyFont="1" applyFill="1" applyBorder="1" applyAlignment="1">
      <alignment vertical="center" wrapText="1"/>
    </xf>
    <xf numFmtId="0" fontId="7" fillId="2" borderId="8" xfId="0" applyFont="1" applyFill="1" applyBorder="1" applyAlignment="1">
      <alignment horizontal="left" vertical="center" wrapText="1"/>
    </xf>
    <xf numFmtId="0" fontId="7" fillId="2" borderId="8" xfId="0" applyFont="1" applyFill="1" applyBorder="1" applyAlignment="1">
      <alignment vertical="center" wrapText="1"/>
    </xf>
    <xf numFmtId="0" fontId="7" fillId="2" borderId="18" xfId="0" applyFont="1" applyFill="1" applyBorder="1" applyAlignment="1">
      <alignment vertical="center" wrapText="1"/>
    </xf>
    <xf numFmtId="0" fontId="14" fillId="2" borderId="35"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9" xfId="0" applyFont="1" applyFill="1" applyBorder="1" applyAlignment="1">
      <alignment vertical="center" wrapText="1"/>
    </xf>
    <xf numFmtId="0" fontId="0" fillId="2" borderId="0" xfId="0" applyFont="1" applyFill="1" applyAlignment="1">
      <alignment vertical="center" wrapText="1"/>
    </xf>
    <xf numFmtId="0" fontId="7" fillId="2" borderId="1" xfId="0" applyFont="1" applyFill="1" applyBorder="1"/>
    <xf numFmtId="0" fontId="7" fillId="2" borderId="8" xfId="0" applyFont="1" applyFill="1" applyBorder="1" applyAlignment="1">
      <alignment horizontal="left" vertical="top" wrapText="1"/>
    </xf>
    <xf numFmtId="0" fontId="14" fillId="2" borderId="2" xfId="0" applyFont="1" applyFill="1" applyBorder="1"/>
    <xf numFmtId="0" fontId="14" fillId="2" borderId="3" xfId="0" applyFont="1" applyFill="1" applyBorder="1"/>
    <xf numFmtId="0" fontId="7" fillId="2" borderId="3" xfId="0" applyFont="1" applyFill="1" applyBorder="1"/>
    <xf numFmtId="0" fontId="7" fillId="2" borderId="4" xfId="0" applyFont="1" applyFill="1" applyBorder="1"/>
    <xf numFmtId="0" fontId="14" fillId="2" borderId="5" xfId="0" applyFont="1" applyFill="1" applyBorder="1"/>
    <xf numFmtId="0" fontId="8" fillId="2" borderId="12" xfId="0" applyFont="1" applyFill="1" applyBorder="1"/>
    <xf numFmtId="0" fontId="7" fillId="2" borderId="0" xfId="0" applyFont="1" applyFill="1"/>
    <xf numFmtId="0" fontId="7" fillId="2" borderId="12" xfId="0" applyFont="1" applyFill="1" applyBorder="1"/>
    <xf numFmtId="0" fontId="7" fillId="2" borderId="37" xfId="0" applyFont="1" applyFill="1" applyBorder="1"/>
    <xf numFmtId="0" fontId="7" fillId="2" borderId="1" xfId="0" applyFont="1" applyFill="1" applyBorder="1" applyAlignment="1">
      <alignment horizontal="right" vertical="top" wrapText="1" readingOrder="2"/>
    </xf>
    <xf numFmtId="0" fontId="7" fillId="2" borderId="6" xfId="0" applyFont="1" applyFill="1" applyBorder="1"/>
    <xf numFmtId="0" fontId="7" fillId="2" borderId="1" xfId="0" applyFont="1" applyFill="1" applyBorder="1" applyAlignment="1">
      <alignment horizontal="right" vertical="top" readingOrder="2"/>
    </xf>
    <xf numFmtId="0" fontId="7" fillId="2" borderId="1" xfId="0" applyFont="1" applyFill="1" applyBorder="1" applyAlignment="1">
      <alignment wrapText="1"/>
    </xf>
    <xf numFmtId="0" fontId="7" fillId="2" borderId="1" xfId="0" applyFont="1" applyFill="1" applyBorder="1" applyAlignment="1">
      <alignment wrapText="1" readingOrder="2"/>
    </xf>
    <xf numFmtId="0" fontId="14" fillId="2" borderId="20" xfId="0" applyFont="1" applyFill="1" applyBorder="1" applyAlignment="1">
      <alignment horizontal="center"/>
    </xf>
    <xf numFmtId="0" fontId="14" fillId="2" borderId="21" xfId="0" applyFont="1" applyFill="1" applyBorder="1" applyAlignment="1">
      <alignment horizontal="center"/>
    </xf>
    <xf numFmtId="0" fontId="14" fillId="2" borderId="22" xfId="0" applyFont="1" applyFill="1" applyBorder="1" applyAlignment="1">
      <alignment horizontal="center"/>
    </xf>
    <xf numFmtId="0" fontId="7" fillId="2" borderId="1" xfId="0" applyFont="1" applyFill="1" applyBorder="1" applyAlignment="1">
      <alignment horizontal="left" vertical="top" wrapText="1"/>
    </xf>
    <xf numFmtId="0" fontId="7" fillId="2" borderId="1" xfId="0" applyFont="1" applyFill="1" applyBorder="1" applyAlignment="1">
      <alignment vertical="top"/>
    </xf>
    <xf numFmtId="0" fontId="7" fillId="2" borderId="1" xfId="0" applyFont="1" applyFill="1" applyBorder="1" applyAlignment="1"/>
    <xf numFmtId="0" fontId="7" fillId="2" borderId="1" xfId="0" applyFont="1" applyFill="1" applyBorder="1" applyAlignment="1">
      <alignment horizontal="left" vertical="top"/>
    </xf>
    <xf numFmtId="0" fontId="7" fillId="2" borderId="11" xfId="0" applyFont="1" applyFill="1" applyBorder="1" applyAlignment="1">
      <alignment horizontal="center" vertical="top"/>
    </xf>
    <xf numFmtId="0" fontId="7" fillId="2" borderId="13" xfId="0" applyFont="1" applyFill="1" applyBorder="1" applyAlignment="1">
      <alignment horizontal="center" vertical="top"/>
    </xf>
    <xf numFmtId="0" fontId="7" fillId="2" borderId="12" xfId="0" applyFont="1" applyFill="1" applyBorder="1" applyAlignment="1">
      <alignment horizontal="center" vertical="top"/>
    </xf>
    <xf numFmtId="0" fontId="7" fillId="2" borderId="1" xfId="0" applyFont="1" applyFill="1" applyBorder="1" applyAlignment="1">
      <alignment vertical="top"/>
    </xf>
    <xf numFmtId="0" fontId="14" fillId="2" borderId="7" xfId="0" applyFont="1" applyFill="1" applyBorder="1"/>
    <xf numFmtId="17" fontId="7" fillId="2" borderId="8" xfId="0" applyNumberFormat="1" applyFont="1" applyFill="1" applyBorder="1"/>
    <xf numFmtId="0" fontId="7" fillId="2" borderId="8" xfId="0" applyFont="1" applyFill="1" applyBorder="1"/>
    <xf numFmtId="0" fontId="7" fillId="2" borderId="8" xfId="0" applyFont="1" applyFill="1" applyBorder="1" applyAlignment="1">
      <alignment vertical="top"/>
    </xf>
    <xf numFmtId="0" fontId="7" fillId="2" borderId="9" xfId="0" applyFont="1" applyFill="1" applyBorder="1"/>
    <xf numFmtId="0" fontId="0" fillId="2" borderId="1" xfId="0" applyFill="1" applyBorder="1" applyAlignment="1">
      <alignment horizontal="center" vertical="center" wrapText="1"/>
    </xf>
    <xf numFmtId="0" fontId="0" fillId="2" borderId="0" xfId="0" applyFill="1"/>
  </cellXfs>
  <cellStyles count="4">
    <cellStyle name="Normal" xfId="0" builtinId="0"/>
    <cellStyle name="Normal 2" xfId="1" xr:uid="{00000000-0005-0000-0000-000001000000}"/>
    <cellStyle name="Normal 3 2" xfId="2" xr:uid="{00000000-0005-0000-0000-000002000000}"/>
    <cellStyle name="Normal 5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10</xdr:col>
      <xdr:colOff>0</xdr:colOff>
      <xdr:row>1</xdr:row>
      <xdr:rowOff>0</xdr:rowOff>
    </xdr:from>
    <xdr:ext cx="1076739" cy="208519"/>
    <xdr:sp macro="" textlink="">
      <xdr:nvSpPr>
        <xdr:cNvPr id="2" name="TextBox 1">
          <a:extLst>
            <a:ext uri="{FF2B5EF4-FFF2-40B4-BE49-F238E27FC236}">
              <a16:creationId xmlns:a16="http://schemas.microsoft.com/office/drawing/2014/main" id="{88BB257A-0F1E-4E5E-A2CA-9B3D21ACE4E2}"/>
            </a:ext>
          </a:extLst>
        </xdr:cNvPr>
        <xdr:cNvSpPr txBox="1"/>
      </xdr:nvSpPr>
      <xdr:spPr>
        <a:xfrm>
          <a:off x="8620125" y="2381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8</xdr:col>
      <xdr:colOff>0</xdr:colOff>
      <xdr:row>1</xdr:row>
      <xdr:rowOff>0</xdr:rowOff>
    </xdr:from>
    <xdr:ext cx="1076739" cy="208519"/>
    <xdr:sp macro="" textlink="">
      <xdr:nvSpPr>
        <xdr:cNvPr id="14" name="TextBox 13">
          <a:extLst>
            <a:ext uri="{FF2B5EF4-FFF2-40B4-BE49-F238E27FC236}">
              <a16:creationId xmlns:a16="http://schemas.microsoft.com/office/drawing/2014/main" id="{28F10BD4-CE43-4ED5-8BFB-6A6B733DF1B2}"/>
            </a:ext>
          </a:extLst>
        </xdr:cNvPr>
        <xdr:cNvSpPr txBox="1"/>
      </xdr:nvSpPr>
      <xdr:spPr>
        <a:xfrm>
          <a:off x="58569225" y="2027563"/>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8</xdr:col>
      <xdr:colOff>0</xdr:colOff>
      <xdr:row>1</xdr:row>
      <xdr:rowOff>0</xdr:rowOff>
    </xdr:from>
    <xdr:ext cx="1076739" cy="208519"/>
    <xdr:sp macro="" textlink="">
      <xdr:nvSpPr>
        <xdr:cNvPr id="2" name="TextBox 1">
          <a:extLst>
            <a:ext uri="{FF2B5EF4-FFF2-40B4-BE49-F238E27FC236}">
              <a16:creationId xmlns:a16="http://schemas.microsoft.com/office/drawing/2014/main" id="{55CB3C90-052E-4A83-AB74-93D26E384E59}"/>
            </a:ext>
          </a:extLst>
        </xdr:cNvPr>
        <xdr:cNvSpPr txBox="1"/>
      </xdr:nvSpPr>
      <xdr:spPr>
        <a:xfrm>
          <a:off x="8620125" y="2381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0</xdr:colOff>
      <xdr:row>1</xdr:row>
      <xdr:rowOff>0</xdr:rowOff>
    </xdr:from>
    <xdr:ext cx="1076739" cy="208519"/>
    <xdr:sp macro="" textlink="">
      <xdr:nvSpPr>
        <xdr:cNvPr id="3" name="TextBox 2">
          <a:extLst>
            <a:ext uri="{FF2B5EF4-FFF2-40B4-BE49-F238E27FC236}">
              <a16:creationId xmlns:a16="http://schemas.microsoft.com/office/drawing/2014/main" id="{D7B98364-9B06-49CD-914E-565A7A2A9DBC}"/>
            </a:ext>
          </a:extLst>
        </xdr:cNvPr>
        <xdr:cNvSpPr txBox="1"/>
      </xdr:nvSpPr>
      <xdr:spPr>
        <a:xfrm>
          <a:off x="9893300" y="23495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9</xdr:col>
      <xdr:colOff>0</xdr:colOff>
      <xdr:row>1</xdr:row>
      <xdr:rowOff>0</xdr:rowOff>
    </xdr:from>
    <xdr:ext cx="1076739" cy="208519"/>
    <xdr:sp macro="" textlink="">
      <xdr:nvSpPr>
        <xdr:cNvPr id="2" name="TextBox 1">
          <a:extLst>
            <a:ext uri="{FF2B5EF4-FFF2-40B4-BE49-F238E27FC236}">
              <a16:creationId xmlns:a16="http://schemas.microsoft.com/office/drawing/2014/main" id="{5D712332-9B61-4F77-822D-1737FF75ACE0}"/>
            </a:ext>
          </a:extLst>
        </xdr:cNvPr>
        <xdr:cNvSpPr txBox="1"/>
      </xdr:nvSpPr>
      <xdr:spPr>
        <a:xfrm>
          <a:off x="9842500" y="23495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L51"/>
  <sheetViews>
    <sheetView showGridLines="0" zoomScaleNormal="100" workbookViewId="0">
      <pane xSplit="1" ySplit="3" topLeftCell="B6" activePane="bottomRight" state="frozen"/>
      <selection pane="topRight" activeCell="B1" sqref="B1"/>
      <selection pane="bottomLeft" activeCell="A4" sqref="A4"/>
      <selection pane="bottomRight" activeCell="A50" sqref="A50:XFD51"/>
    </sheetView>
  </sheetViews>
  <sheetFormatPr defaultColWidth="8.85546875" defaultRowHeight="15"/>
  <cols>
    <col min="1" max="1" width="10.140625" style="7" customWidth="1"/>
    <col min="2" max="2" width="7.42578125" style="32" customWidth="1"/>
    <col min="3" max="3" width="68.7109375" style="35" customWidth="1"/>
    <col min="4" max="4" width="42" style="7" customWidth="1"/>
    <col min="5" max="5" width="22" style="7" bestFit="1" customWidth="1"/>
    <col min="6" max="7" width="8.85546875" style="7" customWidth="1"/>
    <col min="8" max="8" width="65.7109375" style="36" customWidth="1"/>
    <col min="9" max="9" width="22.28515625" style="7" bestFit="1" customWidth="1"/>
    <col min="10" max="10" width="10.5703125" style="7" customWidth="1"/>
    <col min="11" max="11" width="13.28515625" style="7" customWidth="1"/>
    <col min="12" max="12" width="11.5703125" style="7" customWidth="1"/>
    <col min="13" max="16384" width="8.85546875" style="7"/>
  </cols>
  <sheetData>
    <row r="1" spans="1:12" s="20" customFormat="1" ht="75">
      <c r="B1" s="29" t="s">
        <v>158</v>
      </c>
      <c r="C1" s="30"/>
      <c r="H1" s="31"/>
      <c r="K1" s="11"/>
      <c r="L1" s="11"/>
    </row>
    <row r="2" spans="1:12" s="20" customFormat="1">
      <c r="B2" s="32"/>
      <c r="C2" s="30"/>
      <c r="H2" s="31"/>
    </row>
    <row r="3" spans="1:12" s="9" customFormat="1" ht="30">
      <c r="A3" s="9" t="s">
        <v>41</v>
      </c>
      <c r="B3" s="32" t="s">
        <v>43</v>
      </c>
      <c r="C3" s="33" t="s">
        <v>44</v>
      </c>
      <c r="D3" s="9" t="s">
        <v>45</v>
      </c>
      <c r="E3" s="9" t="s">
        <v>53</v>
      </c>
      <c r="H3" s="34" t="s">
        <v>195</v>
      </c>
      <c r="I3" s="9" t="s">
        <v>191</v>
      </c>
      <c r="J3" s="9" t="s">
        <v>196</v>
      </c>
      <c r="K3" s="9" t="s">
        <v>9</v>
      </c>
      <c r="L3" s="9" t="s">
        <v>90</v>
      </c>
    </row>
    <row r="4" spans="1:12" ht="15.75" thickBot="1"/>
    <row r="5" spans="1:12" ht="152.1" customHeight="1">
      <c r="B5" s="37"/>
      <c r="C5" s="86" t="s">
        <v>643</v>
      </c>
      <c r="D5" s="38"/>
      <c r="E5" s="39"/>
      <c r="H5" s="48" t="s">
        <v>644</v>
      </c>
      <c r="I5" s="38"/>
      <c r="J5" s="39"/>
    </row>
    <row r="6" spans="1:12">
      <c r="B6" s="114" t="s">
        <v>660</v>
      </c>
      <c r="C6" s="130" t="s">
        <v>658</v>
      </c>
      <c r="D6" s="131" t="s">
        <v>0</v>
      </c>
      <c r="E6" s="132">
        <v>1</v>
      </c>
      <c r="H6" s="90"/>
      <c r="I6" s="16"/>
      <c r="J6" s="8"/>
    </row>
    <row r="7" spans="1:12">
      <c r="B7" s="115"/>
      <c r="C7" s="133"/>
      <c r="D7" s="131" t="s">
        <v>659</v>
      </c>
      <c r="E7" s="132">
        <v>2</v>
      </c>
      <c r="H7" s="91"/>
      <c r="I7" s="16"/>
      <c r="J7" s="8"/>
    </row>
    <row r="8" spans="1:12" s="20" customFormat="1" ht="60">
      <c r="B8" s="87">
        <v>101</v>
      </c>
      <c r="C8" s="134" t="s">
        <v>687</v>
      </c>
      <c r="D8" s="131" t="s">
        <v>671</v>
      </c>
      <c r="E8" s="135"/>
      <c r="H8" s="50" t="s">
        <v>197</v>
      </c>
      <c r="I8" s="6"/>
      <c r="J8" s="49" t="s">
        <v>610</v>
      </c>
      <c r="K8" s="42" t="s">
        <v>86</v>
      </c>
    </row>
    <row r="9" spans="1:12" s="20" customFormat="1">
      <c r="B9" s="103" t="s">
        <v>645</v>
      </c>
      <c r="C9" s="104" t="s">
        <v>646</v>
      </c>
      <c r="D9" s="16" t="s">
        <v>0</v>
      </c>
      <c r="E9" s="8">
        <v>1</v>
      </c>
      <c r="H9" s="105" t="s">
        <v>647</v>
      </c>
      <c r="I9" s="57" t="s">
        <v>203</v>
      </c>
      <c r="J9" s="56">
        <v>1</v>
      </c>
      <c r="K9" s="42"/>
    </row>
    <row r="10" spans="1:12" s="20" customFormat="1" ht="60">
      <c r="B10" s="103"/>
      <c r="C10" s="104"/>
      <c r="D10" s="16"/>
      <c r="E10" s="97"/>
      <c r="H10" s="105"/>
      <c r="I10" s="57" t="s">
        <v>204</v>
      </c>
      <c r="J10" s="56">
        <v>2</v>
      </c>
      <c r="K10" s="42" t="s">
        <v>198</v>
      </c>
    </row>
    <row r="11" spans="1:12" s="20" customFormat="1" ht="30">
      <c r="B11" s="110">
        <f>B8+1</f>
        <v>102</v>
      </c>
      <c r="C11" s="107" t="s">
        <v>168</v>
      </c>
      <c r="D11" s="6" t="s">
        <v>46</v>
      </c>
      <c r="E11" s="41">
        <v>1</v>
      </c>
      <c r="H11" s="50" t="s">
        <v>364</v>
      </c>
      <c r="I11" s="6" t="s">
        <v>199</v>
      </c>
      <c r="J11" s="43">
        <v>1</v>
      </c>
      <c r="K11" s="42"/>
    </row>
    <row r="12" spans="1:12" s="20" customFormat="1">
      <c r="B12" s="111"/>
      <c r="C12" s="107"/>
      <c r="D12" s="6" t="s">
        <v>47</v>
      </c>
      <c r="E12" s="41">
        <v>2</v>
      </c>
      <c r="H12" s="19"/>
      <c r="I12" s="6" t="s">
        <v>200</v>
      </c>
      <c r="J12" s="41">
        <v>2</v>
      </c>
      <c r="K12" s="42"/>
    </row>
    <row r="13" spans="1:12" s="20" customFormat="1">
      <c r="B13" s="96"/>
      <c r="C13" s="95"/>
      <c r="D13" s="6"/>
      <c r="E13" s="41"/>
      <c r="H13" s="19"/>
      <c r="I13" s="6"/>
      <c r="J13" s="41"/>
      <c r="K13" s="42"/>
    </row>
    <row r="14" spans="1:12" s="20" customFormat="1">
      <c r="B14" s="114"/>
      <c r="C14" s="112" t="s">
        <v>686</v>
      </c>
      <c r="D14" s="98" t="s">
        <v>46</v>
      </c>
      <c r="E14" s="99">
        <v>1</v>
      </c>
      <c r="H14" s="19"/>
      <c r="I14" s="6"/>
      <c r="J14" s="41"/>
      <c r="K14" s="42"/>
    </row>
    <row r="15" spans="1:12" s="20" customFormat="1">
      <c r="B15" s="115"/>
      <c r="C15" s="113"/>
      <c r="D15" s="98" t="s">
        <v>47</v>
      </c>
      <c r="E15" s="99">
        <v>2</v>
      </c>
      <c r="H15" s="19"/>
      <c r="I15" s="6"/>
      <c r="J15" s="41"/>
      <c r="K15" s="42"/>
    </row>
    <row r="16" spans="1:12" s="20" customFormat="1">
      <c r="B16" s="87"/>
      <c r="C16" s="89"/>
      <c r="D16" s="6"/>
      <c r="E16" s="41"/>
      <c r="H16" s="19"/>
      <c r="I16" s="6"/>
      <c r="J16" s="41"/>
      <c r="K16" s="42"/>
    </row>
    <row r="17" spans="2:12" ht="29.1" customHeight="1">
      <c r="B17" s="87">
        <f>B11+1</f>
        <v>103</v>
      </c>
      <c r="C17" s="28" t="s">
        <v>188</v>
      </c>
      <c r="D17" s="16" t="s">
        <v>166</v>
      </c>
      <c r="E17" s="8"/>
      <c r="H17" s="51" t="s">
        <v>611</v>
      </c>
      <c r="I17" s="16" t="s">
        <v>201</v>
      </c>
      <c r="J17" s="8"/>
    </row>
    <row r="18" spans="2:12">
      <c r="B18" s="87"/>
      <c r="C18" s="88"/>
      <c r="D18" s="16"/>
      <c r="E18" s="8"/>
      <c r="H18" s="90"/>
      <c r="I18" s="16"/>
      <c r="J18" s="8"/>
    </row>
    <row r="19" spans="2:12" ht="57.75" customHeight="1">
      <c r="B19" s="87">
        <f>B17+1</f>
        <v>104</v>
      </c>
      <c r="C19" s="28" t="s">
        <v>189</v>
      </c>
      <c r="D19" s="16" t="s">
        <v>166</v>
      </c>
      <c r="E19" s="8"/>
      <c r="H19" s="51" t="s">
        <v>612</v>
      </c>
      <c r="I19" s="16" t="s">
        <v>201</v>
      </c>
      <c r="J19" s="8"/>
    </row>
    <row r="20" spans="2:12">
      <c r="B20" s="87"/>
      <c r="C20" s="44"/>
      <c r="D20" s="16"/>
      <c r="E20" s="8"/>
      <c r="H20" s="90"/>
      <c r="I20" s="16"/>
      <c r="J20" s="8"/>
    </row>
    <row r="21" spans="2:12">
      <c r="B21" s="110">
        <f>B19+1</f>
        <v>105</v>
      </c>
      <c r="C21" s="108" t="s">
        <v>190</v>
      </c>
      <c r="D21" s="16" t="s">
        <v>0</v>
      </c>
      <c r="E21" s="8">
        <v>1</v>
      </c>
      <c r="H21" s="109" t="s">
        <v>202</v>
      </c>
      <c r="I21" s="16" t="s">
        <v>203</v>
      </c>
      <c r="J21" s="8">
        <v>1</v>
      </c>
    </row>
    <row r="22" spans="2:12">
      <c r="B22" s="111"/>
      <c r="C22" s="108"/>
      <c r="D22" s="16" t="s">
        <v>1</v>
      </c>
      <c r="E22" s="8">
        <v>2</v>
      </c>
      <c r="H22" s="109"/>
      <c r="I22" s="16" t="s">
        <v>204</v>
      </c>
      <c r="J22" s="8">
        <v>2</v>
      </c>
    </row>
    <row r="23" spans="2:12">
      <c r="B23" s="87"/>
      <c r="C23" s="44"/>
      <c r="D23" s="16"/>
      <c r="E23" s="8"/>
      <c r="H23" s="90"/>
      <c r="I23" s="16"/>
      <c r="J23" s="8"/>
    </row>
    <row r="24" spans="2:12">
      <c r="B24" s="110">
        <f>B21+1</f>
        <v>106</v>
      </c>
      <c r="C24" s="106" t="s">
        <v>87</v>
      </c>
      <c r="D24" s="16" t="s">
        <v>88</v>
      </c>
      <c r="E24" s="8">
        <v>1</v>
      </c>
      <c r="H24" s="109" t="s">
        <v>205</v>
      </c>
      <c r="I24" s="16" t="s">
        <v>207</v>
      </c>
      <c r="J24" s="8">
        <v>1</v>
      </c>
    </row>
    <row r="25" spans="2:12">
      <c r="B25" s="116"/>
      <c r="C25" s="106"/>
      <c r="D25" s="16" t="s">
        <v>688</v>
      </c>
      <c r="E25" s="92">
        <v>2</v>
      </c>
      <c r="H25" s="109"/>
      <c r="I25" s="57" t="s">
        <v>206</v>
      </c>
      <c r="J25" s="8">
        <v>2</v>
      </c>
    </row>
    <row r="26" spans="2:12">
      <c r="B26" s="116"/>
      <c r="C26" s="106"/>
      <c r="D26" s="16" t="s">
        <v>689</v>
      </c>
      <c r="E26" s="8">
        <v>3</v>
      </c>
      <c r="H26" s="109"/>
      <c r="I26" s="16" t="s">
        <v>648</v>
      </c>
      <c r="J26" s="8">
        <v>3</v>
      </c>
    </row>
    <row r="27" spans="2:12">
      <c r="B27" s="87"/>
      <c r="C27" s="88"/>
      <c r="D27" s="16"/>
      <c r="E27" s="8"/>
      <c r="H27" s="90"/>
      <c r="I27" s="16"/>
      <c r="J27" s="8"/>
    </row>
    <row r="28" spans="2:12" ht="28.5" customHeight="1">
      <c r="B28" s="87">
        <f>B24+1</f>
        <v>107</v>
      </c>
      <c r="C28" s="52" t="s">
        <v>614</v>
      </c>
      <c r="D28" s="16"/>
      <c r="E28" s="8" t="s">
        <v>89</v>
      </c>
      <c r="H28" s="51" t="s">
        <v>613</v>
      </c>
      <c r="I28" s="16"/>
      <c r="J28" s="45" t="s">
        <v>208</v>
      </c>
    </row>
    <row r="29" spans="2:12">
      <c r="B29" s="87"/>
      <c r="C29" s="88"/>
      <c r="D29" s="16"/>
      <c r="E29" s="8"/>
      <c r="H29" s="90"/>
      <c r="I29" s="16"/>
      <c r="J29" s="8"/>
    </row>
    <row r="30" spans="2:12" ht="29.25" customHeight="1">
      <c r="B30" s="87">
        <f>B28+1</f>
        <v>108</v>
      </c>
      <c r="C30" s="28" t="s">
        <v>167</v>
      </c>
      <c r="D30" s="16"/>
      <c r="E30" s="8" t="s">
        <v>89</v>
      </c>
      <c r="H30" s="46" t="s">
        <v>209</v>
      </c>
      <c r="I30" s="16"/>
      <c r="J30" s="45" t="s">
        <v>208</v>
      </c>
      <c r="L30" s="7" t="str">
        <f>CONCATENATE("=&lt; Q", B28)</f>
        <v>=&lt; Q107</v>
      </c>
    </row>
    <row r="31" spans="2:12">
      <c r="B31" s="87"/>
      <c r="C31" s="88"/>
      <c r="D31" s="16"/>
      <c r="E31" s="8"/>
      <c r="H31" s="90"/>
      <c r="I31" s="16"/>
      <c r="J31" s="8"/>
    </row>
    <row r="32" spans="2:12" ht="29.25" customHeight="1">
      <c r="B32" s="87">
        <f>B30+1</f>
        <v>109</v>
      </c>
      <c r="C32" s="52" t="s">
        <v>616</v>
      </c>
      <c r="D32" s="16"/>
      <c r="E32" s="8" t="s">
        <v>89</v>
      </c>
      <c r="H32" s="51" t="s">
        <v>617</v>
      </c>
      <c r="I32" s="16"/>
      <c r="J32" s="45" t="s">
        <v>208</v>
      </c>
      <c r="L32" s="7" t="str">
        <f>CONCATENATE("=&lt; Q", B28)</f>
        <v>=&lt; Q107</v>
      </c>
    </row>
    <row r="33" spans="2:10">
      <c r="B33" s="87"/>
      <c r="C33" s="88"/>
      <c r="D33" s="16"/>
      <c r="E33" s="8"/>
      <c r="H33" s="90"/>
      <c r="I33" s="16"/>
      <c r="J33" s="8"/>
    </row>
    <row r="34" spans="2:10">
      <c r="B34" s="87"/>
      <c r="C34" s="88"/>
      <c r="D34" s="16"/>
      <c r="E34" s="8"/>
      <c r="H34" s="90"/>
      <c r="I34" s="16"/>
      <c r="J34" s="8"/>
    </row>
    <row r="35" spans="2:10" ht="30">
      <c r="B35" s="110">
        <f>B32+1</f>
        <v>110</v>
      </c>
      <c r="C35" s="52" t="s">
        <v>615</v>
      </c>
      <c r="D35" s="16" t="s">
        <v>0</v>
      </c>
      <c r="E35" s="8">
        <v>1</v>
      </c>
      <c r="H35" s="51" t="s">
        <v>618</v>
      </c>
      <c r="I35" s="16" t="s">
        <v>203</v>
      </c>
      <c r="J35" s="8">
        <v>1</v>
      </c>
    </row>
    <row r="36" spans="2:10">
      <c r="B36" s="111"/>
      <c r="C36" s="88"/>
      <c r="D36" s="16" t="s">
        <v>1</v>
      </c>
      <c r="E36" s="8">
        <v>2</v>
      </c>
      <c r="H36" s="90"/>
      <c r="I36" s="16" t="s">
        <v>204</v>
      </c>
      <c r="J36" s="8">
        <v>2</v>
      </c>
    </row>
    <row r="37" spans="2:10">
      <c r="B37" s="87"/>
      <c r="C37" s="88"/>
      <c r="D37" s="16"/>
      <c r="E37" s="8"/>
      <c r="H37" s="90"/>
      <c r="I37" s="16"/>
      <c r="J37" s="8"/>
    </row>
    <row r="38" spans="2:10" ht="60">
      <c r="B38" s="110">
        <f>B35+1</f>
        <v>111</v>
      </c>
      <c r="C38" s="136" t="s">
        <v>690</v>
      </c>
      <c r="D38" s="16" t="s">
        <v>0</v>
      </c>
      <c r="E38" s="8">
        <v>1</v>
      </c>
      <c r="H38" s="51" t="s">
        <v>656</v>
      </c>
      <c r="I38" s="16" t="s">
        <v>203</v>
      </c>
      <c r="J38" s="8">
        <v>1</v>
      </c>
    </row>
    <row r="39" spans="2:10">
      <c r="B39" s="111"/>
      <c r="C39" s="88"/>
      <c r="D39" s="57" t="s">
        <v>1</v>
      </c>
      <c r="E39" s="56">
        <v>2</v>
      </c>
      <c r="H39" s="102" t="s">
        <v>636</v>
      </c>
      <c r="I39" s="57" t="s">
        <v>204</v>
      </c>
      <c r="J39" s="56">
        <v>2</v>
      </c>
    </row>
    <row r="40" spans="2:10">
      <c r="B40" s="101">
        <f>B38+1</f>
        <v>112</v>
      </c>
      <c r="C40" s="100" t="s">
        <v>619</v>
      </c>
      <c r="D40" s="55" t="s">
        <v>620</v>
      </c>
      <c r="E40" s="56">
        <v>1</v>
      </c>
      <c r="H40" s="102"/>
      <c r="I40" s="57" t="s">
        <v>628</v>
      </c>
      <c r="J40" s="56">
        <v>1</v>
      </c>
    </row>
    <row r="41" spans="2:10">
      <c r="B41" s="101"/>
      <c r="C41" s="100"/>
      <c r="D41" s="55" t="s">
        <v>621</v>
      </c>
      <c r="E41" s="56">
        <v>2</v>
      </c>
      <c r="H41" s="102"/>
      <c r="I41" s="57" t="s">
        <v>629</v>
      </c>
      <c r="J41" s="56">
        <v>2</v>
      </c>
    </row>
    <row r="42" spans="2:10">
      <c r="B42" s="101"/>
      <c r="C42" s="100"/>
      <c r="D42" s="55" t="s">
        <v>622</v>
      </c>
      <c r="E42" s="56">
        <v>3</v>
      </c>
      <c r="H42" s="102"/>
      <c r="I42" s="57" t="s">
        <v>630</v>
      </c>
      <c r="J42" s="56">
        <v>3</v>
      </c>
    </row>
    <row r="43" spans="2:10">
      <c r="B43" s="101"/>
      <c r="C43" s="100"/>
      <c r="D43" s="55" t="s">
        <v>623</v>
      </c>
      <c r="E43" s="56">
        <v>4</v>
      </c>
      <c r="H43" s="102"/>
      <c r="I43" s="57" t="s">
        <v>631</v>
      </c>
      <c r="J43" s="56">
        <v>4</v>
      </c>
    </row>
    <row r="44" spans="2:10">
      <c r="B44" s="101"/>
      <c r="C44" s="100"/>
      <c r="D44" s="55" t="s">
        <v>624</v>
      </c>
      <c r="E44" s="56">
        <v>5</v>
      </c>
      <c r="H44" s="102"/>
      <c r="I44" s="57" t="s">
        <v>632</v>
      </c>
      <c r="J44" s="56">
        <v>5</v>
      </c>
    </row>
    <row r="45" spans="2:10">
      <c r="B45" s="101"/>
      <c r="C45" s="100"/>
      <c r="D45" s="55" t="s">
        <v>625</v>
      </c>
      <c r="E45" s="93">
        <v>6</v>
      </c>
      <c r="H45" s="102"/>
      <c r="I45" s="57" t="s">
        <v>633</v>
      </c>
      <c r="J45" s="56">
        <v>6</v>
      </c>
    </row>
    <row r="46" spans="2:10">
      <c r="B46" s="101"/>
      <c r="C46" s="100"/>
      <c r="D46" s="55" t="s">
        <v>626</v>
      </c>
      <c r="E46" s="93">
        <v>7</v>
      </c>
      <c r="H46" s="102"/>
      <c r="I46" s="57" t="s">
        <v>634</v>
      </c>
      <c r="J46" s="56">
        <v>7</v>
      </c>
    </row>
    <row r="47" spans="2:10">
      <c r="B47" s="101"/>
      <c r="C47" s="100"/>
      <c r="D47" s="55" t="s">
        <v>627</v>
      </c>
      <c r="E47" s="93">
        <v>8</v>
      </c>
      <c r="H47" s="102"/>
      <c r="I47" s="57" t="s">
        <v>635</v>
      </c>
      <c r="J47" s="56">
        <v>8</v>
      </c>
    </row>
    <row r="48" spans="2:10">
      <c r="B48" s="101"/>
      <c r="C48" s="100"/>
      <c r="D48" s="55" t="s">
        <v>146</v>
      </c>
      <c r="E48" s="94">
        <v>-96</v>
      </c>
      <c r="H48" s="102"/>
      <c r="I48" s="57" t="s">
        <v>599</v>
      </c>
      <c r="J48" s="56">
        <v>9</v>
      </c>
    </row>
    <row r="49" spans="2:10">
      <c r="B49" s="87"/>
      <c r="C49" s="88"/>
      <c r="D49" s="16"/>
      <c r="E49" s="8"/>
      <c r="H49" s="90"/>
      <c r="I49" s="16"/>
      <c r="J49" s="8"/>
    </row>
    <row r="50" spans="2:10" s="137" customFormat="1">
      <c r="B50" s="138">
        <f>B40+1</f>
        <v>113</v>
      </c>
      <c r="C50" s="136" t="s">
        <v>655</v>
      </c>
      <c r="D50" s="139" t="s">
        <v>0</v>
      </c>
      <c r="E50" s="140">
        <v>1</v>
      </c>
      <c r="H50" s="141"/>
      <c r="I50" s="139" t="s">
        <v>203</v>
      </c>
      <c r="J50" s="140">
        <v>1</v>
      </c>
    </row>
    <row r="51" spans="2:10" s="137" customFormat="1" ht="15.75" thickBot="1">
      <c r="B51" s="142"/>
      <c r="C51" s="143"/>
      <c r="D51" s="144" t="s">
        <v>1</v>
      </c>
      <c r="E51" s="145">
        <v>2</v>
      </c>
      <c r="H51" s="146"/>
      <c r="I51" s="144" t="s">
        <v>204</v>
      </c>
      <c r="J51" s="145">
        <v>2</v>
      </c>
    </row>
  </sheetData>
  <mergeCells count="20">
    <mergeCell ref="C6:C7"/>
    <mergeCell ref="B6:B7"/>
    <mergeCell ref="B24:B26"/>
    <mergeCell ref="B21:B22"/>
    <mergeCell ref="B11:B12"/>
    <mergeCell ref="C40:C48"/>
    <mergeCell ref="B40:B48"/>
    <mergeCell ref="H39:H48"/>
    <mergeCell ref="B9:B10"/>
    <mergeCell ref="C9:C10"/>
    <mergeCell ref="H9:H10"/>
    <mergeCell ref="C24:C26"/>
    <mergeCell ref="C11:C12"/>
    <mergeCell ref="C21:C22"/>
    <mergeCell ref="H21:H22"/>
    <mergeCell ref="H24:H26"/>
    <mergeCell ref="B38:B39"/>
    <mergeCell ref="B35:B36"/>
    <mergeCell ref="C14:C15"/>
    <mergeCell ref="B14:B15"/>
  </mergeCells>
  <pageMargins left="0.7" right="0.7" top="0.75" bottom="0.75" header="0.3" footer="0.3"/>
  <pageSetup scale="59" orientation="portrait" r:id="rId1"/>
  <colBreaks count="1" manualBreakCount="1">
    <brk id="7" max="4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J195"/>
  <sheetViews>
    <sheetView showGridLines="0" topLeftCell="A120" zoomScaleNormal="100" workbookViewId="0">
      <selection activeCell="A142" sqref="A142"/>
    </sheetView>
  </sheetViews>
  <sheetFormatPr defaultColWidth="9.140625" defaultRowHeight="15"/>
  <cols>
    <col min="1" max="1" width="11.85546875" style="17" customWidth="1"/>
    <col min="2" max="2" width="12.28515625" style="18" customWidth="1"/>
    <col min="3" max="3" width="51.85546875" style="26" customWidth="1"/>
    <col min="4" max="4" width="48.7109375" style="17" customWidth="1"/>
    <col min="5" max="5" width="14.140625" style="17" customWidth="1"/>
    <col min="6" max="6" width="42.85546875" style="66" customWidth="1"/>
    <col min="7" max="7" width="51" style="17" customWidth="1"/>
    <col min="8" max="8" width="14.42578125" style="17" customWidth="1"/>
    <col min="9" max="9" width="111.85546875" style="17" customWidth="1"/>
    <col min="10" max="37" width="9" style="17" customWidth="1"/>
    <col min="38" max="16384" width="9.140625" style="17"/>
  </cols>
  <sheetData>
    <row r="1" spans="2:9" ht="18.75">
      <c r="B1" s="118"/>
      <c r="C1" s="118"/>
      <c r="I1" s="68"/>
    </row>
    <row r="3" spans="2:9" s="18" customFormat="1">
      <c r="C3" s="27" t="s">
        <v>44</v>
      </c>
      <c r="D3" s="18" t="s">
        <v>45</v>
      </c>
      <c r="E3" s="18" t="s">
        <v>53</v>
      </c>
      <c r="F3" s="23" t="s">
        <v>195</v>
      </c>
      <c r="G3" s="18" t="s">
        <v>191</v>
      </c>
      <c r="H3" s="18" t="s">
        <v>196</v>
      </c>
      <c r="I3" s="18" t="s">
        <v>9</v>
      </c>
    </row>
    <row r="4" spans="2:9">
      <c r="C4" s="18" t="s">
        <v>42</v>
      </c>
      <c r="F4" s="23" t="s">
        <v>327</v>
      </c>
    </row>
    <row r="5" spans="2:9">
      <c r="C5" s="18" t="s">
        <v>52</v>
      </c>
      <c r="F5" s="23" t="s">
        <v>328</v>
      </c>
    </row>
    <row r="6" spans="2:9">
      <c r="B6" s="119"/>
      <c r="C6" s="18"/>
      <c r="F6" s="23"/>
    </row>
    <row r="7" spans="2:9" ht="15.75" thickBot="1">
      <c r="B7" s="120"/>
    </row>
    <row r="8" spans="2:9" s="31" customFormat="1">
      <c r="B8" s="148"/>
      <c r="C8" s="149" t="s">
        <v>48</v>
      </c>
      <c r="D8" s="147" t="s">
        <v>691</v>
      </c>
      <c r="E8" s="147">
        <v>1</v>
      </c>
      <c r="F8" s="150" t="s">
        <v>210</v>
      </c>
      <c r="G8" s="151"/>
      <c r="H8" s="152"/>
      <c r="I8" s="58"/>
    </row>
    <row r="9" spans="2:9" s="31" customFormat="1">
      <c r="B9" s="153"/>
      <c r="C9" s="154"/>
      <c r="D9" s="147" t="s">
        <v>702</v>
      </c>
      <c r="E9" s="155">
        <v>2</v>
      </c>
      <c r="F9" s="156"/>
      <c r="G9" s="147"/>
      <c r="H9" s="157"/>
      <c r="I9" s="58"/>
    </row>
    <row r="10" spans="2:9" s="31" customFormat="1">
      <c r="B10" s="153">
        <v>201</v>
      </c>
      <c r="C10" s="154"/>
      <c r="D10" s="147" t="s">
        <v>692</v>
      </c>
      <c r="E10" s="155">
        <f t="shared" ref="E10:E11" si="0">E9+1</f>
        <v>3</v>
      </c>
      <c r="F10" s="156"/>
      <c r="G10" s="147"/>
      <c r="H10" s="157"/>
      <c r="I10" s="58"/>
    </row>
    <row r="11" spans="2:9" s="31" customFormat="1">
      <c r="B11" s="153"/>
      <c r="C11" s="154"/>
      <c r="D11" s="147" t="s">
        <v>693</v>
      </c>
      <c r="E11" s="155">
        <f t="shared" si="0"/>
        <v>4</v>
      </c>
      <c r="F11" s="156"/>
      <c r="G11" s="147"/>
      <c r="H11" s="157"/>
      <c r="I11" s="65"/>
    </row>
    <row r="12" spans="2:9" s="31" customFormat="1">
      <c r="B12" s="158" t="s">
        <v>663</v>
      </c>
      <c r="C12" s="159" t="s">
        <v>637</v>
      </c>
      <c r="D12" s="147" t="s">
        <v>703</v>
      </c>
      <c r="E12" s="155">
        <v>1</v>
      </c>
      <c r="F12" s="160" t="s">
        <v>639</v>
      </c>
      <c r="G12" s="147" t="s">
        <v>638</v>
      </c>
      <c r="H12" s="157">
        <v>1</v>
      </c>
      <c r="I12" s="58"/>
    </row>
    <row r="13" spans="2:9" s="31" customFormat="1">
      <c r="B13" s="161"/>
      <c r="C13" s="162"/>
      <c r="D13" s="147" t="s">
        <v>51</v>
      </c>
      <c r="E13" s="163">
        <v>2</v>
      </c>
      <c r="F13" s="156"/>
      <c r="G13" s="147" t="s">
        <v>213</v>
      </c>
      <c r="H13" s="157">
        <v>7</v>
      </c>
      <c r="I13" s="58"/>
    </row>
    <row r="14" spans="2:9" s="31" customFormat="1">
      <c r="B14" s="158" t="s">
        <v>661</v>
      </c>
      <c r="C14" s="154" t="s">
        <v>50</v>
      </c>
      <c r="D14" s="147" t="s">
        <v>694</v>
      </c>
      <c r="E14" s="155">
        <v>1</v>
      </c>
      <c r="F14" s="164" t="s">
        <v>212</v>
      </c>
      <c r="G14" s="147" t="s">
        <v>368</v>
      </c>
      <c r="H14" s="157">
        <v>1</v>
      </c>
      <c r="I14" s="58"/>
    </row>
    <row r="15" spans="2:9" s="31" customFormat="1">
      <c r="B15" s="161"/>
      <c r="C15" s="154"/>
      <c r="D15" s="147" t="s">
        <v>51</v>
      </c>
      <c r="E15" s="163">
        <v>2</v>
      </c>
      <c r="F15" s="164"/>
      <c r="G15" s="147" t="s">
        <v>213</v>
      </c>
      <c r="H15" s="157">
        <v>7</v>
      </c>
      <c r="I15" s="58"/>
    </row>
    <row r="16" spans="2:9" s="31" customFormat="1" ht="27.6" customHeight="1">
      <c r="B16" s="165" t="s">
        <v>662</v>
      </c>
      <c r="C16" s="166" t="s">
        <v>664</v>
      </c>
      <c r="D16" s="167" t="s">
        <v>665</v>
      </c>
      <c r="E16" s="167"/>
      <c r="F16" s="168"/>
      <c r="G16" s="167"/>
      <c r="H16" s="169"/>
      <c r="I16" s="58"/>
    </row>
    <row r="17" spans="2:10" s="31" customFormat="1">
      <c r="B17" s="170"/>
      <c r="C17" s="170"/>
      <c r="D17" s="170"/>
      <c r="E17" s="171"/>
      <c r="F17" s="172" t="s">
        <v>214</v>
      </c>
      <c r="G17" s="170"/>
      <c r="H17" s="171"/>
      <c r="I17" s="58"/>
    </row>
    <row r="18" spans="2:10" s="31" customFormat="1">
      <c r="B18" s="173"/>
      <c r="C18" s="174" t="s">
        <v>7</v>
      </c>
      <c r="D18" s="147"/>
      <c r="E18" s="155"/>
      <c r="F18" s="175" t="s">
        <v>215</v>
      </c>
      <c r="G18" s="147"/>
      <c r="H18" s="157"/>
      <c r="I18" s="58"/>
    </row>
    <row r="19" spans="2:10" s="31" customFormat="1">
      <c r="B19" s="158">
        <v>203</v>
      </c>
      <c r="C19" s="154" t="s">
        <v>65</v>
      </c>
      <c r="D19" s="147" t="s">
        <v>0</v>
      </c>
      <c r="E19" s="155">
        <v>1</v>
      </c>
      <c r="F19" s="176"/>
      <c r="G19" s="147" t="s">
        <v>203</v>
      </c>
      <c r="H19" s="157">
        <v>1</v>
      </c>
      <c r="I19" s="58" t="e">
        <f xml:space="preserve"> CONCATENATE("Skip to ",#REF!)</f>
        <v>#REF!</v>
      </c>
    </row>
    <row r="20" spans="2:10" s="31" customFormat="1" ht="120">
      <c r="B20" s="177"/>
      <c r="C20" s="154"/>
      <c r="D20" s="147" t="s">
        <v>1</v>
      </c>
      <c r="E20" s="155">
        <v>2</v>
      </c>
      <c r="F20" s="176" t="s">
        <v>601</v>
      </c>
      <c r="G20" s="178" t="s">
        <v>204</v>
      </c>
      <c r="H20" s="157">
        <v>2</v>
      </c>
      <c r="I20" s="60" t="s">
        <v>602</v>
      </c>
    </row>
    <row r="21" spans="2:10" s="31" customFormat="1">
      <c r="B21" s="173"/>
      <c r="C21" s="179"/>
      <c r="D21" s="147"/>
      <c r="E21" s="155"/>
      <c r="F21" s="176"/>
      <c r="G21" s="147"/>
      <c r="H21" s="157"/>
      <c r="I21" s="58"/>
    </row>
    <row r="22" spans="2:10" s="31" customFormat="1">
      <c r="B22" s="158">
        <v>204</v>
      </c>
      <c r="C22" s="154" t="s">
        <v>124</v>
      </c>
      <c r="D22" s="147" t="s">
        <v>0</v>
      </c>
      <c r="E22" s="155">
        <v>1</v>
      </c>
      <c r="F22" s="164" t="s">
        <v>216</v>
      </c>
      <c r="G22" s="147" t="s">
        <v>203</v>
      </c>
      <c r="H22" s="157">
        <v>1</v>
      </c>
    </row>
    <row r="23" spans="2:10" s="31" customFormat="1">
      <c r="B23" s="177"/>
      <c r="C23" s="154"/>
      <c r="D23" s="147" t="s">
        <v>1</v>
      </c>
      <c r="E23" s="155">
        <v>2</v>
      </c>
      <c r="F23" s="164"/>
      <c r="G23" s="147" t="s">
        <v>204</v>
      </c>
      <c r="H23" s="157">
        <v>2</v>
      </c>
      <c r="I23" s="60" t="e">
        <f xml:space="preserve"> CONCATENATE("Skip to ",#REF!)</f>
        <v>#REF!</v>
      </c>
      <c r="J23" s="61"/>
    </row>
    <row r="24" spans="2:10" s="31" customFormat="1">
      <c r="B24" s="173"/>
      <c r="C24" s="147"/>
      <c r="D24" s="147"/>
      <c r="E24" s="155"/>
      <c r="F24" s="176"/>
      <c r="G24" s="147"/>
      <c r="H24" s="157"/>
    </row>
    <row r="25" spans="2:10" s="31" customFormat="1">
      <c r="B25" s="158">
        <v>205</v>
      </c>
      <c r="C25" s="154" t="s">
        <v>106</v>
      </c>
      <c r="D25" s="147" t="s">
        <v>0</v>
      </c>
      <c r="E25" s="155">
        <v>1</v>
      </c>
      <c r="F25" s="164" t="s">
        <v>369</v>
      </c>
      <c r="G25" s="147" t="s">
        <v>203</v>
      </c>
      <c r="H25" s="157">
        <v>1</v>
      </c>
    </row>
    <row r="26" spans="2:10" s="31" customFormat="1">
      <c r="B26" s="177"/>
      <c r="C26" s="154"/>
      <c r="D26" s="147" t="s">
        <v>1</v>
      </c>
      <c r="E26" s="155">
        <v>2</v>
      </c>
      <c r="F26" s="164"/>
      <c r="G26" s="147" t="s">
        <v>204</v>
      </c>
      <c r="H26" s="157">
        <v>2</v>
      </c>
    </row>
    <row r="27" spans="2:10" s="31" customFormat="1">
      <c r="B27" s="173"/>
      <c r="C27" s="147"/>
      <c r="D27" s="147"/>
      <c r="E27" s="155"/>
      <c r="F27" s="176"/>
      <c r="G27" s="147"/>
      <c r="H27" s="157"/>
    </row>
    <row r="28" spans="2:10" s="31" customFormat="1" ht="45">
      <c r="B28" s="173"/>
      <c r="C28" s="174" t="s">
        <v>107</v>
      </c>
      <c r="D28" s="147"/>
      <c r="E28" s="155"/>
      <c r="F28" s="175" t="s">
        <v>366</v>
      </c>
      <c r="G28" s="147"/>
      <c r="H28" s="157"/>
    </row>
    <row r="29" spans="2:10" s="31" customFormat="1">
      <c r="B29" s="173"/>
      <c r="C29" s="147"/>
      <c r="D29" s="147"/>
      <c r="E29" s="155"/>
      <c r="F29" s="176"/>
      <c r="G29" s="147"/>
      <c r="H29" s="157"/>
      <c r="I29" s="58"/>
    </row>
    <row r="30" spans="2:10" s="31" customFormat="1">
      <c r="B30" s="158">
        <v>207</v>
      </c>
      <c r="C30" s="154" t="s">
        <v>2</v>
      </c>
      <c r="D30" s="147" t="s">
        <v>3</v>
      </c>
      <c r="E30" s="155">
        <v>1</v>
      </c>
      <c r="F30" s="164" t="s">
        <v>217</v>
      </c>
      <c r="G30" s="147" t="s">
        <v>218</v>
      </c>
      <c r="H30" s="157">
        <v>1</v>
      </c>
      <c r="I30" s="59" t="s">
        <v>604</v>
      </c>
    </row>
    <row r="31" spans="2:10" s="31" customFormat="1" ht="30">
      <c r="B31" s="161"/>
      <c r="C31" s="154"/>
      <c r="D31" s="147" t="s">
        <v>132</v>
      </c>
      <c r="E31" s="155">
        <v>2</v>
      </c>
      <c r="F31" s="164"/>
      <c r="G31" s="147" t="s">
        <v>367</v>
      </c>
      <c r="H31" s="157">
        <v>2</v>
      </c>
      <c r="I31" s="58"/>
    </row>
    <row r="32" spans="2:10" s="31" customFormat="1">
      <c r="B32" s="161"/>
      <c r="C32" s="154"/>
      <c r="D32" s="147" t="s">
        <v>4</v>
      </c>
      <c r="E32" s="155">
        <v>3</v>
      </c>
      <c r="F32" s="164"/>
      <c r="G32" s="147" t="s">
        <v>598</v>
      </c>
      <c r="H32" s="157">
        <v>3</v>
      </c>
      <c r="I32" s="58"/>
    </row>
    <row r="33" spans="2:9" s="31" customFormat="1">
      <c r="B33" s="177"/>
      <c r="C33" s="154"/>
      <c r="D33" s="147" t="s">
        <v>5</v>
      </c>
      <c r="E33" s="180">
        <v>-96</v>
      </c>
      <c r="F33" s="164"/>
      <c r="G33" s="147" t="s">
        <v>219</v>
      </c>
      <c r="H33" s="157">
        <v>4</v>
      </c>
      <c r="I33" s="58"/>
    </row>
    <row r="34" spans="2:9" s="31" customFormat="1">
      <c r="B34" s="173"/>
      <c r="C34" s="147"/>
      <c r="D34" s="147"/>
      <c r="E34" s="155"/>
      <c r="F34" s="176"/>
      <c r="G34" s="147"/>
      <c r="H34" s="157"/>
      <c r="I34" s="58"/>
    </row>
    <row r="35" spans="2:9" s="31" customFormat="1" ht="14.45" customHeight="1">
      <c r="B35" s="158">
        <v>208</v>
      </c>
      <c r="C35" s="181" t="s">
        <v>109</v>
      </c>
      <c r="D35" s="147" t="s">
        <v>6</v>
      </c>
      <c r="E35" s="155">
        <v>1</v>
      </c>
      <c r="F35" s="164" t="s">
        <v>220</v>
      </c>
      <c r="G35" s="147" t="s">
        <v>221</v>
      </c>
      <c r="H35" s="157">
        <v>1</v>
      </c>
      <c r="I35" s="58"/>
    </row>
    <row r="36" spans="2:9" s="31" customFormat="1">
      <c r="B36" s="161"/>
      <c r="C36" s="182"/>
      <c r="D36" s="147" t="s">
        <v>108</v>
      </c>
      <c r="E36" s="155">
        <v>2</v>
      </c>
      <c r="F36" s="164"/>
      <c r="G36" s="147" t="s">
        <v>222</v>
      </c>
      <c r="H36" s="157">
        <v>2</v>
      </c>
      <c r="I36" s="58"/>
    </row>
    <row r="37" spans="2:9" s="31" customFormat="1" ht="45">
      <c r="B37" s="161"/>
      <c r="C37" s="182"/>
      <c r="D37" s="147" t="s">
        <v>192</v>
      </c>
      <c r="E37" s="155">
        <v>3</v>
      </c>
      <c r="F37" s="164"/>
      <c r="G37" s="147" t="s">
        <v>370</v>
      </c>
      <c r="H37" s="157">
        <v>3</v>
      </c>
      <c r="I37" s="60" t="s">
        <v>603</v>
      </c>
    </row>
    <row r="38" spans="2:9" s="31" customFormat="1" ht="30">
      <c r="B38" s="161"/>
      <c r="C38" s="182"/>
      <c r="D38" s="147" t="s">
        <v>164</v>
      </c>
      <c r="E38" s="155">
        <v>4</v>
      </c>
      <c r="F38" s="164"/>
      <c r="G38" s="147" t="s">
        <v>223</v>
      </c>
      <c r="H38" s="157">
        <v>4</v>
      </c>
      <c r="I38" s="58"/>
    </row>
    <row r="39" spans="2:9" s="31" customFormat="1">
      <c r="B39" s="161"/>
      <c r="C39" s="182"/>
      <c r="D39" s="147" t="s">
        <v>165</v>
      </c>
      <c r="E39" s="155">
        <v>5</v>
      </c>
      <c r="F39" s="164"/>
      <c r="G39" s="147" t="s">
        <v>371</v>
      </c>
      <c r="H39" s="157">
        <v>5</v>
      </c>
      <c r="I39" s="58"/>
    </row>
    <row r="40" spans="2:9" s="31" customFormat="1">
      <c r="B40" s="177"/>
      <c r="C40" s="183"/>
      <c r="D40" s="147" t="s">
        <v>5</v>
      </c>
      <c r="E40" s="180">
        <v>-96</v>
      </c>
      <c r="F40" s="176"/>
      <c r="G40" s="147"/>
      <c r="H40" s="157"/>
      <c r="I40" s="58"/>
    </row>
    <row r="41" spans="2:9" s="31" customFormat="1">
      <c r="B41" s="158" t="s">
        <v>673</v>
      </c>
      <c r="C41" s="159" t="s">
        <v>666</v>
      </c>
      <c r="D41" s="147" t="s">
        <v>6</v>
      </c>
      <c r="E41" s="184">
        <v>1</v>
      </c>
      <c r="F41" s="176"/>
      <c r="G41" s="147"/>
      <c r="H41" s="157"/>
      <c r="I41" s="58"/>
    </row>
    <row r="42" spans="2:9" s="31" customFormat="1">
      <c r="B42" s="161"/>
      <c r="C42" s="162"/>
      <c r="D42" s="147" t="s">
        <v>108</v>
      </c>
      <c r="E42" s="184">
        <v>2</v>
      </c>
      <c r="F42" s="176"/>
      <c r="G42" s="147"/>
      <c r="H42" s="157"/>
      <c r="I42" s="58"/>
    </row>
    <row r="43" spans="2:9" s="31" customFormat="1">
      <c r="B43" s="177"/>
      <c r="C43" s="185"/>
      <c r="D43" s="147" t="s">
        <v>49</v>
      </c>
      <c r="E43" s="184">
        <v>3</v>
      </c>
      <c r="F43" s="176"/>
      <c r="G43" s="147"/>
      <c r="H43" s="157"/>
      <c r="I43" s="58"/>
    </row>
    <row r="44" spans="2:9" s="31" customFormat="1">
      <c r="B44" s="173"/>
      <c r="C44" s="179"/>
      <c r="D44" s="147"/>
      <c r="E44" s="155"/>
      <c r="F44" s="176"/>
      <c r="G44" s="147"/>
      <c r="H44" s="157"/>
      <c r="I44" s="58"/>
    </row>
    <row r="45" spans="2:9" s="31" customFormat="1">
      <c r="B45" s="158">
        <v>209</v>
      </c>
      <c r="C45" s="154" t="s">
        <v>704</v>
      </c>
      <c r="D45" s="186" t="s">
        <v>677</v>
      </c>
      <c r="E45" s="155">
        <v>1</v>
      </c>
      <c r="F45" s="164" t="s">
        <v>224</v>
      </c>
      <c r="G45" s="147" t="s">
        <v>225</v>
      </c>
      <c r="H45" s="157">
        <v>1</v>
      </c>
      <c r="I45" s="117"/>
    </row>
    <row r="46" spans="2:9" s="31" customFormat="1" ht="30">
      <c r="B46" s="161"/>
      <c r="C46" s="154"/>
      <c r="D46" s="186" t="s">
        <v>678</v>
      </c>
      <c r="E46" s="155">
        <v>2</v>
      </c>
      <c r="F46" s="164"/>
      <c r="G46" s="147" t="s">
        <v>226</v>
      </c>
      <c r="H46" s="157">
        <v>2</v>
      </c>
      <c r="I46" s="117"/>
    </row>
    <row r="47" spans="2:9" s="31" customFormat="1">
      <c r="B47" s="161"/>
      <c r="C47" s="154"/>
      <c r="D47" s="186" t="s">
        <v>54</v>
      </c>
      <c r="E47" s="155">
        <v>3</v>
      </c>
      <c r="F47" s="164"/>
      <c r="G47" s="147" t="s">
        <v>227</v>
      </c>
      <c r="H47" s="157">
        <v>3</v>
      </c>
      <c r="I47" s="117"/>
    </row>
    <row r="48" spans="2:9" s="31" customFormat="1" ht="30">
      <c r="B48" s="161"/>
      <c r="C48" s="154"/>
      <c r="D48" s="186" t="s">
        <v>679</v>
      </c>
      <c r="E48" s="155">
        <v>4</v>
      </c>
      <c r="F48" s="164"/>
      <c r="G48" s="147" t="s">
        <v>228</v>
      </c>
      <c r="H48" s="157">
        <v>4</v>
      </c>
      <c r="I48" s="117"/>
    </row>
    <row r="49" spans="2:9" s="31" customFormat="1">
      <c r="B49" s="161"/>
      <c r="C49" s="154"/>
      <c r="D49" s="186" t="s">
        <v>55</v>
      </c>
      <c r="E49" s="155">
        <v>5</v>
      </c>
      <c r="F49" s="164"/>
      <c r="G49" s="147" t="s">
        <v>229</v>
      </c>
      <c r="H49" s="157">
        <v>5</v>
      </c>
      <c r="I49" s="117"/>
    </row>
    <row r="50" spans="2:9" s="31" customFormat="1">
      <c r="B50" s="161"/>
      <c r="C50" s="154"/>
      <c r="D50" s="186" t="s">
        <v>56</v>
      </c>
      <c r="E50" s="155">
        <v>6</v>
      </c>
      <c r="F50" s="164"/>
      <c r="G50" s="147" t="s">
        <v>230</v>
      </c>
      <c r="H50" s="157">
        <v>6</v>
      </c>
      <c r="I50" s="117"/>
    </row>
    <row r="51" spans="2:9" s="31" customFormat="1">
      <c r="B51" s="161"/>
      <c r="C51" s="154"/>
      <c r="D51" s="186" t="s">
        <v>57</v>
      </c>
      <c r="E51" s="155">
        <v>7</v>
      </c>
      <c r="F51" s="164"/>
      <c r="G51" s="147" t="s">
        <v>231</v>
      </c>
      <c r="H51" s="157">
        <v>7</v>
      </c>
      <c r="I51" s="117"/>
    </row>
    <row r="52" spans="2:9" s="31" customFormat="1" ht="30">
      <c r="B52" s="161"/>
      <c r="C52" s="154"/>
      <c r="D52" s="186" t="s">
        <v>58</v>
      </c>
      <c r="E52" s="155">
        <v>8</v>
      </c>
      <c r="F52" s="164"/>
      <c r="G52" s="147" t="s">
        <v>232</v>
      </c>
      <c r="H52" s="157">
        <v>8</v>
      </c>
      <c r="I52" s="117"/>
    </row>
    <row r="53" spans="2:9" s="31" customFormat="1" ht="45">
      <c r="B53" s="161"/>
      <c r="C53" s="154"/>
      <c r="D53" s="186" t="s">
        <v>680</v>
      </c>
      <c r="E53" s="155">
        <v>9</v>
      </c>
      <c r="F53" s="164"/>
      <c r="G53" s="147" t="s">
        <v>233</v>
      </c>
      <c r="H53" s="157">
        <v>9</v>
      </c>
      <c r="I53" s="117"/>
    </row>
    <row r="54" spans="2:9" s="31" customFormat="1">
      <c r="B54" s="177"/>
      <c r="C54" s="154"/>
      <c r="D54" s="186" t="s">
        <v>681</v>
      </c>
      <c r="E54" s="155">
        <v>10</v>
      </c>
      <c r="F54" s="164"/>
      <c r="G54" s="147" t="s">
        <v>234</v>
      </c>
      <c r="H54" s="157">
        <v>10</v>
      </c>
      <c r="I54" s="58"/>
    </row>
    <row r="55" spans="2:9" s="31" customFormat="1">
      <c r="B55" s="187"/>
      <c r="C55" s="179"/>
      <c r="D55" s="179"/>
      <c r="E55" s="179"/>
      <c r="F55" s="176"/>
      <c r="G55" s="147"/>
      <c r="H55" s="157"/>
      <c r="I55" s="58"/>
    </row>
    <row r="56" spans="2:9" s="31" customFormat="1">
      <c r="B56" s="188" t="s">
        <v>674</v>
      </c>
      <c r="C56" s="189" t="s">
        <v>672</v>
      </c>
      <c r="D56" s="186" t="s">
        <v>682</v>
      </c>
      <c r="E56" s="155">
        <v>1</v>
      </c>
      <c r="F56" s="176"/>
      <c r="G56" s="147"/>
      <c r="H56" s="157"/>
      <c r="I56" s="58"/>
    </row>
    <row r="57" spans="2:9" s="31" customFormat="1" ht="30">
      <c r="B57" s="190"/>
      <c r="C57" s="191"/>
      <c r="D57" s="186" t="s">
        <v>683</v>
      </c>
      <c r="E57" s="155">
        <v>2</v>
      </c>
      <c r="F57" s="176"/>
      <c r="G57" s="147"/>
      <c r="H57" s="157"/>
      <c r="I57" s="58"/>
    </row>
    <row r="58" spans="2:9" s="31" customFormat="1" ht="30">
      <c r="B58" s="190"/>
      <c r="C58" s="191"/>
      <c r="D58" s="186" t="s">
        <v>684</v>
      </c>
      <c r="E58" s="155">
        <v>3</v>
      </c>
      <c r="F58" s="176"/>
      <c r="G58" s="147"/>
      <c r="H58" s="157"/>
      <c r="I58" s="58"/>
    </row>
    <row r="59" spans="2:9" s="31" customFormat="1">
      <c r="B59" s="190"/>
      <c r="C59" s="191"/>
      <c r="D59" s="186" t="s">
        <v>685</v>
      </c>
      <c r="E59" s="155">
        <v>4</v>
      </c>
      <c r="F59" s="176"/>
      <c r="G59" s="147"/>
      <c r="H59" s="157"/>
      <c r="I59" s="58"/>
    </row>
    <row r="60" spans="2:9" s="31" customFormat="1">
      <c r="B60" s="190"/>
      <c r="C60" s="191"/>
      <c r="D60" s="186" t="s">
        <v>685</v>
      </c>
      <c r="E60" s="155">
        <v>5</v>
      </c>
      <c r="F60" s="176"/>
      <c r="G60" s="147"/>
      <c r="H60" s="157"/>
      <c r="I60" s="58"/>
    </row>
    <row r="61" spans="2:9" s="31" customFormat="1">
      <c r="B61" s="192"/>
      <c r="C61" s="193"/>
      <c r="D61" s="186"/>
      <c r="E61" s="155"/>
      <c r="F61" s="176"/>
      <c r="G61" s="147"/>
      <c r="H61" s="157"/>
      <c r="I61" s="58"/>
    </row>
    <row r="62" spans="2:9" s="31" customFormat="1">
      <c r="B62" s="158">
        <v>210</v>
      </c>
      <c r="C62" s="154" t="s">
        <v>705</v>
      </c>
      <c r="D62" s="186" t="s">
        <v>695</v>
      </c>
      <c r="E62" s="155">
        <v>1</v>
      </c>
      <c r="F62" s="164" t="s">
        <v>235</v>
      </c>
      <c r="G62" s="147"/>
      <c r="H62" s="157">
        <v>1</v>
      </c>
      <c r="I62" s="58"/>
    </row>
    <row r="63" spans="2:9" s="31" customFormat="1">
      <c r="B63" s="161"/>
      <c r="C63" s="154"/>
      <c r="D63" s="186" t="s">
        <v>696</v>
      </c>
      <c r="E63" s="155">
        <v>2</v>
      </c>
      <c r="F63" s="164"/>
      <c r="G63" s="147"/>
      <c r="H63" s="157">
        <v>2</v>
      </c>
      <c r="I63" s="58"/>
    </row>
    <row r="64" spans="2:9" s="31" customFormat="1">
      <c r="B64" s="161"/>
      <c r="C64" s="154"/>
      <c r="D64" s="186" t="s">
        <v>697</v>
      </c>
      <c r="E64" s="155">
        <v>3</v>
      </c>
      <c r="F64" s="164"/>
      <c r="G64" s="147"/>
      <c r="H64" s="157">
        <v>3</v>
      </c>
      <c r="I64" s="58"/>
    </row>
    <row r="65" spans="2:9" s="31" customFormat="1">
      <c r="B65" s="161"/>
      <c r="C65" s="154"/>
      <c r="D65" s="186" t="s">
        <v>698</v>
      </c>
      <c r="E65" s="155">
        <v>4</v>
      </c>
      <c r="F65" s="164"/>
      <c r="G65" s="147"/>
      <c r="H65" s="157">
        <v>4</v>
      </c>
      <c r="I65" s="58"/>
    </row>
    <row r="66" spans="2:9" s="31" customFormat="1">
      <c r="B66" s="161"/>
      <c r="C66" s="154"/>
      <c r="D66" s="186" t="s">
        <v>699</v>
      </c>
      <c r="E66" s="194">
        <v>5</v>
      </c>
      <c r="F66" s="164"/>
      <c r="G66" s="147"/>
      <c r="H66" s="157">
        <v>9</v>
      </c>
      <c r="I66" s="58"/>
    </row>
    <row r="67" spans="2:9" s="31" customFormat="1">
      <c r="B67" s="177"/>
      <c r="C67" s="154"/>
      <c r="D67" s="186" t="s">
        <v>49</v>
      </c>
      <c r="E67" s="194">
        <v>6</v>
      </c>
      <c r="F67" s="164"/>
      <c r="G67" s="147" t="s">
        <v>372</v>
      </c>
      <c r="H67" s="157">
        <v>10</v>
      </c>
      <c r="I67" s="58"/>
    </row>
    <row r="68" spans="2:9" s="31" customFormat="1">
      <c r="B68" s="173"/>
      <c r="C68" s="147"/>
      <c r="D68" s="147"/>
      <c r="E68" s="155"/>
      <c r="F68" s="176"/>
      <c r="G68" s="147"/>
      <c r="H68" s="157"/>
    </row>
    <row r="69" spans="2:9" s="31" customFormat="1">
      <c r="B69" s="158">
        <v>211</v>
      </c>
      <c r="C69" s="154" t="s">
        <v>123</v>
      </c>
      <c r="D69" s="147" t="s">
        <v>0</v>
      </c>
      <c r="E69" s="155">
        <v>1</v>
      </c>
      <c r="F69" s="164" t="s">
        <v>236</v>
      </c>
      <c r="G69" s="147" t="s">
        <v>203</v>
      </c>
      <c r="H69" s="157">
        <v>1</v>
      </c>
      <c r="I69" s="31" t="e">
        <f xml:space="preserve"> CONCATENATE("Skip to ",#REF!)</f>
        <v>#REF!</v>
      </c>
    </row>
    <row r="70" spans="2:9" s="31" customFormat="1">
      <c r="B70" s="177"/>
      <c r="C70" s="154"/>
      <c r="D70" s="147" t="s">
        <v>1</v>
      </c>
      <c r="E70" s="155">
        <v>2</v>
      </c>
      <c r="F70" s="164"/>
      <c r="G70" s="147" t="s">
        <v>204</v>
      </c>
      <c r="H70" s="157">
        <v>2</v>
      </c>
      <c r="I70" s="63"/>
    </row>
    <row r="71" spans="2:9" s="31" customFormat="1">
      <c r="B71" s="173"/>
      <c r="C71" s="147"/>
      <c r="D71" s="147"/>
      <c r="E71" s="155"/>
      <c r="F71" s="176"/>
      <c r="G71" s="147"/>
      <c r="H71" s="157"/>
    </row>
    <row r="72" spans="2:9" s="31" customFormat="1">
      <c r="B72" s="158">
        <v>212</v>
      </c>
      <c r="C72" s="154" t="s">
        <v>127</v>
      </c>
      <c r="D72" s="147" t="s">
        <v>128</v>
      </c>
      <c r="E72" s="155">
        <v>1</v>
      </c>
      <c r="F72" s="164" t="s">
        <v>237</v>
      </c>
      <c r="G72" s="147" t="s">
        <v>238</v>
      </c>
      <c r="H72" s="157">
        <v>1</v>
      </c>
    </row>
    <row r="73" spans="2:9" s="31" customFormat="1">
      <c r="B73" s="161"/>
      <c r="C73" s="154"/>
      <c r="D73" s="147" t="s">
        <v>129</v>
      </c>
      <c r="E73" s="155">
        <v>2</v>
      </c>
      <c r="F73" s="164"/>
      <c r="G73" s="147" t="s">
        <v>239</v>
      </c>
      <c r="H73" s="157">
        <v>2</v>
      </c>
    </row>
    <row r="74" spans="2:9" s="31" customFormat="1">
      <c r="B74" s="161"/>
      <c r="C74" s="154"/>
      <c r="D74" s="147" t="s">
        <v>130</v>
      </c>
      <c r="E74" s="155">
        <v>3</v>
      </c>
      <c r="F74" s="164"/>
      <c r="G74" s="147" t="s">
        <v>240</v>
      </c>
      <c r="H74" s="157">
        <v>3</v>
      </c>
      <c r="I74" s="31" t="e">
        <f xml:space="preserve"> CONCATENATE("Skip to ",#REF!)</f>
        <v>#REF!</v>
      </c>
    </row>
    <row r="75" spans="2:9" s="31" customFormat="1">
      <c r="B75" s="161"/>
      <c r="C75" s="154"/>
      <c r="D75" s="147" t="s">
        <v>169</v>
      </c>
      <c r="E75" s="155">
        <v>4</v>
      </c>
      <c r="F75" s="164"/>
      <c r="G75" s="147" t="s">
        <v>241</v>
      </c>
      <c r="H75" s="157">
        <v>4</v>
      </c>
      <c r="I75" s="31" t="e">
        <f xml:space="preserve"> CONCATENATE("Skip to ",#REF!)</f>
        <v>#REF!</v>
      </c>
    </row>
    <row r="76" spans="2:9" s="31" customFormat="1">
      <c r="B76" s="161"/>
      <c r="C76" s="154"/>
      <c r="D76" s="147" t="s">
        <v>126</v>
      </c>
      <c r="E76" s="155">
        <v>5</v>
      </c>
      <c r="F76" s="164"/>
      <c r="G76" s="147" t="s">
        <v>242</v>
      </c>
      <c r="H76" s="157">
        <v>5</v>
      </c>
      <c r="I76" s="31" t="e">
        <f xml:space="preserve"> CONCATENATE("Skip to ",#REF!)</f>
        <v>#REF!</v>
      </c>
    </row>
    <row r="77" spans="2:9" s="31" customFormat="1">
      <c r="B77" s="177"/>
      <c r="C77" s="154"/>
      <c r="D77" s="147" t="s">
        <v>125</v>
      </c>
      <c r="E77" s="155">
        <v>6</v>
      </c>
      <c r="F77" s="164"/>
      <c r="G77" s="147" t="s">
        <v>243</v>
      </c>
      <c r="H77" s="157">
        <v>6</v>
      </c>
      <c r="I77" s="31" t="e">
        <f xml:space="preserve"> CONCATENATE("Skip to ",#REF!)</f>
        <v>#REF!</v>
      </c>
    </row>
    <row r="78" spans="2:9" s="31" customFormat="1">
      <c r="B78" s="173"/>
      <c r="C78" s="147"/>
      <c r="D78" s="147"/>
      <c r="E78" s="155"/>
      <c r="F78" s="176"/>
      <c r="G78" s="147"/>
      <c r="H78" s="157"/>
      <c r="I78" s="63"/>
    </row>
    <row r="79" spans="2:9" s="31" customFormat="1">
      <c r="B79" s="158">
        <v>213</v>
      </c>
      <c r="C79" s="154" t="s">
        <v>110</v>
      </c>
      <c r="D79" s="186" t="s">
        <v>115</v>
      </c>
      <c r="E79" s="155">
        <v>1</v>
      </c>
      <c r="F79" s="164" t="s">
        <v>244</v>
      </c>
      <c r="G79" s="178" t="s">
        <v>245</v>
      </c>
      <c r="H79" s="157">
        <v>1</v>
      </c>
    </row>
    <row r="80" spans="2:9" s="31" customFormat="1">
      <c r="B80" s="161"/>
      <c r="C80" s="154"/>
      <c r="D80" s="186" t="s">
        <v>111</v>
      </c>
      <c r="E80" s="155">
        <v>2</v>
      </c>
      <c r="F80" s="164"/>
      <c r="G80" s="195" t="s">
        <v>365</v>
      </c>
      <c r="H80" s="157">
        <v>2</v>
      </c>
    </row>
    <row r="81" spans="2:9" s="31" customFormat="1">
      <c r="B81" s="161"/>
      <c r="C81" s="154"/>
      <c r="D81" s="186" t="s">
        <v>112</v>
      </c>
      <c r="E81" s="155">
        <v>3</v>
      </c>
      <c r="F81" s="164"/>
      <c r="G81" s="196" t="s">
        <v>247</v>
      </c>
      <c r="H81" s="157">
        <v>3</v>
      </c>
    </row>
    <row r="82" spans="2:9" s="31" customFormat="1">
      <c r="B82" s="161"/>
      <c r="C82" s="154"/>
      <c r="D82" s="186" t="s">
        <v>113</v>
      </c>
      <c r="E82" s="155">
        <v>4</v>
      </c>
      <c r="F82" s="164"/>
      <c r="G82" s="178" t="s">
        <v>248</v>
      </c>
      <c r="H82" s="157">
        <v>4</v>
      </c>
    </row>
    <row r="83" spans="2:9" s="31" customFormat="1">
      <c r="B83" s="161"/>
      <c r="C83" s="154"/>
      <c r="D83" s="186" t="s">
        <v>114</v>
      </c>
      <c r="E83" s="155">
        <v>5</v>
      </c>
      <c r="F83" s="164"/>
      <c r="G83" s="178" t="s">
        <v>249</v>
      </c>
      <c r="H83" s="157">
        <v>5</v>
      </c>
    </row>
    <row r="84" spans="2:9" s="31" customFormat="1">
      <c r="B84" s="161"/>
      <c r="C84" s="154"/>
      <c r="D84" s="186" t="s">
        <v>116</v>
      </c>
      <c r="E84" s="155">
        <v>6</v>
      </c>
      <c r="F84" s="164"/>
      <c r="G84" s="178" t="s">
        <v>246</v>
      </c>
      <c r="H84" s="157">
        <v>6</v>
      </c>
    </row>
    <row r="85" spans="2:9" s="31" customFormat="1">
      <c r="B85" s="161"/>
      <c r="C85" s="154"/>
      <c r="D85" s="186" t="s">
        <v>117</v>
      </c>
      <c r="E85" s="155">
        <v>7</v>
      </c>
      <c r="F85" s="164"/>
      <c r="G85" s="178" t="s">
        <v>250</v>
      </c>
      <c r="H85" s="157">
        <v>7</v>
      </c>
    </row>
    <row r="86" spans="2:9" s="31" customFormat="1">
      <c r="B86" s="177"/>
      <c r="C86" s="154"/>
      <c r="D86" s="186" t="s">
        <v>118</v>
      </c>
      <c r="E86" s="155">
        <v>8</v>
      </c>
      <c r="F86" s="164"/>
      <c r="G86" s="178" t="s">
        <v>251</v>
      </c>
      <c r="H86" s="157">
        <v>8</v>
      </c>
    </row>
    <row r="87" spans="2:9" s="31" customFormat="1">
      <c r="B87" s="173"/>
      <c r="C87" s="179"/>
      <c r="D87" s="186"/>
      <c r="E87" s="155"/>
      <c r="F87" s="176"/>
      <c r="G87" s="147"/>
      <c r="H87" s="157"/>
    </row>
    <row r="88" spans="2:9" s="31" customFormat="1">
      <c r="B88" s="158">
        <v>214</v>
      </c>
      <c r="C88" s="154" t="s">
        <v>139</v>
      </c>
      <c r="D88" s="197" t="s">
        <v>706</v>
      </c>
      <c r="E88" s="155">
        <v>1</v>
      </c>
      <c r="F88" s="164" t="s">
        <v>252</v>
      </c>
      <c r="G88" s="147"/>
      <c r="H88" s="157">
        <v>1</v>
      </c>
      <c r="I88" s="31" t="e">
        <f xml:space="preserve"> CONCATENATE("Skip to ",#REF!)</f>
        <v>#REF!</v>
      </c>
    </row>
    <row r="89" spans="2:9" s="31" customFormat="1">
      <c r="B89" s="161"/>
      <c r="C89" s="154"/>
      <c r="D89" s="197" t="s">
        <v>700</v>
      </c>
      <c r="E89" s="155">
        <v>2</v>
      </c>
      <c r="F89" s="164"/>
      <c r="G89" s="147"/>
      <c r="H89" s="157">
        <v>2</v>
      </c>
      <c r="I89" s="31" t="e">
        <f xml:space="preserve"> CONCATENATE("Skip to ",#REF!)</f>
        <v>#REF!</v>
      </c>
    </row>
    <row r="90" spans="2:9" s="31" customFormat="1">
      <c r="B90" s="161"/>
      <c r="C90" s="154"/>
      <c r="D90" s="197" t="s">
        <v>701</v>
      </c>
      <c r="E90" s="155">
        <v>3</v>
      </c>
      <c r="F90" s="164"/>
      <c r="G90" s="147"/>
      <c r="H90" s="157">
        <v>3</v>
      </c>
      <c r="I90" s="31" t="e">
        <f xml:space="preserve"> CONCATENATE("Skip to ",#REF!)</f>
        <v>#REF!</v>
      </c>
    </row>
    <row r="91" spans="2:9" s="31" customFormat="1">
      <c r="B91" s="177"/>
      <c r="C91" s="154"/>
      <c r="D91" s="197" t="s">
        <v>657</v>
      </c>
      <c r="E91" s="155">
        <v>4</v>
      </c>
      <c r="F91" s="164"/>
      <c r="G91" s="147"/>
      <c r="H91" s="157"/>
    </row>
    <row r="92" spans="2:9" s="31" customFormat="1">
      <c r="B92" s="173"/>
      <c r="C92" s="179"/>
      <c r="D92" s="197"/>
      <c r="E92" s="155"/>
      <c r="F92" s="176"/>
      <c r="G92" s="147"/>
      <c r="H92" s="157"/>
    </row>
    <row r="93" spans="2:9" s="31" customFormat="1">
      <c r="B93" s="158">
        <v>215</v>
      </c>
      <c r="C93" s="154" t="s">
        <v>707</v>
      </c>
      <c r="D93" s="197" t="s">
        <v>140</v>
      </c>
      <c r="E93" s="155">
        <v>1</v>
      </c>
      <c r="F93" s="164" t="s">
        <v>253</v>
      </c>
      <c r="G93" s="147" t="s">
        <v>254</v>
      </c>
      <c r="H93" s="157">
        <v>1</v>
      </c>
    </row>
    <row r="94" spans="2:9" s="31" customFormat="1">
      <c r="B94" s="161"/>
      <c r="C94" s="154"/>
      <c r="D94" s="197" t="s">
        <v>157</v>
      </c>
      <c r="E94" s="155">
        <v>2</v>
      </c>
      <c r="F94" s="164"/>
      <c r="G94" s="147" t="s">
        <v>255</v>
      </c>
      <c r="H94" s="157">
        <v>2</v>
      </c>
    </row>
    <row r="95" spans="2:9" s="31" customFormat="1">
      <c r="B95" s="161"/>
      <c r="C95" s="154"/>
      <c r="D95" s="197" t="s">
        <v>141</v>
      </c>
      <c r="E95" s="155">
        <v>3</v>
      </c>
      <c r="F95" s="164"/>
      <c r="G95" s="147" t="s">
        <v>256</v>
      </c>
      <c r="H95" s="157">
        <v>3</v>
      </c>
    </row>
    <row r="96" spans="2:9" s="31" customFormat="1">
      <c r="B96" s="161"/>
      <c r="C96" s="154"/>
      <c r="D96" s="197" t="s">
        <v>145</v>
      </c>
      <c r="E96" s="155">
        <v>4</v>
      </c>
      <c r="F96" s="164"/>
      <c r="G96" s="147" t="s">
        <v>257</v>
      </c>
      <c r="H96" s="157">
        <v>4</v>
      </c>
    </row>
    <row r="97" spans="2:8" s="31" customFormat="1">
      <c r="B97" s="161"/>
      <c r="C97" s="154"/>
      <c r="D97" s="197" t="s">
        <v>142</v>
      </c>
      <c r="E97" s="155">
        <v>5</v>
      </c>
      <c r="F97" s="164"/>
      <c r="G97" s="147" t="s">
        <v>258</v>
      </c>
      <c r="H97" s="157">
        <v>5</v>
      </c>
    </row>
    <row r="98" spans="2:8" s="31" customFormat="1">
      <c r="B98" s="161"/>
      <c r="C98" s="154"/>
      <c r="D98" s="197" t="s">
        <v>143</v>
      </c>
      <c r="E98" s="155">
        <v>6</v>
      </c>
      <c r="F98" s="164"/>
      <c r="G98" s="147" t="s">
        <v>259</v>
      </c>
      <c r="H98" s="157">
        <v>6</v>
      </c>
    </row>
    <row r="99" spans="2:8" s="31" customFormat="1">
      <c r="B99" s="161"/>
      <c r="C99" s="154"/>
      <c r="D99" s="197" t="s">
        <v>144</v>
      </c>
      <c r="E99" s="155">
        <v>7</v>
      </c>
      <c r="F99" s="164"/>
      <c r="G99" s="147" t="s">
        <v>260</v>
      </c>
      <c r="H99" s="157">
        <v>7</v>
      </c>
    </row>
    <row r="100" spans="2:8" s="31" customFormat="1">
      <c r="B100" s="177"/>
      <c r="C100" s="154"/>
      <c r="D100" s="197" t="s">
        <v>146</v>
      </c>
      <c r="E100" s="155">
        <v>96</v>
      </c>
      <c r="F100" s="164"/>
      <c r="G100" s="147" t="s">
        <v>261</v>
      </c>
      <c r="H100" s="157">
        <v>8</v>
      </c>
    </row>
    <row r="101" spans="2:8" s="31" customFormat="1">
      <c r="B101" s="187"/>
      <c r="C101" s="179"/>
      <c r="D101" s="197" t="s">
        <v>667</v>
      </c>
      <c r="E101" s="155">
        <v>99</v>
      </c>
      <c r="F101" s="176"/>
      <c r="G101" s="147"/>
      <c r="H101" s="157"/>
    </row>
    <row r="102" spans="2:8" s="31" customFormat="1">
      <c r="B102" s="173"/>
      <c r="C102" s="179"/>
      <c r="D102" s="197"/>
      <c r="E102" s="155"/>
      <c r="F102" s="176"/>
      <c r="G102" s="147"/>
      <c r="H102" s="157"/>
    </row>
    <row r="103" spans="2:8" s="31" customFormat="1">
      <c r="B103" s="158">
        <v>216</v>
      </c>
      <c r="C103" s="154" t="s">
        <v>193</v>
      </c>
      <c r="D103" s="147" t="s">
        <v>170</v>
      </c>
      <c r="E103" s="155">
        <v>1</v>
      </c>
      <c r="F103" s="164" t="s">
        <v>262</v>
      </c>
      <c r="G103" s="147" t="s">
        <v>263</v>
      </c>
      <c r="H103" s="157">
        <v>1</v>
      </c>
    </row>
    <row r="104" spans="2:8" s="31" customFormat="1">
      <c r="B104" s="161"/>
      <c r="C104" s="154"/>
      <c r="D104" s="147" t="s">
        <v>172</v>
      </c>
      <c r="E104" s="155">
        <v>2</v>
      </c>
      <c r="F104" s="164"/>
      <c r="G104" s="147" t="s">
        <v>264</v>
      </c>
      <c r="H104" s="157">
        <v>2</v>
      </c>
    </row>
    <row r="105" spans="2:8" s="31" customFormat="1">
      <c r="B105" s="161"/>
      <c r="C105" s="154"/>
      <c r="D105" s="147" t="s">
        <v>173</v>
      </c>
      <c r="E105" s="155">
        <v>3</v>
      </c>
      <c r="F105" s="164"/>
      <c r="G105" s="147" t="s">
        <v>265</v>
      </c>
      <c r="H105" s="157">
        <v>3</v>
      </c>
    </row>
    <row r="106" spans="2:8" s="31" customFormat="1">
      <c r="B106" s="161"/>
      <c r="C106" s="154"/>
      <c r="D106" s="147" t="s">
        <v>174</v>
      </c>
      <c r="E106" s="155">
        <v>4</v>
      </c>
      <c r="F106" s="164"/>
      <c r="G106" s="147" t="s">
        <v>266</v>
      </c>
      <c r="H106" s="157">
        <v>4</v>
      </c>
    </row>
    <row r="107" spans="2:8" s="31" customFormat="1">
      <c r="B107" s="177"/>
      <c r="C107" s="154"/>
      <c r="D107" s="147" t="s">
        <v>171</v>
      </c>
      <c r="E107" s="155">
        <v>5</v>
      </c>
      <c r="F107" s="164"/>
      <c r="G107" s="147" t="s">
        <v>267</v>
      </c>
      <c r="H107" s="157">
        <v>5</v>
      </c>
    </row>
    <row r="108" spans="2:8" s="31" customFormat="1">
      <c r="B108" s="187"/>
      <c r="C108" s="179"/>
      <c r="D108" s="147"/>
      <c r="E108" s="155"/>
      <c r="F108" s="176"/>
      <c r="G108" s="147"/>
      <c r="H108" s="157"/>
    </row>
    <row r="109" spans="2:8" s="31" customFormat="1">
      <c r="B109" s="158" t="s">
        <v>668</v>
      </c>
      <c r="C109" s="159" t="s">
        <v>669</v>
      </c>
      <c r="D109" s="147" t="s">
        <v>0</v>
      </c>
      <c r="E109" s="155">
        <v>1</v>
      </c>
      <c r="F109" s="176"/>
      <c r="G109" s="147"/>
      <c r="H109" s="157"/>
    </row>
    <row r="110" spans="2:8" s="31" customFormat="1">
      <c r="B110" s="177"/>
      <c r="C110" s="185"/>
      <c r="D110" s="147" t="s">
        <v>1</v>
      </c>
      <c r="E110" s="155">
        <v>2</v>
      </c>
      <c r="F110" s="176"/>
      <c r="G110" s="147"/>
      <c r="H110" s="157"/>
    </row>
    <row r="111" spans="2:8" s="31" customFormat="1">
      <c r="B111" s="173"/>
      <c r="C111" s="147"/>
      <c r="D111" s="147"/>
      <c r="E111" s="155"/>
      <c r="F111" s="176"/>
      <c r="G111" s="147"/>
      <c r="H111" s="157"/>
    </row>
    <row r="112" spans="2:8" s="31" customFormat="1">
      <c r="B112" s="158">
        <v>217</v>
      </c>
      <c r="C112" s="154" t="s">
        <v>19</v>
      </c>
      <c r="D112" s="147" t="s">
        <v>0</v>
      </c>
      <c r="E112" s="155">
        <v>1</v>
      </c>
      <c r="F112" s="164" t="s">
        <v>708</v>
      </c>
      <c r="G112" s="147" t="s">
        <v>203</v>
      </c>
      <c r="H112" s="157">
        <v>1</v>
      </c>
    </row>
    <row r="113" spans="2:10" s="31" customFormat="1">
      <c r="B113" s="161"/>
      <c r="C113" s="154"/>
      <c r="D113" s="147" t="s">
        <v>1</v>
      </c>
      <c r="E113" s="155">
        <v>2</v>
      </c>
      <c r="F113" s="164"/>
      <c r="G113" s="147" t="s">
        <v>204</v>
      </c>
      <c r="H113" s="157">
        <v>2</v>
      </c>
      <c r="I113" s="31" t="e">
        <f xml:space="preserve"> CONCATENATE("Skip to ",#REF!)</f>
        <v>#REF!</v>
      </c>
    </row>
    <row r="114" spans="2:10" s="31" customFormat="1">
      <c r="B114" s="173"/>
      <c r="C114" s="147"/>
      <c r="D114" s="147"/>
      <c r="E114" s="155"/>
      <c r="F114" s="176"/>
      <c r="G114" s="147"/>
      <c r="H114" s="157"/>
      <c r="I114" s="63"/>
    </row>
    <row r="115" spans="2:10" s="31" customFormat="1">
      <c r="B115" s="158">
        <v>218</v>
      </c>
      <c r="C115" s="154" t="s">
        <v>709</v>
      </c>
      <c r="D115" s="147" t="s">
        <v>20</v>
      </c>
      <c r="E115" s="155">
        <v>1</v>
      </c>
      <c r="F115" s="164" t="s">
        <v>268</v>
      </c>
      <c r="G115" s="147" t="s">
        <v>269</v>
      </c>
      <c r="H115" s="157">
        <v>1</v>
      </c>
    </row>
    <row r="116" spans="2:10" s="31" customFormat="1">
      <c r="B116" s="161"/>
      <c r="C116" s="154"/>
      <c r="D116" s="147" t="s">
        <v>21</v>
      </c>
      <c r="E116" s="155">
        <v>2</v>
      </c>
      <c r="F116" s="164"/>
      <c r="G116" s="147" t="s">
        <v>270</v>
      </c>
      <c r="H116" s="157">
        <v>2</v>
      </c>
    </row>
    <row r="117" spans="2:10" s="31" customFormat="1">
      <c r="B117" s="161"/>
      <c r="C117" s="154"/>
      <c r="D117" s="147" t="s">
        <v>22</v>
      </c>
      <c r="E117" s="155">
        <v>3</v>
      </c>
      <c r="F117" s="164"/>
      <c r="G117" s="147" t="s">
        <v>271</v>
      </c>
      <c r="H117" s="157">
        <v>3</v>
      </c>
    </row>
    <row r="118" spans="2:10" s="31" customFormat="1">
      <c r="B118" s="161"/>
      <c r="C118" s="154"/>
      <c r="D118" s="147" t="s">
        <v>23</v>
      </c>
      <c r="E118" s="155">
        <v>4</v>
      </c>
      <c r="F118" s="164"/>
      <c r="G118" s="147" t="s">
        <v>272</v>
      </c>
      <c r="H118" s="157">
        <v>4</v>
      </c>
    </row>
    <row r="119" spans="2:10" s="31" customFormat="1">
      <c r="B119" s="161"/>
      <c r="C119" s="154"/>
      <c r="D119" s="147" t="s">
        <v>64</v>
      </c>
      <c r="E119" s="155">
        <v>5</v>
      </c>
      <c r="F119" s="164"/>
      <c r="G119" s="147" t="s">
        <v>373</v>
      </c>
      <c r="H119" s="157">
        <v>5</v>
      </c>
    </row>
    <row r="120" spans="2:10" s="31" customFormat="1">
      <c r="B120" s="161"/>
      <c r="C120" s="154"/>
      <c r="D120" s="147" t="s">
        <v>161</v>
      </c>
      <c r="E120" s="155">
        <v>6</v>
      </c>
      <c r="F120" s="164"/>
      <c r="G120" s="147" t="s">
        <v>273</v>
      </c>
      <c r="H120" s="157">
        <v>6</v>
      </c>
    </row>
    <row r="121" spans="2:10" s="31" customFormat="1">
      <c r="B121" s="177"/>
      <c r="C121" s="154"/>
      <c r="D121" s="147" t="s">
        <v>24</v>
      </c>
      <c r="E121" s="155">
        <v>7</v>
      </c>
      <c r="F121" s="164"/>
      <c r="G121" s="147" t="s">
        <v>274</v>
      </c>
      <c r="H121" s="157">
        <v>7</v>
      </c>
    </row>
    <row r="122" spans="2:10" s="31" customFormat="1">
      <c r="B122" s="173"/>
      <c r="C122" s="179"/>
      <c r="D122" s="147"/>
      <c r="E122" s="155"/>
      <c r="F122" s="176"/>
      <c r="G122" s="147"/>
      <c r="H122" s="157"/>
    </row>
    <row r="123" spans="2:10" s="31" customFormat="1">
      <c r="B123" s="158">
        <v>219</v>
      </c>
      <c r="C123" s="154" t="s">
        <v>147</v>
      </c>
      <c r="D123" s="197" t="s">
        <v>148</v>
      </c>
      <c r="E123" s="155">
        <v>1</v>
      </c>
      <c r="F123" s="164" t="s">
        <v>642</v>
      </c>
      <c r="G123" s="147" t="s">
        <v>374</v>
      </c>
      <c r="H123" s="157">
        <v>1</v>
      </c>
      <c r="J123" s="64"/>
    </row>
    <row r="124" spans="2:10" s="31" customFormat="1">
      <c r="B124" s="161"/>
      <c r="C124" s="154"/>
      <c r="D124" s="197" t="s">
        <v>149</v>
      </c>
      <c r="E124" s="155">
        <v>2</v>
      </c>
      <c r="F124" s="164"/>
      <c r="G124" s="147" t="s">
        <v>375</v>
      </c>
      <c r="H124" s="157">
        <v>2</v>
      </c>
      <c r="J124" s="62"/>
    </row>
    <row r="125" spans="2:10" s="31" customFormat="1">
      <c r="B125" s="161"/>
      <c r="C125" s="154"/>
      <c r="D125" s="197" t="s">
        <v>150</v>
      </c>
      <c r="E125" s="155">
        <v>3</v>
      </c>
      <c r="F125" s="164"/>
      <c r="G125" s="147" t="s">
        <v>377</v>
      </c>
      <c r="H125" s="157">
        <v>3</v>
      </c>
      <c r="J125" s="62"/>
    </row>
    <row r="126" spans="2:10" s="31" customFormat="1">
      <c r="B126" s="161"/>
      <c r="C126" s="154"/>
      <c r="D126" s="197" t="s">
        <v>151</v>
      </c>
      <c r="E126" s="155">
        <v>4</v>
      </c>
      <c r="F126" s="164"/>
      <c r="G126" s="147" t="s">
        <v>649</v>
      </c>
      <c r="H126" s="157">
        <v>4</v>
      </c>
      <c r="J126" s="62"/>
    </row>
    <row r="127" spans="2:10" s="31" customFormat="1">
      <c r="B127" s="161"/>
      <c r="C127" s="154"/>
      <c r="D127" s="197" t="s">
        <v>152</v>
      </c>
      <c r="E127" s="155">
        <v>5</v>
      </c>
      <c r="F127" s="164"/>
      <c r="G127" s="147" t="s">
        <v>376</v>
      </c>
      <c r="H127" s="157">
        <v>5</v>
      </c>
      <c r="J127" s="62"/>
    </row>
    <row r="128" spans="2:10" s="31" customFormat="1">
      <c r="B128" s="177"/>
      <c r="C128" s="154"/>
      <c r="D128" s="197" t="s">
        <v>657</v>
      </c>
      <c r="E128" s="155">
        <v>-99</v>
      </c>
      <c r="F128" s="164"/>
      <c r="G128" s="198"/>
      <c r="H128" s="198"/>
      <c r="J128" s="62"/>
    </row>
    <row r="129" spans="1:9" s="31" customFormat="1">
      <c r="B129" s="173"/>
      <c r="C129" s="179"/>
      <c r="D129" s="197"/>
      <c r="E129" s="155"/>
      <c r="F129" s="176"/>
      <c r="G129" s="147"/>
      <c r="H129" s="157"/>
    </row>
    <row r="130" spans="1:9" s="31" customFormat="1">
      <c r="B130" s="199"/>
      <c r="C130" s="154" t="s">
        <v>153</v>
      </c>
      <c r="D130" s="197" t="s">
        <v>0</v>
      </c>
      <c r="E130" s="155">
        <v>1</v>
      </c>
      <c r="F130" s="164" t="s">
        <v>275</v>
      </c>
      <c r="G130" s="147" t="s">
        <v>203</v>
      </c>
      <c r="H130" s="157">
        <v>1</v>
      </c>
    </row>
    <row r="131" spans="1:9" s="31" customFormat="1">
      <c r="B131" s="153">
        <v>220</v>
      </c>
      <c r="C131" s="154"/>
      <c r="D131" s="197" t="s">
        <v>1</v>
      </c>
      <c r="E131" s="155">
        <v>2</v>
      </c>
      <c r="F131" s="164"/>
      <c r="G131" s="147" t="s">
        <v>204</v>
      </c>
      <c r="H131" s="157">
        <v>2</v>
      </c>
      <c r="I131" s="31" t="e">
        <f xml:space="preserve"> CONCATENATE("Skip to ",#REF!)</f>
        <v>#REF!</v>
      </c>
    </row>
    <row r="132" spans="1:9" s="31" customFormat="1">
      <c r="B132" s="173"/>
      <c r="C132" s="179"/>
      <c r="D132" s="197"/>
      <c r="E132" s="155"/>
      <c r="F132" s="176"/>
      <c r="G132" s="147"/>
      <c r="H132" s="157"/>
      <c r="I132" s="63"/>
    </row>
    <row r="133" spans="1:9" s="31" customFormat="1" ht="15" customHeight="1">
      <c r="B133" s="199"/>
      <c r="C133" s="159" t="s">
        <v>155</v>
      </c>
      <c r="D133" s="147" t="s">
        <v>38</v>
      </c>
      <c r="E133" s="155">
        <v>1</v>
      </c>
      <c r="F133" s="164" t="s">
        <v>276</v>
      </c>
      <c r="G133" s="147" t="s">
        <v>277</v>
      </c>
      <c r="H133" s="157">
        <v>1</v>
      </c>
    </row>
    <row r="134" spans="1:9" s="31" customFormat="1">
      <c r="B134" s="153"/>
      <c r="C134" s="162"/>
      <c r="D134" s="147" t="s">
        <v>133</v>
      </c>
      <c r="E134" s="155">
        <v>2</v>
      </c>
      <c r="F134" s="164"/>
      <c r="G134" s="147" t="s">
        <v>278</v>
      </c>
      <c r="H134" s="157">
        <v>2</v>
      </c>
    </row>
    <row r="135" spans="1:9" s="31" customFormat="1">
      <c r="B135" s="153"/>
      <c r="C135" s="162"/>
      <c r="D135" s="147" t="s">
        <v>134</v>
      </c>
      <c r="E135" s="155">
        <v>3</v>
      </c>
      <c r="F135" s="164"/>
      <c r="G135" s="147" t="s">
        <v>279</v>
      </c>
      <c r="H135" s="157">
        <v>3</v>
      </c>
    </row>
    <row r="136" spans="1:9" s="31" customFormat="1">
      <c r="B136" s="153">
        <v>221</v>
      </c>
      <c r="C136" s="162"/>
      <c r="D136" s="147" t="s">
        <v>135</v>
      </c>
      <c r="E136" s="155">
        <v>4</v>
      </c>
      <c r="F136" s="164"/>
      <c r="G136" s="147" t="s">
        <v>280</v>
      </c>
      <c r="H136" s="157">
        <v>4</v>
      </c>
    </row>
    <row r="137" spans="1:9" s="31" customFormat="1">
      <c r="B137" s="153"/>
      <c r="C137" s="162"/>
      <c r="D137" s="147" t="s">
        <v>136</v>
      </c>
      <c r="E137" s="155">
        <v>5</v>
      </c>
      <c r="F137" s="164"/>
      <c r="G137" s="147" t="s">
        <v>281</v>
      </c>
      <c r="H137" s="157">
        <v>5</v>
      </c>
    </row>
    <row r="138" spans="1:9" s="31" customFormat="1">
      <c r="B138" s="153"/>
      <c r="C138" s="162"/>
      <c r="D138" s="147" t="s">
        <v>137</v>
      </c>
      <c r="E138" s="155">
        <v>6</v>
      </c>
      <c r="F138" s="164"/>
      <c r="G138" s="147" t="s">
        <v>282</v>
      </c>
      <c r="H138" s="157">
        <v>6</v>
      </c>
    </row>
    <row r="139" spans="1:9" s="31" customFormat="1">
      <c r="B139" s="153"/>
      <c r="C139" s="162"/>
      <c r="D139" s="147" t="s">
        <v>138</v>
      </c>
      <c r="E139" s="155">
        <v>7</v>
      </c>
      <c r="F139" s="164"/>
      <c r="G139" s="147" t="s">
        <v>641</v>
      </c>
      <c r="H139" s="157">
        <v>7</v>
      </c>
    </row>
    <row r="140" spans="1:9" s="31" customFormat="1">
      <c r="B140" s="153"/>
      <c r="C140" s="162"/>
      <c r="D140" s="200" t="s">
        <v>650</v>
      </c>
      <c r="E140" s="201">
        <v>8</v>
      </c>
      <c r="F140" s="176"/>
      <c r="G140" s="147"/>
      <c r="H140" s="157"/>
    </row>
    <row r="141" spans="1:9" s="31" customFormat="1" ht="15.75" thickBot="1">
      <c r="B141" s="202"/>
      <c r="C141" s="203"/>
      <c r="D141" s="198" t="s">
        <v>675</v>
      </c>
      <c r="E141" s="198">
        <v>9</v>
      </c>
      <c r="F141" s="176"/>
      <c r="G141" s="147" t="s">
        <v>651</v>
      </c>
      <c r="H141" s="157">
        <v>8</v>
      </c>
    </row>
    <row r="142" spans="1:9" s="31" customFormat="1">
      <c r="A142" s="216"/>
      <c r="B142" s="204"/>
      <c r="C142" s="205" t="s">
        <v>8</v>
      </c>
      <c r="D142" s="151"/>
      <c r="E142" s="206"/>
      <c r="F142" s="175" t="s">
        <v>284</v>
      </c>
      <c r="G142" s="147"/>
      <c r="H142" s="157"/>
    </row>
    <row r="143" spans="1:9" s="31" customFormat="1">
      <c r="B143" s="199"/>
      <c r="C143" s="154" t="s">
        <v>131</v>
      </c>
      <c r="D143" s="186" t="s">
        <v>119</v>
      </c>
      <c r="E143" s="155">
        <v>1</v>
      </c>
      <c r="F143" s="164" t="s">
        <v>285</v>
      </c>
      <c r="G143" s="147" t="s">
        <v>286</v>
      </c>
      <c r="H143" s="157">
        <v>1</v>
      </c>
    </row>
    <row r="144" spans="1:9" s="31" customFormat="1">
      <c r="B144" s="153"/>
      <c r="C144" s="154"/>
      <c r="D144" s="186" t="s">
        <v>120</v>
      </c>
      <c r="E144" s="155">
        <v>2</v>
      </c>
      <c r="F144" s="164"/>
      <c r="G144" s="147" t="s">
        <v>287</v>
      </c>
      <c r="H144" s="157">
        <v>2</v>
      </c>
    </row>
    <row r="145" spans="2:9" s="31" customFormat="1">
      <c r="B145" s="153">
        <v>222</v>
      </c>
      <c r="C145" s="154"/>
      <c r="D145" s="186" t="s">
        <v>121</v>
      </c>
      <c r="E145" s="155">
        <v>3</v>
      </c>
      <c r="F145" s="164"/>
      <c r="G145" s="147" t="s">
        <v>288</v>
      </c>
      <c r="H145" s="157">
        <v>3</v>
      </c>
    </row>
    <row r="146" spans="2:9" s="31" customFormat="1">
      <c r="B146" s="187"/>
      <c r="C146" s="154"/>
      <c r="D146" s="186" t="s">
        <v>122</v>
      </c>
      <c r="E146" s="155">
        <v>4</v>
      </c>
      <c r="F146" s="164"/>
      <c r="G146" s="147" t="s">
        <v>289</v>
      </c>
      <c r="H146" s="157">
        <v>4</v>
      </c>
    </row>
    <row r="147" spans="2:9" s="31" customFormat="1">
      <c r="B147" s="173"/>
      <c r="C147" s="147"/>
      <c r="D147" s="147"/>
      <c r="E147" s="155"/>
      <c r="F147" s="176"/>
      <c r="G147" s="147"/>
      <c r="H147" s="157"/>
    </row>
    <row r="148" spans="2:9" s="31" customFormat="1">
      <c r="B148" s="199"/>
      <c r="C148" s="207" t="s">
        <v>11</v>
      </c>
      <c r="D148" s="147" t="s">
        <v>10</v>
      </c>
      <c r="E148" s="155">
        <v>1</v>
      </c>
      <c r="F148" s="164" t="s">
        <v>710</v>
      </c>
      <c r="G148" s="147" t="s">
        <v>292</v>
      </c>
      <c r="H148" s="157">
        <v>1</v>
      </c>
      <c r="I148" s="31" t="e">
        <f xml:space="preserve"> CONCATENATE("Skip to ",#REF!)</f>
        <v>#REF!</v>
      </c>
    </row>
    <row r="149" spans="2:9" s="31" customFormat="1">
      <c r="B149" s="153"/>
      <c r="C149" s="208"/>
      <c r="D149" s="147" t="s">
        <v>12</v>
      </c>
      <c r="E149" s="155">
        <v>2</v>
      </c>
      <c r="F149" s="164"/>
      <c r="G149" s="147" t="s">
        <v>290</v>
      </c>
      <c r="H149" s="157">
        <v>2</v>
      </c>
      <c r="I149" s="63"/>
    </row>
    <row r="150" spans="2:9" s="31" customFormat="1">
      <c r="B150" s="153"/>
      <c r="C150" s="208"/>
      <c r="D150" s="147" t="s">
        <v>63</v>
      </c>
      <c r="E150" s="155">
        <v>3</v>
      </c>
      <c r="F150" s="164"/>
      <c r="G150" s="147" t="s">
        <v>293</v>
      </c>
      <c r="H150" s="157">
        <v>3</v>
      </c>
    </row>
    <row r="151" spans="2:9" s="31" customFormat="1">
      <c r="B151" s="153">
        <v>223</v>
      </c>
      <c r="C151" s="208"/>
      <c r="D151" s="147" t="s">
        <v>13</v>
      </c>
      <c r="E151" s="155">
        <v>4</v>
      </c>
      <c r="F151" s="164"/>
      <c r="G151" s="147" t="s">
        <v>291</v>
      </c>
      <c r="H151" s="157">
        <v>4</v>
      </c>
    </row>
    <row r="152" spans="2:9" s="31" customFormat="1">
      <c r="B152" s="173"/>
      <c r="C152" s="147"/>
      <c r="D152" s="147"/>
      <c r="E152" s="155"/>
      <c r="F152" s="176"/>
      <c r="G152" s="147"/>
      <c r="H152" s="157"/>
    </row>
    <row r="153" spans="2:9" s="31" customFormat="1">
      <c r="B153" s="199"/>
      <c r="C153" s="154" t="s">
        <v>184</v>
      </c>
      <c r="D153" s="147" t="s">
        <v>14</v>
      </c>
      <c r="E153" s="155">
        <v>1</v>
      </c>
      <c r="F153" s="164" t="s">
        <v>294</v>
      </c>
      <c r="G153" s="178" t="s">
        <v>295</v>
      </c>
      <c r="H153" s="157">
        <v>1</v>
      </c>
    </row>
    <row r="154" spans="2:9" s="31" customFormat="1">
      <c r="B154" s="153"/>
      <c r="C154" s="154"/>
      <c r="D154" s="147" t="s">
        <v>15</v>
      </c>
      <c r="E154" s="155">
        <v>2</v>
      </c>
      <c r="F154" s="164"/>
      <c r="G154" s="178" t="s">
        <v>296</v>
      </c>
      <c r="H154" s="157">
        <v>2</v>
      </c>
    </row>
    <row r="155" spans="2:9" s="31" customFormat="1">
      <c r="B155" s="153">
        <v>224</v>
      </c>
      <c r="C155" s="154"/>
      <c r="D155" s="147" t="s">
        <v>16</v>
      </c>
      <c r="E155" s="155">
        <v>3</v>
      </c>
      <c r="F155" s="164"/>
      <c r="G155" s="196" t="s">
        <v>297</v>
      </c>
      <c r="H155" s="157">
        <v>3</v>
      </c>
    </row>
    <row r="156" spans="2:9" s="31" customFormat="1">
      <c r="B156" s="153"/>
      <c r="C156" s="154"/>
      <c r="D156" s="147" t="s">
        <v>17</v>
      </c>
      <c r="E156" s="155">
        <v>4</v>
      </c>
      <c r="F156" s="164"/>
      <c r="G156" s="196" t="s">
        <v>298</v>
      </c>
      <c r="H156" s="157">
        <v>4</v>
      </c>
    </row>
    <row r="157" spans="2:9" s="31" customFormat="1">
      <c r="B157" s="153"/>
      <c r="C157" s="154"/>
      <c r="D157" s="147" t="s">
        <v>18</v>
      </c>
      <c r="E157" s="155">
        <v>5</v>
      </c>
      <c r="F157" s="164"/>
      <c r="G157" s="178" t="s">
        <v>299</v>
      </c>
      <c r="H157" s="157">
        <v>5</v>
      </c>
    </row>
    <row r="158" spans="2:9" s="31" customFormat="1">
      <c r="B158" s="173"/>
      <c r="C158" s="147"/>
      <c r="D158" s="147"/>
      <c r="E158" s="155"/>
      <c r="F158" s="176"/>
      <c r="G158" s="147"/>
      <c r="H158" s="157"/>
    </row>
    <row r="159" spans="2:9" s="31" customFormat="1">
      <c r="B159" s="199"/>
      <c r="C159" s="154" t="s">
        <v>59</v>
      </c>
      <c r="D159" s="147" t="s">
        <v>60</v>
      </c>
      <c r="E159" s="155">
        <v>1</v>
      </c>
      <c r="F159" s="164" t="s">
        <v>300</v>
      </c>
      <c r="G159" s="147" t="s">
        <v>301</v>
      </c>
      <c r="H159" s="157">
        <v>1</v>
      </c>
    </row>
    <row r="160" spans="2:9" s="31" customFormat="1">
      <c r="B160" s="153">
        <v>225</v>
      </c>
      <c r="C160" s="154"/>
      <c r="D160" s="147" t="s">
        <v>61</v>
      </c>
      <c r="E160" s="155">
        <v>2</v>
      </c>
      <c r="F160" s="164"/>
      <c r="G160" s="147" t="s">
        <v>378</v>
      </c>
      <c r="H160" s="157">
        <v>2</v>
      </c>
    </row>
    <row r="161" spans="2:9" s="31" customFormat="1">
      <c r="B161" s="153"/>
      <c r="C161" s="154"/>
      <c r="D161" s="147" t="s">
        <v>62</v>
      </c>
      <c r="E161" s="155">
        <v>3</v>
      </c>
      <c r="F161" s="164"/>
      <c r="G161" s="147" t="s">
        <v>302</v>
      </c>
      <c r="H161" s="157">
        <v>3</v>
      </c>
    </row>
    <row r="162" spans="2:9" s="31" customFormat="1" ht="15.75" thickBot="1">
      <c r="B162" s="209"/>
      <c r="C162" s="210"/>
      <c r="D162" s="211"/>
      <c r="E162" s="212"/>
      <c r="F162" s="176"/>
      <c r="G162" s="147"/>
      <c r="H162" s="157"/>
    </row>
    <row r="163" spans="2:9" s="31" customFormat="1">
      <c r="B163" s="204"/>
      <c r="C163" s="205" t="s">
        <v>28</v>
      </c>
      <c r="D163" s="151"/>
      <c r="E163" s="206"/>
      <c r="F163" s="175" t="s">
        <v>303</v>
      </c>
      <c r="G163" s="147"/>
      <c r="H163" s="157"/>
    </row>
    <row r="164" spans="2:9" s="31" customFormat="1">
      <c r="B164" s="199">
        <v>226</v>
      </c>
      <c r="C164" s="154" t="s">
        <v>29</v>
      </c>
      <c r="D164" s="147" t="s">
        <v>0</v>
      </c>
      <c r="E164" s="155">
        <v>1</v>
      </c>
      <c r="F164" s="164" t="s">
        <v>304</v>
      </c>
      <c r="G164" s="147" t="s">
        <v>203</v>
      </c>
      <c r="H164" s="157">
        <v>1</v>
      </c>
      <c r="I164" s="31" t="e">
        <f xml:space="preserve"> CONCATENATE("Skip to ",#REF!)</f>
        <v>#REF!</v>
      </c>
    </row>
    <row r="165" spans="2:9" s="31" customFormat="1">
      <c r="B165" s="187"/>
      <c r="C165" s="154"/>
      <c r="D165" s="147" t="s">
        <v>1</v>
      </c>
      <c r="E165" s="155">
        <v>2</v>
      </c>
      <c r="F165" s="164"/>
      <c r="G165" s="147" t="s">
        <v>204</v>
      </c>
      <c r="H165" s="157">
        <v>2</v>
      </c>
      <c r="I165" s="63"/>
    </row>
    <row r="166" spans="2:9" s="31" customFormat="1">
      <c r="B166" s="173"/>
      <c r="C166" s="147"/>
      <c r="D166" s="147"/>
      <c r="E166" s="155"/>
      <c r="F166" s="176"/>
      <c r="G166" s="147"/>
      <c r="H166" s="157"/>
    </row>
    <row r="167" spans="2:9" s="31" customFormat="1">
      <c r="B167" s="199"/>
      <c r="C167" s="154" t="s">
        <v>30</v>
      </c>
      <c r="D167" s="147" t="s">
        <v>31</v>
      </c>
      <c r="E167" s="155">
        <v>1</v>
      </c>
      <c r="F167" s="164" t="s">
        <v>305</v>
      </c>
      <c r="G167" s="147" t="s">
        <v>306</v>
      </c>
      <c r="H167" s="157">
        <v>1</v>
      </c>
    </row>
    <row r="168" spans="2:9" s="31" customFormat="1">
      <c r="B168" s="153"/>
      <c r="C168" s="154"/>
      <c r="D168" s="147" t="s">
        <v>32</v>
      </c>
      <c r="E168" s="155">
        <v>2</v>
      </c>
      <c r="F168" s="164"/>
      <c r="G168" s="147" t="s">
        <v>307</v>
      </c>
      <c r="H168" s="157">
        <v>2</v>
      </c>
    </row>
    <row r="169" spans="2:9" s="31" customFormat="1">
      <c r="B169" s="153"/>
      <c r="C169" s="154"/>
      <c r="D169" s="147" t="s">
        <v>33</v>
      </c>
      <c r="E169" s="155">
        <v>3</v>
      </c>
      <c r="F169" s="164"/>
      <c r="G169" s="147" t="s">
        <v>308</v>
      </c>
      <c r="H169" s="157">
        <v>3</v>
      </c>
    </row>
    <row r="170" spans="2:9" s="31" customFormat="1">
      <c r="B170" s="153"/>
      <c r="C170" s="154"/>
      <c r="D170" s="147" t="s">
        <v>34</v>
      </c>
      <c r="E170" s="155">
        <v>4</v>
      </c>
      <c r="F170" s="164"/>
      <c r="G170" s="147" t="s">
        <v>309</v>
      </c>
      <c r="H170" s="157">
        <v>4</v>
      </c>
    </row>
    <row r="171" spans="2:9" s="31" customFormat="1">
      <c r="B171" s="153">
        <v>227</v>
      </c>
      <c r="C171" s="154"/>
      <c r="D171" s="147" t="s">
        <v>35</v>
      </c>
      <c r="E171" s="155">
        <v>5</v>
      </c>
      <c r="F171" s="164"/>
      <c r="G171" s="147" t="s">
        <v>310</v>
      </c>
      <c r="H171" s="157">
        <v>5</v>
      </c>
    </row>
    <row r="172" spans="2:9" s="31" customFormat="1">
      <c r="B172" s="153"/>
      <c r="C172" s="154"/>
      <c r="D172" s="147" t="s">
        <v>36</v>
      </c>
      <c r="E172" s="155">
        <v>6</v>
      </c>
      <c r="F172" s="164"/>
      <c r="G172" s="147" t="s">
        <v>311</v>
      </c>
      <c r="H172" s="157">
        <v>6</v>
      </c>
    </row>
    <row r="173" spans="2:9" s="31" customFormat="1">
      <c r="B173" s="153"/>
      <c r="C173" s="154"/>
      <c r="D173" s="147" t="s">
        <v>37</v>
      </c>
      <c r="E173" s="155">
        <v>7</v>
      </c>
      <c r="F173" s="164"/>
      <c r="G173" s="147" t="s">
        <v>312</v>
      </c>
      <c r="H173" s="157">
        <v>7</v>
      </c>
    </row>
    <row r="174" spans="2:9" s="31" customFormat="1">
      <c r="B174" s="153"/>
      <c r="C174" s="154"/>
      <c r="D174" s="147" t="s">
        <v>38</v>
      </c>
      <c r="E174" s="155">
        <v>8</v>
      </c>
      <c r="F174" s="164"/>
      <c r="G174" s="147" t="s">
        <v>277</v>
      </c>
      <c r="H174" s="157">
        <v>8</v>
      </c>
    </row>
    <row r="175" spans="2:9" s="31" customFormat="1">
      <c r="B175" s="153"/>
      <c r="C175" s="154"/>
      <c r="D175" s="147" t="s">
        <v>39</v>
      </c>
      <c r="E175" s="155">
        <v>9</v>
      </c>
      <c r="F175" s="164"/>
      <c r="G175" s="147" t="s">
        <v>313</v>
      </c>
      <c r="H175" s="157">
        <v>9</v>
      </c>
    </row>
    <row r="176" spans="2:9" s="31" customFormat="1">
      <c r="B176" s="187"/>
      <c r="C176" s="154"/>
      <c r="D176" s="147" t="s">
        <v>40</v>
      </c>
      <c r="E176" s="155">
        <v>10</v>
      </c>
      <c r="F176" s="164"/>
      <c r="G176" s="147" t="s">
        <v>314</v>
      </c>
      <c r="H176" s="157">
        <v>10</v>
      </c>
      <c r="I176" s="31" t="s">
        <v>162</v>
      </c>
    </row>
    <row r="177" spans="2:9" s="31" customFormat="1">
      <c r="B177" s="173"/>
      <c r="C177" s="147"/>
      <c r="D177" s="147"/>
      <c r="E177" s="155"/>
      <c r="F177" s="176"/>
      <c r="G177" s="147"/>
      <c r="H177" s="157"/>
      <c r="I177" s="31" t="s">
        <v>379</v>
      </c>
    </row>
    <row r="178" spans="2:9" s="31" customFormat="1">
      <c r="B178" s="199"/>
      <c r="C178" s="154" t="s">
        <v>154</v>
      </c>
      <c r="D178" s="147" t="s">
        <v>38</v>
      </c>
      <c r="E178" s="155">
        <v>1</v>
      </c>
      <c r="F178" s="164" t="s">
        <v>276</v>
      </c>
      <c r="G178" s="147" t="s">
        <v>315</v>
      </c>
      <c r="H178" s="157">
        <v>1</v>
      </c>
    </row>
    <row r="179" spans="2:9" s="31" customFormat="1">
      <c r="B179" s="153"/>
      <c r="C179" s="154"/>
      <c r="D179" s="147" t="s">
        <v>133</v>
      </c>
      <c r="E179" s="155">
        <v>2</v>
      </c>
      <c r="F179" s="164"/>
      <c r="G179" s="147" t="s">
        <v>316</v>
      </c>
      <c r="H179" s="157">
        <v>2</v>
      </c>
    </row>
    <row r="180" spans="2:9" s="31" customFormat="1">
      <c r="B180" s="153"/>
      <c r="C180" s="154"/>
      <c r="D180" s="147" t="s">
        <v>134</v>
      </c>
      <c r="E180" s="155">
        <v>3</v>
      </c>
      <c r="F180" s="164"/>
      <c r="G180" s="147" t="s">
        <v>317</v>
      </c>
      <c r="H180" s="157">
        <v>3</v>
      </c>
    </row>
    <row r="181" spans="2:9" s="31" customFormat="1">
      <c r="B181" s="153">
        <v>228</v>
      </c>
      <c r="C181" s="154"/>
      <c r="D181" s="147" t="s">
        <v>135</v>
      </c>
      <c r="E181" s="155">
        <v>4</v>
      </c>
      <c r="F181" s="164"/>
      <c r="G181" s="147" t="s">
        <v>280</v>
      </c>
      <c r="H181" s="157">
        <v>4</v>
      </c>
    </row>
    <row r="182" spans="2:9" s="31" customFormat="1">
      <c r="B182" s="153"/>
      <c r="C182" s="154"/>
      <c r="D182" s="147" t="s">
        <v>136</v>
      </c>
      <c r="E182" s="155">
        <v>5</v>
      </c>
      <c r="F182" s="164"/>
      <c r="G182" s="147" t="s">
        <v>281</v>
      </c>
      <c r="H182" s="157">
        <v>5</v>
      </c>
    </row>
    <row r="183" spans="2:9" s="31" customFormat="1">
      <c r="B183" s="153"/>
      <c r="C183" s="154"/>
      <c r="D183" s="147" t="s">
        <v>137</v>
      </c>
      <c r="E183" s="155">
        <v>6</v>
      </c>
      <c r="F183" s="164"/>
      <c r="G183" s="147" t="s">
        <v>282</v>
      </c>
      <c r="H183" s="157">
        <v>6</v>
      </c>
    </row>
    <row r="184" spans="2:9" s="31" customFormat="1">
      <c r="B184" s="187"/>
      <c r="C184" s="154"/>
      <c r="D184" s="147" t="s">
        <v>138</v>
      </c>
      <c r="E184" s="155">
        <v>7</v>
      </c>
      <c r="F184" s="164"/>
      <c r="G184" s="147" t="s">
        <v>283</v>
      </c>
      <c r="H184" s="157">
        <v>7</v>
      </c>
    </row>
    <row r="185" spans="2:9" s="31" customFormat="1">
      <c r="B185" s="173"/>
      <c r="C185" s="147"/>
      <c r="D185" s="147"/>
      <c r="E185" s="155"/>
      <c r="F185" s="176"/>
      <c r="G185" s="147"/>
      <c r="H185" s="157"/>
    </row>
    <row r="186" spans="2:9" s="31" customFormat="1">
      <c r="B186" s="199"/>
      <c r="C186" s="154" t="s">
        <v>178</v>
      </c>
      <c r="D186" s="147" t="s">
        <v>175</v>
      </c>
      <c r="E186" s="155">
        <v>1</v>
      </c>
      <c r="F186" s="164" t="s">
        <v>318</v>
      </c>
      <c r="G186" s="147" t="s">
        <v>319</v>
      </c>
      <c r="H186" s="157">
        <v>1</v>
      </c>
    </row>
    <row r="187" spans="2:9" s="31" customFormat="1">
      <c r="B187" s="153"/>
      <c r="C187" s="154"/>
      <c r="D187" s="147" t="s">
        <v>176</v>
      </c>
      <c r="E187" s="155">
        <v>2</v>
      </c>
      <c r="F187" s="164"/>
      <c r="G187" s="147" t="s">
        <v>320</v>
      </c>
      <c r="H187" s="157">
        <v>2</v>
      </c>
    </row>
    <row r="188" spans="2:9" s="31" customFormat="1">
      <c r="B188" s="153"/>
      <c r="C188" s="154"/>
      <c r="D188" s="147" t="s">
        <v>177</v>
      </c>
      <c r="E188" s="155">
        <v>3</v>
      </c>
      <c r="F188" s="164"/>
      <c r="G188" s="147" t="s">
        <v>321</v>
      </c>
      <c r="H188" s="157">
        <v>3</v>
      </c>
    </row>
    <row r="189" spans="2:9" s="31" customFormat="1">
      <c r="B189" s="153">
        <v>229</v>
      </c>
      <c r="C189" s="154"/>
      <c r="D189" s="147" t="s">
        <v>179</v>
      </c>
      <c r="E189" s="155">
        <v>4</v>
      </c>
      <c r="F189" s="164"/>
      <c r="G189" s="147" t="s">
        <v>322</v>
      </c>
      <c r="H189" s="157">
        <v>4</v>
      </c>
    </row>
    <row r="190" spans="2:9" s="31" customFormat="1">
      <c r="B190" s="153"/>
      <c r="C190" s="154"/>
      <c r="D190" s="147" t="s">
        <v>180</v>
      </c>
      <c r="E190" s="155">
        <v>5</v>
      </c>
      <c r="F190" s="164"/>
      <c r="G190" s="147" t="s">
        <v>323</v>
      </c>
      <c r="H190" s="157">
        <v>5</v>
      </c>
    </row>
    <row r="191" spans="2:9" s="31" customFormat="1">
      <c r="B191" s="153"/>
      <c r="C191" s="154"/>
      <c r="D191" s="147" t="s">
        <v>181</v>
      </c>
      <c r="E191" s="155">
        <v>6</v>
      </c>
      <c r="F191" s="164"/>
      <c r="G191" s="147" t="s">
        <v>324</v>
      </c>
      <c r="H191" s="157">
        <v>6</v>
      </c>
    </row>
    <row r="192" spans="2:9" s="31" customFormat="1">
      <c r="B192" s="153"/>
      <c r="C192" s="154"/>
      <c r="D192" s="147" t="s">
        <v>49</v>
      </c>
      <c r="E192" s="155">
        <v>7</v>
      </c>
      <c r="F192" s="164"/>
      <c r="G192" s="147" t="s">
        <v>211</v>
      </c>
      <c r="H192" s="157">
        <v>7</v>
      </c>
    </row>
    <row r="193" spans="2:8" s="31" customFormat="1">
      <c r="B193" s="187"/>
      <c r="C193" s="179"/>
      <c r="D193" s="147"/>
      <c r="E193" s="155"/>
      <c r="F193" s="176"/>
      <c r="G193" s="147"/>
      <c r="H193" s="157"/>
    </row>
    <row r="194" spans="2:8" s="31" customFormat="1" ht="15.75" thickBot="1">
      <c r="B194" s="213">
        <v>230</v>
      </c>
      <c r="C194" s="211" t="s">
        <v>182</v>
      </c>
      <c r="D194" s="211"/>
      <c r="E194" s="212" t="s">
        <v>183</v>
      </c>
      <c r="F194" s="214" t="s">
        <v>325</v>
      </c>
      <c r="G194" s="211"/>
      <c r="H194" s="215" t="s">
        <v>326</v>
      </c>
    </row>
    <row r="195" spans="2:8" s="31" customFormat="1">
      <c r="B195" s="34"/>
      <c r="C195" s="58"/>
      <c r="F195" s="67"/>
    </row>
  </sheetData>
  <mergeCells count="86">
    <mergeCell ref="B1:C1"/>
    <mergeCell ref="B12:B13"/>
    <mergeCell ref="B14:B15"/>
    <mergeCell ref="B6:B7"/>
    <mergeCell ref="B19:B20"/>
    <mergeCell ref="B17:E17"/>
    <mergeCell ref="C14:C15"/>
    <mergeCell ref="C19:C20"/>
    <mergeCell ref="B123:B128"/>
    <mergeCell ref="B62:B67"/>
    <mergeCell ref="B69:B70"/>
    <mergeCell ref="B30:B33"/>
    <mergeCell ref="B35:B40"/>
    <mergeCell ref="B41:B43"/>
    <mergeCell ref="F8:F11"/>
    <mergeCell ref="F12:F13"/>
    <mergeCell ref="C12:C13"/>
    <mergeCell ref="C8:C11"/>
    <mergeCell ref="F30:F33"/>
    <mergeCell ref="F35:F39"/>
    <mergeCell ref="F62:F67"/>
    <mergeCell ref="F14:F15"/>
    <mergeCell ref="F22:F23"/>
    <mergeCell ref="F25:F26"/>
    <mergeCell ref="F45:F54"/>
    <mergeCell ref="F17:H17"/>
    <mergeCell ref="B25:B26"/>
    <mergeCell ref="C35:C40"/>
    <mergeCell ref="C22:C23"/>
    <mergeCell ref="C25:C26"/>
    <mergeCell ref="C30:C33"/>
    <mergeCell ref="B22:B23"/>
    <mergeCell ref="C41:C43"/>
    <mergeCell ref="C123:C128"/>
    <mergeCell ref="C130:C131"/>
    <mergeCell ref="C167:C176"/>
    <mergeCell ref="C143:C146"/>
    <mergeCell ref="C159:C161"/>
    <mergeCell ref="C153:C157"/>
    <mergeCell ref="C112:C113"/>
    <mergeCell ref="C115:C121"/>
    <mergeCell ref="C148:C151"/>
    <mergeCell ref="C133:C141"/>
    <mergeCell ref="C109:C110"/>
    <mergeCell ref="B109:B110"/>
    <mergeCell ref="B115:B121"/>
    <mergeCell ref="C103:C107"/>
    <mergeCell ref="B56:B60"/>
    <mergeCell ref="C56:C60"/>
    <mergeCell ref="B72:B77"/>
    <mergeCell ref="F178:F184"/>
    <mergeCell ref="F186:F192"/>
    <mergeCell ref="F133:F139"/>
    <mergeCell ref="F143:F146"/>
    <mergeCell ref="F153:F157"/>
    <mergeCell ref="F159:F161"/>
    <mergeCell ref="F148:F151"/>
    <mergeCell ref="C186:C192"/>
    <mergeCell ref="C178:C184"/>
    <mergeCell ref="C164:C165"/>
    <mergeCell ref="F123:F128"/>
    <mergeCell ref="F69:F70"/>
    <mergeCell ref="F72:F77"/>
    <mergeCell ref="F79:F86"/>
    <mergeCell ref="F88:F91"/>
    <mergeCell ref="F93:F100"/>
    <mergeCell ref="F130:F131"/>
    <mergeCell ref="F164:F165"/>
    <mergeCell ref="F167:F176"/>
    <mergeCell ref="I45:I53"/>
    <mergeCell ref="F103:F107"/>
    <mergeCell ref="F112:F113"/>
    <mergeCell ref="F115:F121"/>
    <mergeCell ref="C88:C91"/>
    <mergeCell ref="C93:C100"/>
    <mergeCell ref="B45:B54"/>
    <mergeCell ref="C45:C54"/>
    <mergeCell ref="C62:C67"/>
    <mergeCell ref="C79:C86"/>
    <mergeCell ref="C72:C77"/>
    <mergeCell ref="B88:B91"/>
    <mergeCell ref="B93:B100"/>
    <mergeCell ref="B103:B107"/>
    <mergeCell ref="B112:B113"/>
    <mergeCell ref="C69:C70"/>
    <mergeCell ref="B79:B8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K38"/>
  <sheetViews>
    <sheetView showGridLines="0" zoomScale="80" zoomScaleNormal="80" workbookViewId="0">
      <selection activeCell="B5" sqref="B5:H38"/>
    </sheetView>
  </sheetViews>
  <sheetFormatPr defaultColWidth="8.85546875" defaultRowHeight="15"/>
  <cols>
    <col min="1" max="1" width="10.140625" bestFit="1" customWidth="1"/>
    <col min="2" max="2" width="6.85546875" style="1" customWidth="1"/>
    <col min="3" max="3" width="39.7109375" customWidth="1"/>
    <col min="4" max="4" width="54.140625" customWidth="1"/>
    <col min="5" max="5" width="19.42578125" customWidth="1"/>
    <col min="6" max="6" width="52.140625" customWidth="1"/>
    <col min="7" max="7" width="63.5703125" customWidth="1"/>
    <col min="9" max="9" width="10.42578125" bestFit="1" customWidth="1"/>
    <col min="10" max="10" width="10.42578125" customWidth="1"/>
  </cols>
  <sheetData>
    <row r="1" spans="1:10" s="3" customFormat="1" ht="18.75">
      <c r="B1" s="15" t="s">
        <v>159</v>
      </c>
      <c r="C1" s="2"/>
      <c r="F1" s="10" t="s">
        <v>329</v>
      </c>
      <c r="I1" s="4"/>
      <c r="J1" s="4"/>
    </row>
    <row r="2" spans="1:10" s="3" customFormat="1">
      <c r="B2" s="1"/>
      <c r="C2" s="2"/>
    </row>
    <row r="3" spans="1:10" s="1" customFormat="1">
      <c r="A3" s="1" t="s">
        <v>41</v>
      </c>
      <c r="B3" s="1" t="s">
        <v>43</v>
      </c>
      <c r="C3" s="5" t="s">
        <v>44</v>
      </c>
      <c r="D3" s="1" t="s">
        <v>45</v>
      </c>
      <c r="E3" s="1" t="s">
        <v>53</v>
      </c>
      <c r="F3" s="1" t="s">
        <v>195</v>
      </c>
      <c r="G3" s="1" t="s">
        <v>191</v>
      </c>
      <c r="H3" s="1" t="s">
        <v>196</v>
      </c>
      <c r="I3" s="1" t="s">
        <v>9</v>
      </c>
      <c r="J3" s="1" t="s">
        <v>90</v>
      </c>
    </row>
    <row r="4" spans="1:10" s="1" customFormat="1" ht="15.75" thickBot="1">
      <c r="C4" s="5"/>
    </row>
    <row r="5" spans="1:10">
      <c r="B5" s="219"/>
      <c r="C5" s="220" t="s">
        <v>91</v>
      </c>
      <c r="D5" s="221"/>
      <c r="E5" s="221"/>
      <c r="F5" s="220" t="s">
        <v>330</v>
      </c>
      <c r="G5" s="221"/>
      <c r="H5" s="222"/>
    </row>
    <row r="6" spans="1:10" ht="15.75">
      <c r="B6" s="223">
        <v>301</v>
      </c>
      <c r="C6" s="181" t="s">
        <v>194</v>
      </c>
      <c r="D6" s="224" t="s">
        <v>670</v>
      </c>
      <c r="E6" s="217">
        <v>1</v>
      </c>
      <c r="F6" s="225"/>
      <c r="G6" s="226"/>
      <c r="H6" s="227"/>
    </row>
    <row r="7" spans="1:10" ht="14.45" customHeight="1">
      <c r="B7" s="223"/>
      <c r="C7" s="182"/>
      <c r="D7" s="217" t="s">
        <v>92</v>
      </c>
      <c r="E7" s="217">
        <v>2</v>
      </c>
      <c r="F7" s="228" t="s">
        <v>711</v>
      </c>
      <c r="G7" s="217" t="s">
        <v>331</v>
      </c>
      <c r="H7" s="229">
        <v>1</v>
      </c>
    </row>
    <row r="8" spans="1:10">
      <c r="B8" s="223"/>
      <c r="C8" s="182"/>
      <c r="D8" s="217" t="s">
        <v>103</v>
      </c>
      <c r="E8" s="217">
        <v>3</v>
      </c>
      <c r="F8" s="230"/>
      <c r="G8" s="217" t="s">
        <v>332</v>
      </c>
      <c r="H8" s="229">
        <v>2</v>
      </c>
    </row>
    <row r="9" spans="1:10">
      <c r="B9" s="223"/>
      <c r="C9" s="182"/>
      <c r="D9" s="217" t="s">
        <v>82</v>
      </c>
      <c r="E9" s="217">
        <v>4</v>
      </c>
      <c r="F9" s="230"/>
      <c r="G9" s="217" t="s">
        <v>333</v>
      </c>
      <c r="H9" s="229">
        <v>3</v>
      </c>
    </row>
    <row r="10" spans="1:10">
      <c r="B10" s="223"/>
      <c r="C10" s="182"/>
      <c r="D10" s="217" t="s">
        <v>101</v>
      </c>
      <c r="E10" s="217">
        <v>5</v>
      </c>
      <c r="F10" s="230"/>
      <c r="G10" s="217" t="s">
        <v>334</v>
      </c>
      <c r="H10" s="229">
        <v>4</v>
      </c>
    </row>
    <row r="11" spans="1:10">
      <c r="B11" s="223"/>
      <c r="C11" s="182"/>
      <c r="D11" s="217" t="s">
        <v>93</v>
      </c>
      <c r="E11" s="217">
        <v>6</v>
      </c>
      <c r="F11" s="230"/>
      <c r="G11" s="217" t="s">
        <v>335</v>
      </c>
      <c r="H11" s="229">
        <v>5</v>
      </c>
    </row>
    <row r="12" spans="1:10" ht="41.45" customHeight="1">
      <c r="B12" s="223"/>
      <c r="C12" s="182"/>
      <c r="D12" s="231" t="s">
        <v>104</v>
      </c>
      <c r="E12" s="217">
        <v>7</v>
      </c>
      <c r="F12" s="230"/>
      <c r="G12" s="232" t="s">
        <v>336</v>
      </c>
      <c r="H12" s="229">
        <v>6</v>
      </c>
    </row>
    <row r="13" spans="1:10">
      <c r="B13" s="223"/>
      <c r="C13" s="182"/>
      <c r="D13" s="217" t="s">
        <v>102</v>
      </c>
      <c r="E13" s="217">
        <v>8</v>
      </c>
      <c r="F13" s="230"/>
      <c r="G13" s="225"/>
      <c r="H13" s="225"/>
    </row>
    <row r="14" spans="1:10">
      <c r="B14" s="223"/>
      <c r="C14" s="182"/>
      <c r="D14" s="217" t="s">
        <v>94</v>
      </c>
      <c r="E14" s="217">
        <v>9</v>
      </c>
      <c r="F14" s="230"/>
      <c r="G14" s="217" t="s">
        <v>605</v>
      </c>
      <c r="H14" s="229">
        <v>8</v>
      </c>
    </row>
    <row r="15" spans="1:10">
      <c r="B15" s="223"/>
      <c r="C15" s="182"/>
      <c r="D15" s="217" t="s">
        <v>95</v>
      </c>
      <c r="E15" s="217">
        <v>10</v>
      </c>
      <c r="F15" s="230"/>
      <c r="G15" s="217" t="s">
        <v>606</v>
      </c>
      <c r="H15" s="229">
        <v>9</v>
      </c>
    </row>
    <row r="16" spans="1:10">
      <c r="B16" s="223"/>
      <c r="C16" s="182"/>
      <c r="D16" s="217" t="s">
        <v>96</v>
      </c>
      <c r="E16" s="217">
        <v>11</v>
      </c>
      <c r="F16" s="230"/>
      <c r="G16" s="217" t="s">
        <v>337</v>
      </c>
      <c r="H16" s="229">
        <v>10</v>
      </c>
    </row>
    <row r="17" spans="2:11">
      <c r="B17" s="223"/>
      <c r="C17" s="182"/>
      <c r="D17" s="217" t="s">
        <v>97</v>
      </c>
      <c r="E17" s="217">
        <v>12</v>
      </c>
      <c r="F17" s="230"/>
      <c r="G17" s="217" t="s">
        <v>338</v>
      </c>
      <c r="H17" s="229">
        <v>11</v>
      </c>
    </row>
    <row r="18" spans="2:11">
      <c r="B18" s="223"/>
      <c r="C18" s="182"/>
      <c r="D18" s="217"/>
      <c r="E18" s="217"/>
      <c r="F18" s="230"/>
      <c r="G18" s="217" t="s">
        <v>380</v>
      </c>
      <c r="H18" s="229">
        <v>7</v>
      </c>
    </row>
    <row r="19" spans="2:11">
      <c r="B19" s="223"/>
      <c r="C19" s="182"/>
      <c r="D19" s="217" t="s">
        <v>83</v>
      </c>
      <c r="E19" s="217">
        <v>13</v>
      </c>
      <c r="F19" s="230"/>
      <c r="G19" s="217" t="s">
        <v>339</v>
      </c>
      <c r="H19" s="229">
        <v>12</v>
      </c>
    </row>
    <row r="20" spans="2:11">
      <c r="B20" s="223"/>
      <c r="C20" s="182"/>
      <c r="D20" s="217" t="s">
        <v>98</v>
      </c>
      <c r="E20" s="217">
        <v>14</v>
      </c>
      <c r="F20" s="230"/>
      <c r="G20" s="217" t="s">
        <v>340</v>
      </c>
      <c r="H20" s="229">
        <v>13</v>
      </c>
      <c r="I20" s="21" t="s">
        <v>607</v>
      </c>
    </row>
    <row r="21" spans="2:11">
      <c r="B21" s="223"/>
      <c r="C21" s="182"/>
      <c r="D21" s="217" t="s">
        <v>84</v>
      </c>
      <c r="E21" s="217">
        <v>15</v>
      </c>
      <c r="F21" s="230"/>
      <c r="G21" s="217" t="s">
        <v>341</v>
      </c>
      <c r="H21" s="229">
        <v>14</v>
      </c>
    </row>
    <row r="22" spans="2:11">
      <c r="B22" s="223"/>
      <c r="C22" s="182"/>
      <c r="D22" s="217" t="s">
        <v>99</v>
      </c>
      <c r="E22" s="217">
        <v>16</v>
      </c>
      <c r="F22" s="230"/>
      <c r="G22" s="217" t="s">
        <v>342</v>
      </c>
      <c r="H22" s="229">
        <v>15</v>
      </c>
    </row>
    <row r="23" spans="2:11">
      <c r="B23" s="223"/>
      <c r="C23" s="182"/>
      <c r="D23" s="217" t="s">
        <v>100</v>
      </c>
      <c r="E23" s="217">
        <v>17</v>
      </c>
      <c r="F23" s="230"/>
      <c r="G23" s="217" t="s">
        <v>343</v>
      </c>
      <c r="H23" s="229">
        <v>16</v>
      </c>
    </row>
    <row r="24" spans="2:11">
      <c r="B24" s="223"/>
      <c r="C24" s="183"/>
      <c r="D24" s="217" t="s">
        <v>146</v>
      </c>
      <c r="E24" s="217">
        <v>-96</v>
      </c>
      <c r="F24" s="230"/>
      <c r="G24" s="217" t="s">
        <v>599</v>
      </c>
      <c r="H24" s="229">
        <v>17</v>
      </c>
    </row>
    <row r="25" spans="2:11">
      <c r="B25" s="223"/>
      <c r="C25" s="217"/>
      <c r="D25" s="217"/>
      <c r="E25" s="217"/>
      <c r="F25" s="217"/>
      <c r="G25" s="217"/>
      <c r="H25" s="229"/>
      <c r="K25" s="4"/>
    </row>
    <row r="26" spans="2:11">
      <c r="B26" s="233" t="s">
        <v>608</v>
      </c>
      <c r="C26" s="234"/>
      <c r="D26" s="234"/>
      <c r="E26" s="234"/>
      <c r="F26" s="234"/>
      <c r="G26" s="234"/>
      <c r="H26" s="235"/>
    </row>
    <row r="27" spans="2:11" s="3" customFormat="1">
      <c r="B27" s="223">
        <f>B6+1</f>
        <v>302</v>
      </c>
      <c r="C27" s="236" t="s">
        <v>25</v>
      </c>
      <c r="D27" s="217" t="s">
        <v>0</v>
      </c>
      <c r="E27" s="217">
        <v>1</v>
      </c>
      <c r="F27" s="237" t="s">
        <v>654</v>
      </c>
      <c r="G27" s="217" t="s">
        <v>203</v>
      </c>
      <c r="H27" s="229">
        <v>1</v>
      </c>
      <c r="K27" s="4"/>
    </row>
    <row r="28" spans="2:11" s="3" customFormat="1">
      <c r="B28" s="223"/>
      <c r="C28" s="236"/>
      <c r="D28" s="217" t="s">
        <v>1</v>
      </c>
      <c r="E28" s="217">
        <v>2</v>
      </c>
      <c r="F28" s="237"/>
      <c r="G28" s="217" t="s">
        <v>204</v>
      </c>
      <c r="H28" s="229">
        <v>2</v>
      </c>
      <c r="I28" s="3" t="str">
        <f>CONCATENATE("Skip to ", B38)</f>
        <v>Skip to 305</v>
      </c>
    </row>
    <row r="29" spans="2:11" s="3" customFormat="1">
      <c r="B29" s="223"/>
      <c r="C29" s="238"/>
      <c r="D29" s="217"/>
      <c r="E29" s="217"/>
      <c r="F29" s="217"/>
      <c r="G29" s="217"/>
      <c r="H29" s="229"/>
      <c r="I29" s="3" t="s">
        <v>349</v>
      </c>
    </row>
    <row r="30" spans="2:11" s="3" customFormat="1">
      <c r="B30" s="223">
        <f>B27+1</f>
        <v>303</v>
      </c>
      <c r="C30" s="239" t="s">
        <v>652</v>
      </c>
      <c r="D30" s="217" t="s">
        <v>0</v>
      </c>
      <c r="E30" s="217">
        <v>1</v>
      </c>
      <c r="F30" s="237" t="s">
        <v>653</v>
      </c>
      <c r="G30" s="217" t="s">
        <v>203</v>
      </c>
      <c r="H30" s="229">
        <v>1</v>
      </c>
    </row>
    <row r="31" spans="2:11" s="3" customFormat="1">
      <c r="B31" s="223"/>
      <c r="C31" s="239"/>
      <c r="D31" s="217" t="s">
        <v>1</v>
      </c>
      <c r="E31" s="217">
        <v>2</v>
      </c>
      <c r="F31" s="237"/>
      <c r="G31" s="217" t="s">
        <v>204</v>
      </c>
      <c r="H31" s="229">
        <v>2</v>
      </c>
    </row>
    <row r="32" spans="2:11" s="3" customFormat="1">
      <c r="B32" s="223"/>
      <c r="C32" s="238"/>
      <c r="D32" s="217"/>
      <c r="E32" s="217"/>
      <c r="F32" s="217"/>
      <c r="G32" s="217"/>
      <c r="H32" s="229"/>
    </row>
    <row r="33" spans="1:10" s="3" customFormat="1">
      <c r="B33" s="223">
        <f>B30+1</f>
        <v>304</v>
      </c>
      <c r="C33" s="240" t="s">
        <v>156</v>
      </c>
      <c r="D33" s="217" t="s">
        <v>163</v>
      </c>
      <c r="E33" s="217">
        <v>1</v>
      </c>
      <c r="F33" s="237" t="s">
        <v>344</v>
      </c>
      <c r="G33" s="217" t="s">
        <v>345</v>
      </c>
      <c r="H33" s="229">
        <v>1</v>
      </c>
    </row>
    <row r="34" spans="1:10" s="3" customFormat="1">
      <c r="B34" s="223"/>
      <c r="C34" s="241"/>
      <c r="D34" s="217" t="s">
        <v>26</v>
      </c>
      <c r="E34" s="217">
        <v>2</v>
      </c>
      <c r="F34" s="237"/>
      <c r="G34" s="217" t="s">
        <v>346</v>
      </c>
      <c r="H34" s="229">
        <v>2</v>
      </c>
    </row>
    <row r="35" spans="1:10" s="3" customFormat="1">
      <c r="B35" s="223"/>
      <c r="C35" s="241"/>
      <c r="D35" s="217" t="s">
        <v>27</v>
      </c>
      <c r="E35" s="217">
        <v>3</v>
      </c>
      <c r="F35" s="237"/>
      <c r="G35" s="217" t="s">
        <v>347</v>
      </c>
      <c r="H35" s="229">
        <v>3</v>
      </c>
    </row>
    <row r="36" spans="1:10" s="3" customFormat="1">
      <c r="B36" s="223"/>
      <c r="C36" s="242"/>
      <c r="D36" s="217" t="s">
        <v>676</v>
      </c>
      <c r="E36" s="217">
        <v>-96</v>
      </c>
      <c r="F36" s="243"/>
      <c r="G36" s="217"/>
      <c r="H36" s="229"/>
    </row>
    <row r="37" spans="1:10" s="3" customFormat="1">
      <c r="B37" s="223"/>
      <c r="C37" s="238"/>
      <c r="D37" s="217"/>
      <c r="E37" s="217"/>
      <c r="F37" s="217"/>
      <c r="G37" s="217"/>
      <c r="H37" s="229"/>
    </row>
    <row r="38" spans="1:10" s="3" customFormat="1" ht="30.75" thickBot="1">
      <c r="A38" s="3" t="str">
        <f>CONCATENATE("If ", B33, "=1")</f>
        <v>If 304=1</v>
      </c>
      <c r="B38" s="244">
        <f>B33+1</f>
        <v>305</v>
      </c>
      <c r="C38" s="218" t="s">
        <v>185</v>
      </c>
      <c r="D38" s="245"/>
      <c r="E38" s="246" t="s">
        <v>186</v>
      </c>
      <c r="F38" s="247" t="s">
        <v>348</v>
      </c>
      <c r="G38" s="246"/>
      <c r="H38" s="248" t="s">
        <v>326</v>
      </c>
      <c r="J38" s="3" t="s">
        <v>187</v>
      </c>
    </row>
  </sheetData>
  <mergeCells count="9">
    <mergeCell ref="F33:F35"/>
    <mergeCell ref="B26:H26"/>
    <mergeCell ref="C6:C24"/>
    <mergeCell ref="C33:C36"/>
    <mergeCell ref="C27:C28"/>
    <mergeCell ref="C30:C31"/>
    <mergeCell ref="F7:F24"/>
    <mergeCell ref="F27:F28"/>
    <mergeCell ref="F30:F3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K29"/>
  <sheetViews>
    <sheetView showGridLines="0" zoomScale="90" zoomScaleNormal="90" workbookViewId="0">
      <pane xSplit="1" ySplit="3" topLeftCell="B6" activePane="bottomRight" state="frozen"/>
      <selection pane="topRight" activeCell="B1" sqref="B1"/>
      <selection pane="bottomLeft" activeCell="A4" sqref="A4"/>
      <selection pane="bottomRight" activeCell="F19" sqref="F19"/>
    </sheetView>
  </sheetViews>
  <sheetFormatPr defaultColWidth="8.85546875" defaultRowHeight="15"/>
  <cols>
    <col min="1" max="1" width="10.7109375" style="69" customWidth="1"/>
    <col min="2" max="2" width="9" style="69" customWidth="1"/>
    <col min="3" max="3" width="52.140625" style="69" customWidth="1"/>
    <col min="4" max="4" width="31.7109375" style="69" customWidth="1"/>
    <col min="5" max="5" width="11" style="69" customWidth="1"/>
    <col min="6" max="6" width="44.28515625" style="69" bestFit="1" customWidth="1"/>
    <col min="7" max="7" width="20.28515625" style="69" bestFit="1" customWidth="1"/>
    <col min="8" max="8" width="8.85546875" style="69"/>
    <col min="9" max="9" width="10.42578125" style="69" bestFit="1" customWidth="1"/>
    <col min="10" max="10" width="10.42578125" style="69" customWidth="1"/>
    <col min="11" max="11" width="38.5703125" style="69" customWidth="1"/>
    <col min="12" max="16384" width="8.85546875" style="69"/>
  </cols>
  <sheetData>
    <row r="1" spans="1:10" ht="18.75">
      <c r="B1" s="22" t="s">
        <v>160</v>
      </c>
    </row>
    <row r="2" spans="1:10" ht="18.75">
      <c r="B2" s="22"/>
    </row>
    <row r="3" spans="1:10" s="23" customFormat="1">
      <c r="A3" s="23" t="s">
        <v>41</v>
      </c>
      <c r="B3" s="23" t="s">
        <v>43</v>
      </c>
      <c r="C3" s="70" t="s">
        <v>44</v>
      </c>
      <c r="D3" s="23" t="s">
        <v>45</v>
      </c>
      <c r="E3" s="23" t="s">
        <v>53</v>
      </c>
      <c r="F3" s="23" t="s">
        <v>195</v>
      </c>
      <c r="G3" s="23" t="s">
        <v>191</v>
      </c>
      <c r="H3" s="23" t="s">
        <v>196</v>
      </c>
      <c r="I3" s="23" t="s">
        <v>9</v>
      </c>
      <c r="J3" s="23" t="s">
        <v>90</v>
      </c>
    </row>
    <row r="4" spans="1:10" ht="15.75" thickBot="1"/>
    <row r="5" spans="1:10">
      <c r="B5" s="125">
        <v>401</v>
      </c>
      <c r="C5" s="121" t="s">
        <v>66</v>
      </c>
      <c r="D5" s="71" t="s">
        <v>68</v>
      </c>
      <c r="E5" s="72">
        <v>1</v>
      </c>
      <c r="F5" s="121" t="s">
        <v>350</v>
      </c>
      <c r="G5" s="72" t="s">
        <v>351</v>
      </c>
      <c r="H5" s="73">
        <v>1</v>
      </c>
      <c r="I5" s="74" t="str">
        <f xml:space="preserve"> CONCATENATE("Skip to ",B15)</f>
        <v>Skip to 403</v>
      </c>
      <c r="J5" s="74"/>
    </row>
    <row r="6" spans="1:10">
      <c r="B6" s="126"/>
      <c r="C6" s="122"/>
      <c r="D6" s="75" t="s">
        <v>69</v>
      </c>
      <c r="E6" s="76">
        <v>2</v>
      </c>
      <c r="F6" s="122"/>
      <c r="G6" s="76" t="s">
        <v>352</v>
      </c>
      <c r="H6" s="77">
        <v>2</v>
      </c>
    </row>
    <row r="7" spans="1:10">
      <c r="B7" s="126"/>
      <c r="C7" s="122"/>
      <c r="D7" s="75" t="s">
        <v>70</v>
      </c>
      <c r="E7" s="76">
        <v>3</v>
      </c>
      <c r="F7" s="122"/>
      <c r="G7" s="76" t="s">
        <v>353</v>
      </c>
      <c r="H7" s="77">
        <v>3</v>
      </c>
    </row>
    <row r="8" spans="1:10">
      <c r="B8" s="127"/>
      <c r="C8" s="122"/>
      <c r="D8" s="76" t="s">
        <v>67</v>
      </c>
      <c r="E8" s="76">
        <v>4</v>
      </c>
      <c r="F8" s="122"/>
      <c r="G8" s="76" t="s">
        <v>354</v>
      </c>
      <c r="H8" s="77">
        <v>4</v>
      </c>
    </row>
    <row r="9" spans="1:10">
      <c r="B9" s="25"/>
      <c r="C9" s="76"/>
      <c r="D9" s="76"/>
      <c r="E9" s="76"/>
      <c r="F9" s="76"/>
      <c r="G9" s="76"/>
      <c r="H9" s="77"/>
    </row>
    <row r="10" spans="1:10">
      <c r="B10" s="128">
        <f>B5+1</f>
        <v>402</v>
      </c>
      <c r="C10" s="123" t="s">
        <v>600</v>
      </c>
      <c r="D10" s="75" t="s">
        <v>71</v>
      </c>
      <c r="E10" s="76">
        <v>1</v>
      </c>
      <c r="F10" s="123" t="s">
        <v>609</v>
      </c>
      <c r="G10" s="76" t="s">
        <v>355</v>
      </c>
      <c r="H10" s="77">
        <v>1</v>
      </c>
    </row>
    <row r="11" spans="1:10">
      <c r="B11" s="126"/>
      <c r="C11" s="122"/>
      <c r="D11" s="75" t="s">
        <v>72</v>
      </c>
      <c r="E11" s="76">
        <v>2</v>
      </c>
      <c r="F11" s="122"/>
      <c r="G11" s="76" t="s">
        <v>356</v>
      </c>
      <c r="H11" s="77">
        <v>2</v>
      </c>
    </row>
    <row r="12" spans="1:10" ht="15.75" thickBot="1">
      <c r="B12" s="129"/>
      <c r="C12" s="124"/>
      <c r="D12" s="78" t="s">
        <v>73</v>
      </c>
      <c r="E12" s="79">
        <v>3</v>
      </c>
      <c r="F12" s="124"/>
      <c r="G12" s="79" t="s">
        <v>357</v>
      </c>
      <c r="H12" s="80">
        <v>3</v>
      </c>
    </row>
    <row r="13" spans="1:10" ht="15.75" thickBot="1">
      <c r="B13" s="23"/>
    </row>
    <row r="14" spans="1:10">
      <c r="B14" s="24"/>
      <c r="C14" s="72"/>
      <c r="D14" s="72"/>
      <c r="E14" s="72"/>
      <c r="F14" s="72"/>
      <c r="G14" s="72"/>
      <c r="H14" s="73"/>
    </row>
    <row r="15" spans="1:10" s="54" customFormat="1" ht="75">
      <c r="B15" s="40">
        <f>B10+1</f>
        <v>403</v>
      </c>
      <c r="C15" s="81" t="s">
        <v>74</v>
      </c>
      <c r="D15" s="81"/>
      <c r="E15" s="81" t="s">
        <v>85</v>
      </c>
      <c r="F15" s="81" t="s">
        <v>381</v>
      </c>
      <c r="G15" s="81"/>
      <c r="H15" s="82" t="s">
        <v>358</v>
      </c>
      <c r="J15" s="83" t="s">
        <v>105</v>
      </c>
    </row>
    <row r="16" spans="1:10">
      <c r="B16" s="25"/>
      <c r="C16" s="76"/>
      <c r="D16" s="76"/>
      <c r="E16" s="76"/>
      <c r="F16" s="76"/>
      <c r="G16" s="76"/>
      <c r="H16" s="77"/>
    </row>
    <row r="17" spans="2:11" s="54" customFormat="1" ht="60">
      <c r="B17" s="40">
        <f>B15+1</f>
        <v>404</v>
      </c>
      <c r="C17" s="81" t="s">
        <v>75</v>
      </c>
      <c r="D17" s="81"/>
      <c r="E17" s="81" t="s">
        <v>85</v>
      </c>
      <c r="F17" s="81" t="s">
        <v>359</v>
      </c>
      <c r="G17" s="81"/>
      <c r="H17" s="82" t="s">
        <v>358</v>
      </c>
      <c r="J17" s="83" t="s">
        <v>105</v>
      </c>
    </row>
    <row r="18" spans="2:11">
      <c r="B18" s="25"/>
      <c r="C18" s="76"/>
      <c r="D18" s="76"/>
      <c r="E18" s="76"/>
      <c r="F18" s="76"/>
      <c r="G18" s="76"/>
      <c r="H18" s="77"/>
    </row>
    <row r="19" spans="2:11" s="54" customFormat="1" ht="61.5" customHeight="1">
      <c r="B19" s="40">
        <f>B17+1</f>
        <v>405</v>
      </c>
      <c r="C19" s="81" t="s">
        <v>76</v>
      </c>
      <c r="D19" s="81"/>
      <c r="E19" s="81" t="s">
        <v>85</v>
      </c>
      <c r="F19" s="249" t="s">
        <v>640</v>
      </c>
      <c r="G19" s="81"/>
      <c r="H19" s="82" t="s">
        <v>358</v>
      </c>
      <c r="J19" s="83" t="s">
        <v>105</v>
      </c>
    </row>
    <row r="20" spans="2:11">
      <c r="B20" s="25"/>
      <c r="C20" s="76"/>
      <c r="D20" s="76"/>
      <c r="E20" s="76"/>
      <c r="F20" s="76"/>
      <c r="G20" s="76"/>
      <c r="H20" s="77"/>
    </row>
    <row r="21" spans="2:11" s="54" customFormat="1" ht="45.75" customHeight="1">
      <c r="B21" s="40">
        <f>B19+1</f>
        <v>406</v>
      </c>
      <c r="C21" s="81" t="s">
        <v>77</v>
      </c>
      <c r="D21" s="81"/>
      <c r="E21" s="81" t="s">
        <v>85</v>
      </c>
      <c r="F21" s="81" t="s">
        <v>360</v>
      </c>
      <c r="G21" s="81"/>
      <c r="H21" s="82" t="s">
        <v>358</v>
      </c>
      <c r="J21" s="83" t="s">
        <v>105</v>
      </c>
    </row>
    <row r="22" spans="2:11">
      <c r="B22" s="25"/>
      <c r="C22" s="76"/>
      <c r="D22" s="76"/>
      <c r="E22" s="76"/>
      <c r="F22" s="76"/>
      <c r="G22" s="76"/>
      <c r="H22" s="77"/>
    </row>
    <row r="23" spans="2:11" s="54" customFormat="1" ht="45">
      <c r="B23" s="40">
        <f>B21+1</f>
        <v>407</v>
      </c>
      <c r="C23" s="81" t="s">
        <v>78</v>
      </c>
      <c r="D23" s="81"/>
      <c r="E23" s="81" t="s">
        <v>85</v>
      </c>
      <c r="F23" s="81" t="s">
        <v>361</v>
      </c>
      <c r="G23" s="81"/>
      <c r="H23" s="82" t="s">
        <v>358</v>
      </c>
      <c r="J23" s="83" t="s">
        <v>105</v>
      </c>
    </row>
    <row r="24" spans="2:11">
      <c r="B24" s="25"/>
      <c r="C24" s="76"/>
      <c r="D24" s="76"/>
      <c r="E24" s="76"/>
      <c r="F24" s="76"/>
      <c r="G24" s="76"/>
      <c r="H24" s="77"/>
    </row>
    <row r="25" spans="2:11" s="54" customFormat="1" ht="75">
      <c r="B25" s="40">
        <f>B23+1</f>
        <v>408</v>
      </c>
      <c r="C25" s="81" t="s">
        <v>79</v>
      </c>
      <c r="D25" s="81"/>
      <c r="E25" s="81" t="s">
        <v>85</v>
      </c>
      <c r="F25" s="81" t="s">
        <v>382</v>
      </c>
      <c r="G25" s="81"/>
      <c r="H25" s="82" t="s">
        <v>358</v>
      </c>
      <c r="J25" s="83" t="s">
        <v>105</v>
      </c>
    </row>
    <row r="26" spans="2:11">
      <c r="B26" s="25"/>
      <c r="C26" s="76"/>
      <c r="D26" s="76"/>
      <c r="E26" s="76"/>
      <c r="F26" s="76"/>
      <c r="G26" s="76"/>
      <c r="H26" s="77"/>
    </row>
    <row r="27" spans="2:11" s="54" customFormat="1" ht="45">
      <c r="B27" s="40">
        <f>B25+1</f>
        <v>409</v>
      </c>
      <c r="C27" s="81" t="s">
        <v>80</v>
      </c>
      <c r="D27" s="81"/>
      <c r="E27" s="81" t="s">
        <v>85</v>
      </c>
      <c r="F27" s="81" t="s">
        <v>362</v>
      </c>
      <c r="G27" s="81"/>
      <c r="H27" s="82" t="s">
        <v>358</v>
      </c>
      <c r="J27" s="83" t="s">
        <v>105</v>
      </c>
      <c r="K27" s="84"/>
    </row>
    <row r="28" spans="2:11">
      <c r="B28" s="25"/>
      <c r="C28" s="76"/>
      <c r="D28" s="76"/>
      <c r="E28" s="76"/>
      <c r="F28" s="76"/>
      <c r="G28" s="76"/>
      <c r="H28" s="77"/>
    </row>
    <row r="29" spans="2:11" s="54" customFormat="1" ht="45.75" thickBot="1">
      <c r="B29" s="47">
        <f>B27+1</f>
        <v>410</v>
      </c>
      <c r="C29" s="53" t="s">
        <v>81</v>
      </c>
      <c r="D29" s="53"/>
      <c r="E29" s="53" t="s">
        <v>85</v>
      </c>
      <c r="F29" s="53" t="s">
        <v>363</v>
      </c>
      <c r="G29" s="53"/>
      <c r="H29" s="85" t="s">
        <v>358</v>
      </c>
      <c r="J29" s="83" t="s">
        <v>105</v>
      </c>
    </row>
  </sheetData>
  <mergeCells count="6">
    <mergeCell ref="C5:C8"/>
    <mergeCell ref="C10:C12"/>
    <mergeCell ref="F5:F8"/>
    <mergeCell ref="F10:F12"/>
    <mergeCell ref="B5:B8"/>
    <mergeCell ref="B10:B12"/>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18"/>
  <sheetViews>
    <sheetView tabSelected="1" workbookViewId="0">
      <selection activeCell="A23" sqref="A23"/>
    </sheetView>
  </sheetViews>
  <sheetFormatPr defaultColWidth="8.7109375" defaultRowHeight="15"/>
  <cols>
    <col min="1" max="1" width="11.28515625" style="12" bestFit="1" customWidth="1"/>
    <col min="2" max="16384" width="8.7109375" style="12"/>
  </cols>
  <sheetData>
    <row r="1" spans="1:3">
      <c r="A1" s="12" t="s">
        <v>597</v>
      </c>
      <c r="B1" s="13">
        <v>11</v>
      </c>
      <c r="C1" s="14" t="s">
        <v>383</v>
      </c>
    </row>
    <row r="2" spans="1:3">
      <c r="A2" s="12" t="s">
        <v>597</v>
      </c>
      <c r="B2" s="13">
        <v>12</v>
      </c>
      <c r="C2" s="14" t="s">
        <v>384</v>
      </c>
    </row>
    <row r="3" spans="1:3">
      <c r="A3" s="12" t="s">
        <v>597</v>
      </c>
      <c r="B3" s="13">
        <v>13</v>
      </c>
      <c r="C3" s="14" t="s">
        <v>385</v>
      </c>
    </row>
    <row r="4" spans="1:3">
      <c r="A4" s="12" t="s">
        <v>597</v>
      </c>
      <c r="B4" s="13">
        <v>14</v>
      </c>
      <c r="C4" s="14" t="s">
        <v>386</v>
      </c>
    </row>
    <row r="5" spans="1:3">
      <c r="A5" s="12" t="s">
        <v>597</v>
      </c>
      <c r="B5" s="13">
        <v>15</v>
      </c>
      <c r="C5" s="14" t="s">
        <v>387</v>
      </c>
    </row>
    <row r="6" spans="1:3">
      <c r="A6" s="12" t="s">
        <v>597</v>
      </c>
      <c r="B6" s="13">
        <v>16</v>
      </c>
      <c r="C6" s="14" t="s">
        <v>388</v>
      </c>
    </row>
    <row r="7" spans="1:3">
      <c r="A7" s="12" t="s">
        <v>597</v>
      </c>
      <c r="B7" s="13">
        <v>17</v>
      </c>
      <c r="C7" s="14" t="s">
        <v>389</v>
      </c>
    </row>
    <row r="8" spans="1:3">
      <c r="A8" s="12" t="s">
        <v>597</v>
      </c>
      <c r="B8" s="13">
        <v>18</v>
      </c>
      <c r="C8" s="14" t="s">
        <v>390</v>
      </c>
    </row>
    <row r="9" spans="1:3">
      <c r="A9" s="12" t="s">
        <v>597</v>
      </c>
      <c r="B9" s="13">
        <v>19</v>
      </c>
      <c r="C9" s="14" t="s">
        <v>391</v>
      </c>
    </row>
    <row r="10" spans="1:3">
      <c r="A10" s="12" t="s">
        <v>597</v>
      </c>
      <c r="B10" s="13">
        <v>20</v>
      </c>
      <c r="C10" s="14" t="s">
        <v>392</v>
      </c>
    </row>
    <row r="11" spans="1:3">
      <c r="A11" s="12" t="s">
        <v>597</v>
      </c>
      <c r="B11" s="13">
        <v>21</v>
      </c>
      <c r="C11" s="14" t="s">
        <v>393</v>
      </c>
    </row>
    <row r="12" spans="1:3">
      <c r="A12" s="12" t="s">
        <v>597</v>
      </c>
      <c r="B12" s="13">
        <v>22</v>
      </c>
      <c r="C12" s="14" t="s">
        <v>394</v>
      </c>
    </row>
    <row r="13" spans="1:3">
      <c r="A13" s="12" t="s">
        <v>597</v>
      </c>
      <c r="B13" s="13">
        <v>23</v>
      </c>
      <c r="C13" s="14" t="s">
        <v>395</v>
      </c>
    </row>
    <row r="14" spans="1:3">
      <c r="A14" s="12" t="s">
        <v>597</v>
      </c>
      <c r="B14" s="13">
        <v>24</v>
      </c>
      <c r="C14" s="14" t="s">
        <v>396</v>
      </c>
    </row>
    <row r="15" spans="1:3">
      <c r="A15" s="12" t="s">
        <v>597</v>
      </c>
      <c r="B15" s="13">
        <v>25</v>
      </c>
      <c r="C15" s="14" t="s">
        <v>397</v>
      </c>
    </row>
    <row r="16" spans="1:3">
      <c r="A16" s="12" t="s">
        <v>597</v>
      </c>
      <c r="B16" s="13">
        <v>26</v>
      </c>
      <c r="C16" s="14" t="s">
        <v>398</v>
      </c>
    </row>
    <row r="17" spans="1:4">
      <c r="A17" s="12" t="s">
        <v>597</v>
      </c>
      <c r="B17" s="13">
        <v>27</v>
      </c>
      <c r="C17" s="14" t="s">
        <v>399</v>
      </c>
    </row>
    <row r="18" spans="1:4">
      <c r="A18" s="12" t="s">
        <v>597</v>
      </c>
      <c r="B18" s="13">
        <v>28</v>
      </c>
      <c r="C18" s="14" t="s">
        <v>400</v>
      </c>
    </row>
    <row r="19" spans="1:4">
      <c r="A19" s="12" t="s">
        <v>597</v>
      </c>
      <c r="B19" s="13">
        <v>29</v>
      </c>
      <c r="C19" s="14" t="s">
        <v>401</v>
      </c>
    </row>
    <row r="20" spans="1:4">
      <c r="A20" s="12" t="s">
        <v>597</v>
      </c>
      <c r="B20" s="13">
        <v>30</v>
      </c>
      <c r="C20" s="14" t="s">
        <v>402</v>
      </c>
    </row>
    <row r="21" spans="1:4">
      <c r="A21" s="12" t="s">
        <v>597</v>
      </c>
      <c r="B21" s="13">
        <v>31</v>
      </c>
      <c r="C21" s="14" t="s">
        <v>403</v>
      </c>
    </row>
    <row r="22" spans="1:4">
      <c r="B22" s="13"/>
      <c r="C22" s="14"/>
    </row>
    <row r="23" spans="1:4">
      <c r="A23" s="250"/>
      <c r="B23" s="13"/>
      <c r="C23" s="14"/>
      <c r="D23" s="12" t="s">
        <v>596</v>
      </c>
    </row>
    <row r="24" spans="1:4">
      <c r="A24" s="12" t="s">
        <v>404</v>
      </c>
      <c r="B24" s="13">
        <v>1106</v>
      </c>
      <c r="C24" s="14" t="s">
        <v>405</v>
      </c>
      <c r="D24" s="13">
        <v>11</v>
      </c>
    </row>
    <row r="25" spans="1:4">
      <c r="A25" s="12" t="s">
        <v>404</v>
      </c>
      <c r="B25" s="13">
        <v>1119</v>
      </c>
      <c r="C25" s="14" t="s">
        <v>406</v>
      </c>
      <c r="D25" s="13">
        <v>11</v>
      </c>
    </row>
    <row r="26" spans="1:4">
      <c r="A26" s="12" t="s">
        <v>404</v>
      </c>
      <c r="B26" s="13">
        <v>1101</v>
      </c>
      <c r="C26" s="14" t="s">
        <v>407</v>
      </c>
      <c r="D26" s="13">
        <v>11</v>
      </c>
    </row>
    <row r="27" spans="1:4">
      <c r="A27" s="12" t="s">
        <v>404</v>
      </c>
      <c r="B27" s="13">
        <v>1102</v>
      </c>
      <c r="C27" s="14" t="s">
        <v>408</v>
      </c>
      <c r="D27" s="13">
        <v>11</v>
      </c>
    </row>
    <row r="28" spans="1:4">
      <c r="A28" s="12" t="s">
        <v>404</v>
      </c>
      <c r="B28" s="13">
        <v>1104</v>
      </c>
      <c r="C28" s="14" t="s">
        <v>409</v>
      </c>
      <c r="D28" s="13">
        <v>11</v>
      </c>
    </row>
    <row r="29" spans="1:4">
      <c r="A29" s="12" t="s">
        <v>404</v>
      </c>
      <c r="B29" s="13">
        <v>1108</v>
      </c>
      <c r="C29" s="14" t="s">
        <v>410</v>
      </c>
      <c r="D29" s="13">
        <v>11</v>
      </c>
    </row>
    <row r="30" spans="1:4">
      <c r="A30" s="12" t="s">
        <v>404</v>
      </c>
      <c r="B30" s="13">
        <v>1109</v>
      </c>
      <c r="C30" s="14" t="s">
        <v>411</v>
      </c>
      <c r="D30" s="13">
        <v>11</v>
      </c>
    </row>
    <row r="31" spans="1:4">
      <c r="A31" s="12" t="s">
        <v>404</v>
      </c>
      <c r="B31" s="13">
        <v>1110</v>
      </c>
      <c r="C31" s="14" t="s">
        <v>412</v>
      </c>
      <c r="D31" s="13">
        <v>11</v>
      </c>
    </row>
    <row r="32" spans="1:4">
      <c r="A32" s="12" t="s">
        <v>404</v>
      </c>
      <c r="B32" s="13">
        <v>1111</v>
      </c>
      <c r="C32" s="14" t="s">
        <v>413</v>
      </c>
      <c r="D32" s="13">
        <v>11</v>
      </c>
    </row>
    <row r="33" spans="1:4">
      <c r="A33" s="12" t="s">
        <v>404</v>
      </c>
      <c r="B33" s="13">
        <v>1112</v>
      </c>
      <c r="C33" s="14" t="s">
        <v>414</v>
      </c>
      <c r="D33" s="13">
        <v>11</v>
      </c>
    </row>
    <row r="34" spans="1:4">
      <c r="A34" s="12" t="s">
        <v>404</v>
      </c>
      <c r="B34" s="13">
        <v>1114</v>
      </c>
      <c r="C34" s="14" t="s">
        <v>415</v>
      </c>
      <c r="D34" s="13">
        <v>11</v>
      </c>
    </row>
    <row r="35" spans="1:4">
      <c r="A35" s="12" t="s">
        <v>404</v>
      </c>
      <c r="B35" s="13">
        <v>1115</v>
      </c>
      <c r="C35" s="14" t="s">
        <v>416</v>
      </c>
      <c r="D35" s="13">
        <v>11</v>
      </c>
    </row>
    <row r="36" spans="1:4">
      <c r="A36" s="12" t="s">
        <v>404</v>
      </c>
      <c r="B36" s="13">
        <v>1116</v>
      </c>
      <c r="C36" s="14" t="s">
        <v>417</v>
      </c>
      <c r="D36" s="13">
        <v>11</v>
      </c>
    </row>
    <row r="37" spans="1:4">
      <c r="A37" s="12" t="s">
        <v>404</v>
      </c>
      <c r="B37" s="13">
        <v>1117</v>
      </c>
      <c r="C37" s="14" t="s">
        <v>418</v>
      </c>
      <c r="D37" s="13">
        <v>11</v>
      </c>
    </row>
    <row r="38" spans="1:4">
      <c r="A38" s="12" t="s">
        <v>404</v>
      </c>
      <c r="B38" s="13">
        <v>1120</v>
      </c>
      <c r="C38" s="14" t="s">
        <v>419</v>
      </c>
      <c r="D38" s="13">
        <v>11</v>
      </c>
    </row>
    <row r="39" spans="1:4">
      <c r="A39" s="12" t="s">
        <v>404</v>
      </c>
      <c r="B39" s="13">
        <v>1209</v>
      </c>
      <c r="C39" s="14" t="s">
        <v>420</v>
      </c>
      <c r="D39" s="13">
        <v>12</v>
      </c>
    </row>
    <row r="40" spans="1:4">
      <c r="A40" s="12" t="s">
        <v>404</v>
      </c>
      <c r="B40" s="13">
        <v>1202</v>
      </c>
      <c r="C40" s="14" t="s">
        <v>421</v>
      </c>
      <c r="D40" s="13">
        <v>12</v>
      </c>
    </row>
    <row r="41" spans="1:4">
      <c r="A41" s="12" t="s">
        <v>404</v>
      </c>
      <c r="B41" s="13">
        <v>1204</v>
      </c>
      <c r="C41" s="14" t="s">
        <v>422</v>
      </c>
      <c r="D41" s="13">
        <v>12</v>
      </c>
    </row>
    <row r="42" spans="1:4">
      <c r="A42" s="12" t="s">
        <v>404</v>
      </c>
      <c r="B42" s="13">
        <v>1206</v>
      </c>
      <c r="C42" s="14" t="s">
        <v>423</v>
      </c>
      <c r="D42" s="13">
        <v>12</v>
      </c>
    </row>
    <row r="43" spans="1:4">
      <c r="A43" s="12" t="s">
        <v>404</v>
      </c>
      <c r="B43" s="13">
        <v>1207</v>
      </c>
      <c r="C43" s="14" t="s">
        <v>424</v>
      </c>
      <c r="D43" s="13">
        <v>12</v>
      </c>
    </row>
    <row r="44" spans="1:4">
      <c r="A44" s="12" t="s">
        <v>404</v>
      </c>
      <c r="B44" s="13">
        <v>1211</v>
      </c>
      <c r="C44" s="14" t="s">
        <v>425</v>
      </c>
      <c r="D44" s="13">
        <v>12</v>
      </c>
    </row>
    <row r="45" spans="1:4">
      <c r="A45" s="12" t="s">
        <v>404</v>
      </c>
      <c r="B45" s="13">
        <v>1301</v>
      </c>
      <c r="C45" s="14" t="s">
        <v>426</v>
      </c>
      <c r="D45" s="13">
        <v>13</v>
      </c>
    </row>
    <row r="46" spans="1:4">
      <c r="A46" s="12" t="s">
        <v>404</v>
      </c>
      <c r="B46" s="13">
        <v>1302</v>
      </c>
      <c r="C46" s="14" t="s">
        <v>427</v>
      </c>
      <c r="D46" s="13">
        <v>13</v>
      </c>
    </row>
    <row r="47" spans="1:4">
      <c r="A47" s="12" t="s">
        <v>404</v>
      </c>
      <c r="B47" s="13">
        <v>1303</v>
      </c>
      <c r="C47" s="14" t="s">
        <v>428</v>
      </c>
      <c r="D47" s="13">
        <v>13</v>
      </c>
    </row>
    <row r="48" spans="1:4">
      <c r="A48" s="12" t="s">
        <v>404</v>
      </c>
      <c r="B48" s="13">
        <v>1304</v>
      </c>
      <c r="C48" s="14" t="s">
        <v>429</v>
      </c>
      <c r="D48" s="13">
        <v>13</v>
      </c>
    </row>
    <row r="49" spans="1:4">
      <c r="A49" s="12" t="s">
        <v>404</v>
      </c>
      <c r="B49" s="13">
        <v>1305</v>
      </c>
      <c r="C49" s="14" t="s">
        <v>430</v>
      </c>
      <c r="D49" s="13">
        <v>13</v>
      </c>
    </row>
    <row r="50" spans="1:4">
      <c r="A50" s="12" t="s">
        <v>404</v>
      </c>
      <c r="B50" s="13">
        <v>1308</v>
      </c>
      <c r="C50" s="14" t="s">
        <v>431</v>
      </c>
      <c r="D50" s="13">
        <v>13</v>
      </c>
    </row>
    <row r="51" spans="1:4">
      <c r="A51" s="12" t="s">
        <v>404</v>
      </c>
      <c r="B51" s="13">
        <v>1309</v>
      </c>
      <c r="C51" s="14" t="s">
        <v>432</v>
      </c>
      <c r="D51" s="13">
        <v>13</v>
      </c>
    </row>
    <row r="52" spans="1:4">
      <c r="A52" s="12" t="s">
        <v>404</v>
      </c>
      <c r="B52" s="13">
        <v>1310</v>
      </c>
      <c r="C52" s="14" t="s">
        <v>433</v>
      </c>
      <c r="D52" s="13">
        <v>13</v>
      </c>
    </row>
    <row r="53" spans="1:4">
      <c r="A53" s="12" t="s">
        <v>404</v>
      </c>
      <c r="B53" s="13">
        <v>1311</v>
      </c>
      <c r="C53" s="14" t="s">
        <v>434</v>
      </c>
      <c r="D53" s="13">
        <v>13</v>
      </c>
    </row>
    <row r="54" spans="1:4">
      <c r="A54" s="12" t="s">
        <v>404</v>
      </c>
      <c r="B54" s="13">
        <v>1409</v>
      </c>
      <c r="C54" s="14" t="s">
        <v>435</v>
      </c>
      <c r="D54" s="13">
        <v>14</v>
      </c>
    </row>
    <row r="55" spans="1:4">
      <c r="A55" s="12" t="s">
        <v>404</v>
      </c>
      <c r="B55" s="13">
        <v>1413</v>
      </c>
      <c r="C55" s="14" t="s">
        <v>436</v>
      </c>
      <c r="D55" s="13">
        <v>14</v>
      </c>
    </row>
    <row r="56" spans="1:4">
      <c r="A56" s="12" t="s">
        <v>404</v>
      </c>
      <c r="B56" s="13">
        <v>1402</v>
      </c>
      <c r="C56" s="14" t="s">
        <v>437</v>
      </c>
      <c r="D56" s="13">
        <v>14</v>
      </c>
    </row>
    <row r="57" spans="1:4">
      <c r="A57" s="12" t="s">
        <v>404</v>
      </c>
      <c r="B57" s="13">
        <v>1404</v>
      </c>
      <c r="C57" s="14" t="s">
        <v>438</v>
      </c>
      <c r="D57" s="13">
        <v>14</v>
      </c>
    </row>
    <row r="58" spans="1:4">
      <c r="A58" s="12" t="s">
        <v>404</v>
      </c>
      <c r="B58" s="13">
        <v>1405</v>
      </c>
      <c r="C58" s="14" t="s">
        <v>439</v>
      </c>
      <c r="D58" s="13">
        <v>14</v>
      </c>
    </row>
    <row r="59" spans="1:4">
      <c r="A59" s="12" t="s">
        <v>404</v>
      </c>
      <c r="B59" s="13">
        <v>1406</v>
      </c>
      <c r="C59" s="14" t="s">
        <v>440</v>
      </c>
      <c r="D59" s="13">
        <v>14</v>
      </c>
    </row>
    <row r="60" spans="1:4">
      <c r="A60" s="12" t="s">
        <v>404</v>
      </c>
      <c r="B60" s="13">
        <v>1408</v>
      </c>
      <c r="C60" s="14" t="s">
        <v>441</v>
      </c>
      <c r="D60" s="13">
        <v>14</v>
      </c>
    </row>
    <row r="61" spans="1:4">
      <c r="A61" s="12" t="s">
        <v>404</v>
      </c>
      <c r="B61" s="13">
        <v>1410</v>
      </c>
      <c r="C61" s="14" t="s">
        <v>386</v>
      </c>
      <c r="D61" s="13">
        <v>14</v>
      </c>
    </row>
    <row r="62" spans="1:4">
      <c r="A62" s="12" t="s">
        <v>404</v>
      </c>
      <c r="B62" s="13">
        <v>1411</v>
      </c>
      <c r="C62" s="14" t="s">
        <v>442</v>
      </c>
      <c r="D62" s="13">
        <v>14</v>
      </c>
    </row>
    <row r="63" spans="1:4">
      <c r="A63" s="12" t="s">
        <v>404</v>
      </c>
      <c r="B63" s="13">
        <v>1412</v>
      </c>
      <c r="C63" s="14" t="s">
        <v>443</v>
      </c>
      <c r="D63" s="13">
        <v>14</v>
      </c>
    </row>
    <row r="64" spans="1:4">
      <c r="A64" s="12" t="s">
        <v>404</v>
      </c>
      <c r="B64" s="13">
        <v>1414</v>
      </c>
      <c r="C64" s="14" t="s">
        <v>444</v>
      </c>
      <c r="D64" s="13">
        <v>14</v>
      </c>
    </row>
    <row r="65" spans="1:4">
      <c r="A65" s="12" t="s">
        <v>404</v>
      </c>
      <c r="B65" s="13">
        <v>1416</v>
      </c>
      <c r="C65" s="14" t="s">
        <v>445</v>
      </c>
      <c r="D65" s="13">
        <v>14</v>
      </c>
    </row>
    <row r="66" spans="1:4">
      <c r="A66" s="12" t="s">
        <v>404</v>
      </c>
      <c r="B66" s="13">
        <v>1417</v>
      </c>
      <c r="C66" s="14" t="s">
        <v>446</v>
      </c>
      <c r="D66" s="13">
        <v>14</v>
      </c>
    </row>
    <row r="67" spans="1:4">
      <c r="A67" s="12" t="s">
        <v>404</v>
      </c>
      <c r="B67" s="13">
        <v>1418</v>
      </c>
      <c r="C67" s="14" t="s">
        <v>447</v>
      </c>
      <c r="D67" s="13">
        <v>14</v>
      </c>
    </row>
    <row r="68" spans="1:4">
      <c r="A68" s="12" t="s">
        <v>404</v>
      </c>
      <c r="B68" s="13">
        <v>1419</v>
      </c>
      <c r="C68" s="14" t="s">
        <v>448</v>
      </c>
      <c r="D68" s="13">
        <v>14</v>
      </c>
    </row>
    <row r="69" spans="1:4">
      <c r="A69" s="12" t="s">
        <v>404</v>
      </c>
      <c r="B69" s="13">
        <v>1516</v>
      </c>
      <c r="C69" s="14" t="s">
        <v>449</v>
      </c>
      <c r="D69" s="13">
        <v>15</v>
      </c>
    </row>
    <row r="70" spans="1:4">
      <c r="A70" s="12" t="s">
        <v>404</v>
      </c>
      <c r="B70" s="13">
        <v>1517</v>
      </c>
      <c r="C70" s="14" t="s">
        <v>450</v>
      </c>
      <c r="D70" s="13">
        <v>15</v>
      </c>
    </row>
    <row r="71" spans="1:4">
      <c r="A71" s="12" t="s">
        <v>404</v>
      </c>
      <c r="B71" s="13">
        <v>1518</v>
      </c>
      <c r="C71" s="14" t="s">
        <v>451</v>
      </c>
      <c r="D71" s="13">
        <v>15</v>
      </c>
    </row>
    <row r="72" spans="1:4">
      <c r="A72" s="12" t="s">
        <v>404</v>
      </c>
      <c r="B72" s="13">
        <v>1519</v>
      </c>
      <c r="C72" s="14" t="s">
        <v>452</v>
      </c>
      <c r="D72" s="13">
        <v>15</v>
      </c>
    </row>
    <row r="73" spans="1:4">
      <c r="A73" s="12" t="s">
        <v>404</v>
      </c>
      <c r="B73" s="13">
        <v>1501</v>
      </c>
      <c r="C73" s="14" t="s">
        <v>453</v>
      </c>
      <c r="D73" s="13">
        <v>15</v>
      </c>
    </row>
    <row r="74" spans="1:4">
      <c r="A74" s="12" t="s">
        <v>404</v>
      </c>
      <c r="B74" s="13">
        <v>1502</v>
      </c>
      <c r="C74" s="14" t="s">
        <v>454</v>
      </c>
      <c r="D74" s="13">
        <v>15</v>
      </c>
    </row>
    <row r="75" spans="1:4">
      <c r="A75" s="12" t="s">
        <v>404</v>
      </c>
      <c r="B75" s="13">
        <v>1503</v>
      </c>
      <c r="C75" s="14" t="s">
        <v>455</v>
      </c>
      <c r="D75" s="13">
        <v>15</v>
      </c>
    </row>
    <row r="76" spans="1:4">
      <c r="A76" s="12" t="s">
        <v>404</v>
      </c>
      <c r="B76" s="13">
        <v>1504</v>
      </c>
      <c r="C76" s="14" t="s">
        <v>456</v>
      </c>
      <c r="D76" s="13">
        <v>15</v>
      </c>
    </row>
    <row r="77" spans="1:4">
      <c r="A77" s="12" t="s">
        <v>404</v>
      </c>
      <c r="B77" s="13">
        <v>1507</v>
      </c>
      <c r="C77" s="14" t="s">
        <v>457</v>
      </c>
      <c r="D77" s="13">
        <v>15</v>
      </c>
    </row>
    <row r="78" spans="1:4">
      <c r="A78" s="12" t="s">
        <v>404</v>
      </c>
      <c r="B78" s="13">
        <v>1508</v>
      </c>
      <c r="C78" s="14" t="s">
        <v>458</v>
      </c>
      <c r="D78" s="13">
        <v>15</v>
      </c>
    </row>
    <row r="79" spans="1:4">
      <c r="A79" s="12" t="s">
        <v>404</v>
      </c>
      <c r="B79" s="13">
        <v>1510</v>
      </c>
      <c r="C79" s="14" t="s">
        <v>459</v>
      </c>
      <c r="D79" s="13">
        <v>15</v>
      </c>
    </row>
    <row r="80" spans="1:4">
      <c r="A80" s="12" t="s">
        <v>404</v>
      </c>
      <c r="B80" s="13">
        <v>1511</v>
      </c>
      <c r="C80" s="14" t="s">
        <v>460</v>
      </c>
      <c r="D80" s="13">
        <v>15</v>
      </c>
    </row>
    <row r="81" spans="1:4">
      <c r="A81" s="12" t="s">
        <v>404</v>
      </c>
      <c r="B81" s="13">
        <v>1512</v>
      </c>
      <c r="C81" s="14" t="s">
        <v>461</v>
      </c>
      <c r="D81" s="13">
        <v>15</v>
      </c>
    </row>
    <row r="82" spans="1:4">
      <c r="A82" s="12" t="s">
        <v>404</v>
      </c>
      <c r="B82" s="13">
        <v>1513</v>
      </c>
      <c r="C82" s="14" t="s">
        <v>462</v>
      </c>
      <c r="D82" s="13">
        <v>15</v>
      </c>
    </row>
    <row r="83" spans="1:4">
      <c r="A83" s="12" t="s">
        <v>404</v>
      </c>
      <c r="B83" s="13">
        <v>1515</v>
      </c>
      <c r="C83" s="14" t="s">
        <v>463</v>
      </c>
      <c r="D83" s="13">
        <v>15</v>
      </c>
    </row>
    <row r="84" spans="1:4">
      <c r="A84" s="12" t="s">
        <v>404</v>
      </c>
      <c r="B84" s="13">
        <v>1520</v>
      </c>
      <c r="C84" s="14" t="s">
        <v>464</v>
      </c>
      <c r="D84" s="13">
        <v>15</v>
      </c>
    </row>
    <row r="85" spans="1:4">
      <c r="A85" s="12" t="s">
        <v>404</v>
      </c>
      <c r="B85" s="13">
        <v>1521</v>
      </c>
      <c r="C85" s="14" t="s">
        <v>465</v>
      </c>
      <c r="D85" s="13">
        <v>15</v>
      </c>
    </row>
    <row r="86" spans="1:4">
      <c r="A86" s="12" t="s">
        <v>404</v>
      </c>
      <c r="B86" s="13">
        <v>1522</v>
      </c>
      <c r="C86" s="14" t="s">
        <v>466</v>
      </c>
      <c r="D86" s="13">
        <v>15</v>
      </c>
    </row>
    <row r="87" spans="1:4">
      <c r="A87" s="12" t="s">
        <v>404</v>
      </c>
      <c r="B87" s="13">
        <v>1608</v>
      </c>
      <c r="C87" s="14" t="s">
        <v>467</v>
      </c>
      <c r="D87" s="13">
        <v>16</v>
      </c>
    </row>
    <row r="88" spans="1:4">
      <c r="A88" s="12" t="s">
        <v>404</v>
      </c>
      <c r="B88" s="13">
        <v>1601</v>
      </c>
      <c r="C88" s="14" t="s">
        <v>468</v>
      </c>
      <c r="D88" s="13">
        <v>16</v>
      </c>
    </row>
    <row r="89" spans="1:4">
      <c r="A89" s="12" t="s">
        <v>404</v>
      </c>
      <c r="B89" s="13">
        <v>1603</v>
      </c>
      <c r="C89" s="14" t="s">
        <v>469</v>
      </c>
      <c r="D89" s="13">
        <v>16</v>
      </c>
    </row>
    <row r="90" spans="1:4">
      <c r="A90" s="12" t="s">
        <v>404</v>
      </c>
      <c r="B90" s="13">
        <v>1604</v>
      </c>
      <c r="C90" s="14" t="s">
        <v>439</v>
      </c>
      <c r="D90" s="13">
        <v>16</v>
      </c>
    </row>
    <row r="91" spans="1:4">
      <c r="A91" s="12" t="s">
        <v>404</v>
      </c>
      <c r="B91" s="13">
        <v>1605</v>
      </c>
      <c r="C91" s="14" t="s">
        <v>470</v>
      </c>
      <c r="D91" s="13">
        <v>16</v>
      </c>
    </row>
    <row r="92" spans="1:4">
      <c r="A92" s="12" t="s">
        <v>404</v>
      </c>
      <c r="B92" s="13">
        <v>1607</v>
      </c>
      <c r="C92" s="14" t="s">
        <v>471</v>
      </c>
      <c r="D92" s="13">
        <v>16</v>
      </c>
    </row>
    <row r="93" spans="1:4">
      <c r="A93" s="12" t="s">
        <v>404</v>
      </c>
      <c r="B93" s="13">
        <v>1610</v>
      </c>
      <c r="C93" s="14" t="s">
        <v>472</v>
      </c>
      <c r="D93" s="13">
        <v>16</v>
      </c>
    </row>
    <row r="94" spans="1:4">
      <c r="A94" s="12" t="s">
        <v>404</v>
      </c>
      <c r="B94" s="13">
        <v>1611</v>
      </c>
      <c r="C94" s="14" t="s">
        <v>473</v>
      </c>
      <c r="D94" s="13">
        <v>16</v>
      </c>
    </row>
    <row r="95" spans="1:4">
      <c r="A95" s="12" t="s">
        <v>404</v>
      </c>
      <c r="B95" s="13">
        <v>1612</v>
      </c>
      <c r="C95" s="14" t="s">
        <v>474</v>
      </c>
      <c r="D95" s="13">
        <v>16</v>
      </c>
    </row>
    <row r="96" spans="1:4">
      <c r="A96" s="12" t="s">
        <v>404</v>
      </c>
      <c r="B96" s="13">
        <v>1716</v>
      </c>
      <c r="C96" s="14" t="s">
        <v>475</v>
      </c>
      <c r="D96" s="13">
        <v>17</v>
      </c>
    </row>
    <row r="97" spans="1:4">
      <c r="A97" s="12" t="s">
        <v>404</v>
      </c>
      <c r="B97" s="13">
        <v>1702</v>
      </c>
      <c r="C97" s="14" t="s">
        <v>476</v>
      </c>
      <c r="D97" s="13">
        <v>17</v>
      </c>
    </row>
    <row r="98" spans="1:4">
      <c r="A98" s="12" t="s">
        <v>404</v>
      </c>
      <c r="B98" s="13">
        <v>1707</v>
      </c>
      <c r="C98" s="14" t="s">
        <v>477</v>
      </c>
      <c r="D98" s="13">
        <v>17</v>
      </c>
    </row>
    <row r="99" spans="1:4">
      <c r="A99" s="12" t="s">
        <v>404</v>
      </c>
      <c r="B99" s="13">
        <v>1709</v>
      </c>
      <c r="C99" s="14" t="s">
        <v>478</v>
      </c>
      <c r="D99" s="13">
        <v>17</v>
      </c>
    </row>
    <row r="100" spans="1:4">
      <c r="A100" s="12" t="s">
        <v>404</v>
      </c>
      <c r="B100" s="13">
        <v>1711</v>
      </c>
      <c r="C100" s="14" t="s">
        <v>479</v>
      </c>
      <c r="D100" s="13">
        <v>17</v>
      </c>
    </row>
    <row r="101" spans="1:4">
      <c r="A101" s="12" t="s">
        <v>404</v>
      </c>
      <c r="B101" s="13">
        <v>1712</v>
      </c>
      <c r="C101" s="14" t="s">
        <v>480</v>
      </c>
      <c r="D101" s="13">
        <v>17</v>
      </c>
    </row>
    <row r="102" spans="1:4">
      <c r="A102" s="12" t="s">
        <v>404</v>
      </c>
      <c r="B102" s="13">
        <v>1714</v>
      </c>
      <c r="C102" s="14" t="s">
        <v>481</v>
      </c>
      <c r="D102" s="13">
        <v>17</v>
      </c>
    </row>
    <row r="103" spans="1:4">
      <c r="A103" s="12" t="s">
        <v>404</v>
      </c>
      <c r="B103" s="13">
        <v>1720</v>
      </c>
      <c r="C103" s="14" t="s">
        <v>482</v>
      </c>
      <c r="D103" s="13">
        <v>17</v>
      </c>
    </row>
    <row r="104" spans="1:4">
      <c r="A104" s="12" t="s">
        <v>404</v>
      </c>
      <c r="B104" s="13">
        <v>1722</v>
      </c>
      <c r="C104" s="14" t="s">
        <v>483</v>
      </c>
      <c r="D104" s="13">
        <v>17</v>
      </c>
    </row>
    <row r="105" spans="1:4">
      <c r="A105" s="12" t="s">
        <v>404</v>
      </c>
      <c r="B105" s="13">
        <v>1724</v>
      </c>
      <c r="C105" s="14" t="s">
        <v>484</v>
      </c>
      <c r="D105" s="13">
        <v>17</v>
      </c>
    </row>
    <row r="106" spans="1:4">
      <c r="A106" s="12" t="s">
        <v>404</v>
      </c>
      <c r="B106" s="13">
        <v>1727</v>
      </c>
      <c r="C106" s="14" t="s">
        <v>485</v>
      </c>
      <c r="D106" s="13">
        <v>17</v>
      </c>
    </row>
    <row r="107" spans="1:4">
      <c r="A107" s="12" t="s">
        <v>404</v>
      </c>
      <c r="B107" s="13">
        <v>1730</v>
      </c>
      <c r="C107" s="14" t="s">
        <v>486</v>
      </c>
      <c r="D107" s="13">
        <v>17</v>
      </c>
    </row>
    <row r="108" spans="1:4">
      <c r="A108" s="12" t="s">
        <v>404</v>
      </c>
      <c r="B108" s="13">
        <v>1809</v>
      </c>
      <c r="C108" s="14" t="s">
        <v>487</v>
      </c>
      <c r="D108" s="13">
        <v>18</v>
      </c>
    </row>
    <row r="109" spans="1:4">
      <c r="A109" s="12" t="s">
        <v>404</v>
      </c>
      <c r="B109" s="13">
        <v>1814</v>
      </c>
      <c r="C109" s="14" t="s">
        <v>488</v>
      </c>
      <c r="D109" s="13">
        <v>18</v>
      </c>
    </row>
    <row r="110" spans="1:4">
      <c r="A110" s="12" t="s">
        <v>404</v>
      </c>
      <c r="B110" s="13">
        <v>1821</v>
      </c>
      <c r="C110" s="14" t="s">
        <v>489</v>
      </c>
      <c r="D110" s="13">
        <v>18</v>
      </c>
    </row>
    <row r="111" spans="1:4">
      <c r="A111" s="12" t="s">
        <v>404</v>
      </c>
      <c r="B111" s="13">
        <v>1822</v>
      </c>
      <c r="C111" s="14" t="s">
        <v>490</v>
      </c>
      <c r="D111" s="13">
        <v>18</v>
      </c>
    </row>
    <row r="112" spans="1:4">
      <c r="A112" s="12" t="s">
        <v>404</v>
      </c>
      <c r="B112" s="13">
        <v>1823</v>
      </c>
      <c r="C112" s="14" t="s">
        <v>491</v>
      </c>
      <c r="D112" s="13">
        <v>18</v>
      </c>
    </row>
    <row r="113" spans="1:4">
      <c r="A113" s="12" t="s">
        <v>404</v>
      </c>
      <c r="B113" s="13">
        <v>1801</v>
      </c>
      <c r="C113" s="14" t="s">
        <v>492</v>
      </c>
      <c r="D113" s="13">
        <v>18</v>
      </c>
    </row>
    <row r="114" spans="1:4">
      <c r="A114" s="12" t="s">
        <v>404</v>
      </c>
      <c r="B114" s="13">
        <v>1802</v>
      </c>
      <c r="C114" s="14" t="s">
        <v>493</v>
      </c>
      <c r="D114" s="13">
        <v>18</v>
      </c>
    </row>
    <row r="115" spans="1:4">
      <c r="A115" s="12" t="s">
        <v>404</v>
      </c>
      <c r="B115" s="13">
        <v>1806</v>
      </c>
      <c r="C115" s="14" t="s">
        <v>494</v>
      </c>
      <c r="D115" s="13">
        <v>18</v>
      </c>
    </row>
    <row r="116" spans="1:4">
      <c r="A116" s="12" t="s">
        <v>404</v>
      </c>
      <c r="B116" s="13">
        <v>1808</v>
      </c>
      <c r="C116" s="14" t="s">
        <v>495</v>
      </c>
      <c r="D116" s="13">
        <v>18</v>
      </c>
    </row>
    <row r="117" spans="1:4">
      <c r="A117" s="12" t="s">
        <v>404</v>
      </c>
      <c r="B117" s="13">
        <v>1810</v>
      </c>
      <c r="C117" s="14" t="s">
        <v>496</v>
      </c>
      <c r="D117" s="13">
        <v>18</v>
      </c>
    </row>
    <row r="118" spans="1:4">
      <c r="A118" s="12" t="s">
        <v>404</v>
      </c>
      <c r="B118" s="13">
        <v>1812</v>
      </c>
      <c r="C118" s="14" t="s">
        <v>497</v>
      </c>
      <c r="D118" s="13">
        <v>18</v>
      </c>
    </row>
    <row r="119" spans="1:4">
      <c r="A119" s="12" t="s">
        <v>404</v>
      </c>
      <c r="B119" s="13">
        <v>1815</v>
      </c>
      <c r="C119" s="14" t="s">
        <v>498</v>
      </c>
      <c r="D119" s="13">
        <v>18</v>
      </c>
    </row>
    <row r="120" spans="1:4">
      <c r="A120" s="12" t="s">
        <v>404</v>
      </c>
      <c r="B120" s="13">
        <v>1817</v>
      </c>
      <c r="C120" s="14" t="s">
        <v>499</v>
      </c>
      <c r="D120" s="13">
        <v>18</v>
      </c>
    </row>
    <row r="121" spans="1:4">
      <c r="A121" s="12" t="s">
        <v>404</v>
      </c>
      <c r="B121" s="13">
        <v>1825</v>
      </c>
      <c r="C121" s="14" t="s">
        <v>500</v>
      </c>
      <c r="D121" s="13">
        <v>18</v>
      </c>
    </row>
    <row r="122" spans="1:4">
      <c r="A122" s="12" t="s">
        <v>404</v>
      </c>
      <c r="B122" s="13">
        <v>1826</v>
      </c>
      <c r="C122" s="14" t="s">
        <v>501</v>
      </c>
      <c r="D122" s="13">
        <v>18</v>
      </c>
    </row>
    <row r="123" spans="1:4">
      <c r="A123" s="12" t="s">
        <v>404</v>
      </c>
      <c r="B123" s="13">
        <v>1915</v>
      </c>
      <c r="C123" s="14" t="s">
        <v>502</v>
      </c>
      <c r="D123" s="13">
        <v>19</v>
      </c>
    </row>
    <row r="124" spans="1:4">
      <c r="A124" s="12" t="s">
        <v>404</v>
      </c>
      <c r="B124" s="13">
        <v>1929</v>
      </c>
      <c r="C124" s="14" t="s">
        <v>503</v>
      </c>
      <c r="D124" s="13">
        <v>19</v>
      </c>
    </row>
    <row r="125" spans="1:4">
      <c r="A125" s="12" t="s">
        <v>404</v>
      </c>
      <c r="B125" s="13">
        <v>1907</v>
      </c>
      <c r="C125" s="14" t="s">
        <v>504</v>
      </c>
      <c r="D125" s="13">
        <v>19</v>
      </c>
    </row>
    <row r="126" spans="1:4">
      <c r="A126" s="12" t="s">
        <v>404</v>
      </c>
      <c r="B126" s="13">
        <v>1908</v>
      </c>
      <c r="C126" s="14" t="s">
        <v>505</v>
      </c>
      <c r="D126" s="13">
        <v>19</v>
      </c>
    </row>
    <row r="127" spans="1:4">
      <c r="A127" s="12" t="s">
        <v>404</v>
      </c>
      <c r="B127" s="13">
        <v>1909</v>
      </c>
      <c r="C127" s="14" t="s">
        <v>506</v>
      </c>
      <c r="D127" s="13">
        <v>19</v>
      </c>
    </row>
    <row r="128" spans="1:4">
      <c r="A128" s="12" t="s">
        <v>404</v>
      </c>
      <c r="B128" s="13">
        <v>1910</v>
      </c>
      <c r="C128" s="14" t="s">
        <v>507</v>
      </c>
      <c r="D128" s="13">
        <v>19</v>
      </c>
    </row>
    <row r="129" spans="1:4">
      <c r="A129" s="12" t="s">
        <v>404</v>
      </c>
      <c r="B129" s="13">
        <v>1911</v>
      </c>
      <c r="C129" s="14" t="s">
        <v>508</v>
      </c>
      <c r="D129" s="13">
        <v>19</v>
      </c>
    </row>
    <row r="130" spans="1:4">
      <c r="A130" s="12" t="s">
        <v>404</v>
      </c>
      <c r="B130" s="13">
        <v>1913</v>
      </c>
      <c r="C130" s="14" t="s">
        <v>509</v>
      </c>
      <c r="D130" s="13">
        <v>19</v>
      </c>
    </row>
    <row r="131" spans="1:4">
      <c r="A131" s="12" t="s">
        <v>404</v>
      </c>
      <c r="B131" s="13">
        <v>1917</v>
      </c>
      <c r="C131" s="14" t="s">
        <v>510</v>
      </c>
      <c r="D131" s="13">
        <v>19</v>
      </c>
    </row>
    <row r="132" spans="1:4">
      <c r="A132" s="12" t="s">
        <v>404</v>
      </c>
      <c r="B132" s="13">
        <v>1918</v>
      </c>
      <c r="C132" s="14" t="s">
        <v>511</v>
      </c>
      <c r="D132" s="13">
        <v>19</v>
      </c>
    </row>
    <row r="133" spans="1:4">
      <c r="A133" s="12" t="s">
        <v>404</v>
      </c>
      <c r="B133" s="13">
        <v>1919</v>
      </c>
      <c r="C133" s="14" t="s">
        <v>512</v>
      </c>
      <c r="D133" s="13">
        <v>19</v>
      </c>
    </row>
    <row r="134" spans="1:4">
      <c r="A134" s="12" t="s">
        <v>404</v>
      </c>
      <c r="B134" s="13">
        <v>1921</v>
      </c>
      <c r="C134" s="14" t="s">
        <v>513</v>
      </c>
      <c r="D134" s="13">
        <v>19</v>
      </c>
    </row>
    <row r="135" spans="1:4">
      <c r="A135" s="12" t="s">
        <v>404</v>
      </c>
      <c r="B135" s="13">
        <v>1922</v>
      </c>
      <c r="C135" s="14" t="s">
        <v>514</v>
      </c>
      <c r="D135" s="13">
        <v>19</v>
      </c>
    </row>
    <row r="136" spans="1:4">
      <c r="A136" s="12" t="s">
        <v>404</v>
      </c>
      <c r="B136" s="13">
        <v>1926</v>
      </c>
      <c r="C136" s="14" t="s">
        <v>515</v>
      </c>
      <c r="D136" s="13">
        <v>19</v>
      </c>
    </row>
    <row r="137" spans="1:4">
      <c r="A137" s="12" t="s">
        <v>404</v>
      </c>
      <c r="B137" s="13">
        <v>2008</v>
      </c>
      <c r="C137" s="14" t="s">
        <v>516</v>
      </c>
      <c r="D137" s="13">
        <v>20</v>
      </c>
    </row>
    <row r="138" spans="1:4">
      <c r="A138" s="12" t="s">
        <v>404</v>
      </c>
      <c r="B138" s="13">
        <v>2001</v>
      </c>
      <c r="C138" s="14" t="s">
        <v>517</v>
      </c>
      <c r="D138" s="13">
        <v>20</v>
      </c>
    </row>
    <row r="139" spans="1:4">
      <c r="A139" s="12" t="s">
        <v>404</v>
      </c>
      <c r="B139" s="13">
        <v>2002</v>
      </c>
      <c r="C139" s="14" t="s">
        <v>518</v>
      </c>
      <c r="D139" s="13">
        <v>20</v>
      </c>
    </row>
    <row r="140" spans="1:4">
      <c r="A140" s="12" t="s">
        <v>404</v>
      </c>
      <c r="B140" s="13">
        <v>2004</v>
      </c>
      <c r="C140" s="14" t="s">
        <v>519</v>
      </c>
      <c r="D140" s="13">
        <v>20</v>
      </c>
    </row>
    <row r="141" spans="1:4">
      <c r="A141" s="12" t="s">
        <v>404</v>
      </c>
      <c r="B141" s="13">
        <v>2005</v>
      </c>
      <c r="C141" s="14" t="s">
        <v>520</v>
      </c>
      <c r="D141" s="13">
        <v>20</v>
      </c>
    </row>
    <row r="142" spans="1:4">
      <c r="A142" s="12" t="s">
        <v>404</v>
      </c>
      <c r="B142" s="13">
        <v>2007</v>
      </c>
      <c r="C142" s="14" t="s">
        <v>521</v>
      </c>
      <c r="D142" s="13">
        <v>20</v>
      </c>
    </row>
    <row r="143" spans="1:4">
      <c r="A143" s="12" t="s">
        <v>404</v>
      </c>
      <c r="B143" s="13">
        <v>2010</v>
      </c>
      <c r="C143" s="14" t="s">
        <v>522</v>
      </c>
      <c r="D143" s="13">
        <v>20</v>
      </c>
    </row>
    <row r="144" spans="1:4">
      <c r="A144" s="12" t="s">
        <v>404</v>
      </c>
      <c r="B144" s="13">
        <v>2011</v>
      </c>
      <c r="C144" s="14" t="s">
        <v>523</v>
      </c>
      <c r="D144" s="13">
        <v>20</v>
      </c>
    </row>
    <row r="145" spans="1:4">
      <c r="A145" s="12" t="s">
        <v>404</v>
      </c>
      <c r="B145" s="13">
        <v>2113</v>
      </c>
      <c r="C145" s="14" t="s">
        <v>524</v>
      </c>
      <c r="D145" s="13">
        <v>21</v>
      </c>
    </row>
    <row r="146" spans="1:4">
      <c r="A146" s="12" t="s">
        <v>404</v>
      </c>
      <c r="B146" s="13">
        <v>2101</v>
      </c>
      <c r="C146" s="14" t="s">
        <v>525</v>
      </c>
      <c r="D146" s="13">
        <v>21</v>
      </c>
    </row>
    <row r="147" spans="1:4">
      <c r="A147" s="12" t="s">
        <v>404</v>
      </c>
      <c r="B147" s="13">
        <v>2105</v>
      </c>
      <c r="C147" s="14" t="s">
        <v>526</v>
      </c>
      <c r="D147" s="13">
        <v>21</v>
      </c>
    </row>
    <row r="148" spans="1:4">
      <c r="A148" s="12" t="s">
        <v>404</v>
      </c>
      <c r="B148" s="13">
        <v>2106</v>
      </c>
      <c r="C148" s="14" t="s">
        <v>527</v>
      </c>
      <c r="D148" s="13">
        <v>21</v>
      </c>
    </row>
    <row r="149" spans="1:4">
      <c r="A149" s="12" t="s">
        <v>404</v>
      </c>
      <c r="B149" s="13">
        <v>2110</v>
      </c>
      <c r="C149" s="14" t="s">
        <v>528</v>
      </c>
      <c r="D149" s="13">
        <v>21</v>
      </c>
    </row>
    <row r="150" spans="1:4">
      <c r="A150" s="12" t="s">
        <v>404</v>
      </c>
      <c r="B150" s="13">
        <v>2112</v>
      </c>
      <c r="C150" s="14" t="s">
        <v>529</v>
      </c>
      <c r="D150" s="13">
        <v>21</v>
      </c>
    </row>
    <row r="151" spans="1:4">
      <c r="A151" s="12" t="s">
        <v>404</v>
      </c>
      <c r="B151" s="13">
        <v>2114</v>
      </c>
      <c r="C151" s="14" t="s">
        <v>530</v>
      </c>
      <c r="D151" s="13">
        <v>21</v>
      </c>
    </row>
    <row r="152" spans="1:4">
      <c r="A152" s="12" t="s">
        <v>404</v>
      </c>
      <c r="B152" s="13">
        <v>2116</v>
      </c>
      <c r="C152" s="14" t="s">
        <v>531</v>
      </c>
      <c r="D152" s="13">
        <v>21</v>
      </c>
    </row>
    <row r="153" spans="1:4">
      <c r="A153" s="12" t="s">
        <v>404</v>
      </c>
      <c r="B153" s="13">
        <v>2215</v>
      </c>
      <c r="C153" s="14" t="s">
        <v>532</v>
      </c>
      <c r="D153" s="13">
        <v>22</v>
      </c>
    </row>
    <row r="154" spans="1:4">
      <c r="A154" s="12" t="s">
        <v>404</v>
      </c>
      <c r="B154" s="13">
        <v>2203</v>
      </c>
      <c r="C154" s="14" t="s">
        <v>533</v>
      </c>
      <c r="D154" s="13">
        <v>22</v>
      </c>
    </row>
    <row r="155" spans="1:4">
      <c r="A155" s="12" t="s">
        <v>404</v>
      </c>
      <c r="B155" s="13">
        <v>2208</v>
      </c>
      <c r="C155" s="14" t="s">
        <v>534</v>
      </c>
      <c r="D155" s="13">
        <v>22</v>
      </c>
    </row>
    <row r="156" spans="1:4">
      <c r="A156" s="12" t="s">
        <v>404</v>
      </c>
      <c r="B156" s="13">
        <v>2210</v>
      </c>
      <c r="C156" s="14" t="s">
        <v>535</v>
      </c>
      <c r="D156" s="13">
        <v>22</v>
      </c>
    </row>
    <row r="157" spans="1:4">
      <c r="A157" s="12" t="s">
        <v>404</v>
      </c>
      <c r="B157" s="13">
        <v>2211</v>
      </c>
      <c r="C157" s="14" t="s">
        <v>536</v>
      </c>
      <c r="D157" s="13">
        <v>22</v>
      </c>
    </row>
    <row r="158" spans="1:4">
      <c r="A158" s="12" t="s">
        <v>404</v>
      </c>
      <c r="B158" s="13">
        <v>2302</v>
      </c>
      <c r="C158" s="14" t="s">
        <v>537</v>
      </c>
      <c r="D158" s="13">
        <v>23</v>
      </c>
    </row>
    <row r="159" spans="1:4">
      <c r="A159" s="12" t="s">
        <v>404</v>
      </c>
      <c r="B159" s="13">
        <v>2304</v>
      </c>
      <c r="C159" s="14" t="s">
        <v>538</v>
      </c>
      <c r="D159" s="13">
        <v>23</v>
      </c>
    </row>
    <row r="160" spans="1:4">
      <c r="A160" s="12" t="s">
        <v>404</v>
      </c>
      <c r="B160" s="13">
        <v>2305</v>
      </c>
      <c r="C160" s="14" t="s">
        <v>539</v>
      </c>
      <c r="D160" s="13">
        <v>23</v>
      </c>
    </row>
    <row r="161" spans="1:4">
      <c r="A161" s="12" t="s">
        <v>404</v>
      </c>
      <c r="B161" s="13">
        <v>2307</v>
      </c>
      <c r="C161" s="14" t="s">
        <v>540</v>
      </c>
      <c r="D161" s="13">
        <v>23</v>
      </c>
    </row>
    <row r="162" spans="1:4">
      <c r="A162" s="12" t="s">
        <v>404</v>
      </c>
      <c r="B162" s="13">
        <v>2309</v>
      </c>
      <c r="C162" s="14" t="s">
        <v>541</v>
      </c>
      <c r="D162" s="13">
        <v>23</v>
      </c>
    </row>
    <row r="163" spans="1:4">
      <c r="A163" s="12" t="s">
        <v>404</v>
      </c>
      <c r="B163" s="13">
        <v>2310</v>
      </c>
      <c r="C163" s="14" t="s">
        <v>542</v>
      </c>
      <c r="D163" s="13">
        <v>23</v>
      </c>
    </row>
    <row r="164" spans="1:4">
      <c r="A164" s="12" t="s">
        <v>404</v>
      </c>
      <c r="B164" s="13">
        <v>2313</v>
      </c>
      <c r="C164" s="14" t="s">
        <v>543</v>
      </c>
      <c r="D164" s="13">
        <v>23</v>
      </c>
    </row>
    <row r="165" spans="1:4">
      <c r="A165" s="12" t="s">
        <v>404</v>
      </c>
      <c r="B165" s="13">
        <v>2401</v>
      </c>
      <c r="C165" s="14" t="s">
        <v>544</v>
      </c>
      <c r="D165" s="13">
        <v>24</v>
      </c>
    </row>
    <row r="166" spans="1:4">
      <c r="A166" s="12" t="s">
        <v>404</v>
      </c>
      <c r="B166" s="13">
        <v>2403</v>
      </c>
      <c r="C166" s="14" t="s">
        <v>545</v>
      </c>
      <c r="D166" s="13">
        <v>24</v>
      </c>
    </row>
    <row r="167" spans="1:4">
      <c r="A167" s="12" t="s">
        <v>404</v>
      </c>
      <c r="B167" s="13">
        <v>2404</v>
      </c>
      <c r="C167" s="14" t="s">
        <v>546</v>
      </c>
      <c r="D167" s="13">
        <v>24</v>
      </c>
    </row>
    <row r="168" spans="1:4">
      <c r="A168" s="12" t="s">
        <v>404</v>
      </c>
      <c r="B168" s="13">
        <v>2406</v>
      </c>
      <c r="C168" s="14" t="s">
        <v>547</v>
      </c>
      <c r="D168" s="13">
        <v>24</v>
      </c>
    </row>
    <row r="169" spans="1:4">
      <c r="A169" s="12" t="s">
        <v>404</v>
      </c>
      <c r="B169" s="13">
        <v>2407</v>
      </c>
      <c r="C169" s="14" t="s">
        <v>548</v>
      </c>
      <c r="D169" s="13">
        <v>24</v>
      </c>
    </row>
    <row r="170" spans="1:4">
      <c r="A170" s="12" t="s">
        <v>404</v>
      </c>
      <c r="B170" s="13">
        <v>2507</v>
      </c>
      <c r="C170" s="14" t="s">
        <v>549</v>
      </c>
      <c r="D170" s="13">
        <v>25</v>
      </c>
    </row>
    <row r="171" spans="1:4">
      <c r="A171" s="12" t="s">
        <v>404</v>
      </c>
      <c r="B171" s="13">
        <v>2514</v>
      </c>
      <c r="C171" s="14" t="s">
        <v>550</v>
      </c>
      <c r="D171" s="13">
        <v>25</v>
      </c>
    </row>
    <row r="172" spans="1:4">
      <c r="A172" s="12" t="s">
        <v>404</v>
      </c>
      <c r="B172" s="13">
        <v>2502</v>
      </c>
      <c r="C172" s="14" t="s">
        <v>551</v>
      </c>
      <c r="D172" s="13">
        <v>25</v>
      </c>
    </row>
    <row r="173" spans="1:4">
      <c r="A173" s="12" t="s">
        <v>404</v>
      </c>
      <c r="B173" s="13">
        <v>2503</v>
      </c>
      <c r="C173" s="14" t="s">
        <v>552</v>
      </c>
      <c r="D173" s="13">
        <v>25</v>
      </c>
    </row>
    <row r="174" spans="1:4">
      <c r="A174" s="12" t="s">
        <v>404</v>
      </c>
      <c r="B174" s="13">
        <v>2504</v>
      </c>
      <c r="C174" s="14" t="s">
        <v>553</v>
      </c>
      <c r="D174" s="13">
        <v>25</v>
      </c>
    </row>
    <row r="175" spans="1:4">
      <c r="A175" s="12" t="s">
        <v>404</v>
      </c>
      <c r="B175" s="13">
        <v>2505</v>
      </c>
      <c r="C175" s="14" t="s">
        <v>554</v>
      </c>
      <c r="D175" s="13">
        <v>25</v>
      </c>
    </row>
    <row r="176" spans="1:4">
      <c r="A176" s="12" t="s">
        <v>404</v>
      </c>
      <c r="B176" s="13">
        <v>2508</v>
      </c>
      <c r="C176" s="14" t="s">
        <v>555</v>
      </c>
      <c r="D176" s="13">
        <v>25</v>
      </c>
    </row>
    <row r="177" spans="1:4">
      <c r="A177" s="12" t="s">
        <v>404</v>
      </c>
      <c r="B177" s="13">
        <v>2510</v>
      </c>
      <c r="C177" s="14" t="s">
        <v>556</v>
      </c>
      <c r="D177" s="13">
        <v>25</v>
      </c>
    </row>
    <row r="178" spans="1:4">
      <c r="A178" s="12" t="s">
        <v>404</v>
      </c>
      <c r="B178" s="13">
        <v>2511</v>
      </c>
      <c r="C178" s="14" t="s">
        <v>557</v>
      </c>
      <c r="D178" s="13">
        <v>25</v>
      </c>
    </row>
    <row r="179" spans="1:4">
      <c r="A179" s="12" t="s">
        <v>404</v>
      </c>
      <c r="B179" s="13">
        <v>2512</v>
      </c>
      <c r="C179" s="14" t="s">
        <v>558</v>
      </c>
      <c r="D179" s="13">
        <v>25</v>
      </c>
    </row>
    <row r="180" spans="1:4">
      <c r="A180" s="12" t="s">
        <v>404</v>
      </c>
      <c r="B180" s="13">
        <v>2513</v>
      </c>
      <c r="C180" s="14" t="s">
        <v>559</v>
      </c>
      <c r="D180" s="13">
        <v>25</v>
      </c>
    </row>
    <row r="181" spans="1:4">
      <c r="A181" s="12" t="s">
        <v>404</v>
      </c>
      <c r="B181" s="13">
        <v>2515</v>
      </c>
      <c r="C181" s="14" t="s">
        <v>560</v>
      </c>
      <c r="D181" s="13">
        <v>25</v>
      </c>
    </row>
    <row r="182" spans="1:4">
      <c r="A182" s="12" t="s">
        <v>404</v>
      </c>
      <c r="B182" s="13">
        <v>2605</v>
      </c>
      <c r="C182" s="14" t="s">
        <v>561</v>
      </c>
      <c r="D182" s="13">
        <v>26</v>
      </c>
    </row>
    <row r="183" spans="1:4">
      <c r="A183" s="12" t="s">
        <v>404</v>
      </c>
      <c r="B183" s="13">
        <v>2608</v>
      </c>
      <c r="C183" s="14" t="s">
        <v>562</v>
      </c>
      <c r="D183" s="13">
        <v>26</v>
      </c>
    </row>
    <row r="184" spans="1:4">
      <c r="A184" s="12" t="s">
        <v>404</v>
      </c>
      <c r="B184" s="13">
        <v>2609</v>
      </c>
      <c r="C184" s="14" t="s">
        <v>563</v>
      </c>
      <c r="D184" s="13">
        <v>26</v>
      </c>
    </row>
    <row r="185" spans="1:4">
      <c r="A185" s="12" t="s">
        <v>404</v>
      </c>
      <c r="B185" s="13">
        <v>2706</v>
      </c>
      <c r="C185" s="14" t="s">
        <v>564</v>
      </c>
      <c r="D185" s="13">
        <v>27</v>
      </c>
    </row>
    <row r="186" spans="1:4">
      <c r="A186" s="12" t="s">
        <v>404</v>
      </c>
      <c r="B186" s="13">
        <v>2702</v>
      </c>
      <c r="C186" s="14" t="s">
        <v>565</v>
      </c>
      <c r="D186" s="13">
        <v>27</v>
      </c>
    </row>
    <row r="187" spans="1:4">
      <c r="A187" s="12" t="s">
        <v>404</v>
      </c>
      <c r="B187" s="13">
        <v>2704</v>
      </c>
      <c r="C187" s="14" t="s">
        <v>566</v>
      </c>
      <c r="D187" s="13">
        <v>27</v>
      </c>
    </row>
    <row r="188" spans="1:4">
      <c r="A188" s="12" t="s">
        <v>404</v>
      </c>
      <c r="B188" s="13">
        <v>2705</v>
      </c>
      <c r="C188" s="14" t="s">
        <v>567</v>
      </c>
      <c r="D188" s="13">
        <v>27</v>
      </c>
    </row>
    <row r="189" spans="1:4">
      <c r="A189" s="12" t="s">
        <v>404</v>
      </c>
      <c r="B189" s="13">
        <v>2707</v>
      </c>
      <c r="C189" s="14" t="s">
        <v>568</v>
      </c>
      <c r="D189" s="13">
        <v>27</v>
      </c>
    </row>
    <row r="190" spans="1:4">
      <c r="A190" s="12" t="s">
        <v>404</v>
      </c>
      <c r="B190" s="13">
        <v>2806</v>
      </c>
      <c r="C190" s="14" t="s">
        <v>569</v>
      </c>
      <c r="D190" s="13">
        <v>28</v>
      </c>
    </row>
    <row r="191" spans="1:4">
      <c r="A191" s="12" t="s">
        <v>404</v>
      </c>
      <c r="B191" s="13">
        <v>2804</v>
      </c>
      <c r="C191" s="14" t="s">
        <v>570</v>
      </c>
      <c r="D191" s="13">
        <v>28</v>
      </c>
    </row>
    <row r="192" spans="1:4">
      <c r="A192" s="12" t="s">
        <v>404</v>
      </c>
      <c r="B192" s="13">
        <v>2911</v>
      </c>
      <c r="C192" s="14" t="s">
        <v>571</v>
      </c>
      <c r="D192" s="13">
        <v>29</v>
      </c>
    </row>
    <row r="193" spans="1:4">
      <c r="A193" s="12" t="s">
        <v>404</v>
      </c>
      <c r="B193" s="13">
        <v>2915</v>
      </c>
      <c r="C193" s="14" t="s">
        <v>401</v>
      </c>
      <c r="D193" s="13">
        <v>29</v>
      </c>
    </row>
    <row r="194" spans="1:4">
      <c r="A194" s="12" t="s">
        <v>404</v>
      </c>
      <c r="B194" s="13">
        <v>2903</v>
      </c>
      <c r="C194" s="14" t="s">
        <v>572</v>
      </c>
      <c r="D194" s="13">
        <v>29</v>
      </c>
    </row>
    <row r="195" spans="1:4">
      <c r="A195" s="12" t="s">
        <v>404</v>
      </c>
      <c r="B195" s="13">
        <v>2908</v>
      </c>
      <c r="C195" s="14" t="s">
        <v>573</v>
      </c>
      <c r="D195" s="13">
        <v>29</v>
      </c>
    </row>
    <row r="196" spans="1:4">
      <c r="A196" s="12" t="s">
        <v>404</v>
      </c>
      <c r="B196" s="13">
        <v>2912</v>
      </c>
      <c r="C196" s="14" t="s">
        <v>574</v>
      </c>
      <c r="D196" s="13">
        <v>29</v>
      </c>
    </row>
    <row r="197" spans="1:4">
      <c r="A197" s="12" t="s">
        <v>404</v>
      </c>
      <c r="B197" s="13">
        <v>2916</v>
      </c>
      <c r="C197" s="14" t="s">
        <v>575</v>
      </c>
      <c r="D197" s="13">
        <v>29</v>
      </c>
    </row>
    <row r="198" spans="1:4">
      <c r="A198" s="12" t="s">
        <v>404</v>
      </c>
      <c r="B198" s="13">
        <v>3004</v>
      </c>
      <c r="C198" s="14" t="s">
        <v>576</v>
      </c>
      <c r="D198" s="13">
        <v>30</v>
      </c>
    </row>
    <row r="199" spans="1:4">
      <c r="A199" s="12" t="s">
        <v>404</v>
      </c>
      <c r="B199" s="13">
        <v>3001</v>
      </c>
      <c r="C199" s="14" t="s">
        <v>577</v>
      </c>
      <c r="D199" s="13">
        <v>30</v>
      </c>
    </row>
    <row r="200" spans="1:4">
      <c r="A200" s="12" t="s">
        <v>404</v>
      </c>
      <c r="B200" s="13">
        <v>3002</v>
      </c>
      <c r="C200" s="14" t="s">
        <v>578</v>
      </c>
      <c r="D200" s="13">
        <v>30</v>
      </c>
    </row>
    <row r="201" spans="1:4">
      <c r="A201" s="12" t="s">
        <v>404</v>
      </c>
      <c r="B201" s="13">
        <v>3003</v>
      </c>
      <c r="C201" s="14" t="s">
        <v>579</v>
      </c>
      <c r="D201" s="13">
        <v>30</v>
      </c>
    </row>
    <row r="202" spans="1:4">
      <c r="A202" s="12" t="s">
        <v>404</v>
      </c>
      <c r="B202" s="13">
        <v>3006</v>
      </c>
      <c r="C202" s="14" t="s">
        <v>402</v>
      </c>
      <c r="D202" s="13">
        <v>30</v>
      </c>
    </row>
    <row r="203" spans="1:4">
      <c r="A203" s="12" t="s">
        <v>404</v>
      </c>
      <c r="B203" s="13">
        <v>3007</v>
      </c>
      <c r="C203" s="14" t="s">
        <v>580</v>
      </c>
      <c r="D203" s="13">
        <v>30</v>
      </c>
    </row>
    <row r="204" spans="1:4">
      <c r="A204" s="12" t="s">
        <v>404</v>
      </c>
      <c r="B204" s="13">
        <v>3008</v>
      </c>
      <c r="C204" s="14" t="s">
        <v>581</v>
      </c>
      <c r="D204" s="13">
        <v>30</v>
      </c>
    </row>
    <row r="205" spans="1:4">
      <c r="A205" s="12" t="s">
        <v>404</v>
      </c>
      <c r="B205" s="13">
        <v>3009</v>
      </c>
      <c r="C205" s="14" t="s">
        <v>582</v>
      </c>
      <c r="D205" s="13">
        <v>30</v>
      </c>
    </row>
    <row r="206" spans="1:4">
      <c r="A206" s="12" t="s">
        <v>404</v>
      </c>
      <c r="B206" s="13">
        <v>3102</v>
      </c>
      <c r="C206" s="14" t="s">
        <v>583</v>
      </c>
      <c r="D206" s="13">
        <v>31</v>
      </c>
    </row>
    <row r="207" spans="1:4">
      <c r="A207" s="12" t="s">
        <v>404</v>
      </c>
      <c r="B207" s="13">
        <v>3103</v>
      </c>
      <c r="C207" s="14" t="s">
        <v>584</v>
      </c>
      <c r="D207" s="13">
        <v>31</v>
      </c>
    </row>
    <row r="208" spans="1:4">
      <c r="A208" s="12" t="s">
        <v>404</v>
      </c>
      <c r="B208" s="13">
        <v>3104</v>
      </c>
      <c r="C208" s="14" t="s">
        <v>585</v>
      </c>
      <c r="D208" s="13">
        <v>31</v>
      </c>
    </row>
    <row r="209" spans="1:4">
      <c r="A209" s="12" t="s">
        <v>404</v>
      </c>
      <c r="B209" s="13">
        <v>3105</v>
      </c>
      <c r="C209" s="14" t="s">
        <v>586</v>
      </c>
      <c r="D209" s="13">
        <v>31</v>
      </c>
    </row>
    <row r="210" spans="1:4">
      <c r="A210" s="12" t="s">
        <v>404</v>
      </c>
      <c r="B210" s="13">
        <v>1606</v>
      </c>
      <c r="C210" s="14" t="s">
        <v>587</v>
      </c>
      <c r="D210" s="13">
        <v>16</v>
      </c>
    </row>
    <row r="211" spans="1:4">
      <c r="A211" s="12" t="s">
        <v>404</v>
      </c>
      <c r="B211" s="13">
        <v>1704</v>
      </c>
      <c r="C211" s="14" t="s">
        <v>588</v>
      </c>
      <c r="D211" s="13">
        <v>17</v>
      </c>
    </row>
    <row r="212" spans="1:4">
      <c r="A212" s="12" t="s">
        <v>404</v>
      </c>
      <c r="B212" s="13">
        <v>1706</v>
      </c>
      <c r="C212" s="14" t="s">
        <v>589</v>
      </c>
      <c r="D212" s="13">
        <v>17</v>
      </c>
    </row>
    <row r="213" spans="1:4">
      <c r="A213" s="12" t="s">
        <v>404</v>
      </c>
      <c r="B213" s="13">
        <v>2602</v>
      </c>
      <c r="C213" s="14" t="s">
        <v>590</v>
      </c>
      <c r="D213" s="13">
        <v>26</v>
      </c>
    </row>
    <row r="214" spans="1:4">
      <c r="A214" s="12" t="s">
        <v>404</v>
      </c>
      <c r="B214" s="13">
        <v>2604</v>
      </c>
      <c r="C214" s="14" t="s">
        <v>591</v>
      </c>
      <c r="D214" s="13">
        <v>26</v>
      </c>
    </row>
    <row r="215" spans="1:4">
      <c r="A215" s="12" t="s">
        <v>404</v>
      </c>
      <c r="B215" s="13">
        <v>2606</v>
      </c>
      <c r="C215" s="14" t="s">
        <v>592</v>
      </c>
      <c r="D215" s="13">
        <v>26</v>
      </c>
    </row>
    <row r="216" spans="1:4">
      <c r="A216" s="12" t="s">
        <v>404</v>
      </c>
      <c r="B216" s="13">
        <v>2611</v>
      </c>
      <c r="C216" s="14" t="s">
        <v>593</v>
      </c>
      <c r="D216" s="13">
        <v>26</v>
      </c>
    </row>
    <row r="217" spans="1:4">
      <c r="A217" s="12" t="s">
        <v>404</v>
      </c>
      <c r="B217" s="13">
        <v>2612</v>
      </c>
      <c r="C217" s="14" t="s">
        <v>594</v>
      </c>
      <c r="D217" s="13">
        <v>26</v>
      </c>
    </row>
    <row r="218" spans="1:4">
      <c r="A218" s="12" t="s">
        <v>404</v>
      </c>
      <c r="B218" s="13">
        <v>2613</v>
      </c>
      <c r="C218" s="14" t="s">
        <v>595</v>
      </c>
      <c r="D218" s="13">
        <v>26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Sec1_Intro</vt:lpstr>
      <vt:lpstr>Sec2_Labor</vt:lpstr>
      <vt:lpstr>Sec3_Other income sources</vt:lpstr>
      <vt:lpstr>Sec4_Food security</vt:lpstr>
      <vt:lpstr>gov_dis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Ranzani</dc:creator>
  <cp:lastModifiedBy>Alia Jane Aghajanian</cp:lastModifiedBy>
  <dcterms:created xsi:type="dcterms:W3CDTF">2021-05-07T15:33:35Z</dcterms:created>
  <dcterms:modified xsi:type="dcterms:W3CDTF">2023-07-31T22:08:01Z</dcterms:modified>
</cp:coreProperties>
</file>