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wb558768\Downloads\"/>
    </mc:Choice>
  </mc:AlternateContent>
  <xr:revisionPtr revIDLastSave="0" documentId="13_ncr:1_{D35933D9-20D7-4F58-B8EA-81A6D2FEDA1F}" xr6:coauthVersionLast="47" xr6:coauthVersionMax="47" xr10:uidLastSave="{00000000-0000-0000-0000-000000000000}"/>
  <bookViews>
    <workbookView xWindow="-120" yWindow="-120" windowWidth="29040" windowHeight="15840" tabRatio="534" activeTab="1" xr2:uid="{00000000-000D-0000-FFFF-FFFF00000000}"/>
  </bookViews>
  <sheets>
    <sheet name="survey" sheetId="1" r:id="rId1"/>
    <sheet name="choices" sheetId="2" r:id="rId2"/>
    <sheet name="settings" sheetId="3" r:id="rId3"/>
  </sheets>
  <calcPr calcId="191029"/>
  <fileRecoveryPr autoRecover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" i="3" l="1"/>
  <c r="V3" i="1" l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2" i="1" l="1"/>
</calcChain>
</file>

<file path=xl/sharedStrings.xml><?xml version="1.0" encoding="utf-8"?>
<sst xmlns="http://schemas.openxmlformats.org/spreadsheetml/2006/main" count="919" uniqueCount="522">
  <si>
    <t>deviceid</t>
    <phoneticPr fontId="1" type="noConversion"/>
  </si>
  <si>
    <t>subscriberid</t>
    <phoneticPr fontId="1" type="noConversion"/>
  </si>
  <si>
    <t>simid</t>
    <phoneticPr fontId="1" type="noConversion"/>
  </si>
  <si>
    <t>type</t>
  </si>
  <si>
    <t>name</t>
  </si>
  <si>
    <t>default</t>
    <phoneticPr fontId="1" type="noConversion"/>
  </si>
  <si>
    <t>media:image</t>
    <phoneticPr fontId="1" type="noConversion"/>
  </si>
  <si>
    <t>hint</t>
    <phoneticPr fontId="1" type="noConversion"/>
  </si>
  <si>
    <t>appearance</t>
    <phoneticPr fontId="1" type="noConversion"/>
  </si>
  <si>
    <t>constraint</t>
    <phoneticPr fontId="1" type="noConversion"/>
  </si>
  <si>
    <t>relevance</t>
    <phoneticPr fontId="1" type="noConversion"/>
  </si>
  <si>
    <t>required</t>
    <phoneticPr fontId="1" type="noConversion"/>
  </si>
  <si>
    <t>read only</t>
    <phoneticPr fontId="1" type="noConversion"/>
  </si>
  <si>
    <t>media:audio</t>
    <phoneticPr fontId="1" type="noConversion"/>
  </si>
  <si>
    <t>media:video</t>
    <phoneticPr fontId="1" type="noConversion"/>
  </si>
  <si>
    <t>calculation</t>
    <phoneticPr fontId="1" type="noConversion"/>
  </si>
  <si>
    <t>disabled</t>
    <phoneticPr fontId="1" type="noConversion"/>
  </si>
  <si>
    <t>starttime</t>
  </si>
  <si>
    <t>endtime</t>
  </si>
  <si>
    <t>devicephonenum</t>
  </si>
  <si>
    <t>form_title</t>
  </si>
  <si>
    <t>form_id</t>
  </si>
  <si>
    <t>public_key</t>
  </si>
  <si>
    <t>submission_url</t>
  </si>
  <si>
    <t>version</t>
  </si>
  <si>
    <t>label</t>
  </si>
  <si>
    <t>list_name</t>
  </si>
  <si>
    <t>image</t>
  </si>
  <si>
    <t>default_language</t>
  </si>
  <si>
    <t>start</t>
  </si>
  <si>
    <t>end</t>
  </si>
  <si>
    <t>deviceid</t>
  </si>
  <si>
    <t>subscriberid</t>
  </si>
  <si>
    <t>phonenumber</t>
  </si>
  <si>
    <t>simserial</t>
  </si>
  <si>
    <t>repeat_count</t>
  </si>
  <si>
    <t>required message</t>
  </si>
  <si>
    <t>constraint message</t>
  </si>
  <si>
    <t>note</t>
  </si>
  <si>
    <t>response_note</t>
  </si>
  <si>
    <t>filter</t>
  </si>
  <si>
    <t>choice_filter</t>
  </si>
  <si>
    <t>text</t>
  </si>
  <si>
    <t>integer</t>
  </si>
  <si>
    <t>decimal</t>
  </si>
  <si>
    <t>calculate</t>
  </si>
  <si>
    <t>text audit</t>
  </si>
  <si>
    <t>begin group</t>
  </si>
  <si>
    <t>end group</t>
  </si>
  <si>
    <t>begin repeat</t>
  </si>
  <si>
    <t>end repeat</t>
  </si>
  <si>
    <t>today()</t>
  </si>
  <si>
    <t>publishable</t>
  </si>
  <si>
    <t>minimum_seconds</t>
  </si>
  <si>
    <t>caseid</t>
  </si>
  <si>
    <t>duration()</t>
  </si>
  <si>
    <t>duration</t>
  </si>
  <si>
    <t>username</t>
  </si>
  <si>
    <t>value</t>
  </si>
  <si>
    <t/>
  </si>
  <si>
    <t>yn</t>
  </si>
  <si>
    <t>Sim</t>
  </si>
  <si>
    <t>Não</t>
  </si>
  <si>
    <t>note_title</t>
  </si>
  <si>
    <t>today</t>
  </si>
  <si>
    <t>textaudit</t>
  </si>
  <si>
    <t>select_one enum</t>
  </si>
  <si>
    <t>enum</t>
  </si>
  <si>
    <t>INQUIRIDOR: selecione o seu nome da lista em baixo:</t>
  </si>
  <si>
    <t>yes</t>
  </si>
  <si>
    <t>enum_name</t>
  </si>
  <si>
    <t>enumerator name string</t>
  </si>
  <si>
    <t>jr:choice-name(${enum}, '${enum}')</t>
  </si>
  <si>
    <t>select_one dist</t>
  </si>
  <si>
    <t>dist</t>
  </si>
  <si>
    <t>Esta comunidade é de qual distrito?</t>
  </si>
  <si>
    <t>select_one com</t>
  </si>
  <si>
    <t>comid</t>
  </si>
  <si>
    <t>Qual é esta comunidade?</t>
  </si>
  <si>
    <t>distname</t>
  </si>
  <si>
    <t>jr:choice-name(${dist}, '${dist}')</t>
  </si>
  <si>
    <t>comname</t>
  </si>
  <si>
    <t>jr:choice-name(${comid}, '${comid}')</t>
  </si>
  <si>
    <t>select_one yn</t>
  </si>
  <si>
    <t>comverify</t>
  </si>
  <si>
    <t>Introduziu a comunidade "&lt;b&gt;${comname}&lt;/b&gt;" no distrito de ${distname}. 
Está correto?</t>
  </si>
  <si>
    <t>Não sabe</t>
  </si>
  <si>
    <t>usemth</t>
  </si>
  <si>
    <t>SELECIONE TODOS QUE SE APLICAM</t>
  </si>
  <si>
    <t>if(selected(.,0), count-selected(.)=1, count-selected(.)&gt;=1)</t>
  </si>
  <si>
    <t>select_one whynot</t>
  </si>
  <si>
    <t>notusewhy</t>
  </si>
  <si>
    <t>notusewhy_o</t>
  </si>
  <si>
    <t>Qual é a 'outra' razão para não-usar?</t>
  </si>
  <si>
    <t>${notusewhy}=-9</t>
  </si>
  <si>
    <t>whynot</t>
  </si>
  <si>
    <t>Chuvas suficientes</t>
  </si>
  <si>
    <t>Falta de combustível</t>
  </si>
  <si>
    <t>Sem culturas / falta de sementes</t>
  </si>
  <si>
    <t>Bomba / kit avariada</t>
  </si>
  <si>
    <t>Terra inundada</t>
  </si>
  <si>
    <t>Outro</t>
  </si>
  <si>
    <t>used</t>
  </si>
  <si>
    <t>Usou</t>
  </si>
  <si>
    <t>LITROS</t>
  </si>
  <si>
    <t>.&gt;=0 and .&lt;100000</t>
  </si>
  <si>
    <t>NAO PODE SER NEGATIVO OU MAIS DO QUE 100000</t>
  </si>
  <si>
    <t>select_multiple wherefuel</t>
  </si>
  <si>
    <t>wherefuel</t>
  </si>
  <si>
    <t>filter!=-9</t>
  </si>
  <si>
    <t>wherefuel_o</t>
  </si>
  <si>
    <t>Onde é a 'outra' fonte de combustível?</t>
  </si>
  <si>
    <t>selected(${wherefuel}, -9)</t>
  </si>
  <si>
    <t>select_one wherefuel</t>
  </si>
  <si>
    <t>wherefuelmost</t>
  </si>
  <si>
    <t>count-selected(${wherefuel})&gt;1</t>
  </si>
  <si>
    <t>selected(${wherefuel}, filter)</t>
  </si>
  <si>
    <t>.&gt;=0 and .&lt;1000000</t>
  </si>
  <si>
    <t>NAO PODE SER NEGATIVO OU MAIS DO QUE 1000000</t>
  </si>
  <si>
    <t>O grupo comprou</t>
  </si>
  <si>
    <t>Um individual comprou</t>
  </si>
  <si>
    <t>Forneceu pelo projecto</t>
  </si>
  <si>
    <t>${wherefuel_o}</t>
  </si>
  <si>
    <t>nowater</t>
  </si>
  <si>
    <t>nofuel</t>
  </si>
  <si>
    <t>sdaevisit</t>
  </si>
  <si>
    <t>.&gt;=0 and .&lt;1000</t>
  </si>
  <si>
    <t>NAO PODE SER NEGATIVO OU MAIS DO QUE 1000</t>
  </si>
  <si>
    <t>repairyn</t>
  </si>
  <si>
    <t>select_multiple repair</t>
  </si>
  <si>
    <t>repair</t>
  </si>
  <si>
    <t>${repairyn}=1</t>
  </si>
  <si>
    <t>repair_o</t>
  </si>
  <si>
    <t>selected(${repair}, -9)</t>
  </si>
  <si>
    <t>rep</t>
  </si>
  <si>
    <t>count-selected(${repair})</t>
  </si>
  <si>
    <t>rep_id</t>
  </si>
  <si>
    <t>selected-at(${repair}, index()-1)</t>
  </si>
  <si>
    <t>rep_name</t>
  </si>
  <si>
    <t>if(${rep_id}=-9, ${repair_o}, jr:choice-name(${rep_id}, '${repair}'))</t>
  </si>
  <si>
    <t>select_multiple cost</t>
  </si>
  <si>
    <t>repcost</t>
  </si>
  <si>
    <t>Quem pagou o custo da &lt;b&gt;${rep_name}&lt;/b&gt;?</t>
  </si>
  <si>
    <t>repcost_o</t>
  </si>
  <si>
    <t>Outro: quem pagou o custo?</t>
  </si>
  <si>
    <t>selected(${repcost}, -9)</t>
  </si>
  <si>
    <t>repcostmzn</t>
  </si>
  <si>
    <t>Quanto custou &lt;b&gt;${rep_name}&lt;/b&gt;?</t>
  </si>
  <si>
    <t>-888 SE NÃO SABE
METICAIS</t>
  </si>
  <si>
    <t>(.&gt;=0 and .&lt;999999) or .=-888</t>
  </si>
  <si>
    <t>TEM QUE SER ENTRE 0 e 999999, ou -888</t>
  </si>
  <si>
    <t>selected(${repcost}, 1) or selected(${repcost}, 2) or selected(${repcost}, -9)</t>
  </si>
  <si>
    <t>Que tipo de  &lt;b&gt;manutenção ou limpeza&lt;/b&gt; foi realizada?</t>
  </si>
  <si>
    <t>upkeep</t>
  </si>
  <si>
    <t>upkeep_o</t>
  </si>
  <si>
    <t>upkeepyn</t>
  </si>
  <si>
    <t>${upkeepyn}=1</t>
  </si>
  <si>
    <t>selected(${upkeep}, -9)</t>
  </si>
  <si>
    <t>select_multiple upkeep</t>
  </si>
  <si>
    <t>Reparação da bomba</t>
  </si>
  <si>
    <t>Reparação dos aspersores</t>
  </si>
  <si>
    <t>Reparação dos tubos</t>
  </si>
  <si>
    <t>Substituição peças da bomba</t>
  </si>
  <si>
    <t>Substituição peças dos aspersores</t>
  </si>
  <si>
    <t>Substituição dos tubos</t>
  </si>
  <si>
    <t>Limpeza da bomba</t>
  </si>
  <si>
    <t>Limpeza dos aspersores</t>
  </si>
  <si>
    <t>Limpeza dos tubos</t>
  </si>
  <si>
    <t>Troca de óleo</t>
  </si>
  <si>
    <t>Outra</t>
  </si>
  <si>
    <t>Manutenção da bomba</t>
  </si>
  <si>
    <t>Manutenção dos aspersores</t>
  </si>
  <si>
    <t>Manutenção dos tubos</t>
  </si>
  <si>
    <t>Reparação da bateria</t>
  </si>
  <si>
    <t>Substituição da bateria</t>
  </si>
  <si>
    <t>Substituição do filtro</t>
  </si>
  <si>
    <t>Substituição do fusível</t>
  </si>
  <si>
    <t>cost</t>
  </si>
  <si>
    <t>O grupo dos produtores</t>
  </si>
  <si>
    <t>Um individual</t>
  </si>
  <si>
    <t>Projecto</t>
  </si>
  <si>
    <t>Sem custo</t>
  </si>
  <si>
    <t>Qual é o 'outro' tipo da manutenção ou limpeza feito?</t>
  </si>
  <si>
    <t>Que tipo de &lt;b&gt;reparação ou substituição&lt;/b&gt; foi realizada?</t>
  </si>
  <si>
    <t>Qual é o 'outro' tipo da reparação ou substituição feito?</t>
  </si>
  <si>
    <t>Reparação ou substituição</t>
  </si>
  <si>
    <t>brokenyn</t>
  </si>
  <si>
    <t>select_multiple kit</t>
  </si>
  <si>
    <t>broken</t>
  </si>
  <si>
    <t>Quais partes do kit?</t>
  </si>
  <si>
    <t>SELECIONE TODAS QUE SE APLICAM</t>
  </si>
  <si>
    <t>${brokenyn}=1</t>
  </si>
  <si>
    <t>broken_o</t>
  </si>
  <si>
    <t>Qual é a 'outra' parte que não funciona bem?</t>
  </si>
  <si>
    <t>selected(${broken}, -9)</t>
  </si>
  <si>
    <t>br</t>
  </si>
  <si>
    <t>Não funciona</t>
  </si>
  <si>
    <t>count-selected(${broken})</t>
  </si>
  <si>
    <t>br_id</t>
  </si>
  <si>
    <t>selected-at(${broken}, index()-1)</t>
  </si>
  <si>
    <t>br_name</t>
  </si>
  <si>
    <t>if(${br_id}=-9, ${broken_o}, jr:choice-name(${br_id}, '${broken}'))</t>
  </si>
  <si>
    <t>whynotrep</t>
  </si>
  <si>
    <t>Porque a reparação de &lt;b&gt;'${br_name}'&lt;/b&gt; não foi feito até agora?</t>
  </si>
  <si>
    <t>INTRODUZE UMA DESCRIÇÃO DETALHADA</t>
  </si>
  <si>
    <t>Introduze uma descrição mais detalhada</t>
  </si>
  <si>
    <t>Existe uma parte do kit que está quebrada ou não funciona como deve ser agora?</t>
  </si>
  <si>
    <t>kit</t>
  </si>
  <si>
    <t>A bomba</t>
  </si>
  <si>
    <t>Os aspersores</t>
  </si>
  <si>
    <t>O tubo principal</t>
  </si>
  <si>
    <t>Os tubos secundárias</t>
  </si>
  <si>
    <t>O tubo de captação</t>
  </si>
  <si>
    <t>A bateria</t>
  </si>
  <si>
    <t>O filtro</t>
  </si>
  <si>
    <t>problem</t>
  </si>
  <si>
    <t>Qual é o problema com &lt;b&gt;${br_name}&lt;/b&gt;?</t>
  </si>
  <si>
    <t>string-length(.)&gt;10</t>
  </si>
  <si>
    <t>select_multiple crop</t>
  </si>
  <si>
    <t>crop</t>
  </si>
  <si>
    <t>Selecione todas as culturas em produção actualmente na área do kit?</t>
  </si>
  <si>
    <t>Abóbora</t>
  </si>
  <si>
    <t>Alface</t>
  </si>
  <si>
    <t>Algodão</t>
  </si>
  <si>
    <t>Alho</t>
  </si>
  <si>
    <t>Amendoim Grande</t>
  </si>
  <si>
    <t>Amendoim Pequeno</t>
  </si>
  <si>
    <t>Arroz</t>
  </si>
  <si>
    <t>Baby Corn (Mini Milho)</t>
  </si>
  <si>
    <t>Batata Doce, Polpa Alaranjada</t>
  </si>
  <si>
    <t>Batata Doce, Polpa Não Alaranjada</t>
  </si>
  <si>
    <t>Batata Reno</t>
  </si>
  <si>
    <t>Beringela</t>
  </si>
  <si>
    <t>Beterraba</t>
  </si>
  <si>
    <t>Cana Doce (de açúcar)</t>
  </si>
  <si>
    <t>Cebola</t>
  </si>
  <si>
    <t>Cenora</t>
  </si>
  <si>
    <t>Chá Folha</t>
  </si>
  <si>
    <t>Couve</t>
  </si>
  <si>
    <t>Ervilha</t>
  </si>
  <si>
    <t>Feijão Boer</t>
  </si>
  <si>
    <t>Feijão Jugo</t>
  </si>
  <si>
    <t>Feijão Manteiga</t>
  </si>
  <si>
    <t>Feijão Nhemba</t>
  </si>
  <si>
    <t>Feijão Oloko</t>
  </si>
  <si>
    <t>Feijão Verde (Fine Beans)</t>
  </si>
  <si>
    <t>Gengibre</t>
  </si>
  <si>
    <t>Gergelim</t>
  </si>
  <si>
    <t>Girassol</t>
  </si>
  <si>
    <t>Inhame ou madumbi</t>
  </si>
  <si>
    <t>Mandioca</t>
  </si>
  <si>
    <t>Mangetout</t>
  </si>
  <si>
    <t>Mapira</t>
  </si>
  <si>
    <t>Melância</t>
  </si>
  <si>
    <t>Mexoeira</t>
  </si>
  <si>
    <t>Milho</t>
  </si>
  <si>
    <t>Páprica</t>
  </si>
  <si>
    <t>Pepino</t>
  </si>
  <si>
    <t>Pimenta</t>
  </si>
  <si>
    <t>Piri-piri</t>
  </si>
  <si>
    <t>Quiabo</t>
  </si>
  <si>
    <t>Repolho</t>
  </si>
  <si>
    <t>Sisal</t>
  </si>
  <si>
    <t>Soja</t>
  </si>
  <si>
    <t>Tabaco</t>
  </si>
  <si>
    <t>Tomate</t>
  </si>
  <si>
    <t>Trigo</t>
  </si>
  <si>
    <t>crop_o1</t>
  </si>
  <si>
    <t>crop_o2</t>
  </si>
  <si>
    <t>crop_o3</t>
  </si>
  <si>
    <t>Qual é a 'outra cultura 1'?</t>
  </si>
  <si>
    <t>Qual é a 'outra cultura 2'?</t>
  </si>
  <si>
    <t>Qual é a 'outra cultura 3'?</t>
  </si>
  <si>
    <t>string-length(.)&lt;200 and string-length(.)&gt;1</t>
  </si>
  <si>
    <t>selected(${crop}, '-91')</t>
  </si>
  <si>
    <t>selected(${crop}, '-92')</t>
  </si>
  <si>
    <t>selected(${crop}, '-93')</t>
  </si>
  <si>
    <t>cropareaper</t>
  </si>
  <si>
    <t>PERCENTAGEM</t>
  </si>
  <si>
    <t>TEM QUE SER UM PERCENTAGEM ENTRE 1 E 100</t>
  </si>
  <si>
    <t>NENHUMA CULTURA</t>
  </si>
  <si>
    <t>note_outro</t>
  </si>
  <si>
    <t>notes</t>
  </si>
  <si>
    <t>Notas do inquiridor:</t>
  </si>
  <si>
    <t>string-length(.) &gt; 2</t>
  </si>
  <si>
    <t>com</t>
  </si>
  <si>
    <t>instance_name</t>
  </si>
  <si>
    <t>filter=${dist}</t>
  </si>
  <si>
    <t>METICAIS
INQUIRIDOR: NÃO FAZ CALCULOS - DEIXE A ELES PARA ESTIMAR</t>
  </si>
  <si>
    <t>Outra cultura 1</t>
  </si>
  <si>
    <t>Outra cultura 2</t>
  </si>
  <si>
    <t>Outra cultura 3</t>
  </si>
  <si>
    <t>NAO PODE SELECIONAR CULTURA(S) E 'NENHUMA CULUTRA'</t>
  </si>
  <si>
    <t>.&gt;1 and .&lt;=100</t>
  </si>
  <si>
    <t>1.04a</t>
  </si>
  <si>
    <t>1.10</t>
  </si>
  <si>
    <t>1.10a</t>
  </si>
  <si>
    <t>1.11</t>
  </si>
  <si>
    <t>1.12</t>
  </si>
  <si>
    <t>labeltext</t>
  </si>
  <si>
    <t>.=1</t>
  </si>
  <si>
    <t>VOLTE E SELECIONE A COMUNIDADE CERTA</t>
  </si>
  <si>
    <t>nocrops</t>
  </si>
  <si>
    <t>if(selected(${crop}, 0), 1, 0)</t>
  </si>
  <si>
    <t>${nocrops}=0</t>
  </si>
  <si>
    <t>${usemth}=0</t>
  </si>
  <si>
    <t>${usemth}=1</t>
  </si>
  <si>
    <t>1.02</t>
  </si>
  <si>
    <t>1.03</t>
  </si>
  <si>
    <t>select_one nextmonth</t>
  </si>
  <si>
    <t>nextuse</t>
  </si>
  <si>
    <t>Quando pretende reiniciar usar o kit?</t>
  </si>
  <si>
    <t>nextmonth</t>
  </si>
  <si>
    <t>Agosto de 2019</t>
  </si>
  <si>
    <t>Setembro de 2019</t>
  </si>
  <si>
    <t>Outubro de 2019</t>
  </si>
  <si>
    <t>Novembro de 2019</t>
  </si>
  <si>
    <t>Dezembro de 2019</t>
  </si>
  <si>
    <t>consent</t>
  </si>
  <si>
    <t>&lt;b&gt;** LEIA O TERMO DE CONSENTIMENTO COM OS ENTREVISTADOS **&lt;/b&gt;
Não esquece falar sobre:
  - as actividades da entrevista
  - o tempo previsto da entrevista
  - a confidencialidade das respostas
  - os contactos da equipa de pesquisa caso sejam dúvidas
&lt;b&gt;Aceita participar neste estudo?&lt;/b&gt;</t>
  </si>
  <si>
    <t>note_tryagain</t>
  </si>
  <si>
    <t>POR FAVOR TENTE OBTER O CONSENTIMENTO DOS RESPONDENTES!</t>
  </si>
  <si>
    <t>TENTE TRANQUILIZAR OS ENTREVISTADOS PARA QUE ELES CONCORDEM EM PARTICIPAR
VOLTE PARA A PERGUNTA ANTERIOR SE CONSEGUIR</t>
  </si>
  <si>
    <t>${consent}=0</t>
  </si>
  <si>
    <t>reschedule</t>
  </si>
  <si>
    <t>Está disposto a reagendar a entrevista para um melhor momento?</t>
  </si>
  <si>
    <t>select_one refuse</t>
  </si>
  <si>
    <t>refuse</t>
  </si>
  <si>
    <t>Porque não deseja participar?</t>
  </si>
  <si>
    <t>${reschedule}=0</t>
  </si>
  <si>
    <t>refuse_o</t>
  </si>
  <si>
    <t>Se 'outra' razão, especifique:</t>
  </si>
  <si>
    <t>string-length(.) &gt; 4</t>
  </si>
  <si>
    <t>${refuse}=-9</t>
  </si>
  <si>
    <t>note_refuse_end</t>
  </si>
  <si>
    <t>OBRIGADO PELO SEU TEMPO.
&lt;b&gt;* A ENTREVISTA TERMINA AQUI *&lt;/b&gt;</t>
  </si>
  <si>
    <t>note_rearrange</t>
  </si>
  <si>
    <t>PROCURE REAGENDAR PARA UM TEMPO EM QUE OS LÍDERES COMUNITÁRIOS ESTEJAM DISPONÍVEIS E DISPOSTOS A PARTICIPAR NA ENTREVISTA.</t>
  </si>
  <si>
    <t>${reschedule}=1</t>
  </si>
  <si>
    <t>datetime</t>
  </si>
  <si>
    <t>newdate</t>
  </si>
  <si>
    <t>Quando é que a entrevista reprogramada terá lugar?</t>
  </si>
  <si>
    <t>newdatephone</t>
  </si>
  <si>
    <t>SE NÃO TEM TELEMÓVEL, ENTRE '0'</t>
  </si>
  <si>
    <t>string-length(.)=9 or .=0</t>
  </si>
  <si>
    <t>POR FAVOR, INTRODUZE UM NÚMERO MOÇAMBICANO DE 9 DÍGITOS</t>
  </si>
  <si>
    <t>note_newdate</t>
  </si>
  <si>
    <t>OBRIGADO PELA COOPERAÇÃO! A ENTREVISTA TERÁ LUGAR EM ${newdate}.
&lt;b&gt;* A ENTREVISTA TERMINA AQUI * &lt;/b&gt;</t>
  </si>
  <si>
    <t>kitreceived</t>
  </si>
  <si>
    <t>Antes de começar, queremos verificar que a comunidade recebeu algo do projecto?</t>
  </si>
  <si>
    <t>consented</t>
  </si>
  <si>
    <t>${consent}=1 and ${kitreceived}=1</t>
  </si>
  <si>
    <t>audioconsent</t>
  </si>
  <si>
    <t>geopoint</t>
  </si>
  <si>
    <t>gpsstart</t>
  </si>
  <si>
    <t>intro</t>
  </si>
  <si>
    <t>portuguese</t>
  </si>
  <si>
    <t>concat(${comname}, ' - ', ${comid},' - KIT - SLWRMP Avaliacao Final')</t>
  </si>
  <si>
    <t>&lt;b&gt;**** SLWRMP **** 
AVALIAÇÃO FINAL
&lt;font color="red"&gt;INQUÉRITO DO KIT&lt;/font&gt;
&lt;/b&gt;</t>
  </si>
  <si>
    <t>O objectivo deste inquérito é colher informações sobre o uso do kit de rega fornecido pelo projecto SLRWMP. 
Vamos fazer algumas perguntas sobre as experiências do grupo das pessoas que fazem agricultura dentro da área do kit.</t>
  </si>
  <si>
    <t>nummemtoday</t>
  </si>
  <si>
    <t>nummemstart</t>
  </si>
  <si>
    <t>O grupo com machambas na área do kit tem quantas membros &lt;b&gt;hoje&lt;/b&gt;?</t>
  </si>
  <si>
    <t>O grupo com machambas na área do kit teve quantas membros &lt;/b&gt;quando o kit foi montado&lt;/b&gt;?</t>
  </si>
  <si>
    <t>nummem</t>
  </si>
  <si>
    <t>field-list</t>
  </si>
  <si>
    <t>Regou as machambas com o kit em &lt;b&gt;Setembro ou Outubro&lt;/b&gt; de 2019?</t>
  </si>
  <si>
    <t>Porque não utilizou o kit para regar em &lt;b&gt;Setembro ou Outubro&lt;/b&gt; de 2019?</t>
  </si>
  <si>
    <t>Janeiro de 2020</t>
  </si>
  <si>
    <t>Fevereiro de 2020</t>
  </si>
  <si>
    <t>Março de 2020</t>
  </si>
  <si>
    <t>Abril de 2020</t>
  </si>
  <si>
    <t>Época seca de 2020</t>
  </si>
  <si>
    <t>Não pretende reiniciar o kit</t>
  </si>
  <si>
    <t>Qual é a estimativa do &lt;b&gt;uso de combustível&lt;/b&gt; em &lt;b&gt;Setembro&lt;/b&gt; de 2019?</t>
  </si>
  <si>
    <t>Qual é a estimativa do &lt;b&gt;valor de combustível&lt;/b&gt; comprou em &lt;b&gt;Setembro&lt;/b&gt; de 2019?</t>
  </si>
  <si>
    <t>Qual é a estimativa do &lt;b&gt;uso de combustível&lt;/b&gt; em &lt;b&gt;Outubro&lt;/b&gt; de 2019?</t>
  </si>
  <si>
    <t>Qual é a estimativa do &lt;b&gt;valor de combustível&lt;/b&gt; comprou em &lt;b&gt;Outubro&lt;/b&gt; de 2019?</t>
  </si>
  <si>
    <t>De onde conseguiu o combustível usado em &lt;b&gt;Setembro e Outubro&lt;/b&gt; de 2019?</t>
  </si>
  <si>
    <t>De onde conseguiu &lt;b&gt;a maior parte&lt;/b&gt; do combustível usado em &lt;b&gt;Setembro e Outubro&lt;/b&gt; de 2019?</t>
  </si>
  <si>
    <t>Em &lt;b&gt;Setembro e Outubro&lt;/b&gt; de 2019, existiu tempo em que não conseguiu regar &lt;b&gt;por falta de água na fonte&lt;/b&gt;?</t>
  </si>
  <si>
    <t>Em &lt;b&gt;Setembro e Outubro&lt;/b&gt; de 2019, existiu tempo em que não conseguiu regar &lt;b&gt;por falta de combustível&lt;/b&gt;?</t>
  </si>
  <si>
    <t>Em &lt;b&gt;Setembro e Outubro&lt;/b&gt; de 2019, quantas vezes os extensionistas / técnicos do SDAE visitaram o sistema de rega?</t>
  </si>
  <si>
    <t>Foi realizado um tipo de &lt;b&gt;manutenção ou limpeza&lt;/b&gt; do kit em &lt;b&gt;Setembro e Outubro&lt;/b&gt; de 2019?</t>
  </si>
  <si>
    <t>Foi realizado a &lt;b&gt;reparação ou substituição&lt;/b&gt; do kit em &lt;b&gt;Setembro e Outubro&lt;/b&gt; de 2019?</t>
  </si>
  <si>
    <t>&lt;b&gt;VEJA A ÁREA DO KIT&lt;/b&gt;
Qual é a percentagem da área do kit que tem culturas &lt;b&gt;em crescimento&lt;/b&gt;?</t>
  </si>
  <si>
    <t>select_one month</t>
  </si>
  <si>
    <t>usemost</t>
  </si>
  <si>
    <t>Em que mês usou o &lt;b&gt;MAIS&lt;/b&gt; combustível?</t>
  </si>
  <si>
    <t>useleast</t>
  </si>
  <si>
    <t>Em que mês usou o &lt;b&gt;MENOS&lt;/b&gt; combustível?</t>
  </si>
  <si>
    <t>useyear</t>
  </si>
  <si>
    <t>Usou o kit pelo menos uma vez nos últimos 12 meses?</t>
  </si>
  <si>
    <t>irrigate</t>
  </si>
  <si>
    <t>Como é que o grupo decide quem e quando pode regar?</t>
  </si>
  <si>
    <t>string-length(.)&gt;15</t>
  </si>
  <si>
    <t>samewater</t>
  </si>
  <si>
    <t>Todas as pessoas que tem uma machamba na área do kit podem usar a mesma quantidade da água?</t>
  </si>
  <si>
    <t>scheduleyn</t>
  </si>
  <si>
    <t>O grupo tem uma escala fixa para quem regar?</t>
  </si>
  <si>
    <t>schedule</t>
  </si>
  <si>
    <t>${scheduleyn}=1</t>
  </si>
  <si>
    <t>Descreve a escala:</t>
  </si>
  <si>
    <t>contr</t>
  </si>
  <si>
    <t>Os membros do kit fazem contribuições regulares (cotas)?</t>
  </si>
  <si>
    <t>FORA DAS DESPESAS INDIVIDUAIS DE COMBUSTÍVEL</t>
  </si>
  <si>
    <t>contrmzn</t>
  </si>
  <si>
    <t>Qual é o valor mensal que um membro deve contribuir?</t>
  </si>
  <si>
    <t>METICAIS POR MÊS</t>
  </si>
  <si>
    <t>NAO PODE SER NEGATIVO OU MAIS DO QUE 10000</t>
  </si>
  <si>
    <t>.&gt;=0 and .&lt;10000</t>
  </si>
  <si>
    <t>contrmem</t>
  </si>
  <si>
    <t>No último mês, dos ${nummemtoday} membros, quantos membros realizou a sua contribuição?</t>
  </si>
  <si>
    <t>.&gt;=0 and .&lt;=${nummemtoday}</t>
  </si>
  <si>
    <t>NAO PODE SER MAIOR DO QUE O NUMERO DOS MEMBROS HOJE</t>
  </si>
  <si>
    <t>areaown</t>
  </si>
  <si>
    <t>As machambas na área do kt pertence a quem?</t>
  </si>
  <si>
    <t>areaown_o</t>
  </si>
  <si>
    <t>Quem é 'outro'?</t>
  </si>
  <si>
    <t>enter</t>
  </si>
  <si>
    <t>Se um outro membro da comunidade queria entrar na área do kit, com quem ele deve falar para adquirir terras?</t>
  </si>
  <si>
    <t>enter_o</t>
  </si>
  <si>
    <t>selected(${areaown}, -9)</t>
  </si>
  <si>
    <t>selected(${enter}, -9)</t>
  </si>
  <si>
    <t>A nova pessoa daria remuneração à pessoa anterior pela parcela?</t>
  </si>
  <si>
    <t>A nova pessoa daria remuneração aos outros membros do kit pela parcela?</t>
  </si>
  <si>
    <t>A nova pessoa daria remuneração ao líder da comunidade pela parcela?</t>
  </si>
  <si>
    <t>payprev</t>
  </si>
  <si>
    <t>payothers</t>
  </si>
  <si>
    <t>payleader</t>
  </si>
  <si>
    <t>&lt;b&gt;** A ENTREVISTA TERMINOU ** &lt;/b&gt;
Obrigado!</t>
  </si>
  <si>
    <t>month</t>
  </si>
  <si>
    <t>Outubro de 2018</t>
  </si>
  <si>
    <t>Novembro de 2018</t>
  </si>
  <si>
    <t>Dezembro de 2018</t>
  </si>
  <si>
    <t>Janeiro de 2019</t>
  </si>
  <si>
    <t>Fevereiro de 2019</t>
  </si>
  <si>
    <t>Março de 2019</t>
  </si>
  <si>
    <t>Abril de 2019</t>
  </si>
  <si>
    <t>Maio de 2019</t>
  </si>
  <si>
    <t>Junho de 2019</t>
  </si>
  <si>
    <t>Julho de 2019</t>
  </si>
  <si>
    <t>Prefere não divulgar</t>
  </si>
  <si>
    <t>select_multiple enter</t>
  </si>
  <si>
    <t>Cada machamba pertence a cada membro que usa</t>
  </si>
  <si>
    <t>Terra da comunidade</t>
  </si>
  <si>
    <t>O líder da comunidade</t>
  </si>
  <si>
    <t>A área do kit pertence ao grupo/associação</t>
  </si>
  <si>
    <t>Outro individual da comunidade</t>
  </si>
  <si>
    <t>Líder comunitário</t>
  </si>
  <si>
    <t>Governo / projecto</t>
  </si>
  <si>
    <t>Outros membros do kit</t>
  </si>
  <si>
    <t>Responsável da área de kit (responsável do grupo)</t>
  </si>
  <si>
    <t>Direitamente com o usuário da machamba</t>
  </si>
  <si>
    <t>Não pode entrar</t>
  </si>
  <si>
    <t>not(selected(${enter}, 6))</t>
  </si>
  <si>
    <t>select_multiple areaown</t>
  </si>
  <si>
    <t>NÃO DEVE DAR POSSÍVEIS RESPOSTAS</t>
  </si>
  <si>
    <t>NÃO DEVE DAR POSSÍVEIS RESPOSTAS
SELECIONE TODAS QUE SE APLICAM</t>
  </si>
  <si>
    <t>1.01</t>
  </si>
  <si>
    <t>1.03a</t>
  </si>
  <si>
    <t>1.03o</t>
  </si>
  <si>
    <t>1.03b</t>
  </si>
  <si>
    <t>1.04b</t>
  </si>
  <si>
    <t>1.05a</t>
  </si>
  <si>
    <t>1.05b</t>
  </si>
  <si>
    <t>1.06</t>
  </si>
  <si>
    <t>1.06o</t>
  </si>
  <si>
    <t>1.07</t>
  </si>
  <si>
    <t>1.08</t>
  </si>
  <si>
    <t>1.09</t>
  </si>
  <si>
    <t>1.06a</t>
  </si>
  <si>
    <t>1.10o</t>
  </si>
  <si>
    <t>1.11a</t>
  </si>
  <si>
    <t>1.11b</t>
  </si>
  <si>
    <t>1.11bo</t>
  </si>
  <si>
    <t>1.11c</t>
  </si>
  <si>
    <t>1.11ao</t>
  </si>
  <si>
    <t>1.12a</t>
  </si>
  <si>
    <t>1.12ao</t>
  </si>
  <si>
    <t>1.12b</t>
  </si>
  <si>
    <t>1.12c</t>
  </si>
  <si>
    <t>1.13</t>
  </si>
  <si>
    <t>1.13o1</t>
  </si>
  <si>
    <t>1.13o2</t>
  </si>
  <si>
    <t>1.13o3</t>
  </si>
  <si>
    <t>1.14</t>
  </si>
  <si>
    <t>1.15</t>
  </si>
  <si>
    <t>1.15a</t>
  </si>
  <si>
    <t>1.15b</t>
  </si>
  <si>
    <t>1.16</t>
  </si>
  <si>
    <t>1.17</t>
  </si>
  <si>
    <t>1.18</t>
  </si>
  <si>
    <t>1.19</t>
  </si>
  <si>
    <t>1.20</t>
  </si>
  <si>
    <t>1.21</t>
  </si>
  <si>
    <t>1.22</t>
  </si>
  <si>
    <t>1.23</t>
  </si>
  <si>
    <t>1.23o</t>
  </si>
  <si>
    <t>1.24</t>
  </si>
  <si>
    <t>1.24o</t>
  </si>
  <si>
    <t>1.25</t>
  </si>
  <si>
    <t>1.26</t>
  </si>
  <si>
    <t>1.27</t>
  </si>
  <si>
    <t>if(selected(.,6), count-selected(.)=1, count-selected(.)&gt;=1)</t>
  </si>
  <si>
    <t>${useyear}=1</t>
  </si>
  <si>
    <t>.!=${usemost}</t>
  </si>
  <si>
    <t>NAO PODE SER O MESMO MES</t>
  </si>
  <si>
    <t>Ocupado</t>
  </si>
  <si>
    <t>Não tem tempo</t>
  </si>
  <si>
    <t>Não entende o objectivo da entrevista</t>
  </si>
  <si>
    <t>uselitsep</t>
  </si>
  <si>
    <t>usemznsep</t>
  </si>
  <si>
    <t>uselitoct</t>
  </si>
  <si>
    <t>usemznoct</t>
  </si>
  <si>
    <t>NAO PODE SER NEGATIVO OU MAIS QUE 1000</t>
  </si>
  <si>
    <t>Podemos por favor colher um número de contato para confirmar a hora?</t>
  </si>
  <si>
    <t>Durante esta entrevista, existe a possibilidade de ela ser gravada para que o projecto consiga monitorar a qualidade de colha de dados. As suas identidades permanencerão anônimas. 
Podemos gravar o &lt;b&gt;áudio&lt;/b&gt; da entrevista?</t>
  </si>
  <si>
    <t>* Colhe as coordenadas de GPS *</t>
  </si>
  <si>
    <t>accuracy</t>
  </si>
  <si>
    <t>KIT - SLWRMP Avaliacao Final - V1</t>
  </si>
  <si>
    <t>SlwrmpEndlineKit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</si>
</sst>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Calibri"/>
      <family val="2"/>
    </font>
    <font>
      <sz val="8"/>
      <name val="Verdana"/>
      <family val="2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theme="1"/>
      <name val="Calibri"/>
      <family val="2"/>
      <charset val="129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</font>
    <font>
      <i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08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0" xfId="0" applyFont="1"/>
    <xf numFmtId="0" fontId="6" fillId="2" borderId="0" xfId="0" applyFont="1" applyFill="1"/>
    <xf numFmtId="0" fontId="6" fillId="2" borderId="0" xfId="0" applyFont="1" applyFill="1" applyAlignment="1">
      <alignment wrapText="1"/>
    </xf>
    <xf numFmtId="0" fontId="6" fillId="2" borderId="2" xfId="0" applyFont="1" applyFill="1" applyBorder="1"/>
    <xf numFmtId="49" fontId="6" fillId="2" borderId="2" xfId="0" applyNumberFormat="1" applyFont="1" applyFill="1" applyBorder="1" applyAlignment="1">
      <alignment wrapText="1"/>
    </xf>
    <xf numFmtId="0" fontId="7" fillId="2" borderId="2" xfId="0" applyFont="1" applyFill="1" applyBorder="1" applyAlignment="1">
      <alignment wrapText="1"/>
    </xf>
    <xf numFmtId="0" fontId="3" fillId="0" borderId="2" xfId="0" applyFont="1" applyBorder="1"/>
    <xf numFmtId="0" fontId="0" fillId="0" borderId="2" xfId="0" applyFont="1" applyBorder="1"/>
    <xf numFmtId="0" fontId="0" fillId="0" borderId="2" xfId="0" applyBorder="1"/>
    <xf numFmtId="0" fontId="4" fillId="0" borderId="2" xfId="2" applyBorder="1"/>
    <xf numFmtId="0" fontId="2" fillId="0" borderId="2" xfId="1" applyBorder="1" applyAlignment="1" applyProtection="1"/>
    <xf numFmtId="49" fontId="5" fillId="0" borderId="1" xfId="0" applyNumberFormat="1" applyFont="1" applyBorder="1" applyAlignment="1"/>
    <xf numFmtId="0" fontId="6" fillId="2" borderId="1" xfId="0" applyFont="1" applyFill="1" applyBorder="1" applyAlignment="1"/>
    <xf numFmtId="49" fontId="6" fillId="2" borderId="1" xfId="0" applyNumberFormat="1" applyFont="1" applyFill="1" applyBorder="1" applyAlignment="1"/>
    <xf numFmtId="0" fontId="7" fillId="2" borderId="1" xfId="0" applyFont="1" applyFill="1" applyBorder="1" applyAlignment="1"/>
    <xf numFmtId="0" fontId="6" fillId="2" borderId="0" xfId="0" applyFont="1" applyFill="1" applyAlignment="1"/>
    <xf numFmtId="0" fontId="5" fillId="0" borderId="1" xfId="0" applyFont="1" applyBorder="1" applyAlignment="1"/>
    <xf numFmtId="0" fontId="5" fillId="0" borderId="0" xfId="0" applyFont="1" applyAlignment="1"/>
    <xf numFmtId="49" fontId="9" fillId="0" borderId="1" xfId="0" applyNumberFormat="1" applyFont="1" applyBorder="1" applyAlignment="1"/>
    <xf numFmtId="49" fontId="5" fillId="0" borderId="0" xfId="0" applyNumberFormat="1" applyFont="1" applyAlignment="1">
      <alignment horizontal="left"/>
    </xf>
    <xf numFmtId="49" fontId="6" fillId="2" borderId="0" xfId="0" applyNumberFormat="1" applyFont="1" applyFill="1" applyAlignment="1">
      <alignment horizontal="left"/>
    </xf>
    <xf numFmtId="49" fontId="5" fillId="0" borderId="1" xfId="0" applyNumberFormat="1" applyFont="1" applyBorder="1" applyAlignment="1">
      <alignment horizontal="left"/>
    </xf>
  </cellXfs>
  <cellStyles count="108"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Hyperlink" xfId="1" builtinId="8"/>
    <cellStyle name="Normal" xfId="0" builtinId="0"/>
    <cellStyle name="Normal 2" xfId="2" xr:uid="{00000000-0005-0000-0000-00006B000000}"/>
  </cellStyles>
  <dxfs count="98"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ont>
        <color auto="1"/>
      </font>
      <fill>
        <patternFill patternType="none">
          <fgColor indexed="64"/>
          <bgColor auto="1"/>
        </patternFill>
      </fill>
      <border>
        <top style="thin">
          <color auto="1"/>
        </top>
      </border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0" tint="-0.14999847407452621"/>
        </patternFill>
      </fill>
    </dxf>
    <dxf>
      <fill>
        <patternFill>
          <bgColor rgb="FFEEB400"/>
        </patternFill>
      </fill>
    </dxf>
    <dxf>
      <fill>
        <patternFill>
          <bgColor rgb="FFEEB400"/>
        </patternFill>
      </fill>
    </dxf>
    <dxf>
      <fill>
        <patternFill>
          <bgColor rgb="FFFF9900"/>
        </patternFill>
      </fill>
    </dxf>
    <dxf>
      <fill>
        <patternFill>
          <bgColor rgb="FFFF9900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4" tint="0.59999389629810485"/>
        </patternFill>
      </fill>
    </dxf>
    <dxf>
      <fill>
        <patternFill>
          <bgColor rgb="FF4685D2"/>
        </patternFill>
      </fill>
    </dxf>
    <dxf>
      <fill>
        <patternFill patternType="solid">
          <fgColor indexed="64"/>
          <bgColor theme="6" tint="0.59999389629810485"/>
        </patternFill>
      </fill>
    </dxf>
    <dxf>
      <fill>
        <patternFill patternType="solid">
          <fgColor indexed="64"/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39994506668294322"/>
        </patternFill>
      </fill>
    </dxf>
    <dxf>
      <fill>
        <patternFill patternType="solid">
          <fgColor indexed="64"/>
          <bgColor rgb="FFDCC97A"/>
        </patternFill>
      </fill>
    </dxf>
    <dxf>
      <fill>
        <patternFill patternType="solid">
          <fgColor indexed="64"/>
          <bgColor rgb="FFE4E300"/>
        </patternFill>
      </fill>
    </dxf>
    <dxf>
      <fill>
        <patternFill>
          <bgColor theme="7" tint="0.39994506668294322"/>
        </patternFill>
      </fill>
    </dxf>
    <dxf>
      <fill>
        <patternFill>
          <bgColor rgb="FFE1AAA9"/>
        </patternFill>
      </fill>
    </dxf>
    <dxf>
      <fill>
        <patternFill patternType="solid">
          <fgColor indexed="64"/>
          <bgColor rgb="FF9E004F"/>
        </patternFill>
      </fill>
    </dxf>
    <dxf>
      <font>
        <color auto="1"/>
      </font>
      <fill>
        <patternFill patternType="solid">
          <fgColor indexed="64"/>
          <bgColor theme="0" tint="-0.249977111117893"/>
        </patternFill>
      </fill>
    </dxf>
    <dxf>
      <font>
        <color auto="1"/>
      </font>
      <fill>
        <patternFill>
          <bgColor rgb="FFFF6D9E"/>
        </patternFill>
      </fill>
    </dxf>
    <dxf>
      <fill>
        <patternFill patternType="solid">
          <fgColor indexed="64"/>
          <bgColor rgb="FFBA005D"/>
        </patternFill>
      </fill>
    </dxf>
    <dxf>
      <fill>
        <patternFill>
          <bgColor rgb="FFF2DBDA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indexed="64"/>
          <bgColor rgb="FFFBFB00"/>
        </patternFill>
      </fill>
    </dxf>
    <dxf>
      <fill>
        <patternFill>
          <bgColor rgb="FFE3E0CF"/>
        </patternFill>
      </fill>
    </dxf>
    <dxf>
      <fill>
        <patternFill>
          <bgColor rgb="FFDDE8C6"/>
        </patternFill>
      </fill>
    </dxf>
    <dxf>
      <fill>
        <patternFill patternType="solid">
          <fgColor indexed="64"/>
          <bgColor rgb="FFE7D480"/>
        </patternFill>
      </fill>
    </dxf>
    <dxf>
      <fill>
        <patternFill>
          <bgColor rgb="FFFF6969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>
          <bgColor rgb="FF99BCE7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rgb="FFFFBB57"/>
        </patternFill>
      </fill>
    </dxf>
    <dxf>
      <fill>
        <patternFill>
          <bgColor rgb="FFFFD44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6D9E"/>
      <color rgb="FF7030A0"/>
      <color rgb="FFB1A0C7"/>
      <color rgb="FFE0A5A4"/>
      <color rgb="FFC2514E"/>
      <color rgb="FFE6B9B8"/>
      <color rgb="FFCC706E"/>
      <color rgb="FFFFB3CC"/>
      <color rgb="FFF2DBDA"/>
      <color rgb="FFE1AA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A122"/>
  <sheetViews>
    <sheetView workbookViewId="0">
      <pane ySplit="1" topLeftCell="A2" activePane="bottomLeft" state="frozen"/>
      <selection pane="bottomLeft" activeCell="E39" sqref="E39"/>
    </sheetView>
  </sheetViews>
  <sheetFormatPr defaultColWidth="11" defaultRowHeight="15.75"/>
  <cols>
    <col min="1" max="1" width="1.875" style="18" customWidth="1"/>
    <col min="2" max="2" width="6.125" style="20" customWidth="1"/>
    <col min="3" max="4" width="17" style="17" customWidth="1"/>
    <col min="5" max="5" width="31.5" style="12" customWidth="1"/>
    <col min="6" max="6" width="19" style="17" customWidth="1"/>
    <col min="7" max="7" width="1.875" style="17" customWidth="1"/>
    <col min="8" max="8" width="11" style="17" customWidth="1"/>
    <col min="9" max="9" width="17.125" style="17" customWidth="1"/>
    <col min="10" max="10" width="18.875" style="17" customWidth="1"/>
    <col min="11" max="11" width="22.375" style="17" customWidth="1"/>
    <col min="12" max="12" width="8.125" style="17" hidden="1" customWidth="1"/>
    <col min="13" max="13" width="3.5" style="17" customWidth="1"/>
    <col min="14" max="14" width="16.375" style="17" customWidth="1"/>
    <col min="15" max="15" width="9.125" style="17" hidden="1" customWidth="1"/>
    <col min="16" max="16" width="22.125" style="17" customWidth="1"/>
    <col min="17" max="17" width="11.5" style="17" customWidth="1"/>
    <col min="18" max="18" width="12" style="17" hidden="1" customWidth="1"/>
    <col min="19" max="19" width="11.625" style="17" hidden="1" customWidth="1"/>
    <col min="20" max="20" width="11.5" style="17" hidden="1" customWidth="1"/>
    <col min="21" max="21" width="15" style="17" customWidth="1"/>
    <col min="22" max="22" width="27.625" style="17" customWidth="1"/>
    <col min="23" max="24" width="48" style="17" customWidth="1"/>
    <col min="25" max="25" width="10.875" style="17" bestFit="1" customWidth="1"/>
    <col min="26" max="26" width="17" style="17" bestFit="1" customWidth="1"/>
    <col min="27" max="16384" width="11" style="18"/>
  </cols>
  <sheetData>
    <row r="1" spans="2:27" s="16" customFormat="1" ht="18" customHeight="1">
      <c r="B1" s="21"/>
      <c r="C1" s="13" t="s">
        <v>3</v>
      </c>
      <c r="D1" s="13" t="s">
        <v>4</v>
      </c>
      <c r="E1" s="14" t="s">
        <v>299</v>
      </c>
      <c r="F1" s="13" t="s">
        <v>7</v>
      </c>
      <c r="G1" s="13" t="s">
        <v>5</v>
      </c>
      <c r="H1" s="15" t="s">
        <v>8</v>
      </c>
      <c r="I1" s="13" t="s">
        <v>9</v>
      </c>
      <c r="J1" s="13" t="s">
        <v>37</v>
      </c>
      <c r="K1" s="13" t="s">
        <v>10</v>
      </c>
      <c r="L1" s="13" t="s">
        <v>16</v>
      </c>
      <c r="M1" s="13" t="s">
        <v>11</v>
      </c>
      <c r="N1" s="13" t="s">
        <v>36</v>
      </c>
      <c r="O1" s="13" t="s">
        <v>12</v>
      </c>
      <c r="P1" s="13" t="s">
        <v>15</v>
      </c>
      <c r="Q1" s="13" t="s">
        <v>35</v>
      </c>
      <c r="R1" s="13" t="s">
        <v>6</v>
      </c>
      <c r="S1" s="13" t="s">
        <v>13</v>
      </c>
      <c r="T1" s="13" t="s">
        <v>14</v>
      </c>
      <c r="U1" s="13" t="s">
        <v>41</v>
      </c>
      <c r="V1" s="13" t="s">
        <v>25</v>
      </c>
      <c r="W1" s="13" t="s">
        <v>38</v>
      </c>
      <c r="X1" s="13" t="s">
        <v>39</v>
      </c>
      <c r="Y1" s="13" t="s">
        <v>52</v>
      </c>
      <c r="Z1" s="13" t="s">
        <v>53</v>
      </c>
      <c r="AA1" s="16" t="s">
        <v>519</v>
      </c>
    </row>
    <row r="2" spans="2:27">
      <c r="C2" s="17" t="s">
        <v>29</v>
      </c>
      <c r="D2" s="17" t="s">
        <v>17</v>
      </c>
      <c r="V2" s="17" t="str">
        <f>IF(E2="", "",IF(B2="", E2,"&lt;font color='green'&gt;["&amp;B2&amp;"] &lt;/font&gt;"&amp;E2))</f>
        <v/>
      </c>
    </row>
    <row r="3" spans="2:27" ht="18.75" customHeight="1">
      <c r="C3" s="17" t="s">
        <v>30</v>
      </c>
      <c r="D3" s="17" t="s">
        <v>18</v>
      </c>
      <c r="V3" s="17" t="str">
        <f t="shared" ref="V3:V66" si="0">IF(E3="", "",IF(B3="", E3,"&lt;font color='green'&gt;["&amp;B3&amp;"] &lt;/font&gt;"&amp;E3))</f>
        <v/>
      </c>
    </row>
    <row r="4" spans="2:27">
      <c r="C4" s="17" t="s">
        <v>31</v>
      </c>
      <c r="D4" s="17" t="s">
        <v>0</v>
      </c>
      <c r="V4" s="17" t="str">
        <f t="shared" si="0"/>
        <v/>
      </c>
    </row>
    <row r="5" spans="2:27">
      <c r="C5" s="17" t="s">
        <v>32</v>
      </c>
      <c r="D5" s="17" t="s">
        <v>1</v>
      </c>
      <c r="V5" s="17" t="str">
        <f t="shared" si="0"/>
        <v/>
      </c>
    </row>
    <row r="6" spans="2:27">
      <c r="C6" s="17" t="s">
        <v>34</v>
      </c>
      <c r="D6" s="17" t="s">
        <v>2</v>
      </c>
      <c r="V6" s="17" t="str">
        <f t="shared" si="0"/>
        <v/>
      </c>
    </row>
    <row r="7" spans="2:27">
      <c r="C7" s="17" t="s">
        <v>33</v>
      </c>
      <c r="D7" s="17" t="s">
        <v>19</v>
      </c>
      <c r="V7" s="17" t="str">
        <f t="shared" si="0"/>
        <v/>
      </c>
    </row>
    <row r="8" spans="2:27">
      <c r="C8" s="17" t="s">
        <v>57</v>
      </c>
      <c r="D8" s="17" t="s">
        <v>57</v>
      </c>
      <c r="V8" s="17" t="str">
        <f t="shared" si="0"/>
        <v/>
      </c>
    </row>
    <row r="9" spans="2:27">
      <c r="C9" s="17" t="s">
        <v>45</v>
      </c>
      <c r="D9" s="17" t="s">
        <v>56</v>
      </c>
      <c r="P9" s="17" t="s">
        <v>55</v>
      </c>
      <c r="V9" s="17" t="str">
        <f t="shared" si="0"/>
        <v/>
      </c>
    </row>
    <row r="10" spans="2:27">
      <c r="C10" s="17" t="s">
        <v>54</v>
      </c>
      <c r="D10" s="17" t="s">
        <v>54</v>
      </c>
      <c r="V10" s="17" t="str">
        <f t="shared" si="0"/>
        <v/>
      </c>
    </row>
    <row r="11" spans="2:27">
      <c r="C11" s="17" t="s">
        <v>46</v>
      </c>
      <c r="D11" s="17" t="s">
        <v>65</v>
      </c>
      <c r="V11" s="17" t="str">
        <f t="shared" si="0"/>
        <v/>
      </c>
    </row>
    <row r="12" spans="2:27">
      <c r="V12" s="17" t="str">
        <f t="shared" si="0"/>
        <v/>
      </c>
    </row>
    <row r="13" spans="2:27">
      <c r="C13" s="17" t="s">
        <v>38</v>
      </c>
      <c r="D13" s="17" t="s">
        <v>63</v>
      </c>
      <c r="E13" s="12" t="s">
        <v>358</v>
      </c>
      <c r="V13" s="17" t="str">
        <f t="shared" si="0"/>
        <v>&lt;b&gt;**** SLWRMP **** 
AVALIAÇÃO FINAL
&lt;font color="red"&gt;INQUÉRITO DO KIT&lt;/font&gt;
&lt;/b&gt;</v>
      </c>
    </row>
    <row r="14" spans="2:27">
      <c r="C14" s="17" t="s">
        <v>45</v>
      </c>
      <c r="D14" s="17" t="s">
        <v>64</v>
      </c>
      <c r="P14" s="17" t="s">
        <v>51</v>
      </c>
      <c r="V14" s="17" t="str">
        <f t="shared" si="0"/>
        <v/>
      </c>
    </row>
    <row r="15" spans="2:27">
      <c r="V15" s="17" t="str">
        <f t="shared" si="0"/>
        <v/>
      </c>
    </row>
    <row r="16" spans="2:27">
      <c r="C16" s="17" t="s">
        <v>66</v>
      </c>
      <c r="D16" s="17" t="s">
        <v>67</v>
      </c>
      <c r="E16" s="12" t="s">
        <v>68</v>
      </c>
      <c r="M16" s="17" t="s">
        <v>69</v>
      </c>
      <c r="V16" s="17" t="str">
        <f t="shared" si="0"/>
        <v>INQUIRIDOR: selecione o seu nome da lista em baixo:</v>
      </c>
    </row>
    <row r="17" spans="3:22">
      <c r="C17" s="17" t="s">
        <v>45</v>
      </c>
      <c r="D17" s="17" t="s">
        <v>70</v>
      </c>
      <c r="E17" s="12" t="s">
        <v>71</v>
      </c>
      <c r="P17" s="17" t="s">
        <v>72</v>
      </c>
      <c r="V17" s="17" t="str">
        <f t="shared" si="0"/>
        <v>enumerator name string</v>
      </c>
    </row>
    <row r="18" spans="3:22">
      <c r="C18" s="17" t="s">
        <v>73</v>
      </c>
      <c r="D18" s="17" t="s">
        <v>74</v>
      </c>
      <c r="E18" s="12" t="s">
        <v>75</v>
      </c>
      <c r="M18" s="17" t="s">
        <v>69</v>
      </c>
      <c r="V18" s="17" t="str">
        <f t="shared" si="0"/>
        <v>Esta comunidade é de qual distrito?</v>
      </c>
    </row>
    <row r="19" spans="3:22">
      <c r="C19" s="17" t="s">
        <v>76</v>
      </c>
      <c r="D19" s="17" t="s">
        <v>77</v>
      </c>
      <c r="E19" s="12" t="s">
        <v>78</v>
      </c>
      <c r="M19" s="17" t="s">
        <v>69</v>
      </c>
      <c r="U19" s="17" t="s">
        <v>287</v>
      </c>
      <c r="V19" s="17" t="str">
        <f t="shared" si="0"/>
        <v>Qual é esta comunidade?</v>
      </c>
    </row>
    <row r="20" spans="3:22">
      <c r="C20" s="17" t="s">
        <v>45</v>
      </c>
      <c r="D20" s="17" t="s">
        <v>79</v>
      </c>
      <c r="P20" s="17" t="s">
        <v>80</v>
      </c>
      <c r="V20" s="17" t="str">
        <f t="shared" si="0"/>
        <v/>
      </c>
    </row>
    <row r="21" spans="3:22">
      <c r="C21" s="17" t="s">
        <v>45</v>
      </c>
      <c r="D21" s="17" t="s">
        <v>81</v>
      </c>
      <c r="P21" s="17" t="s">
        <v>82</v>
      </c>
      <c r="V21" s="17" t="str">
        <f t="shared" si="0"/>
        <v/>
      </c>
    </row>
    <row r="22" spans="3:22">
      <c r="C22" s="17" t="s">
        <v>83</v>
      </c>
      <c r="D22" s="17" t="s">
        <v>84</v>
      </c>
      <c r="E22" s="12" t="s">
        <v>85</v>
      </c>
      <c r="I22" s="17" t="s">
        <v>300</v>
      </c>
      <c r="J22" s="17" t="s">
        <v>301</v>
      </c>
      <c r="M22" s="17" t="s">
        <v>69</v>
      </c>
      <c r="V22" s="17" t="str">
        <f t="shared" si="0"/>
        <v>Introduziu a comunidade "&lt;b&gt;${comname}&lt;/b&gt;" no distrito de ${distname}. 
Está correto?</v>
      </c>
    </row>
    <row r="23" spans="3:22">
      <c r="E23" s="19"/>
      <c r="V23" s="17" t="str">
        <f t="shared" si="0"/>
        <v/>
      </c>
    </row>
    <row r="24" spans="3:22">
      <c r="C24" s="17" t="s">
        <v>83</v>
      </c>
      <c r="D24" s="17" t="s">
        <v>318</v>
      </c>
      <c r="E24" s="12" t="s">
        <v>319</v>
      </c>
      <c r="M24" s="17" t="s">
        <v>69</v>
      </c>
      <c r="V24" s="17" t="str">
        <f t="shared" si="0"/>
        <v>&lt;b&gt;** LEIA O TERMO DE CONSENTIMENTO COM OS ENTREVISTADOS **&lt;/b&gt;
Não esquece falar sobre:
  - as actividades da entrevista
  - o tempo previsto da entrevista
  - a confidencialidade das respostas
  - os contactos da equipa de pesquisa caso sejam dúvidas
&lt;b&gt;Aceita participar neste estudo?&lt;/b&gt;</v>
      </c>
    </row>
    <row r="25" spans="3:22">
      <c r="C25" s="17" t="s">
        <v>38</v>
      </c>
      <c r="D25" s="17" t="s">
        <v>320</v>
      </c>
      <c r="E25" s="12" t="s">
        <v>321</v>
      </c>
      <c r="F25" s="17" t="s">
        <v>322</v>
      </c>
      <c r="K25" s="17" t="s">
        <v>323</v>
      </c>
      <c r="V25" s="17" t="str">
        <f t="shared" si="0"/>
        <v>POR FAVOR TENTE OBTER O CONSENTIMENTO DOS RESPONDENTES!</v>
      </c>
    </row>
    <row r="26" spans="3:22">
      <c r="C26" s="17" t="s">
        <v>83</v>
      </c>
      <c r="D26" s="17" t="s">
        <v>324</v>
      </c>
      <c r="E26" s="12" t="s">
        <v>325</v>
      </c>
      <c r="K26" s="17" t="s">
        <v>323</v>
      </c>
      <c r="M26" s="17" t="s">
        <v>69</v>
      </c>
      <c r="V26" s="17" t="str">
        <f t="shared" si="0"/>
        <v>Está disposto a reagendar a entrevista para um melhor momento?</v>
      </c>
    </row>
    <row r="27" spans="3:22">
      <c r="C27" s="17" t="s">
        <v>326</v>
      </c>
      <c r="D27" s="17" t="s">
        <v>327</v>
      </c>
      <c r="E27" s="12" t="s">
        <v>328</v>
      </c>
      <c r="K27" s="17" t="s">
        <v>329</v>
      </c>
      <c r="M27" s="17" t="s">
        <v>69</v>
      </c>
      <c r="V27" s="17" t="str">
        <f t="shared" si="0"/>
        <v>Porque não deseja participar?</v>
      </c>
    </row>
    <row r="28" spans="3:22">
      <c r="C28" s="17" t="s">
        <v>42</v>
      </c>
      <c r="D28" s="17" t="s">
        <v>330</v>
      </c>
      <c r="E28" s="12" t="s">
        <v>331</v>
      </c>
      <c r="I28" s="17" t="s">
        <v>332</v>
      </c>
      <c r="K28" s="17" t="s">
        <v>333</v>
      </c>
      <c r="M28" s="17" t="s">
        <v>69</v>
      </c>
      <c r="V28" s="17" t="str">
        <f t="shared" si="0"/>
        <v>Se 'outra' razão, especifique:</v>
      </c>
    </row>
    <row r="29" spans="3:22">
      <c r="C29" s="17" t="s">
        <v>38</v>
      </c>
      <c r="D29" s="17" t="s">
        <v>334</v>
      </c>
      <c r="E29" s="12" t="s">
        <v>335</v>
      </c>
      <c r="K29" s="17" t="s">
        <v>329</v>
      </c>
      <c r="V29" s="17" t="str">
        <f t="shared" si="0"/>
        <v>OBRIGADO PELO SEU TEMPO.
&lt;b&gt;* A ENTREVISTA TERMINA AQUI *&lt;/b&gt;</v>
      </c>
    </row>
    <row r="30" spans="3:22">
      <c r="C30" s="17" t="s">
        <v>38</v>
      </c>
      <c r="D30" s="17" t="s">
        <v>336</v>
      </c>
      <c r="E30" s="12" t="s">
        <v>337</v>
      </c>
      <c r="K30" s="17" t="s">
        <v>338</v>
      </c>
      <c r="V30" s="17" t="str">
        <f t="shared" si="0"/>
        <v>PROCURE REAGENDAR PARA UM TEMPO EM QUE OS LÍDERES COMUNITÁRIOS ESTEJAM DISPONÍVEIS E DISPOSTOS A PARTICIPAR NA ENTREVISTA.</v>
      </c>
    </row>
    <row r="31" spans="3:22">
      <c r="C31" s="17" t="s">
        <v>339</v>
      </c>
      <c r="D31" s="17" t="s">
        <v>340</v>
      </c>
      <c r="E31" s="12" t="s">
        <v>341</v>
      </c>
      <c r="K31" s="17" t="s">
        <v>338</v>
      </c>
      <c r="M31" s="17" t="s">
        <v>69</v>
      </c>
      <c r="V31" s="17" t="str">
        <f t="shared" si="0"/>
        <v>Quando é que a entrevista reprogramada terá lugar?</v>
      </c>
    </row>
    <row r="32" spans="3:22">
      <c r="C32" s="17" t="s">
        <v>43</v>
      </c>
      <c r="D32" s="17" t="s">
        <v>342</v>
      </c>
      <c r="E32" s="12" t="s">
        <v>516</v>
      </c>
      <c r="F32" s="17" t="s">
        <v>343</v>
      </c>
      <c r="I32" s="17" t="s">
        <v>344</v>
      </c>
      <c r="J32" s="17" t="s">
        <v>345</v>
      </c>
      <c r="K32" s="17" t="s">
        <v>338</v>
      </c>
      <c r="M32" s="17" t="s">
        <v>69</v>
      </c>
      <c r="V32" s="17" t="str">
        <f t="shared" si="0"/>
        <v>Podemos por favor colher um número de contato para confirmar a hora?</v>
      </c>
    </row>
    <row r="33" spans="2:27">
      <c r="C33" s="17" t="s">
        <v>38</v>
      </c>
      <c r="D33" s="17" t="s">
        <v>346</v>
      </c>
      <c r="E33" s="12" t="s">
        <v>347</v>
      </c>
      <c r="K33" s="17" t="s">
        <v>338</v>
      </c>
      <c r="V33" s="17" t="str">
        <f t="shared" si="0"/>
        <v>OBRIGADO PELA COOPERAÇÃO! A ENTREVISTA TERÁ LUGAR EM ${newdate}.
&lt;b&gt;* A ENTREVISTA TERMINA AQUI * &lt;/b&gt;</v>
      </c>
    </row>
    <row r="34" spans="2:27">
      <c r="V34" s="17" t="str">
        <f t="shared" si="0"/>
        <v/>
      </c>
    </row>
    <row r="35" spans="2:27">
      <c r="C35" s="17" t="s">
        <v>83</v>
      </c>
      <c r="D35" s="17" t="s">
        <v>348</v>
      </c>
      <c r="E35" s="12" t="s">
        <v>349</v>
      </c>
      <c r="M35" s="17" t="s">
        <v>69</v>
      </c>
      <c r="V35" s="17" t="str">
        <f t="shared" si="0"/>
        <v>Antes de começar, queremos verificar que a comunidade recebeu algo do projecto?</v>
      </c>
    </row>
    <row r="36" spans="2:27">
      <c r="C36" s="17" t="s">
        <v>47</v>
      </c>
      <c r="D36" s="17" t="s">
        <v>350</v>
      </c>
      <c r="K36" s="17" t="s">
        <v>351</v>
      </c>
      <c r="V36" s="17" t="str">
        <f t="shared" si="0"/>
        <v/>
      </c>
    </row>
    <row r="37" spans="2:27">
      <c r="C37" s="17" t="s">
        <v>83</v>
      </c>
      <c r="D37" s="17" t="s">
        <v>352</v>
      </c>
      <c r="E37" s="12" t="s">
        <v>517</v>
      </c>
      <c r="M37" s="17" t="s">
        <v>69</v>
      </c>
      <c r="V37" s="17" t="str">
        <f t="shared" si="0"/>
        <v>Durante esta entrevista, existe a possibilidade de ela ser gravada para que o projecto consiga monitorar a qualidade de colha de dados. As suas identidades permanencerão anônimas. 
Podemos gravar o &lt;b&gt;áudio&lt;/b&gt; da entrevista?</v>
      </c>
    </row>
    <row r="38" spans="2:27">
      <c r="C38" s="17" t="s">
        <v>353</v>
      </c>
      <c r="D38" s="17" t="s">
        <v>354</v>
      </c>
      <c r="E38" s="22" t="s">
        <v>518</v>
      </c>
      <c r="M38" s="17" t="s">
        <v>69</v>
      </c>
      <c r="V38" s="17" t="str">
        <f t="shared" si="0"/>
        <v>* Colhe as coordenadas de GPS *</v>
      </c>
      <c r="AA38" s="18">
        <v>100</v>
      </c>
    </row>
    <row r="39" spans="2:27">
      <c r="V39" s="17" t="str">
        <f t="shared" si="0"/>
        <v/>
      </c>
    </row>
    <row r="40" spans="2:27">
      <c r="C40" s="17" t="s">
        <v>38</v>
      </c>
      <c r="D40" s="17" t="s">
        <v>355</v>
      </c>
      <c r="E40" s="12" t="s">
        <v>359</v>
      </c>
      <c r="V40" s="17" t="str">
        <f t="shared" si="0"/>
        <v>O objectivo deste inquérito é colher informações sobre o uso do kit de rega fornecido pelo projecto SLRWMP. 
Vamos fazer algumas perguntas sobre as experiências do grupo das pessoas que fazem agricultura dentro da área do kit.</v>
      </c>
    </row>
    <row r="41" spans="2:27">
      <c r="V41" s="17" t="str">
        <f t="shared" si="0"/>
        <v/>
      </c>
    </row>
    <row r="42" spans="2:27">
      <c r="C42" s="17" t="s">
        <v>47</v>
      </c>
      <c r="D42" s="17" t="s">
        <v>364</v>
      </c>
      <c r="H42" s="17" t="s">
        <v>365</v>
      </c>
      <c r="V42" s="17" t="str">
        <f t="shared" si="0"/>
        <v/>
      </c>
    </row>
    <row r="43" spans="2:27">
      <c r="B43" s="20" t="s">
        <v>459</v>
      </c>
      <c r="C43" s="17" t="s">
        <v>43</v>
      </c>
      <c r="D43" s="17" t="s">
        <v>360</v>
      </c>
      <c r="E43" s="12" t="s">
        <v>362</v>
      </c>
      <c r="I43" s="17" t="s">
        <v>126</v>
      </c>
      <c r="J43" s="17" t="s">
        <v>515</v>
      </c>
      <c r="M43" s="17" t="s">
        <v>69</v>
      </c>
      <c r="V43" s="17" t="str">
        <f t="shared" si="0"/>
        <v>&lt;font color='green'&gt;[1.01] &lt;/font&gt;O grupo com machambas na área do kit tem quantas membros &lt;b&gt;hoje&lt;/b&gt;?</v>
      </c>
    </row>
    <row r="44" spans="2:27">
      <c r="B44" s="20" t="s">
        <v>307</v>
      </c>
      <c r="C44" s="17" t="s">
        <v>43</v>
      </c>
      <c r="D44" s="17" t="s">
        <v>361</v>
      </c>
      <c r="E44" s="12" t="s">
        <v>363</v>
      </c>
      <c r="I44" s="17" t="s">
        <v>126</v>
      </c>
      <c r="J44" s="17" t="s">
        <v>515</v>
      </c>
      <c r="M44" s="17" t="s">
        <v>69</v>
      </c>
      <c r="V44" s="17" t="str">
        <f t="shared" si="0"/>
        <v>&lt;font color='green'&gt;[1.02] &lt;/font&gt;O grupo com machambas na área do kit teve quantas membros &lt;/b&gt;quando o kit foi montado&lt;/b&gt;?</v>
      </c>
    </row>
    <row r="45" spans="2:27">
      <c r="C45" s="17" t="s">
        <v>48</v>
      </c>
      <c r="D45" s="17" t="s">
        <v>364</v>
      </c>
      <c r="V45" s="17" t="str">
        <f t="shared" si="0"/>
        <v/>
      </c>
    </row>
    <row r="46" spans="2:27">
      <c r="V46" s="17" t="str">
        <f t="shared" si="0"/>
        <v/>
      </c>
    </row>
    <row r="47" spans="2:27">
      <c r="B47" s="20" t="s">
        <v>308</v>
      </c>
      <c r="C47" s="17" t="s">
        <v>83</v>
      </c>
      <c r="D47" s="17" t="s">
        <v>87</v>
      </c>
      <c r="E47" s="12" t="s">
        <v>366</v>
      </c>
      <c r="M47" s="17" t="s">
        <v>69</v>
      </c>
      <c r="V47" s="17" t="str">
        <f t="shared" si="0"/>
        <v>&lt;font color='green'&gt;[1.03] &lt;/font&gt;Regou as machambas com o kit em &lt;b&gt;Setembro ou Outubro&lt;/b&gt; de 2019?</v>
      </c>
    </row>
    <row r="48" spans="2:27">
      <c r="B48" s="20" t="s">
        <v>460</v>
      </c>
      <c r="C48" s="17" t="s">
        <v>90</v>
      </c>
      <c r="D48" s="17" t="s">
        <v>91</v>
      </c>
      <c r="E48" s="12" t="s">
        <v>367</v>
      </c>
      <c r="K48" s="17" t="s">
        <v>305</v>
      </c>
      <c r="M48" s="17" t="s">
        <v>69</v>
      </c>
      <c r="V48" s="17" t="str">
        <f t="shared" si="0"/>
        <v>&lt;font color='green'&gt;[1.03a] &lt;/font&gt;Porque não utilizou o kit para regar em &lt;b&gt;Setembro ou Outubro&lt;/b&gt; de 2019?</v>
      </c>
    </row>
    <row r="49" spans="2:22">
      <c r="B49" s="20" t="s">
        <v>461</v>
      </c>
      <c r="C49" s="17" t="s">
        <v>42</v>
      </c>
      <c r="D49" s="17" t="s">
        <v>92</v>
      </c>
      <c r="E49" s="12" t="s">
        <v>93</v>
      </c>
      <c r="K49" s="17" t="s">
        <v>94</v>
      </c>
      <c r="M49" s="17" t="s">
        <v>69</v>
      </c>
      <c r="V49" s="17" t="str">
        <f t="shared" si="0"/>
        <v>&lt;font color='green'&gt;[1.03o] &lt;/font&gt;Qual é a 'outra' razão para não-usar?</v>
      </c>
    </row>
    <row r="50" spans="2:22">
      <c r="B50" s="20" t="s">
        <v>462</v>
      </c>
      <c r="C50" s="17" t="s">
        <v>309</v>
      </c>
      <c r="D50" s="17" t="s">
        <v>310</v>
      </c>
      <c r="E50" s="12" t="s">
        <v>311</v>
      </c>
      <c r="K50" s="17" t="s">
        <v>305</v>
      </c>
      <c r="M50" s="17" t="s">
        <v>69</v>
      </c>
      <c r="V50" s="17" t="str">
        <f t="shared" si="0"/>
        <v>&lt;font color='green'&gt;[1.03b] &lt;/font&gt;Quando pretende reiniciar usar o kit?</v>
      </c>
    </row>
    <row r="51" spans="2:22">
      <c r="V51" s="17" t="str">
        <f t="shared" si="0"/>
        <v/>
      </c>
    </row>
    <row r="52" spans="2:22">
      <c r="C52" s="17" t="s">
        <v>47</v>
      </c>
      <c r="D52" s="17" t="s">
        <v>102</v>
      </c>
      <c r="E52" s="12" t="s">
        <v>103</v>
      </c>
      <c r="K52" s="17" t="s">
        <v>306</v>
      </c>
      <c r="V52" s="17" t="str">
        <f t="shared" si="0"/>
        <v>Usou</v>
      </c>
    </row>
    <row r="53" spans="2:22">
      <c r="B53" s="20" t="s">
        <v>294</v>
      </c>
      <c r="C53" s="17" t="s">
        <v>44</v>
      </c>
      <c r="D53" s="17" t="s">
        <v>511</v>
      </c>
      <c r="E53" s="12" t="s">
        <v>374</v>
      </c>
      <c r="F53" s="17" t="s">
        <v>104</v>
      </c>
      <c r="I53" s="17" t="s">
        <v>105</v>
      </c>
      <c r="J53" s="17" t="s">
        <v>106</v>
      </c>
      <c r="M53" s="17" t="s">
        <v>69</v>
      </c>
      <c r="V53" s="17" t="str">
        <f t="shared" si="0"/>
        <v>&lt;font color='green'&gt;[1.04a] &lt;/font&gt;Qual é a estimativa do &lt;b&gt;uso de combustível&lt;/b&gt; em &lt;b&gt;Setembro&lt;/b&gt; de 2019?</v>
      </c>
    </row>
    <row r="54" spans="2:22">
      <c r="B54" s="20" t="s">
        <v>463</v>
      </c>
      <c r="C54" s="17" t="s">
        <v>44</v>
      </c>
      <c r="D54" s="17" t="s">
        <v>512</v>
      </c>
      <c r="E54" s="12" t="s">
        <v>375</v>
      </c>
      <c r="F54" s="17" t="s">
        <v>288</v>
      </c>
      <c r="I54" s="17" t="s">
        <v>117</v>
      </c>
      <c r="J54" s="17" t="s">
        <v>118</v>
      </c>
      <c r="M54" s="17" t="s">
        <v>69</v>
      </c>
      <c r="V54" s="17" t="str">
        <f t="shared" si="0"/>
        <v>&lt;font color='green'&gt;[1.04b] &lt;/font&gt;Qual é a estimativa do &lt;b&gt;valor de combustível&lt;/b&gt; comprou em &lt;b&gt;Setembro&lt;/b&gt; de 2019?</v>
      </c>
    </row>
    <row r="55" spans="2:22">
      <c r="B55" s="20" t="s">
        <v>464</v>
      </c>
      <c r="C55" s="17" t="s">
        <v>44</v>
      </c>
      <c r="D55" s="17" t="s">
        <v>513</v>
      </c>
      <c r="E55" s="12" t="s">
        <v>376</v>
      </c>
      <c r="F55" s="17" t="s">
        <v>104</v>
      </c>
      <c r="I55" s="17" t="s">
        <v>105</v>
      </c>
      <c r="J55" s="17" t="s">
        <v>106</v>
      </c>
      <c r="M55" s="17" t="s">
        <v>69</v>
      </c>
      <c r="V55" s="17" t="str">
        <f t="shared" si="0"/>
        <v>&lt;font color='green'&gt;[1.05a] &lt;/font&gt;Qual é a estimativa do &lt;b&gt;uso de combustível&lt;/b&gt; em &lt;b&gt;Outubro&lt;/b&gt; de 2019?</v>
      </c>
    </row>
    <row r="56" spans="2:22">
      <c r="B56" s="20" t="s">
        <v>465</v>
      </c>
      <c r="C56" s="17" t="s">
        <v>44</v>
      </c>
      <c r="D56" s="17" t="s">
        <v>514</v>
      </c>
      <c r="E56" s="12" t="s">
        <v>377</v>
      </c>
      <c r="F56" s="17" t="s">
        <v>288</v>
      </c>
      <c r="I56" s="17" t="s">
        <v>117</v>
      </c>
      <c r="J56" s="17" t="s">
        <v>118</v>
      </c>
      <c r="M56" s="17" t="s">
        <v>69</v>
      </c>
      <c r="V56" s="17" t="str">
        <f t="shared" si="0"/>
        <v>&lt;font color='green'&gt;[1.05b] &lt;/font&gt;Qual é a estimativa do &lt;b&gt;valor de combustível&lt;/b&gt; comprou em &lt;b&gt;Outubro&lt;/b&gt; de 2019?</v>
      </c>
    </row>
    <row r="57" spans="2:22">
      <c r="B57" s="20" t="s">
        <v>466</v>
      </c>
      <c r="C57" s="17" t="s">
        <v>107</v>
      </c>
      <c r="D57" s="17" t="s">
        <v>108</v>
      </c>
      <c r="E57" s="12" t="s">
        <v>378</v>
      </c>
      <c r="F57" s="17" t="s">
        <v>88</v>
      </c>
      <c r="M57" s="17" t="s">
        <v>69</v>
      </c>
      <c r="U57" s="17" t="s">
        <v>109</v>
      </c>
      <c r="V57" s="17" t="str">
        <f t="shared" si="0"/>
        <v>&lt;font color='green'&gt;[1.06] &lt;/font&gt;De onde conseguiu o combustível usado em &lt;b&gt;Setembro e Outubro&lt;/b&gt; de 2019?</v>
      </c>
    </row>
    <row r="58" spans="2:22">
      <c r="B58" s="20" t="s">
        <v>467</v>
      </c>
      <c r="C58" s="17" t="s">
        <v>42</v>
      </c>
      <c r="D58" s="17" t="s">
        <v>110</v>
      </c>
      <c r="E58" s="12" t="s">
        <v>111</v>
      </c>
      <c r="K58" s="17" t="s">
        <v>112</v>
      </c>
      <c r="M58" s="17" t="s">
        <v>69</v>
      </c>
      <c r="V58" s="17" t="str">
        <f t="shared" si="0"/>
        <v>&lt;font color='green'&gt;[1.06o] &lt;/font&gt;Onde é a 'outra' fonte de combustível?</v>
      </c>
    </row>
    <row r="59" spans="2:22">
      <c r="B59" s="20" t="s">
        <v>471</v>
      </c>
      <c r="C59" s="17" t="s">
        <v>113</v>
      </c>
      <c r="D59" s="17" t="s">
        <v>114</v>
      </c>
      <c r="E59" s="12" t="s">
        <v>379</v>
      </c>
      <c r="K59" s="17" t="s">
        <v>115</v>
      </c>
      <c r="M59" s="17" t="s">
        <v>69</v>
      </c>
      <c r="U59" s="17" t="s">
        <v>116</v>
      </c>
      <c r="V59" s="17" t="str">
        <f t="shared" si="0"/>
        <v>&lt;font color='green'&gt;[1.06a] &lt;/font&gt;De onde conseguiu &lt;b&gt;a maior parte&lt;/b&gt; do combustível usado em &lt;b&gt;Setembro e Outubro&lt;/b&gt; de 2019?</v>
      </c>
    </row>
    <row r="60" spans="2:22">
      <c r="C60" s="17" t="s">
        <v>48</v>
      </c>
      <c r="D60" s="17" t="s">
        <v>102</v>
      </c>
      <c r="V60" s="17" t="str">
        <f t="shared" si="0"/>
        <v/>
      </c>
    </row>
    <row r="61" spans="2:22">
      <c r="V61" s="17" t="str">
        <f t="shared" si="0"/>
        <v/>
      </c>
    </row>
    <row r="62" spans="2:22">
      <c r="B62" s="20" t="s">
        <v>468</v>
      </c>
      <c r="C62" s="17" t="s">
        <v>83</v>
      </c>
      <c r="D62" s="17" t="s">
        <v>123</v>
      </c>
      <c r="E62" s="12" t="s">
        <v>380</v>
      </c>
      <c r="M62" s="17" t="s">
        <v>69</v>
      </c>
      <c r="V62" s="17" t="str">
        <f t="shared" si="0"/>
        <v>&lt;font color='green'&gt;[1.07] &lt;/font&gt;Em &lt;b&gt;Setembro e Outubro&lt;/b&gt; de 2019, existiu tempo em que não conseguiu regar &lt;b&gt;por falta de água na fonte&lt;/b&gt;?</v>
      </c>
    </row>
    <row r="63" spans="2:22">
      <c r="B63" s="20" t="s">
        <v>469</v>
      </c>
      <c r="C63" s="17" t="s">
        <v>83</v>
      </c>
      <c r="D63" s="17" t="s">
        <v>124</v>
      </c>
      <c r="E63" s="12" t="s">
        <v>381</v>
      </c>
      <c r="M63" s="17" t="s">
        <v>69</v>
      </c>
      <c r="V63" s="17" t="str">
        <f t="shared" si="0"/>
        <v>&lt;font color='green'&gt;[1.08] &lt;/font&gt;Em &lt;b&gt;Setembro e Outubro&lt;/b&gt; de 2019, existiu tempo em que não conseguiu regar &lt;b&gt;por falta de combustível&lt;/b&gt;?</v>
      </c>
    </row>
    <row r="64" spans="2:22">
      <c r="B64" s="20" t="s">
        <v>470</v>
      </c>
      <c r="C64" s="17" t="s">
        <v>43</v>
      </c>
      <c r="D64" s="17" t="s">
        <v>125</v>
      </c>
      <c r="E64" s="12" t="s">
        <v>382</v>
      </c>
      <c r="I64" s="17" t="s">
        <v>126</v>
      </c>
      <c r="J64" s="17" t="s">
        <v>127</v>
      </c>
      <c r="M64" s="17" t="s">
        <v>69</v>
      </c>
      <c r="V64" s="17" t="str">
        <f t="shared" si="0"/>
        <v>&lt;font color='green'&gt;[1.09] &lt;/font&gt;Em &lt;b&gt;Setembro e Outubro&lt;/b&gt; de 2019, quantas vezes os extensionistas / técnicos do SDAE visitaram o sistema de rega?</v>
      </c>
    </row>
    <row r="65" spans="2:22">
      <c r="V65" s="17" t="str">
        <f t="shared" si="0"/>
        <v/>
      </c>
    </row>
    <row r="66" spans="2:22">
      <c r="B66" s="20" t="s">
        <v>295</v>
      </c>
      <c r="C66" s="17" t="s">
        <v>83</v>
      </c>
      <c r="D66" s="17" t="s">
        <v>155</v>
      </c>
      <c r="E66" s="12" t="s">
        <v>383</v>
      </c>
      <c r="M66" s="17" t="s">
        <v>69</v>
      </c>
      <c r="V66" s="17" t="str">
        <f t="shared" si="0"/>
        <v>&lt;font color='green'&gt;[1.10] &lt;/font&gt;Foi realizado um tipo de &lt;b&gt;manutenção ou limpeza&lt;/b&gt; do kit em &lt;b&gt;Setembro e Outubro&lt;/b&gt; de 2019?</v>
      </c>
    </row>
    <row r="67" spans="2:22">
      <c r="B67" s="20" t="s">
        <v>296</v>
      </c>
      <c r="C67" s="17" t="s">
        <v>158</v>
      </c>
      <c r="D67" s="17" t="s">
        <v>153</v>
      </c>
      <c r="E67" s="12" t="s">
        <v>152</v>
      </c>
      <c r="F67" s="17" t="s">
        <v>88</v>
      </c>
      <c r="K67" s="17" t="s">
        <v>156</v>
      </c>
      <c r="M67" s="17" t="s">
        <v>69</v>
      </c>
      <c r="V67" s="17" t="str">
        <f t="shared" ref="V67:V122" si="1">IF(E67="", "",IF(B67="", E67,"&lt;font color='green'&gt;["&amp;B67&amp;"] &lt;/font&gt;"&amp;E67))</f>
        <v>&lt;font color='green'&gt;[1.10a] &lt;/font&gt;Que tipo de  &lt;b&gt;manutenção ou limpeza&lt;/b&gt; foi realizada?</v>
      </c>
    </row>
    <row r="68" spans="2:22">
      <c r="B68" s="20" t="s">
        <v>472</v>
      </c>
      <c r="C68" s="17" t="s">
        <v>42</v>
      </c>
      <c r="D68" s="17" t="s">
        <v>154</v>
      </c>
      <c r="E68" s="12" t="s">
        <v>182</v>
      </c>
      <c r="K68" s="17" t="s">
        <v>157</v>
      </c>
      <c r="M68" s="17" t="s">
        <v>69</v>
      </c>
      <c r="V68" s="17" t="str">
        <f t="shared" si="1"/>
        <v>&lt;font color='green'&gt;[1.10o] &lt;/font&gt;Qual é o 'outro' tipo da manutenção ou limpeza feito?</v>
      </c>
    </row>
    <row r="69" spans="2:22">
      <c r="V69" s="17" t="str">
        <f t="shared" si="1"/>
        <v/>
      </c>
    </row>
    <row r="70" spans="2:22">
      <c r="B70" s="20" t="s">
        <v>297</v>
      </c>
      <c r="C70" s="17" t="s">
        <v>83</v>
      </c>
      <c r="D70" s="17" t="s">
        <v>128</v>
      </c>
      <c r="E70" s="12" t="s">
        <v>384</v>
      </c>
      <c r="M70" s="17" t="s">
        <v>69</v>
      </c>
      <c r="V70" s="17" t="str">
        <f t="shared" si="1"/>
        <v>&lt;font color='green'&gt;[1.11] &lt;/font&gt;Foi realizado a &lt;b&gt;reparação ou substituição&lt;/b&gt; do kit em &lt;b&gt;Setembro e Outubro&lt;/b&gt; de 2019?</v>
      </c>
    </row>
    <row r="71" spans="2:22">
      <c r="B71" s="20" t="s">
        <v>473</v>
      </c>
      <c r="C71" s="17" t="s">
        <v>129</v>
      </c>
      <c r="D71" s="17" t="s">
        <v>130</v>
      </c>
      <c r="E71" s="12" t="s">
        <v>183</v>
      </c>
      <c r="F71" s="17" t="s">
        <v>88</v>
      </c>
      <c r="K71" s="17" t="s">
        <v>131</v>
      </c>
      <c r="M71" s="17" t="s">
        <v>69</v>
      </c>
      <c r="V71" s="17" t="str">
        <f t="shared" si="1"/>
        <v>&lt;font color='green'&gt;[1.11a] &lt;/font&gt;Que tipo de &lt;b&gt;reparação ou substituição&lt;/b&gt; foi realizada?</v>
      </c>
    </row>
    <row r="72" spans="2:22">
      <c r="B72" s="20" t="s">
        <v>477</v>
      </c>
      <c r="C72" s="17" t="s">
        <v>42</v>
      </c>
      <c r="D72" s="17" t="s">
        <v>132</v>
      </c>
      <c r="E72" s="12" t="s">
        <v>184</v>
      </c>
      <c r="K72" s="17" t="s">
        <v>133</v>
      </c>
      <c r="M72" s="17" t="s">
        <v>69</v>
      </c>
      <c r="V72" s="17" t="str">
        <f t="shared" si="1"/>
        <v>&lt;font color='green'&gt;[1.11ao] &lt;/font&gt;Qual é o 'outro' tipo da reparação ou substituição feito?</v>
      </c>
    </row>
    <row r="73" spans="2:22">
      <c r="C73" s="17" t="s">
        <v>49</v>
      </c>
      <c r="D73" s="17" t="s">
        <v>134</v>
      </c>
      <c r="E73" s="12" t="s">
        <v>185</v>
      </c>
      <c r="K73" s="17" t="s">
        <v>131</v>
      </c>
      <c r="Q73" s="17" t="s">
        <v>135</v>
      </c>
      <c r="V73" s="17" t="str">
        <f t="shared" si="1"/>
        <v>Reparação ou substituição</v>
      </c>
    </row>
    <row r="74" spans="2:22">
      <c r="C74" s="17" t="s">
        <v>45</v>
      </c>
      <c r="D74" s="17" t="s">
        <v>136</v>
      </c>
      <c r="P74" s="17" t="s">
        <v>137</v>
      </c>
      <c r="V74" s="17" t="str">
        <f t="shared" si="1"/>
        <v/>
      </c>
    </row>
    <row r="75" spans="2:22">
      <c r="C75" s="17" t="s">
        <v>45</v>
      </c>
      <c r="D75" s="17" t="s">
        <v>138</v>
      </c>
      <c r="P75" s="17" t="s">
        <v>139</v>
      </c>
      <c r="V75" s="17" t="str">
        <f t="shared" si="1"/>
        <v/>
      </c>
    </row>
    <row r="76" spans="2:22">
      <c r="B76" s="20" t="s">
        <v>474</v>
      </c>
      <c r="C76" s="17" t="s">
        <v>140</v>
      </c>
      <c r="D76" s="17" t="s">
        <v>141</v>
      </c>
      <c r="E76" s="12" t="s">
        <v>142</v>
      </c>
      <c r="M76" s="17" t="s">
        <v>69</v>
      </c>
      <c r="V76" s="17" t="str">
        <f t="shared" si="1"/>
        <v>&lt;font color='green'&gt;[1.11b] &lt;/font&gt;Quem pagou o custo da &lt;b&gt;${rep_name}&lt;/b&gt;?</v>
      </c>
    </row>
    <row r="77" spans="2:22">
      <c r="B77" s="20" t="s">
        <v>475</v>
      </c>
      <c r="C77" s="17" t="s">
        <v>42</v>
      </c>
      <c r="D77" s="17" t="s">
        <v>143</v>
      </c>
      <c r="E77" s="12" t="s">
        <v>144</v>
      </c>
      <c r="K77" s="17" t="s">
        <v>145</v>
      </c>
      <c r="M77" s="17" t="s">
        <v>69</v>
      </c>
      <c r="V77" s="17" t="str">
        <f t="shared" si="1"/>
        <v>&lt;font color='green'&gt;[1.11bo] &lt;/font&gt;Outro: quem pagou o custo?</v>
      </c>
    </row>
    <row r="78" spans="2:22">
      <c r="B78" s="20" t="s">
        <v>476</v>
      </c>
      <c r="C78" s="17" t="s">
        <v>44</v>
      </c>
      <c r="D78" s="17" t="s">
        <v>146</v>
      </c>
      <c r="E78" s="12" t="s">
        <v>147</v>
      </c>
      <c r="F78" s="17" t="s">
        <v>148</v>
      </c>
      <c r="I78" s="17" t="s">
        <v>149</v>
      </c>
      <c r="J78" s="17" t="s">
        <v>150</v>
      </c>
      <c r="K78" s="17" t="s">
        <v>151</v>
      </c>
      <c r="M78" s="17" t="s">
        <v>69</v>
      </c>
      <c r="V78" s="17" t="str">
        <f t="shared" si="1"/>
        <v>&lt;font color='green'&gt;[1.11c] &lt;/font&gt;Quanto custou &lt;b&gt;${rep_name}&lt;/b&gt;?</v>
      </c>
    </row>
    <row r="79" spans="2:22">
      <c r="C79" s="17" t="s">
        <v>50</v>
      </c>
      <c r="D79" s="17" t="s">
        <v>134</v>
      </c>
      <c r="V79" s="17" t="str">
        <f t="shared" si="1"/>
        <v/>
      </c>
    </row>
    <row r="80" spans="2:22">
      <c r="V80" s="17" t="str">
        <f t="shared" si="1"/>
        <v/>
      </c>
    </row>
    <row r="81" spans="2:22">
      <c r="B81" s="20" t="s">
        <v>298</v>
      </c>
      <c r="C81" s="17" t="s">
        <v>83</v>
      </c>
      <c r="D81" s="17" t="s">
        <v>186</v>
      </c>
      <c r="E81" s="12" t="s">
        <v>206</v>
      </c>
      <c r="M81" s="17" t="s">
        <v>69</v>
      </c>
      <c r="V81" s="17" t="str">
        <f t="shared" si="1"/>
        <v>&lt;font color='green'&gt;[1.12] &lt;/font&gt;Existe uma parte do kit que está quebrada ou não funciona como deve ser agora?</v>
      </c>
    </row>
    <row r="82" spans="2:22">
      <c r="B82" s="20" t="s">
        <v>478</v>
      </c>
      <c r="C82" s="17" t="s">
        <v>187</v>
      </c>
      <c r="D82" s="17" t="s">
        <v>188</v>
      </c>
      <c r="E82" s="12" t="s">
        <v>189</v>
      </c>
      <c r="F82" s="17" t="s">
        <v>190</v>
      </c>
      <c r="K82" s="17" t="s">
        <v>191</v>
      </c>
      <c r="M82" s="17" t="s">
        <v>69</v>
      </c>
      <c r="V82" s="17" t="str">
        <f t="shared" si="1"/>
        <v>&lt;font color='green'&gt;[1.12a] &lt;/font&gt;Quais partes do kit?</v>
      </c>
    </row>
    <row r="83" spans="2:22">
      <c r="B83" s="20" t="s">
        <v>479</v>
      </c>
      <c r="C83" s="17" t="s">
        <v>42</v>
      </c>
      <c r="D83" s="17" t="s">
        <v>192</v>
      </c>
      <c r="E83" s="12" t="s">
        <v>193</v>
      </c>
      <c r="K83" s="17" t="s">
        <v>194</v>
      </c>
      <c r="M83" s="17" t="s">
        <v>69</v>
      </c>
      <c r="V83" s="17" t="str">
        <f t="shared" si="1"/>
        <v>&lt;font color='green'&gt;[1.12ao] &lt;/font&gt;Qual é a 'outra' parte que não funciona bem?</v>
      </c>
    </row>
    <row r="84" spans="2:22">
      <c r="C84" s="17" t="s">
        <v>49</v>
      </c>
      <c r="D84" s="17" t="s">
        <v>195</v>
      </c>
      <c r="E84" s="12" t="s">
        <v>196</v>
      </c>
      <c r="K84" s="17" t="s">
        <v>191</v>
      </c>
      <c r="Q84" s="17" t="s">
        <v>197</v>
      </c>
      <c r="V84" s="17" t="str">
        <f t="shared" si="1"/>
        <v>Não funciona</v>
      </c>
    </row>
    <row r="85" spans="2:22">
      <c r="C85" s="17" t="s">
        <v>45</v>
      </c>
      <c r="D85" s="17" t="s">
        <v>198</v>
      </c>
      <c r="P85" s="17" t="s">
        <v>199</v>
      </c>
      <c r="V85" s="17" t="str">
        <f t="shared" si="1"/>
        <v/>
      </c>
    </row>
    <row r="86" spans="2:22">
      <c r="C86" s="17" t="s">
        <v>45</v>
      </c>
      <c r="D86" s="17" t="s">
        <v>200</v>
      </c>
      <c r="P86" s="17" t="s">
        <v>201</v>
      </c>
      <c r="V86" s="17" t="str">
        <f t="shared" si="1"/>
        <v/>
      </c>
    </row>
    <row r="87" spans="2:22">
      <c r="B87" s="20" t="s">
        <v>480</v>
      </c>
      <c r="C87" s="17" t="s">
        <v>42</v>
      </c>
      <c r="D87" s="17" t="s">
        <v>215</v>
      </c>
      <c r="E87" s="12" t="s">
        <v>216</v>
      </c>
      <c r="F87" s="17" t="s">
        <v>204</v>
      </c>
      <c r="I87" s="17" t="s">
        <v>217</v>
      </c>
      <c r="J87" s="17" t="s">
        <v>205</v>
      </c>
      <c r="M87" s="17" t="s">
        <v>69</v>
      </c>
      <c r="V87" s="17" t="str">
        <f t="shared" si="1"/>
        <v>&lt;font color='green'&gt;[1.12b] &lt;/font&gt;Qual é o problema com &lt;b&gt;${br_name}&lt;/b&gt;?</v>
      </c>
    </row>
    <row r="88" spans="2:22">
      <c r="B88" s="20" t="s">
        <v>481</v>
      </c>
      <c r="C88" s="17" t="s">
        <v>42</v>
      </c>
      <c r="D88" s="17" t="s">
        <v>202</v>
      </c>
      <c r="E88" s="12" t="s">
        <v>203</v>
      </c>
      <c r="F88" s="17" t="s">
        <v>204</v>
      </c>
      <c r="I88" s="17" t="s">
        <v>217</v>
      </c>
      <c r="J88" s="17" t="s">
        <v>205</v>
      </c>
      <c r="M88" s="17" t="s">
        <v>69</v>
      </c>
      <c r="V88" s="17" t="str">
        <f t="shared" si="1"/>
        <v>&lt;font color='green'&gt;[1.12c] &lt;/font&gt;Porque a reparação de &lt;b&gt;'${br_name}'&lt;/b&gt; não foi feito até agora?</v>
      </c>
    </row>
    <row r="89" spans="2:22">
      <c r="C89" s="17" t="s">
        <v>50</v>
      </c>
      <c r="D89" s="17" t="s">
        <v>195</v>
      </c>
      <c r="V89" s="17" t="str">
        <f t="shared" si="1"/>
        <v/>
      </c>
    </row>
    <row r="90" spans="2:22">
      <c r="V90" s="17" t="str">
        <f t="shared" si="1"/>
        <v/>
      </c>
    </row>
    <row r="91" spans="2:22">
      <c r="B91" s="20" t="s">
        <v>482</v>
      </c>
      <c r="C91" s="17" t="s">
        <v>218</v>
      </c>
      <c r="D91" s="17" t="s">
        <v>219</v>
      </c>
      <c r="E91" s="12" t="s">
        <v>220</v>
      </c>
      <c r="F91" s="17" t="s">
        <v>190</v>
      </c>
      <c r="I91" s="17" t="s">
        <v>89</v>
      </c>
      <c r="J91" s="17" t="s">
        <v>292</v>
      </c>
      <c r="M91" s="17" t="s">
        <v>69</v>
      </c>
      <c r="V91" s="17" t="str">
        <f t="shared" si="1"/>
        <v>&lt;font color='green'&gt;[1.13] &lt;/font&gt;Selecione todas as culturas em produção actualmente na área do kit?</v>
      </c>
    </row>
    <row r="92" spans="2:22">
      <c r="B92" s="20" t="s">
        <v>483</v>
      </c>
      <c r="C92" s="17" t="s">
        <v>42</v>
      </c>
      <c r="D92" s="17" t="s">
        <v>267</v>
      </c>
      <c r="E92" s="12" t="s">
        <v>270</v>
      </c>
      <c r="I92" s="17" t="s">
        <v>273</v>
      </c>
      <c r="K92" s="17" t="s">
        <v>274</v>
      </c>
      <c r="M92" s="17" t="s">
        <v>69</v>
      </c>
      <c r="V92" s="17" t="str">
        <f t="shared" si="1"/>
        <v>&lt;font color='green'&gt;[1.13o1] &lt;/font&gt;Qual é a 'outra cultura 1'?</v>
      </c>
    </row>
    <row r="93" spans="2:22">
      <c r="B93" s="20" t="s">
        <v>484</v>
      </c>
      <c r="C93" s="17" t="s">
        <v>42</v>
      </c>
      <c r="D93" s="17" t="s">
        <v>268</v>
      </c>
      <c r="E93" s="12" t="s">
        <v>271</v>
      </c>
      <c r="I93" s="17" t="s">
        <v>273</v>
      </c>
      <c r="K93" s="17" t="s">
        <v>275</v>
      </c>
      <c r="M93" s="17" t="s">
        <v>69</v>
      </c>
      <c r="V93" s="17" t="str">
        <f t="shared" si="1"/>
        <v>&lt;font color='green'&gt;[1.13o2] &lt;/font&gt;Qual é a 'outra cultura 2'?</v>
      </c>
    </row>
    <row r="94" spans="2:22">
      <c r="B94" s="20" t="s">
        <v>485</v>
      </c>
      <c r="C94" s="17" t="s">
        <v>42</v>
      </c>
      <c r="D94" s="17" t="s">
        <v>269</v>
      </c>
      <c r="E94" s="12" t="s">
        <v>272</v>
      </c>
      <c r="I94" s="17" t="s">
        <v>273</v>
      </c>
      <c r="K94" s="17" t="s">
        <v>276</v>
      </c>
      <c r="M94" s="17" t="s">
        <v>69</v>
      </c>
      <c r="V94" s="17" t="str">
        <f t="shared" si="1"/>
        <v>&lt;font color='green'&gt;[1.13o3] &lt;/font&gt;Qual é a 'outra cultura 3'?</v>
      </c>
    </row>
    <row r="95" spans="2:22">
      <c r="C95" s="17" t="s">
        <v>45</v>
      </c>
      <c r="D95" s="17" t="s">
        <v>302</v>
      </c>
      <c r="P95" s="17" t="s">
        <v>303</v>
      </c>
      <c r="V95" s="17" t="str">
        <f t="shared" si="1"/>
        <v/>
      </c>
    </row>
    <row r="96" spans="2:22">
      <c r="B96" s="20" t="s">
        <v>486</v>
      </c>
      <c r="C96" s="17" t="s">
        <v>43</v>
      </c>
      <c r="D96" s="17" t="s">
        <v>277</v>
      </c>
      <c r="E96" s="12" t="s">
        <v>385</v>
      </c>
      <c r="F96" s="17" t="s">
        <v>278</v>
      </c>
      <c r="I96" s="17" t="s">
        <v>293</v>
      </c>
      <c r="J96" s="17" t="s">
        <v>279</v>
      </c>
      <c r="K96" s="17" t="s">
        <v>304</v>
      </c>
      <c r="M96" s="17" t="s">
        <v>69</v>
      </c>
      <c r="V96" s="17" t="str">
        <f t="shared" si="1"/>
        <v>&lt;font color='green'&gt;[1.14] &lt;/font&gt;&lt;b&gt;VEJA A ÁREA DO KIT&lt;/b&gt;
Qual é a percentagem da área do kit que tem culturas &lt;b&gt;em crescimento&lt;/b&gt;?</v>
      </c>
    </row>
    <row r="97" spans="2:22">
      <c r="V97" s="17" t="str">
        <f t="shared" si="1"/>
        <v/>
      </c>
    </row>
    <row r="98" spans="2:22">
      <c r="B98" s="20" t="s">
        <v>487</v>
      </c>
      <c r="C98" s="17" t="s">
        <v>83</v>
      </c>
      <c r="D98" s="17" t="s">
        <v>391</v>
      </c>
      <c r="E98" s="12" t="s">
        <v>392</v>
      </c>
      <c r="M98" s="17" t="s">
        <v>69</v>
      </c>
      <c r="V98" s="17" t="str">
        <f t="shared" si="1"/>
        <v>&lt;font color='green'&gt;[1.15] &lt;/font&gt;Usou o kit pelo menos uma vez nos últimos 12 meses?</v>
      </c>
    </row>
    <row r="99" spans="2:22">
      <c r="B99" s="20" t="s">
        <v>488</v>
      </c>
      <c r="C99" s="17" t="s">
        <v>386</v>
      </c>
      <c r="D99" s="17" t="s">
        <v>387</v>
      </c>
      <c r="E99" s="12" t="s">
        <v>388</v>
      </c>
      <c r="K99" s="17" t="s">
        <v>505</v>
      </c>
      <c r="M99" s="17" t="s">
        <v>69</v>
      </c>
      <c r="V99" s="17" t="str">
        <f t="shared" si="1"/>
        <v>&lt;font color='green'&gt;[1.15a] &lt;/font&gt;Em que mês usou o &lt;b&gt;MAIS&lt;/b&gt; combustível?</v>
      </c>
    </row>
    <row r="100" spans="2:22">
      <c r="B100" s="20" t="s">
        <v>489</v>
      </c>
      <c r="C100" s="17" t="s">
        <v>386</v>
      </c>
      <c r="D100" s="17" t="s">
        <v>389</v>
      </c>
      <c r="E100" s="12" t="s">
        <v>390</v>
      </c>
      <c r="I100" s="17" t="s">
        <v>506</v>
      </c>
      <c r="J100" s="17" t="s">
        <v>507</v>
      </c>
      <c r="K100" s="17" t="s">
        <v>505</v>
      </c>
      <c r="M100" s="17" t="s">
        <v>69</v>
      </c>
      <c r="V100" s="17" t="str">
        <f t="shared" si="1"/>
        <v>&lt;font color='green'&gt;[1.15b] &lt;/font&gt;Em que mês usou o &lt;b&gt;MENOS&lt;/b&gt; combustível?</v>
      </c>
    </row>
    <row r="101" spans="2:22">
      <c r="V101" s="17" t="str">
        <f t="shared" si="1"/>
        <v/>
      </c>
    </row>
    <row r="102" spans="2:22">
      <c r="B102" s="20" t="s">
        <v>490</v>
      </c>
      <c r="C102" s="17" t="s">
        <v>42</v>
      </c>
      <c r="D102" s="17" t="s">
        <v>393</v>
      </c>
      <c r="E102" s="12" t="s">
        <v>394</v>
      </c>
      <c r="F102" s="17" t="s">
        <v>204</v>
      </c>
      <c r="I102" s="17" t="s">
        <v>395</v>
      </c>
      <c r="J102" s="17" t="s">
        <v>205</v>
      </c>
      <c r="M102" s="17" t="s">
        <v>69</v>
      </c>
      <c r="V102" s="17" t="str">
        <f t="shared" si="1"/>
        <v>&lt;font color='green'&gt;[1.16] &lt;/font&gt;Como é que o grupo decide quem e quando pode regar?</v>
      </c>
    </row>
    <row r="103" spans="2:22">
      <c r="B103" s="20" t="s">
        <v>491</v>
      </c>
      <c r="C103" s="17" t="s">
        <v>83</v>
      </c>
      <c r="D103" s="17" t="s">
        <v>396</v>
      </c>
      <c r="E103" s="12" t="s">
        <v>397</v>
      </c>
      <c r="M103" s="17" t="s">
        <v>69</v>
      </c>
      <c r="V103" s="17" t="str">
        <f t="shared" si="1"/>
        <v>&lt;font color='green'&gt;[1.17] &lt;/font&gt;Todas as pessoas que tem uma machamba na área do kit podem usar a mesma quantidade da água?</v>
      </c>
    </row>
    <row r="104" spans="2:22">
      <c r="B104" s="20" t="s">
        <v>492</v>
      </c>
      <c r="C104" s="17" t="s">
        <v>83</v>
      </c>
      <c r="D104" s="17" t="s">
        <v>398</v>
      </c>
      <c r="E104" s="12" t="s">
        <v>399</v>
      </c>
      <c r="M104" s="17" t="s">
        <v>69</v>
      </c>
      <c r="V104" s="17" t="str">
        <f t="shared" si="1"/>
        <v>&lt;font color='green'&gt;[1.18] &lt;/font&gt;O grupo tem uma escala fixa para quem regar?</v>
      </c>
    </row>
    <row r="105" spans="2:22">
      <c r="B105" s="20" t="s">
        <v>493</v>
      </c>
      <c r="C105" s="17" t="s">
        <v>42</v>
      </c>
      <c r="D105" s="17" t="s">
        <v>400</v>
      </c>
      <c r="E105" s="12" t="s">
        <v>402</v>
      </c>
      <c r="F105" s="17" t="s">
        <v>204</v>
      </c>
      <c r="I105" s="17" t="s">
        <v>395</v>
      </c>
      <c r="J105" s="17" t="s">
        <v>205</v>
      </c>
      <c r="K105" s="17" t="s">
        <v>401</v>
      </c>
      <c r="M105" s="17" t="s">
        <v>69</v>
      </c>
      <c r="V105" s="17" t="str">
        <f t="shared" si="1"/>
        <v>&lt;font color='green'&gt;[1.19] &lt;/font&gt;Descreve a escala:</v>
      </c>
    </row>
    <row r="106" spans="2:22">
      <c r="V106" s="17" t="str">
        <f t="shared" si="1"/>
        <v/>
      </c>
    </row>
    <row r="107" spans="2:22">
      <c r="B107" s="20" t="s">
        <v>494</v>
      </c>
      <c r="C107" s="17" t="s">
        <v>83</v>
      </c>
      <c r="D107" s="17" t="s">
        <v>403</v>
      </c>
      <c r="E107" s="12" t="s">
        <v>404</v>
      </c>
      <c r="F107" s="17" t="s">
        <v>405</v>
      </c>
      <c r="M107" s="17" t="s">
        <v>69</v>
      </c>
      <c r="V107" s="17" t="str">
        <f t="shared" si="1"/>
        <v>&lt;font color='green'&gt;[1.20] &lt;/font&gt;Os membros do kit fazem contribuições regulares (cotas)?</v>
      </c>
    </row>
    <row r="108" spans="2:22">
      <c r="B108" s="20" t="s">
        <v>495</v>
      </c>
      <c r="C108" s="17" t="s">
        <v>44</v>
      </c>
      <c r="D108" s="17" t="s">
        <v>406</v>
      </c>
      <c r="E108" s="12" t="s">
        <v>407</v>
      </c>
      <c r="F108" s="17" t="s">
        <v>408</v>
      </c>
      <c r="I108" s="17" t="s">
        <v>410</v>
      </c>
      <c r="J108" s="17" t="s">
        <v>409</v>
      </c>
      <c r="M108" s="17" t="s">
        <v>69</v>
      </c>
      <c r="V108" s="17" t="str">
        <f t="shared" si="1"/>
        <v>&lt;font color='green'&gt;[1.21] &lt;/font&gt;Qual é o valor mensal que um membro deve contribuir?</v>
      </c>
    </row>
    <row r="109" spans="2:22">
      <c r="B109" s="20" t="s">
        <v>496</v>
      </c>
      <c r="C109" s="17" t="s">
        <v>43</v>
      </c>
      <c r="D109" s="17" t="s">
        <v>411</v>
      </c>
      <c r="E109" s="12" t="s">
        <v>412</v>
      </c>
      <c r="I109" s="17" t="s">
        <v>413</v>
      </c>
      <c r="J109" s="17" t="s">
        <v>414</v>
      </c>
      <c r="M109" s="17" t="s">
        <v>69</v>
      </c>
      <c r="V109" s="17" t="str">
        <f t="shared" si="1"/>
        <v>&lt;font color='green'&gt;[1.22] &lt;/font&gt;No último mês, dos ${nummemtoday} membros, quantos membros realizou a sua contribuição?</v>
      </c>
    </row>
    <row r="110" spans="2:22">
      <c r="V110" s="17" t="str">
        <f t="shared" si="1"/>
        <v/>
      </c>
    </row>
    <row r="111" spans="2:22">
      <c r="B111" s="20" t="s">
        <v>497</v>
      </c>
      <c r="C111" s="17" t="s">
        <v>456</v>
      </c>
      <c r="D111" s="17" t="s">
        <v>415</v>
      </c>
      <c r="E111" s="12" t="s">
        <v>416</v>
      </c>
      <c r="F111" s="17" t="s">
        <v>457</v>
      </c>
      <c r="M111" s="17" t="s">
        <v>69</v>
      </c>
      <c r="V111" s="17" t="str">
        <f t="shared" si="1"/>
        <v>&lt;font color='green'&gt;[1.23] &lt;/font&gt;As machambas na área do kt pertence a quem?</v>
      </c>
    </row>
    <row r="112" spans="2:22">
      <c r="B112" s="20" t="s">
        <v>498</v>
      </c>
      <c r="C112" s="17" t="s">
        <v>42</v>
      </c>
      <c r="D112" s="17" t="s">
        <v>417</v>
      </c>
      <c r="E112" s="12" t="s">
        <v>418</v>
      </c>
      <c r="K112" s="17" t="s">
        <v>422</v>
      </c>
      <c r="M112" s="17" t="s">
        <v>69</v>
      </c>
      <c r="V112" s="17" t="str">
        <f t="shared" si="1"/>
        <v>&lt;font color='green'&gt;[1.23o] &lt;/font&gt;Quem é 'outro'?</v>
      </c>
    </row>
    <row r="113" spans="2:22">
      <c r="B113" s="20" t="s">
        <v>499</v>
      </c>
      <c r="C113" s="17" t="s">
        <v>443</v>
      </c>
      <c r="D113" s="17" t="s">
        <v>419</v>
      </c>
      <c r="E113" s="12" t="s">
        <v>420</v>
      </c>
      <c r="F113" s="17" t="s">
        <v>458</v>
      </c>
      <c r="I113" s="17" t="s">
        <v>504</v>
      </c>
      <c r="M113" s="17" t="s">
        <v>69</v>
      </c>
      <c r="V113" s="17" t="str">
        <f t="shared" si="1"/>
        <v>&lt;font color='green'&gt;[1.24] &lt;/font&gt;Se um outro membro da comunidade queria entrar na área do kit, com quem ele deve falar para adquirir terras?</v>
      </c>
    </row>
    <row r="114" spans="2:22">
      <c r="B114" s="20" t="s">
        <v>500</v>
      </c>
      <c r="C114" s="17" t="s">
        <v>42</v>
      </c>
      <c r="D114" s="17" t="s">
        <v>421</v>
      </c>
      <c r="E114" s="12" t="s">
        <v>418</v>
      </c>
      <c r="K114" s="17" t="s">
        <v>423</v>
      </c>
      <c r="M114" s="17" t="s">
        <v>69</v>
      </c>
      <c r="V114" s="17" t="str">
        <f t="shared" si="1"/>
        <v>&lt;font color='green'&gt;[1.24o] &lt;/font&gt;Quem é 'outro'?</v>
      </c>
    </row>
    <row r="115" spans="2:22">
      <c r="V115" s="17" t="str">
        <f t="shared" si="1"/>
        <v/>
      </c>
    </row>
    <row r="116" spans="2:22">
      <c r="B116" s="20" t="s">
        <v>501</v>
      </c>
      <c r="C116" s="17" t="s">
        <v>83</v>
      </c>
      <c r="D116" s="17" t="s">
        <v>427</v>
      </c>
      <c r="E116" s="12" t="s">
        <v>424</v>
      </c>
      <c r="K116" s="17" t="s">
        <v>455</v>
      </c>
      <c r="M116" s="17" t="s">
        <v>69</v>
      </c>
      <c r="V116" s="17" t="str">
        <f t="shared" si="1"/>
        <v>&lt;font color='green'&gt;[1.25] &lt;/font&gt;A nova pessoa daria remuneração à pessoa anterior pela parcela?</v>
      </c>
    </row>
    <row r="117" spans="2:22">
      <c r="B117" s="20" t="s">
        <v>502</v>
      </c>
      <c r="C117" s="17" t="s">
        <v>83</v>
      </c>
      <c r="D117" s="17" t="s">
        <v>428</v>
      </c>
      <c r="E117" s="12" t="s">
        <v>425</v>
      </c>
      <c r="K117" s="17" t="s">
        <v>455</v>
      </c>
      <c r="M117" s="17" t="s">
        <v>69</v>
      </c>
      <c r="V117" s="17" t="str">
        <f t="shared" si="1"/>
        <v>&lt;font color='green'&gt;[1.26] &lt;/font&gt;A nova pessoa daria remuneração aos outros membros do kit pela parcela?</v>
      </c>
    </row>
    <row r="118" spans="2:22">
      <c r="B118" s="20" t="s">
        <v>503</v>
      </c>
      <c r="C118" s="17" t="s">
        <v>83</v>
      </c>
      <c r="D118" s="17" t="s">
        <v>429</v>
      </c>
      <c r="E118" s="12" t="s">
        <v>426</v>
      </c>
      <c r="K118" s="17" t="s">
        <v>455</v>
      </c>
      <c r="M118" s="17" t="s">
        <v>69</v>
      </c>
      <c r="V118" s="17" t="str">
        <f t="shared" si="1"/>
        <v>&lt;font color='green'&gt;[1.27] &lt;/font&gt;A nova pessoa daria remuneração ao líder da comunidade pela parcela?</v>
      </c>
    </row>
    <row r="119" spans="2:22">
      <c r="V119" s="17" t="str">
        <f t="shared" si="1"/>
        <v/>
      </c>
    </row>
    <row r="120" spans="2:22">
      <c r="C120" s="17" t="s">
        <v>48</v>
      </c>
      <c r="D120" s="17" t="s">
        <v>350</v>
      </c>
      <c r="V120" s="17" t="str">
        <f t="shared" si="1"/>
        <v/>
      </c>
    </row>
    <row r="121" spans="2:22">
      <c r="C121" s="17" t="s">
        <v>38</v>
      </c>
      <c r="D121" s="17" t="s">
        <v>281</v>
      </c>
      <c r="E121" s="12" t="s">
        <v>430</v>
      </c>
      <c r="V121" s="17" t="str">
        <f t="shared" si="1"/>
        <v>&lt;b&gt;** A ENTREVISTA TERMINOU ** &lt;/b&gt;
Obrigado!</v>
      </c>
    </row>
    <row r="122" spans="2:22">
      <c r="C122" s="17" t="s">
        <v>42</v>
      </c>
      <c r="D122" s="17" t="s">
        <v>282</v>
      </c>
      <c r="E122" s="12" t="s">
        <v>283</v>
      </c>
      <c r="I122" s="17" t="s">
        <v>284</v>
      </c>
      <c r="M122" s="17" t="s">
        <v>69</v>
      </c>
      <c r="V122" s="17" t="str">
        <f t="shared" si="1"/>
        <v>Notas do inquiridor:</v>
      </c>
    </row>
  </sheetData>
  <sheetProtection selectLockedCells="1" selectUnlockedCells="1"/>
  <phoneticPr fontId="1" type="noConversion"/>
  <conditionalFormatting sqref="K1:K21 H1:H1048576 D1:E1048576 K23:K1048576">
    <cfRule type="expression" dxfId="97" priority="91" stopIfTrue="1">
      <formula>$C1="begin group"</formula>
    </cfRule>
  </conditionalFormatting>
  <conditionalFormatting sqref="K1:K21 Q1:Q1048576 D1:E1048576 K23:K1048576">
    <cfRule type="expression" dxfId="96" priority="88" stopIfTrue="1">
      <formula>$C1="begin repeat"</formula>
    </cfRule>
  </conditionalFormatting>
  <conditionalFormatting sqref="H1:H1048576 D1:F1048576">
    <cfRule type="expression" dxfId="95" priority="85" stopIfTrue="1">
      <formula>$C1="text"</formula>
    </cfRule>
  </conditionalFormatting>
  <conditionalFormatting sqref="I1:J21 D1:F1048576 I23:J1048576">
    <cfRule type="expression" dxfId="94" priority="83" stopIfTrue="1">
      <formula>$C1="integer"</formula>
    </cfRule>
  </conditionalFormatting>
  <conditionalFormatting sqref="I1:J21 D1:F1048576 I23:J1048576">
    <cfRule type="expression" dxfId="93" priority="81" stopIfTrue="1">
      <formula>$C1="decimal"</formula>
    </cfRule>
  </conditionalFormatting>
  <conditionalFormatting sqref="H1:H1048576 D1:E1048576">
    <cfRule type="expression" dxfId="92" priority="76" stopIfTrue="1">
      <formula>OR(AND(LEFT($C1, 16)="select_multiple ", LEN($C1)&gt;16, NOT(ISNUMBER(SEARCH(" ", $C1, 17)))), AND(LEFT($C1, 11)="select_one ", LEN($C1)&gt;11, NOT(ISNUMBER(SEARCH(" ", $C1, 12)))))</formula>
    </cfRule>
  </conditionalFormatting>
  <conditionalFormatting sqref="H1:H1048576 D1:D1048576">
    <cfRule type="expression" dxfId="91" priority="66" stopIfTrue="1">
      <formula>OR($C1="audio audit", $C1="text audit", $C1="speed violations count", $C1="speed violations list", $C1="speed violations audit")</formula>
    </cfRule>
  </conditionalFormatting>
  <conditionalFormatting sqref="D1:E1048576">
    <cfRule type="expression" dxfId="90" priority="60" stopIfTrue="1">
      <formula>$C1="note"</formula>
    </cfRule>
    <cfRule type="expression" dxfId="89" priority="62" stopIfTrue="1">
      <formula>$C1="barcode"</formula>
    </cfRule>
    <cfRule type="expression" dxfId="88" priority="64" stopIfTrue="1">
      <formula>OR($C1="geopoint", $C1="geoshape", $C1="geotrace")</formula>
    </cfRule>
  </conditionalFormatting>
  <conditionalFormatting sqref="P1:P1048576 D1:D1048576">
    <cfRule type="expression" dxfId="87" priority="58" stopIfTrue="1">
      <formula>OR($C1="calculate", $C1="calculate_here")</formula>
    </cfRule>
  </conditionalFormatting>
  <conditionalFormatting sqref="H1:H1048576 D1:E1048576">
    <cfRule type="expression" dxfId="86" priority="56" stopIfTrue="1">
      <formula>OR($C1="date", $C1="datetime")</formula>
    </cfRule>
  </conditionalFormatting>
  <conditionalFormatting sqref="H1:H1048576 D1:E1048576">
    <cfRule type="expression" dxfId="85" priority="52" stopIfTrue="1">
      <formula>$C1="image"</formula>
    </cfRule>
  </conditionalFormatting>
  <conditionalFormatting sqref="D1:E1048576">
    <cfRule type="expression" dxfId="84" priority="50" stopIfTrue="1">
      <formula>OR($C1="audio", $C1="video")</formula>
    </cfRule>
  </conditionalFormatting>
  <conditionalFormatting sqref="C1:Z2 C19:T19 C3:U18 C20:U21 C22:H22 L22:U22 C123:Z1048576 V3:Z122 C23:U122">
    <cfRule type="expression" dxfId="83" priority="44" stopIfTrue="1">
      <formula>OR(AND(LEFT($C1, 14)="sensor_stream ", LEN($C1)&gt;14, NOT(ISNUMBER(SEARCH(" ", $C1, 15)))), AND(LEFT($C1, 17)="sensor_statistic ", LEN($C1)&gt;17, NOT(ISNUMBER(SEARCH(" ", $C1, 18)))))</formula>
    </cfRule>
    <cfRule type="expression" dxfId="82" priority="47" stopIfTrue="1">
      <formula>$C1="comments"</formula>
    </cfRule>
    <cfRule type="expression" dxfId="81" priority="51" stopIfTrue="1">
      <formula>OR($C1="audio", $C1="video")</formula>
    </cfRule>
    <cfRule type="expression" dxfId="80" priority="53" stopIfTrue="1">
      <formula>$C1="image"</formula>
    </cfRule>
    <cfRule type="expression" dxfId="79" priority="57" stopIfTrue="1">
      <formula>OR($C1="date", $C1="datetime")</formula>
    </cfRule>
    <cfRule type="expression" dxfId="78" priority="59" stopIfTrue="1">
      <formula>OR($C1="calculate", $C1="calculate_here")</formula>
    </cfRule>
    <cfRule type="expression" dxfId="77" priority="61" stopIfTrue="1">
      <formula>$C1="note"</formula>
    </cfRule>
    <cfRule type="expression" dxfId="76" priority="63" stopIfTrue="1">
      <formula>$C1="barcode"</formula>
    </cfRule>
    <cfRule type="expression" dxfId="75" priority="65" stopIfTrue="1">
      <formula>OR($C1="geopoint", $C1="geoshape", $C1="geotrace")</formula>
    </cfRule>
    <cfRule type="expression" dxfId="74" priority="67" stopIfTrue="1">
      <formula>OR($C1="audio audit", $C1="text audit", $C1="speed violations count", $C1="speed violations list", $C1="speed violations audit")</formula>
    </cfRule>
    <cfRule type="expression" dxfId="73" priority="70" stopIfTrue="1">
      <formula>OR($C1="username", $C1="phonenumber", $C1="start", $C1="end", $C1="deviceid", $C1="subscriberid", $C1="simserial", $C1="caseid")</formula>
    </cfRule>
    <cfRule type="expression" dxfId="72" priority="77" stopIfTrue="1">
      <formula>OR(AND(LEFT($C1, 16)="select_multiple ", LEN($C1)&gt;16, NOT(ISNUMBER(SEARCH(" ", $C1, 17)))), AND(LEFT($C1, 11)="select_one ", LEN($C1)&gt;11, NOT(ISNUMBER(SEARCH(" ", $C1, 12)))))</formula>
    </cfRule>
    <cfRule type="expression" dxfId="71" priority="82" stopIfTrue="1">
      <formula>$C1="decimal"</formula>
    </cfRule>
    <cfRule type="expression" dxfId="70" priority="84" stopIfTrue="1">
      <formula>$C1="integer"</formula>
    </cfRule>
    <cfRule type="expression" dxfId="69" priority="86" stopIfTrue="1">
      <formula>$C1="text"</formula>
    </cfRule>
    <cfRule type="expression" dxfId="68" priority="87" stopIfTrue="1">
      <formula>$C1="end repeat"</formula>
    </cfRule>
    <cfRule type="expression" dxfId="67" priority="89" stopIfTrue="1">
      <formula>$C1="begin repeat"</formula>
    </cfRule>
    <cfRule type="expression" dxfId="66" priority="90" stopIfTrue="1">
      <formula>$C1="end group"</formula>
    </cfRule>
    <cfRule type="expression" dxfId="65" priority="92" stopIfTrue="1">
      <formula>$C1="begin group"</formula>
    </cfRule>
  </conditionalFormatting>
  <conditionalFormatting sqref="D1:D1048576">
    <cfRule type="expression" dxfId="64" priority="45" stopIfTrue="1">
      <formula>$C1="comments"</formula>
    </cfRule>
  </conditionalFormatting>
  <conditionalFormatting sqref="H1:H1048576 D1:D1048576">
    <cfRule type="expression" dxfId="63" priority="43" stopIfTrue="1">
      <formula>OR(AND(LEFT($C1, 14)="sensor_stream ", LEN($C1)&gt;14, NOT(ISNUMBER(SEARCH(" ", $C1, 15)))), AND(LEFT($C1, 17)="sensor_statistic ", LEN($C1)&gt;17, NOT(ISNUMBER(SEARCH(" ", $C1, 18)))))</formula>
    </cfRule>
  </conditionalFormatting>
  <conditionalFormatting sqref="U19">
    <cfRule type="expression" dxfId="62" priority="25" stopIfTrue="1">
      <formula>$C19="comments"</formula>
    </cfRule>
    <cfRule type="expression" dxfId="61" priority="26" stopIfTrue="1">
      <formula>OR($C19="audio", $C19="video")</formula>
    </cfRule>
    <cfRule type="expression" dxfId="60" priority="27" stopIfTrue="1">
      <formula>$C19="image"</formula>
    </cfRule>
    <cfRule type="expression" dxfId="59" priority="28" stopIfTrue="1">
      <formula>OR($C19="date", $C19="datetime")</formula>
    </cfRule>
    <cfRule type="expression" dxfId="58" priority="29" stopIfTrue="1">
      <formula>OR($C19="calculate", $C19="calculate_here")</formula>
    </cfRule>
    <cfRule type="expression" dxfId="57" priority="30" stopIfTrue="1">
      <formula>$C19="note"</formula>
    </cfRule>
    <cfRule type="expression" dxfId="56" priority="31" stopIfTrue="1">
      <formula>$C19="barcode"</formula>
    </cfRule>
    <cfRule type="expression" dxfId="55" priority="32" stopIfTrue="1">
      <formula>OR($C19="geopoint", $C19="geoshape", $C19="geotrace")</formula>
    </cfRule>
    <cfRule type="expression" dxfId="54" priority="33" stopIfTrue="1">
      <formula>OR($C19="audio audit", $C19="text audit", $C19="speed violations count", $C19="speed violations list", $C19="speed violations audit")</formula>
    </cfRule>
    <cfRule type="expression" dxfId="53" priority="34" stopIfTrue="1">
      <formula>OR($C19="username", $C19="phonenumber", $C19="start", $C19="end", $C19="deviceid", $C19="subscriberid", $C19="simserial", $C19="caseid")</formula>
    </cfRule>
    <cfRule type="expression" dxfId="52" priority="35" stopIfTrue="1">
      <formula>OR(AND(LEFT($C19, 16)="select_multiple ", LEN($C19)&gt;16, NOT(ISNUMBER(SEARCH(" ", $C19, 17)))), AND(LEFT($C19, 11)="select_one ", LEN($C19)&gt;11, NOT(ISNUMBER(SEARCH(" ", $C19, 12)))))</formula>
    </cfRule>
    <cfRule type="expression" dxfId="51" priority="36" stopIfTrue="1">
      <formula>$C19="decimal"</formula>
    </cfRule>
    <cfRule type="expression" dxfId="50" priority="37" stopIfTrue="1">
      <formula>$C19="integer"</formula>
    </cfRule>
    <cfRule type="expression" dxfId="49" priority="38" stopIfTrue="1">
      <formula>$C19="text"</formula>
    </cfRule>
    <cfRule type="expression" dxfId="48" priority="39" stopIfTrue="1">
      <formula>$C19="end repeat"</formula>
    </cfRule>
    <cfRule type="expression" dxfId="47" priority="40" stopIfTrue="1">
      <formula>$C19="begin repeat"</formula>
    </cfRule>
    <cfRule type="expression" dxfId="46" priority="41" stopIfTrue="1">
      <formula>$C19="end group"</formula>
    </cfRule>
    <cfRule type="expression" dxfId="45" priority="42" stopIfTrue="1">
      <formula>$C19="begin group"</formula>
    </cfRule>
  </conditionalFormatting>
  <conditionalFormatting sqref="K22">
    <cfRule type="expression" dxfId="44" priority="23" stopIfTrue="1">
      <formula>$C22="begin group"</formula>
    </cfRule>
  </conditionalFormatting>
  <conditionalFormatting sqref="K22">
    <cfRule type="expression" dxfId="43" priority="20" stopIfTrue="1">
      <formula>$C22="begin repeat"</formula>
    </cfRule>
  </conditionalFormatting>
  <conditionalFormatting sqref="I22:J22">
    <cfRule type="expression" dxfId="42" priority="16" stopIfTrue="1">
      <formula>$C22="integer"</formula>
    </cfRule>
  </conditionalFormatting>
  <conditionalFormatting sqref="I22:J22">
    <cfRule type="expression" dxfId="41" priority="14" stopIfTrue="1">
      <formula>$C22="decimal"</formula>
    </cfRule>
  </conditionalFormatting>
  <conditionalFormatting sqref="I22:K22">
    <cfRule type="expression" dxfId="40" priority="3" stopIfTrue="1">
      <formula>$C22="comments"</formula>
    </cfRule>
    <cfRule type="expression" dxfId="39" priority="4" stopIfTrue="1">
      <formula>OR($C22="audio", $C22="video")</formula>
    </cfRule>
    <cfRule type="expression" dxfId="38" priority="5" stopIfTrue="1">
      <formula>$C22="image"</formula>
    </cfRule>
    <cfRule type="expression" dxfId="37" priority="6" stopIfTrue="1">
      <formula>OR($C22="date", $C22="datetime")</formula>
    </cfRule>
    <cfRule type="expression" dxfId="36" priority="7" stopIfTrue="1">
      <formula>OR($C22="calculate", $C22="calculate_here")</formula>
    </cfRule>
    <cfRule type="expression" dxfId="35" priority="8" stopIfTrue="1">
      <formula>$C22="note"</formula>
    </cfRule>
    <cfRule type="expression" dxfId="34" priority="9" stopIfTrue="1">
      <formula>$C22="barcode"</formula>
    </cfRule>
    <cfRule type="expression" dxfId="33" priority="10" stopIfTrue="1">
      <formula>OR($C22="geopoint", $C22="geoshape", $C22="geotrace")</formula>
    </cfRule>
    <cfRule type="expression" dxfId="32" priority="11" stopIfTrue="1">
      <formula>OR($C22="audio audit", $C22="text audit", $C22="speed violations count", $C22="speed violations list", $C22="speed violations audit")</formula>
    </cfRule>
    <cfRule type="expression" dxfId="31" priority="12" stopIfTrue="1">
      <formula>OR($C22="username", $C22="phonenumber", $C22="start", $C22="end", $C22="deviceid", $C22="subscriberid", $C22="simserial", $C22="caseid")</formula>
    </cfRule>
    <cfRule type="expression" dxfId="30" priority="13" stopIfTrue="1">
      <formula>OR(AND(LEFT($C22, 16)="select_multiple ", LEN($C22)&gt;16, NOT(ISNUMBER(SEARCH(" ", $C22, 17)))), AND(LEFT($C22, 11)="select_one ", LEN($C22)&gt;11, NOT(ISNUMBER(SEARCH(" ", $C22, 12)))))</formula>
    </cfRule>
    <cfRule type="expression" dxfId="29" priority="15" stopIfTrue="1">
      <formula>$C22="decimal"</formula>
    </cfRule>
    <cfRule type="expression" dxfId="28" priority="17" stopIfTrue="1">
      <formula>$C22="integer"</formula>
    </cfRule>
    <cfRule type="expression" dxfId="27" priority="18" stopIfTrue="1">
      <formula>$C22="text"</formula>
    </cfRule>
    <cfRule type="expression" dxfId="26" priority="19" stopIfTrue="1">
      <formula>$C22="end repeat"</formula>
    </cfRule>
    <cfRule type="expression" dxfId="25" priority="21" stopIfTrue="1">
      <formula>$C22="begin repeat"</formula>
    </cfRule>
    <cfRule type="expression" dxfId="24" priority="22" stopIfTrue="1">
      <formula>$C22="end group"</formula>
    </cfRule>
    <cfRule type="expression" dxfId="23" priority="24" stopIfTrue="1">
      <formula>$C22="begin group"</formula>
    </cfRule>
  </conditionalFormatting>
  <conditionalFormatting sqref="P95">
    <cfRule type="expression" dxfId="22" priority="2" stopIfTrue="1">
      <formula>$C95="begin group"</formula>
    </cfRule>
  </conditionalFormatting>
  <conditionalFormatting sqref="P95">
    <cfRule type="expression" dxfId="21" priority="1" stopIfTrue="1">
      <formula>$C95="begin repeat"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39"/>
  <sheetViews>
    <sheetView tabSelected="1" zoomScaleNormal="75" zoomScalePageLayoutView="75" workbookViewId="0">
      <pane ySplit="1" topLeftCell="A195" activePane="bottomLeft" state="frozen"/>
      <selection pane="bottomLeft" activeCell="F187" sqref="F187"/>
    </sheetView>
  </sheetViews>
  <sheetFormatPr defaultColWidth="10.875" defaultRowHeight="15.75"/>
  <cols>
    <col min="1" max="1" width="15.5" style="7" bestFit="1" customWidth="1"/>
    <col min="2" max="2" width="5.625" style="7" bestFit="1" customWidth="1"/>
    <col min="3" max="3" width="39.625" style="7" customWidth="1"/>
    <col min="4" max="5" width="10.875" style="7"/>
    <col min="6" max="16384" width="10.875" style="1"/>
  </cols>
  <sheetData>
    <row r="1" spans="1:5" s="2" customFormat="1" ht="18" customHeight="1">
      <c r="A1" s="4" t="s">
        <v>26</v>
      </c>
      <c r="B1" s="4" t="s">
        <v>58</v>
      </c>
      <c r="C1" s="5" t="s">
        <v>25</v>
      </c>
      <c r="D1" s="4" t="s">
        <v>27</v>
      </c>
      <c r="E1" s="4" t="s">
        <v>40</v>
      </c>
    </row>
    <row r="2" spans="1:5">
      <c r="A2" s="8" t="s">
        <v>60</v>
      </c>
      <c r="B2" s="7">
        <v>1</v>
      </c>
      <c r="C2" s="8" t="s">
        <v>61</v>
      </c>
    </row>
    <row r="3" spans="1:5">
      <c r="A3" s="8" t="s">
        <v>60</v>
      </c>
      <c r="B3" s="7">
        <v>0</v>
      </c>
      <c r="C3" s="8" t="s">
        <v>62</v>
      </c>
    </row>
    <row r="4" spans="1:5">
      <c r="A4" s="8"/>
      <c r="C4" s="8"/>
    </row>
    <row r="5" spans="1:5">
      <c r="A5" s="8" t="s">
        <v>67</v>
      </c>
      <c r="B5" s="7">
        <v>1</v>
      </c>
      <c r="C5" s="8"/>
    </row>
    <row r="6" spans="1:5">
      <c r="A6" s="8" t="s">
        <v>67</v>
      </c>
      <c r="B6" s="7">
        <v>2</v>
      </c>
      <c r="C6" s="8"/>
    </row>
    <row r="7" spans="1:5">
      <c r="A7" s="8" t="s">
        <v>67</v>
      </c>
      <c r="B7" s="7">
        <v>3</v>
      </c>
      <c r="C7" s="8"/>
    </row>
    <row r="8" spans="1:5">
      <c r="A8" s="8" t="s">
        <v>67</v>
      </c>
      <c r="B8" s="7">
        <v>4</v>
      </c>
      <c r="C8" s="8"/>
    </row>
    <row r="9" spans="1:5">
      <c r="A9" s="8" t="s">
        <v>67</v>
      </c>
      <c r="B9" s="7">
        <v>5</v>
      </c>
      <c r="C9" s="8"/>
    </row>
    <row r="10" spans="1:5">
      <c r="A10" s="8" t="s">
        <v>67</v>
      </c>
      <c r="B10" s="7">
        <v>6</v>
      </c>
      <c r="C10" s="8"/>
    </row>
    <row r="11" spans="1:5">
      <c r="A11" s="8" t="s">
        <v>67</v>
      </c>
      <c r="B11" s="7">
        <v>7</v>
      </c>
      <c r="C11" s="8"/>
    </row>
    <row r="12" spans="1:5">
      <c r="A12" s="8" t="s">
        <v>67</v>
      </c>
      <c r="B12" s="7">
        <v>8</v>
      </c>
      <c r="C12" s="8"/>
    </row>
    <row r="13" spans="1:5">
      <c r="A13" s="8" t="s">
        <v>67</v>
      </c>
      <c r="B13" s="7">
        <v>9</v>
      </c>
      <c r="C13" s="8"/>
    </row>
    <row r="14" spans="1:5">
      <c r="A14" s="8" t="s">
        <v>67</v>
      </c>
      <c r="B14" s="7">
        <v>10</v>
      </c>
      <c r="C14" s="8"/>
    </row>
    <row r="15" spans="1:5">
      <c r="A15" s="8" t="s">
        <v>67</v>
      </c>
      <c r="B15" s="7">
        <v>11</v>
      </c>
      <c r="C15" s="8"/>
    </row>
    <row r="16" spans="1:5">
      <c r="A16" s="8" t="s">
        <v>67</v>
      </c>
      <c r="B16" s="7">
        <v>12</v>
      </c>
      <c r="C16" s="8"/>
    </row>
    <row r="17" spans="1:3">
      <c r="A17" s="8" t="s">
        <v>67</v>
      </c>
      <c r="B17" s="7">
        <v>13</v>
      </c>
      <c r="C17" s="8"/>
    </row>
    <row r="18" spans="1:3">
      <c r="A18" s="8" t="s">
        <v>67</v>
      </c>
      <c r="B18" s="7">
        <v>14</v>
      </c>
      <c r="C18" s="8"/>
    </row>
    <row r="19" spans="1:3">
      <c r="A19" s="8" t="s">
        <v>67</v>
      </c>
      <c r="B19" s="7">
        <v>15</v>
      </c>
      <c r="C19" s="8"/>
    </row>
    <row r="20" spans="1:3">
      <c r="A20" s="8" t="s">
        <v>67</v>
      </c>
      <c r="B20" s="7">
        <v>16</v>
      </c>
      <c r="C20" s="8"/>
    </row>
    <row r="21" spans="1:3">
      <c r="A21" s="8" t="s">
        <v>67</v>
      </c>
      <c r="B21" s="7">
        <v>17</v>
      </c>
      <c r="C21" s="8"/>
    </row>
    <row r="22" spans="1:3">
      <c r="A22" s="8" t="s">
        <v>67</v>
      </c>
      <c r="B22" s="7">
        <v>18</v>
      </c>
      <c r="C22" s="8"/>
    </row>
    <row r="23" spans="1:3">
      <c r="A23" s="8" t="s">
        <v>67</v>
      </c>
      <c r="B23" s="7">
        <v>19</v>
      </c>
      <c r="C23" s="8"/>
    </row>
    <row r="24" spans="1:3">
      <c r="A24" s="8" t="s">
        <v>67</v>
      </c>
      <c r="B24" s="7">
        <v>20</v>
      </c>
      <c r="C24" s="8"/>
    </row>
    <row r="25" spans="1:3">
      <c r="A25" s="8" t="s">
        <v>67</v>
      </c>
      <c r="B25" s="7">
        <v>21</v>
      </c>
      <c r="C25" s="8"/>
    </row>
    <row r="26" spans="1:3">
      <c r="A26" s="8" t="s">
        <v>67</v>
      </c>
      <c r="B26" s="7">
        <v>22</v>
      </c>
      <c r="C26" s="8"/>
    </row>
    <row r="27" spans="1:3">
      <c r="A27" s="8" t="s">
        <v>67</v>
      </c>
      <c r="B27" s="7">
        <v>23</v>
      </c>
      <c r="C27" s="8"/>
    </row>
    <row r="28" spans="1:3">
      <c r="A28" s="8" t="s">
        <v>67</v>
      </c>
      <c r="B28" s="7">
        <v>24</v>
      </c>
      <c r="C28" s="8"/>
    </row>
    <row r="29" spans="1:3">
      <c r="A29" s="8"/>
      <c r="C29" s="8"/>
    </row>
    <row r="30" spans="1:3">
      <c r="A30" s="8"/>
      <c r="C30" s="8"/>
    </row>
    <row r="31" spans="1:3">
      <c r="A31" s="8" t="s">
        <v>327</v>
      </c>
      <c r="B31" s="7">
        <v>1</v>
      </c>
      <c r="C31" s="8" t="s">
        <v>508</v>
      </c>
    </row>
    <row r="32" spans="1:3">
      <c r="A32" s="8" t="s">
        <v>327</v>
      </c>
      <c r="B32" s="7">
        <v>2</v>
      </c>
      <c r="C32" s="8" t="s">
        <v>509</v>
      </c>
    </row>
    <row r="33" spans="1:5">
      <c r="A33" s="8" t="s">
        <v>327</v>
      </c>
      <c r="B33" s="7">
        <v>3</v>
      </c>
      <c r="C33" s="8" t="s">
        <v>510</v>
      </c>
    </row>
    <row r="34" spans="1:5">
      <c r="A34" s="8" t="s">
        <v>327</v>
      </c>
      <c r="B34" s="7">
        <v>-9</v>
      </c>
      <c r="C34" s="8" t="s">
        <v>101</v>
      </c>
    </row>
    <row r="35" spans="1:5">
      <c r="A35" s="8"/>
      <c r="C35" s="8"/>
    </row>
    <row r="36" spans="1:5">
      <c r="A36" s="8" t="s">
        <v>95</v>
      </c>
      <c r="B36" s="7">
        <v>1</v>
      </c>
      <c r="C36" s="8" t="s">
        <v>96</v>
      </c>
    </row>
    <row r="37" spans="1:5">
      <c r="A37" s="8" t="s">
        <v>95</v>
      </c>
      <c r="B37" s="7">
        <v>2</v>
      </c>
      <c r="C37" s="8" t="s">
        <v>97</v>
      </c>
    </row>
    <row r="38" spans="1:5">
      <c r="A38" s="7" t="s">
        <v>95</v>
      </c>
      <c r="B38" s="7">
        <v>3</v>
      </c>
      <c r="C38" s="7" t="s">
        <v>98</v>
      </c>
    </row>
    <row r="39" spans="1:5">
      <c r="A39" s="7" t="s">
        <v>95</v>
      </c>
      <c r="B39" s="7">
        <v>4</v>
      </c>
      <c r="C39" s="7" t="s">
        <v>99</v>
      </c>
    </row>
    <row r="40" spans="1:5">
      <c r="A40" s="7" t="s">
        <v>95</v>
      </c>
      <c r="B40" s="7">
        <v>5</v>
      </c>
      <c r="C40" s="7" t="s">
        <v>100</v>
      </c>
    </row>
    <row r="41" spans="1:5">
      <c r="A41" s="7" t="s">
        <v>95</v>
      </c>
      <c r="B41" s="7">
        <v>-9</v>
      </c>
      <c r="C41" s="7" t="s">
        <v>101</v>
      </c>
    </row>
    <row r="43" spans="1:5">
      <c r="A43" s="7" t="s">
        <v>108</v>
      </c>
      <c r="B43" s="7">
        <v>1</v>
      </c>
      <c r="C43" s="7" t="s">
        <v>119</v>
      </c>
      <c r="E43" s="7">
        <v>1</v>
      </c>
    </row>
    <row r="44" spans="1:5">
      <c r="A44" s="7" t="s">
        <v>108</v>
      </c>
      <c r="B44" s="7">
        <v>2</v>
      </c>
      <c r="C44" s="7" t="s">
        <v>120</v>
      </c>
      <c r="E44" s="7">
        <v>2</v>
      </c>
    </row>
    <row r="45" spans="1:5">
      <c r="A45" s="7" t="s">
        <v>108</v>
      </c>
      <c r="B45" s="7">
        <v>3</v>
      </c>
      <c r="C45" s="7" t="s">
        <v>121</v>
      </c>
      <c r="E45" s="7">
        <v>3</v>
      </c>
    </row>
    <row r="46" spans="1:5">
      <c r="A46" s="7" t="s">
        <v>108</v>
      </c>
      <c r="B46" s="7">
        <v>-9</v>
      </c>
      <c r="C46" s="7" t="s">
        <v>101</v>
      </c>
      <c r="E46" s="7">
        <v>0</v>
      </c>
    </row>
    <row r="47" spans="1:5">
      <c r="A47" s="7" t="s">
        <v>108</v>
      </c>
      <c r="B47" s="7">
        <v>-99</v>
      </c>
      <c r="C47" s="7" t="s">
        <v>122</v>
      </c>
      <c r="E47" s="7">
        <v>-9</v>
      </c>
    </row>
    <row r="49" spans="1:3">
      <c r="A49" s="7" t="s">
        <v>130</v>
      </c>
      <c r="B49" s="7">
        <v>1</v>
      </c>
      <c r="C49" s="7" t="s">
        <v>159</v>
      </c>
    </row>
    <row r="50" spans="1:3">
      <c r="A50" s="7" t="s">
        <v>130</v>
      </c>
      <c r="B50" s="7">
        <v>2</v>
      </c>
      <c r="C50" s="7" t="s">
        <v>160</v>
      </c>
    </row>
    <row r="51" spans="1:3">
      <c r="A51" s="7" t="s">
        <v>130</v>
      </c>
      <c r="B51" s="7">
        <v>3</v>
      </c>
      <c r="C51" s="7" t="s">
        <v>161</v>
      </c>
    </row>
    <row r="52" spans="1:3">
      <c r="A52" s="7" t="s">
        <v>130</v>
      </c>
      <c r="B52" s="7">
        <v>4</v>
      </c>
      <c r="C52" s="8" t="s">
        <v>173</v>
      </c>
    </row>
    <row r="53" spans="1:3">
      <c r="A53" s="7" t="s">
        <v>130</v>
      </c>
      <c r="B53" s="7">
        <v>5</v>
      </c>
      <c r="C53" s="8" t="s">
        <v>162</v>
      </c>
    </row>
    <row r="54" spans="1:3">
      <c r="A54" s="7" t="s">
        <v>130</v>
      </c>
      <c r="B54" s="7">
        <v>6</v>
      </c>
      <c r="C54" s="7" t="s">
        <v>163</v>
      </c>
    </row>
    <row r="55" spans="1:3">
      <c r="A55" s="7" t="s">
        <v>130</v>
      </c>
      <c r="B55" s="7">
        <v>7</v>
      </c>
      <c r="C55" s="7" t="s">
        <v>164</v>
      </c>
    </row>
    <row r="56" spans="1:3">
      <c r="A56" s="7" t="s">
        <v>130</v>
      </c>
      <c r="B56" s="7">
        <v>8</v>
      </c>
      <c r="C56" s="8" t="s">
        <v>174</v>
      </c>
    </row>
    <row r="57" spans="1:3">
      <c r="A57" s="7" t="s">
        <v>130</v>
      </c>
      <c r="B57" s="7">
        <v>9</v>
      </c>
      <c r="C57" s="8" t="s">
        <v>175</v>
      </c>
    </row>
    <row r="58" spans="1:3">
      <c r="A58" s="7" t="s">
        <v>130</v>
      </c>
      <c r="B58" s="7">
        <v>10</v>
      </c>
      <c r="C58" s="8" t="s">
        <v>176</v>
      </c>
    </row>
    <row r="59" spans="1:3">
      <c r="A59" s="7" t="s">
        <v>130</v>
      </c>
      <c r="B59" s="7">
        <v>-9</v>
      </c>
      <c r="C59" s="7" t="s">
        <v>169</v>
      </c>
    </row>
    <row r="61" spans="1:3">
      <c r="A61" s="8"/>
    </row>
    <row r="62" spans="1:3">
      <c r="A62" s="8" t="s">
        <v>153</v>
      </c>
      <c r="B62" s="7">
        <v>1</v>
      </c>
      <c r="C62" s="7" t="s">
        <v>170</v>
      </c>
    </row>
    <row r="63" spans="1:3">
      <c r="A63" s="8" t="s">
        <v>153</v>
      </c>
      <c r="B63" s="7">
        <v>2</v>
      </c>
      <c r="C63" s="7" t="s">
        <v>171</v>
      </c>
    </row>
    <row r="64" spans="1:3">
      <c r="A64" s="8" t="s">
        <v>153</v>
      </c>
      <c r="B64" s="7">
        <v>3</v>
      </c>
      <c r="C64" s="7" t="s">
        <v>172</v>
      </c>
    </row>
    <row r="65" spans="1:3">
      <c r="A65" s="8" t="s">
        <v>153</v>
      </c>
      <c r="B65" s="7">
        <v>4</v>
      </c>
      <c r="C65" s="8" t="s">
        <v>168</v>
      </c>
    </row>
    <row r="66" spans="1:3">
      <c r="A66" s="8" t="s">
        <v>153</v>
      </c>
      <c r="B66" s="7">
        <v>5</v>
      </c>
      <c r="C66" s="7" t="s">
        <v>165</v>
      </c>
    </row>
    <row r="67" spans="1:3">
      <c r="A67" s="8" t="s">
        <v>153</v>
      </c>
      <c r="B67" s="7">
        <v>6</v>
      </c>
      <c r="C67" s="7" t="s">
        <v>166</v>
      </c>
    </row>
    <row r="68" spans="1:3">
      <c r="A68" s="8" t="s">
        <v>153</v>
      </c>
      <c r="B68" s="7">
        <v>7</v>
      </c>
      <c r="C68" s="7" t="s">
        <v>167</v>
      </c>
    </row>
    <row r="69" spans="1:3">
      <c r="A69" s="8" t="s">
        <v>153</v>
      </c>
      <c r="B69" s="7">
        <v>-9</v>
      </c>
      <c r="C69" s="8" t="s">
        <v>169</v>
      </c>
    </row>
    <row r="71" spans="1:3">
      <c r="A71" s="7" t="s">
        <v>177</v>
      </c>
      <c r="B71" s="7">
        <v>1</v>
      </c>
      <c r="C71" s="7" t="s">
        <v>178</v>
      </c>
    </row>
    <row r="72" spans="1:3">
      <c r="A72" s="7" t="s">
        <v>177</v>
      </c>
      <c r="B72" s="7">
        <v>2</v>
      </c>
      <c r="C72" s="7" t="s">
        <v>179</v>
      </c>
    </row>
    <row r="73" spans="1:3">
      <c r="A73" s="7" t="s">
        <v>177</v>
      </c>
      <c r="B73" s="7">
        <v>3</v>
      </c>
      <c r="C73" s="7" t="s">
        <v>180</v>
      </c>
    </row>
    <row r="74" spans="1:3">
      <c r="A74" s="7" t="s">
        <v>177</v>
      </c>
      <c r="B74" s="7">
        <v>4</v>
      </c>
      <c r="C74" s="7" t="s">
        <v>181</v>
      </c>
    </row>
    <row r="75" spans="1:3">
      <c r="A75" s="7" t="s">
        <v>177</v>
      </c>
      <c r="B75" s="7">
        <v>-8</v>
      </c>
      <c r="C75" s="8" t="s">
        <v>86</v>
      </c>
    </row>
    <row r="76" spans="1:3">
      <c r="A76" s="7" t="s">
        <v>177</v>
      </c>
      <c r="B76" s="7">
        <v>-9</v>
      </c>
      <c r="C76" s="7" t="s">
        <v>101</v>
      </c>
    </row>
    <row r="78" spans="1:3">
      <c r="A78" s="7" t="s">
        <v>207</v>
      </c>
      <c r="B78" s="7">
        <v>1</v>
      </c>
      <c r="C78" s="7" t="s">
        <v>208</v>
      </c>
    </row>
    <row r="79" spans="1:3">
      <c r="A79" s="7" t="s">
        <v>207</v>
      </c>
      <c r="B79" s="7">
        <v>2</v>
      </c>
      <c r="C79" s="7" t="s">
        <v>209</v>
      </c>
    </row>
    <row r="80" spans="1:3">
      <c r="A80" s="7" t="s">
        <v>207</v>
      </c>
      <c r="B80" s="7">
        <v>3</v>
      </c>
      <c r="C80" s="7" t="s">
        <v>210</v>
      </c>
    </row>
    <row r="81" spans="1:3">
      <c r="A81" s="7" t="s">
        <v>207</v>
      </c>
      <c r="B81" s="7">
        <v>4</v>
      </c>
      <c r="C81" s="7" t="s">
        <v>211</v>
      </c>
    </row>
    <row r="82" spans="1:3">
      <c r="A82" s="7" t="s">
        <v>207</v>
      </c>
      <c r="B82" s="7">
        <v>5</v>
      </c>
      <c r="C82" s="7" t="s">
        <v>212</v>
      </c>
    </row>
    <row r="83" spans="1:3">
      <c r="A83" s="7" t="s">
        <v>207</v>
      </c>
      <c r="B83" s="7">
        <v>6</v>
      </c>
      <c r="C83" s="8" t="s">
        <v>213</v>
      </c>
    </row>
    <row r="84" spans="1:3">
      <c r="A84" s="7" t="s">
        <v>207</v>
      </c>
      <c r="B84" s="7">
        <v>7</v>
      </c>
      <c r="C84" s="8" t="s">
        <v>214</v>
      </c>
    </row>
    <row r="85" spans="1:3">
      <c r="A85" s="7" t="s">
        <v>207</v>
      </c>
      <c r="B85" s="7">
        <v>-9</v>
      </c>
      <c r="C85" s="8" t="s">
        <v>101</v>
      </c>
    </row>
    <row r="88" spans="1:3">
      <c r="A88" s="7" t="s">
        <v>219</v>
      </c>
      <c r="B88" s="7">
        <v>32</v>
      </c>
      <c r="C88" s="7" t="s">
        <v>221</v>
      </c>
    </row>
    <row r="89" spans="1:3">
      <c r="A89" s="7" t="s">
        <v>219</v>
      </c>
      <c r="B89" s="7">
        <v>33</v>
      </c>
      <c r="C89" s="7" t="s">
        <v>222</v>
      </c>
    </row>
    <row r="90" spans="1:3">
      <c r="A90" s="7" t="s">
        <v>219</v>
      </c>
      <c r="B90" s="7">
        <v>18</v>
      </c>
      <c r="C90" s="7" t="s">
        <v>223</v>
      </c>
    </row>
    <row r="91" spans="1:3">
      <c r="A91" s="7" t="s">
        <v>219</v>
      </c>
      <c r="B91" s="7">
        <v>34</v>
      </c>
      <c r="C91" s="7" t="s">
        <v>224</v>
      </c>
    </row>
    <row r="92" spans="1:3">
      <c r="A92" s="7" t="s">
        <v>219</v>
      </c>
      <c r="B92" s="7">
        <v>5</v>
      </c>
      <c r="C92" s="7" t="s">
        <v>225</v>
      </c>
    </row>
    <row r="93" spans="1:3">
      <c r="A93" s="7" t="s">
        <v>219</v>
      </c>
      <c r="B93" s="7">
        <v>6</v>
      </c>
      <c r="C93" s="7" t="s">
        <v>226</v>
      </c>
    </row>
    <row r="94" spans="1:3">
      <c r="A94" s="7" t="s">
        <v>219</v>
      </c>
      <c r="B94" s="7">
        <v>2</v>
      </c>
      <c r="C94" s="7" t="s">
        <v>227</v>
      </c>
    </row>
    <row r="95" spans="1:3">
      <c r="A95" s="7" t="s">
        <v>219</v>
      </c>
      <c r="B95" s="7">
        <v>47</v>
      </c>
      <c r="C95" s="7" t="s">
        <v>228</v>
      </c>
    </row>
    <row r="96" spans="1:3">
      <c r="A96" s="7" t="s">
        <v>219</v>
      </c>
      <c r="B96" s="7">
        <v>13</v>
      </c>
      <c r="C96" s="7" t="s">
        <v>229</v>
      </c>
    </row>
    <row r="97" spans="1:3">
      <c r="A97" s="7" t="s">
        <v>219</v>
      </c>
      <c r="B97" s="7">
        <v>14</v>
      </c>
      <c r="C97" s="7" t="s">
        <v>230</v>
      </c>
    </row>
    <row r="98" spans="1:3">
      <c r="A98" s="7" t="s">
        <v>219</v>
      </c>
      <c r="B98" s="7">
        <v>11</v>
      </c>
      <c r="C98" s="7" t="s">
        <v>231</v>
      </c>
    </row>
    <row r="99" spans="1:3">
      <c r="A99" s="7" t="s">
        <v>219</v>
      </c>
      <c r="B99" s="7">
        <v>35</v>
      </c>
      <c r="C99" s="7" t="s">
        <v>232</v>
      </c>
    </row>
    <row r="100" spans="1:3">
      <c r="A100" s="7" t="s">
        <v>219</v>
      </c>
      <c r="B100" s="7">
        <v>48</v>
      </c>
      <c r="C100" s="7" t="s">
        <v>233</v>
      </c>
    </row>
    <row r="101" spans="1:3">
      <c r="A101" s="7" t="s">
        <v>219</v>
      </c>
      <c r="B101" s="7">
        <v>22</v>
      </c>
      <c r="C101" s="7" t="s">
        <v>234</v>
      </c>
    </row>
    <row r="102" spans="1:3">
      <c r="A102" s="7" t="s">
        <v>219</v>
      </c>
      <c r="B102" s="7">
        <v>36</v>
      </c>
      <c r="C102" s="7" t="s">
        <v>235</v>
      </c>
    </row>
    <row r="103" spans="1:3">
      <c r="A103" s="7" t="s">
        <v>219</v>
      </c>
      <c r="B103" s="7">
        <v>37</v>
      </c>
      <c r="C103" s="7" t="s">
        <v>236</v>
      </c>
    </row>
    <row r="104" spans="1:3">
      <c r="A104" s="7" t="s">
        <v>219</v>
      </c>
      <c r="B104" s="7">
        <v>21</v>
      </c>
      <c r="C104" s="7" t="s">
        <v>237</v>
      </c>
    </row>
    <row r="105" spans="1:3">
      <c r="A105" s="7" t="s">
        <v>219</v>
      </c>
      <c r="B105" s="7">
        <v>38</v>
      </c>
      <c r="C105" s="7" t="s">
        <v>238</v>
      </c>
    </row>
    <row r="106" spans="1:3">
      <c r="A106" s="7" t="s">
        <v>219</v>
      </c>
      <c r="B106" s="7">
        <v>39</v>
      </c>
      <c r="C106" s="7" t="s">
        <v>239</v>
      </c>
    </row>
    <row r="107" spans="1:3">
      <c r="A107" s="7" t="s">
        <v>219</v>
      </c>
      <c r="B107" s="7">
        <v>10</v>
      </c>
      <c r="C107" s="7" t="s">
        <v>240</v>
      </c>
    </row>
    <row r="108" spans="1:3">
      <c r="A108" s="7" t="s">
        <v>219</v>
      </c>
      <c r="B108" s="7">
        <v>9</v>
      </c>
      <c r="C108" s="7" t="s">
        <v>241</v>
      </c>
    </row>
    <row r="109" spans="1:3">
      <c r="A109" s="7" t="s">
        <v>219</v>
      </c>
      <c r="B109" s="7">
        <v>7</v>
      </c>
      <c r="C109" s="7" t="s">
        <v>242</v>
      </c>
    </row>
    <row r="110" spans="1:3">
      <c r="A110" s="7" t="s">
        <v>219</v>
      </c>
      <c r="B110" s="7">
        <v>8</v>
      </c>
      <c r="C110" s="7" t="s">
        <v>243</v>
      </c>
    </row>
    <row r="111" spans="1:3">
      <c r="A111" s="7" t="s">
        <v>219</v>
      </c>
      <c r="B111" s="7">
        <v>16</v>
      </c>
      <c r="C111" s="7" t="s">
        <v>244</v>
      </c>
    </row>
    <row r="112" spans="1:3">
      <c r="A112" s="7" t="s">
        <v>219</v>
      </c>
      <c r="B112" s="7">
        <v>15</v>
      </c>
      <c r="C112" s="7" t="s">
        <v>245</v>
      </c>
    </row>
    <row r="113" spans="1:3">
      <c r="A113" s="7" t="s">
        <v>219</v>
      </c>
      <c r="B113" s="7">
        <v>27</v>
      </c>
      <c r="C113" s="7" t="s">
        <v>246</v>
      </c>
    </row>
    <row r="114" spans="1:3">
      <c r="A114" s="7" t="s">
        <v>219</v>
      </c>
      <c r="B114" s="7">
        <v>24</v>
      </c>
      <c r="C114" s="7" t="s">
        <v>247</v>
      </c>
    </row>
    <row r="115" spans="1:3">
      <c r="A115" s="7" t="s">
        <v>219</v>
      </c>
      <c r="B115" s="7">
        <v>23</v>
      </c>
      <c r="C115" s="7" t="s">
        <v>248</v>
      </c>
    </row>
    <row r="116" spans="1:3">
      <c r="A116" s="7" t="s">
        <v>219</v>
      </c>
      <c r="B116" s="7">
        <v>31</v>
      </c>
      <c r="C116" s="7" t="s">
        <v>249</v>
      </c>
    </row>
    <row r="117" spans="1:3">
      <c r="A117" s="7" t="s">
        <v>219</v>
      </c>
      <c r="B117" s="7">
        <v>12</v>
      </c>
      <c r="C117" s="7" t="s">
        <v>250</v>
      </c>
    </row>
    <row r="118" spans="1:3">
      <c r="A118" s="7" t="s">
        <v>219</v>
      </c>
      <c r="B118" s="7">
        <v>49</v>
      </c>
      <c r="C118" s="7" t="s">
        <v>251</v>
      </c>
    </row>
    <row r="119" spans="1:3">
      <c r="A119" s="7" t="s">
        <v>219</v>
      </c>
      <c r="B119" s="7">
        <v>3</v>
      </c>
      <c r="C119" s="7" t="s">
        <v>252</v>
      </c>
    </row>
    <row r="120" spans="1:3">
      <c r="A120" s="7" t="s">
        <v>219</v>
      </c>
      <c r="B120" s="7">
        <v>40</v>
      </c>
      <c r="C120" s="7" t="s">
        <v>253</v>
      </c>
    </row>
    <row r="121" spans="1:3">
      <c r="A121" s="7" t="s">
        <v>219</v>
      </c>
      <c r="B121" s="7">
        <v>4</v>
      </c>
      <c r="C121" s="7" t="s">
        <v>254</v>
      </c>
    </row>
    <row r="122" spans="1:3">
      <c r="A122" s="7" t="s">
        <v>219</v>
      </c>
      <c r="B122" s="7">
        <v>1</v>
      </c>
      <c r="C122" s="7" t="s">
        <v>255</v>
      </c>
    </row>
    <row r="123" spans="1:3">
      <c r="A123" s="7" t="s">
        <v>219</v>
      </c>
      <c r="B123" s="7">
        <v>26</v>
      </c>
      <c r="C123" s="7" t="s">
        <v>256</v>
      </c>
    </row>
    <row r="124" spans="1:3">
      <c r="A124" s="7" t="s">
        <v>219</v>
      </c>
      <c r="B124" s="7">
        <v>41</v>
      </c>
      <c r="C124" s="7" t="s">
        <v>257</v>
      </c>
    </row>
    <row r="125" spans="1:3">
      <c r="A125" s="7" t="s">
        <v>219</v>
      </c>
      <c r="B125" s="7">
        <v>44</v>
      </c>
      <c r="C125" s="7" t="s">
        <v>258</v>
      </c>
    </row>
    <row r="126" spans="1:3">
      <c r="A126" s="7" t="s">
        <v>219</v>
      </c>
      <c r="B126" s="7">
        <v>45</v>
      </c>
      <c r="C126" s="7" t="s">
        <v>259</v>
      </c>
    </row>
    <row r="127" spans="1:3">
      <c r="A127" s="7" t="s">
        <v>219</v>
      </c>
      <c r="B127" s="7">
        <v>42</v>
      </c>
      <c r="C127" s="7" t="s">
        <v>260</v>
      </c>
    </row>
    <row r="128" spans="1:3">
      <c r="A128" s="7" t="s">
        <v>219</v>
      </c>
      <c r="B128" s="7">
        <v>46</v>
      </c>
      <c r="C128" s="7" t="s">
        <v>261</v>
      </c>
    </row>
    <row r="129" spans="1:5">
      <c r="A129" s="7" t="s">
        <v>219</v>
      </c>
      <c r="B129" s="7">
        <v>20</v>
      </c>
      <c r="C129" s="7" t="s">
        <v>262</v>
      </c>
    </row>
    <row r="130" spans="1:5">
      <c r="A130" s="7" t="s">
        <v>219</v>
      </c>
      <c r="B130" s="7">
        <v>25</v>
      </c>
      <c r="C130" s="7" t="s">
        <v>263</v>
      </c>
    </row>
    <row r="131" spans="1:5">
      <c r="A131" s="7" t="s">
        <v>219</v>
      </c>
      <c r="B131" s="7">
        <v>19</v>
      </c>
      <c r="C131" s="7" t="s">
        <v>264</v>
      </c>
    </row>
    <row r="132" spans="1:5">
      <c r="A132" s="7" t="s">
        <v>219</v>
      </c>
      <c r="B132" s="7">
        <v>43</v>
      </c>
      <c r="C132" s="7" t="s">
        <v>265</v>
      </c>
    </row>
    <row r="133" spans="1:5">
      <c r="A133" s="7" t="s">
        <v>219</v>
      </c>
      <c r="B133" s="7">
        <v>28</v>
      </c>
      <c r="C133" s="7" t="s">
        <v>266</v>
      </c>
    </row>
    <row r="134" spans="1:5">
      <c r="A134" s="7" t="s">
        <v>219</v>
      </c>
      <c r="B134" s="7">
        <v>-91</v>
      </c>
      <c r="C134" s="8" t="s">
        <v>289</v>
      </c>
    </row>
    <row r="135" spans="1:5">
      <c r="A135" s="7" t="s">
        <v>219</v>
      </c>
      <c r="B135" s="7">
        <v>-92</v>
      </c>
      <c r="C135" s="8" t="s">
        <v>290</v>
      </c>
    </row>
    <row r="136" spans="1:5">
      <c r="A136" s="7" t="s">
        <v>219</v>
      </c>
      <c r="B136" s="7">
        <v>-93</v>
      </c>
      <c r="C136" s="8" t="s">
        <v>291</v>
      </c>
    </row>
    <row r="137" spans="1:5">
      <c r="A137" s="8" t="s">
        <v>219</v>
      </c>
      <c r="B137" s="7">
        <v>0</v>
      </c>
      <c r="C137" s="8" t="s">
        <v>280</v>
      </c>
    </row>
    <row r="139" spans="1:5">
      <c r="A139" s="7" t="s">
        <v>74</v>
      </c>
      <c r="B139" s="7">
        <v>1</v>
      </c>
    </row>
    <row r="140" spans="1:5">
      <c r="A140" s="7" t="s">
        <v>74</v>
      </c>
      <c r="B140" s="7">
        <v>2</v>
      </c>
    </row>
    <row r="141" spans="1:5">
      <c r="A141" s="7" t="s">
        <v>74</v>
      </c>
      <c r="B141" s="7">
        <v>3</v>
      </c>
    </row>
    <row r="142" spans="1:5">
      <c r="A142" s="7" t="s">
        <v>74</v>
      </c>
      <c r="B142" s="7">
        <v>4</v>
      </c>
    </row>
    <row r="144" spans="1:5">
      <c r="A144" s="7" t="s">
        <v>285</v>
      </c>
      <c r="B144" s="7">
        <v>1000</v>
      </c>
      <c r="E144" s="7">
        <v>1</v>
      </c>
    </row>
    <row r="145" spans="1:5">
      <c r="A145" s="7" t="s">
        <v>285</v>
      </c>
      <c r="B145" s="7">
        <v>1100</v>
      </c>
      <c r="E145" s="7">
        <v>4</v>
      </c>
    </row>
    <row r="146" spans="1:5">
      <c r="A146" s="7" t="s">
        <v>285</v>
      </c>
      <c r="B146" s="7">
        <v>1200</v>
      </c>
      <c r="E146" s="7">
        <v>3</v>
      </c>
    </row>
    <row r="147" spans="1:5">
      <c r="A147" s="7" t="s">
        <v>285</v>
      </c>
      <c r="B147" s="7">
        <v>1400</v>
      </c>
      <c r="E147" s="7">
        <v>1</v>
      </c>
    </row>
    <row r="148" spans="1:5">
      <c r="A148" s="7" t="s">
        <v>285</v>
      </c>
      <c r="B148" s="7">
        <v>1500</v>
      </c>
      <c r="E148" s="7">
        <v>4</v>
      </c>
    </row>
    <row r="149" spans="1:5">
      <c r="A149" s="7" t="s">
        <v>285</v>
      </c>
      <c r="B149" s="7">
        <v>1600</v>
      </c>
      <c r="E149" s="7">
        <v>3</v>
      </c>
    </row>
    <row r="150" spans="1:5">
      <c r="A150" s="7" t="s">
        <v>285</v>
      </c>
      <c r="B150" s="7">
        <v>1700</v>
      </c>
      <c r="E150" s="7">
        <v>1</v>
      </c>
    </row>
    <row r="151" spans="1:5">
      <c r="A151" s="7" t="s">
        <v>285</v>
      </c>
      <c r="B151" s="7">
        <v>1800</v>
      </c>
      <c r="E151" s="7">
        <v>2</v>
      </c>
    </row>
    <row r="152" spans="1:5">
      <c r="A152" s="7" t="s">
        <v>285</v>
      </c>
      <c r="B152" s="7">
        <v>1900</v>
      </c>
      <c r="E152" s="7">
        <v>2</v>
      </c>
    </row>
    <row r="153" spans="1:5">
      <c r="A153" s="7" t="s">
        <v>285</v>
      </c>
      <c r="B153" s="7">
        <v>2000</v>
      </c>
      <c r="E153" s="7">
        <v>2</v>
      </c>
    </row>
    <row r="154" spans="1:5">
      <c r="A154" s="7" t="s">
        <v>285</v>
      </c>
      <c r="B154" s="7">
        <v>2100</v>
      </c>
      <c r="E154" s="7">
        <v>2</v>
      </c>
    </row>
    <row r="155" spans="1:5">
      <c r="A155" s="7" t="s">
        <v>285</v>
      </c>
      <c r="B155" s="7">
        <v>2200</v>
      </c>
      <c r="E155" s="7">
        <v>3</v>
      </c>
    </row>
    <row r="156" spans="1:5">
      <c r="A156" s="7" t="s">
        <v>285</v>
      </c>
      <c r="B156" s="7">
        <v>2300</v>
      </c>
      <c r="E156" s="7">
        <v>2</v>
      </c>
    </row>
    <row r="157" spans="1:5">
      <c r="A157" s="7" t="s">
        <v>285</v>
      </c>
      <c r="B157" s="7">
        <v>2400</v>
      </c>
      <c r="E157" s="7">
        <v>2</v>
      </c>
    </row>
    <row r="158" spans="1:5">
      <c r="A158" s="7" t="s">
        <v>285</v>
      </c>
      <c r="B158" s="7">
        <v>2500</v>
      </c>
      <c r="E158" s="7">
        <v>4</v>
      </c>
    </row>
    <row r="159" spans="1:5">
      <c r="A159" s="7" t="s">
        <v>285</v>
      </c>
      <c r="B159" s="7">
        <v>2600</v>
      </c>
      <c r="E159" s="7">
        <v>2</v>
      </c>
    </row>
    <row r="160" spans="1:5">
      <c r="A160" s="7" t="s">
        <v>285</v>
      </c>
      <c r="B160" s="7">
        <v>2700</v>
      </c>
      <c r="E160" s="7">
        <v>3</v>
      </c>
    </row>
    <row r="161" spans="1:5">
      <c r="A161" s="7" t="s">
        <v>285</v>
      </c>
      <c r="B161" s="7">
        <v>2800</v>
      </c>
      <c r="E161" s="7">
        <v>2</v>
      </c>
    </row>
    <row r="162" spans="1:5">
      <c r="A162" s="7" t="s">
        <v>285</v>
      </c>
      <c r="B162" s="7">
        <v>2900</v>
      </c>
      <c r="E162" s="7">
        <v>999</v>
      </c>
    </row>
    <row r="163" spans="1:5">
      <c r="A163" s="7" t="s">
        <v>285</v>
      </c>
      <c r="B163" s="7">
        <v>3000</v>
      </c>
      <c r="E163" s="7">
        <v>1</v>
      </c>
    </row>
    <row r="164" spans="1:5">
      <c r="A164" s="7" t="s">
        <v>285</v>
      </c>
      <c r="B164" s="7">
        <v>3100</v>
      </c>
      <c r="E164" s="7">
        <v>2</v>
      </c>
    </row>
    <row r="165" spans="1:5">
      <c r="A165" s="7" t="s">
        <v>285</v>
      </c>
      <c r="B165" s="7">
        <v>3200</v>
      </c>
      <c r="E165" s="7">
        <v>3</v>
      </c>
    </row>
    <row r="166" spans="1:5">
      <c r="A166" s="7" t="s">
        <v>285</v>
      </c>
      <c r="B166" s="7">
        <v>3300</v>
      </c>
      <c r="E166" s="7">
        <v>2</v>
      </c>
    </row>
    <row r="167" spans="1:5">
      <c r="A167" s="7" t="s">
        <v>285</v>
      </c>
      <c r="B167" s="7">
        <v>3400</v>
      </c>
      <c r="E167" s="7">
        <v>2</v>
      </c>
    </row>
    <row r="168" spans="1:5">
      <c r="A168" s="7" t="s">
        <v>285</v>
      </c>
      <c r="B168" s="7">
        <v>3500</v>
      </c>
      <c r="E168" s="7">
        <v>4</v>
      </c>
    </row>
    <row r="169" spans="1:5">
      <c r="A169" s="7" t="s">
        <v>285</v>
      </c>
      <c r="B169" s="7">
        <v>3600</v>
      </c>
      <c r="E169" s="7">
        <v>4</v>
      </c>
    </row>
    <row r="170" spans="1:5">
      <c r="A170" s="7" t="s">
        <v>285</v>
      </c>
      <c r="B170" s="7">
        <v>3700</v>
      </c>
      <c r="E170" s="7">
        <v>4</v>
      </c>
    </row>
    <row r="171" spans="1:5">
      <c r="A171" s="7" t="s">
        <v>285</v>
      </c>
      <c r="B171" s="7">
        <v>3800</v>
      </c>
      <c r="E171" s="7">
        <v>4</v>
      </c>
    </row>
    <row r="172" spans="1:5">
      <c r="A172" s="7" t="s">
        <v>285</v>
      </c>
      <c r="B172" s="7">
        <v>3900</v>
      </c>
      <c r="E172" s="7">
        <v>2</v>
      </c>
    </row>
    <row r="173" spans="1:5">
      <c r="A173" s="7" t="s">
        <v>285</v>
      </c>
      <c r="B173" s="7">
        <v>4000</v>
      </c>
      <c r="C173" s="8"/>
      <c r="E173" s="7">
        <v>2</v>
      </c>
    </row>
    <row r="174" spans="1:5">
      <c r="A174" s="7" t="s">
        <v>285</v>
      </c>
      <c r="B174" s="7">
        <v>4100</v>
      </c>
      <c r="E174" s="7">
        <v>3</v>
      </c>
    </row>
    <row r="175" spans="1:5">
      <c r="A175" s="7" t="s">
        <v>285</v>
      </c>
      <c r="B175" s="7">
        <v>4200</v>
      </c>
      <c r="E175" s="7">
        <v>4</v>
      </c>
    </row>
    <row r="176" spans="1:5">
      <c r="A176" s="7" t="s">
        <v>285</v>
      </c>
      <c r="B176" s="7">
        <v>4300</v>
      </c>
      <c r="E176" s="7">
        <v>4</v>
      </c>
    </row>
    <row r="177" spans="1:5">
      <c r="A177" s="7" t="s">
        <v>285</v>
      </c>
      <c r="B177" s="7">
        <v>4400</v>
      </c>
      <c r="E177" s="7">
        <v>3</v>
      </c>
    </row>
    <row r="178" spans="1:5">
      <c r="A178" s="7" t="s">
        <v>285</v>
      </c>
      <c r="B178" s="7">
        <v>4500</v>
      </c>
      <c r="E178" s="7">
        <v>3</v>
      </c>
    </row>
    <row r="179" spans="1:5">
      <c r="A179" s="7" t="s">
        <v>285</v>
      </c>
      <c r="B179" s="7">
        <v>4600</v>
      </c>
      <c r="E179" s="7">
        <v>3</v>
      </c>
    </row>
    <row r="180" spans="1:5">
      <c r="A180" s="7" t="s">
        <v>285</v>
      </c>
      <c r="B180" s="7">
        <v>4700</v>
      </c>
      <c r="E180" s="7">
        <v>4</v>
      </c>
    </row>
    <row r="181" spans="1:5">
      <c r="A181" s="7" t="s">
        <v>285</v>
      </c>
      <c r="B181" s="7">
        <v>4800</v>
      </c>
      <c r="E181" s="7">
        <v>4</v>
      </c>
    </row>
    <row r="182" spans="1:5">
      <c r="A182" s="7" t="s">
        <v>285</v>
      </c>
      <c r="B182" s="7">
        <v>4900</v>
      </c>
      <c r="E182" s="7">
        <v>2</v>
      </c>
    </row>
    <row r="183" spans="1:5">
      <c r="A183" s="7" t="s">
        <v>285</v>
      </c>
      <c r="B183" s="7">
        <v>5000</v>
      </c>
      <c r="E183" s="7">
        <v>3</v>
      </c>
    </row>
    <row r="184" spans="1:5">
      <c r="A184" s="7" t="s">
        <v>285</v>
      </c>
      <c r="B184" s="7">
        <v>5200</v>
      </c>
      <c r="E184" s="7">
        <v>1</v>
      </c>
    </row>
    <row r="185" spans="1:5">
      <c r="A185" s="7" t="s">
        <v>285</v>
      </c>
      <c r="B185" s="7">
        <v>5300</v>
      </c>
      <c r="E185" s="7">
        <v>2</v>
      </c>
    </row>
    <row r="186" spans="1:5">
      <c r="A186" s="7" t="s">
        <v>285</v>
      </c>
      <c r="B186" s="7">
        <v>5400</v>
      </c>
      <c r="E186" s="7">
        <v>2</v>
      </c>
    </row>
    <row r="187" spans="1:5">
      <c r="A187" s="7" t="s">
        <v>285</v>
      </c>
      <c r="B187" s="7">
        <v>5500</v>
      </c>
      <c r="E187" s="7">
        <v>2</v>
      </c>
    </row>
    <row r="188" spans="1:5">
      <c r="A188" s="7" t="s">
        <v>285</v>
      </c>
      <c r="B188" s="7">
        <v>5600</v>
      </c>
      <c r="E188" s="7">
        <v>2</v>
      </c>
    </row>
    <row r="189" spans="1:5">
      <c r="A189" s="7" t="s">
        <v>285</v>
      </c>
      <c r="B189" s="7">
        <v>5700</v>
      </c>
      <c r="E189" s="7">
        <v>2</v>
      </c>
    </row>
    <row r="190" spans="1:5">
      <c r="A190" s="7" t="s">
        <v>285</v>
      </c>
      <c r="B190" s="7">
        <v>5800</v>
      </c>
      <c r="E190" s="7">
        <v>1</v>
      </c>
    </row>
    <row r="191" spans="1:5">
      <c r="A191" s="7" t="s">
        <v>285</v>
      </c>
      <c r="B191" s="7">
        <v>5900</v>
      </c>
      <c r="E191" s="7">
        <v>3</v>
      </c>
    </row>
    <row r="192" spans="1:5">
      <c r="A192" s="7" t="s">
        <v>285</v>
      </c>
      <c r="B192" s="7">
        <v>6000</v>
      </c>
      <c r="E192" s="7">
        <v>1</v>
      </c>
    </row>
    <row r="193" spans="1:5">
      <c r="A193" s="7" t="s">
        <v>285</v>
      </c>
      <c r="B193" s="7">
        <v>6100</v>
      </c>
      <c r="E193" s="7">
        <v>1</v>
      </c>
    </row>
    <row r="194" spans="1:5">
      <c r="A194" s="7" t="s">
        <v>285</v>
      </c>
      <c r="B194" s="7">
        <v>6200</v>
      </c>
      <c r="E194" s="7">
        <v>3</v>
      </c>
    </row>
    <row r="195" spans="1:5">
      <c r="A195" s="7" t="s">
        <v>285</v>
      </c>
      <c r="B195" s="7">
        <v>6300</v>
      </c>
      <c r="E195" s="7">
        <v>1</v>
      </c>
    </row>
    <row r="196" spans="1:5">
      <c r="A196" s="7" t="s">
        <v>285</v>
      </c>
      <c r="B196" s="7">
        <v>6400</v>
      </c>
      <c r="E196" s="7">
        <v>2</v>
      </c>
    </row>
    <row r="197" spans="1:5">
      <c r="A197" s="7" t="s">
        <v>285</v>
      </c>
      <c r="B197" s="7">
        <v>6500</v>
      </c>
      <c r="E197" s="7">
        <v>4</v>
      </c>
    </row>
    <row r="198" spans="1:5">
      <c r="A198" s="7" t="s">
        <v>285</v>
      </c>
      <c r="B198" s="7">
        <v>6700</v>
      </c>
      <c r="E198" s="7">
        <v>1</v>
      </c>
    </row>
    <row r="199" spans="1:5">
      <c r="A199" s="7" t="s">
        <v>285</v>
      </c>
      <c r="B199" s="7">
        <v>6800</v>
      </c>
      <c r="E199" s="7">
        <v>1</v>
      </c>
    </row>
    <row r="201" spans="1:5">
      <c r="A201" s="7" t="s">
        <v>312</v>
      </c>
      <c r="B201" s="7">
        <v>1</v>
      </c>
      <c r="C201" s="7" t="s">
        <v>316</v>
      </c>
    </row>
    <row r="202" spans="1:5">
      <c r="A202" s="8" t="s">
        <v>312</v>
      </c>
      <c r="B202" s="7">
        <v>2</v>
      </c>
      <c r="C202" s="8" t="s">
        <v>317</v>
      </c>
    </row>
    <row r="203" spans="1:5">
      <c r="A203" s="8" t="s">
        <v>312</v>
      </c>
      <c r="B203" s="7">
        <v>3</v>
      </c>
      <c r="C203" s="8" t="s">
        <v>368</v>
      </c>
    </row>
    <row r="204" spans="1:5">
      <c r="A204" s="8" t="s">
        <v>312</v>
      </c>
      <c r="B204" s="7">
        <v>4</v>
      </c>
      <c r="C204" s="8" t="s">
        <v>369</v>
      </c>
    </row>
    <row r="205" spans="1:5">
      <c r="A205" s="8" t="s">
        <v>312</v>
      </c>
      <c r="B205" s="7">
        <v>5</v>
      </c>
      <c r="C205" s="8" t="s">
        <v>370</v>
      </c>
    </row>
    <row r="206" spans="1:5">
      <c r="A206" s="8" t="s">
        <v>312</v>
      </c>
      <c r="B206" s="7">
        <v>6</v>
      </c>
      <c r="C206" s="8" t="s">
        <v>371</v>
      </c>
    </row>
    <row r="207" spans="1:5">
      <c r="A207" s="8" t="s">
        <v>312</v>
      </c>
      <c r="B207" s="7">
        <v>7</v>
      </c>
      <c r="C207" s="8" t="s">
        <v>372</v>
      </c>
    </row>
    <row r="208" spans="1:5">
      <c r="A208" s="8" t="s">
        <v>312</v>
      </c>
      <c r="B208" s="7">
        <v>0</v>
      </c>
      <c r="C208" s="8" t="s">
        <v>373</v>
      </c>
    </row>
    <row r="209" spans="1:3">
      <c r="A209" s="8" t="s">
        <v>312</v>
      </c>
      <c r="B209" s="7">
        <v>-8</v>
      </c>
      <c r="C209" s="8" t="s">
        <v>86</v>
      </c>
    </row>
    <row r="211" spans="1:3">
      <c r="A211" s="8" t="s">
        <v>431</v>
      </c>
      <c r="B211" s="7">
        <v>1</v>
      </c>
      <c r="C211" s="8" t="s">
        <v>432</v>
      </c>
    </row>
    <row r="212" spans="1:3">
      <c r="A212" s="8" t="s">
        <v>431</v>
      </c>
      <c r="B212" s="7">
        <v>2</v>
      </c>
      <c r="C212" s="8" t="s">
        <v>433</v>
      </c>
    </row>
    <row r="213" spans="1:3">
      <c r="A213" s="8" t="s">
        <v>431</v>
      </c>
      <c r="B213" s="7">
        <v>3</v>
      </c>
      <c r="C213" s="8" t="s">
        <v>434</v>
      </c>
    </row>
    <row r="214" spans="1:3">
      <c r="A214" s="8" t="s">
        <v>431</v>
      </c>
      <c r="B214" s="7">
        <v>4</v>
      </c>
      <c r="C214" s="8" t="s">
        <v>435</v>
      </c>
    </row>
    <row r="215" spans="1:3">
      <c r="A215" s="8" t="s">
        <v>431</v>
      </c>
      <c r="B215" s="7">
        <v>5</v>
      </c>
      <c r="C215" s="8" t="s">
        <v>436</v>
      </c>
    </row>
    <row r="216" spans="1:3">
      <c r="A216" s="8" t="s">
        <v>431</v>
      </c>
      <c r="B216" s="7">
        <v>6</v>
      </c>
      <c r="C216" s="8" t="s">
        <v>437</v>
      </c>
    </row>
    <row r="217" spans="1:3">
      <c r="A217" s="8" t="s">
        <v>431</v>
      </c>
      <c r="B217" s="7">
        <v>7</v>
      </c>
      <c r="C217" s="8" t="s">
        <v>438</v>
      </c>
    </row>
    <row r="218" spans="1:3">
      <c r="A218" s="8" t="s">
        <v>431</v>
      </c>
      <c r="B218" s="7">
        <v>8</v>
      </c>
      <c r="C218" s="8" t="s">
        <v>439</v>
      </c>
    </row>
    <row r="219" spans="1:3">
      <c r="A219" s="8" t="s">
        <v>431</v>
      </c>
      <c r="B219" s="7">
        <v>9</v>
      </c>
      <c r="C219" s="8" t="s">
        <v>440</v>
      </c>
    </row>
    <row r="220" spans="1:3">
      <c r="A220" s="8" t="s">
        <v>431</v>
      </c>
      <c r="B220" s="7">
        <v>10</v>
      </c>
      <c r="C220" s="8" t="s">
        <v>441</v>
      </c>
    </row>
    <row r="221" spans="1:3">
      <c r="A221" s="8" t="s">
        <v>431</v>
      </c>
      <c r="B221" s="7">
        <v>11</v>
      </c>
      <c r="C221" s="8" t="s">
        <v>313</v>
      </c>
    </row>
    <row r="222" spans="1:3">
      <c r="A222" s="8" t="s">
        <v>431</v>
      </c>
      <c r="B222" s="7">
        <v>12</v>
      </c>
      <c r="C222" s="8" t="s">
        <v>314</v>
      </c>
    </row>
    <row r="223" spans="1:3">
      <c r="A223" s="8" t="s">
        <v>431</v>
      </c>
      <c r="B223" s="7">
        <v>13</v>
      </c>
      <c r="C223" s="8" t="s">
        <v>315</v>
      </c>
    </row>
    <row r="224" spans="1:3">
      <c r="A224" s="8" t="s">
        <v>431</v>
      </c>
      <c r="B224" s="7">
        <v>-7</v>
      </c>
      <c r="C224" s="8" t="s">
        <v>442</v>
      </c>
    </row>
    <row r="225" spans="1:3">
      <c r="A225" s="8" t="s">
        <v>431</v>
      </c>
      <c r="B225" s="7">
        <v>-8</v>
      </c>
      <c r="C225" s="8" t="s">
        <v>86</v>
      </c>
    </row>
    <row r="227" spans="1:3">
      <c r="A227" s="8" t="s">
        <v>415</v>
      </c>
      <c r="B227" s="7">
        <v>1</v>
      </c>
      <c r="C227" s="8" t="s">
        <v>444</v>
      </c>
    </row>
    <row r="228" spans="1:3">
      <c r="A228" s="8" t="s">
        <v>415</v>
      </c>
      <c r="B228" s="7">
        <v>2</v>
      </c>
      <c r="C228" s="8" t="s">
        <v>445</v>
      </c>
    </row>
    <row r="229" spans="1:3">
      <c r="A229" s="8" t="s">
        <v>415</v>
      </c>
      <c r="B229" s="7">
        <v>3</v>
      </c>
      <c r="C229" s="8" t="s">
        <v>446</v>
      </c>
    </row>
    <row r="230" spans="1:3">
      <c r="A230" s="8" t="s">
        <v>415</v>
      </c>
      <c r="B230" s="7">
        <v>4</v>
      </c>
      <c r="C230" s="8" t="s">
        <v>447</v>
      </c>
    </row>
    <row r="231" spans="1:3">
      <c r="A231" s="8" t="s">
        <v>415</v>
      </c>
      <c r="B231" s="7">
        <v>5</v>
      </c>
      <c r="C231" s="8" t="s">
        <v>448</v>
      </c>
    </row>
    <row r="232" spans="1:3">
      <c r="A232" s="8" t="s">
        <v>415</v>
      </c>
      <c r="B232" s="7">
        <v>-9</v>
      </c>
      <c r="C232" s="8" t="s">
        <v>101</v>
      </c>
    </row>
    <row r="233" spans="1:3">
      <c r="A233" s="8" t="s">
        <v>419</v>
      </c>
      <c r="B233" s="7">
        <v>1</v>
      </c>
      <c r="C233" s="8" t="s">
        <v>449</v>
      </c>
    </row>
    <row r="234" spans="1:3">
      <c r="A234" s="8" t="s">
        <v>419</v>
      </c>
      <c r="B234" s="7">
        <v>2</v>
      </c>
      <c r="C234" s="8" t="s">
        <v>450</v>
      </c>
    </row>
    <row r="235" spans="1:3">
      <c r="A235" s="8" t="s">
        <v>419</v>
      </c>
      <c r="B235" s="7">
        <v>3</v>
      </c>
      <c r="C235" s="8" t="s">
        <v>451</v>
      </c>
    </row>
    <row r="236" spans="1:3">
      <c r="A236" s="8" t="s">
        <v>419</v>
      </c>
      <c r="B236" s="7">
        <v>4</v>
      </c>
      <c r="C236" s="8" t="s">
        <v>452</v>
      </c>
    </row>
    <row r="237" spans="1:3">
      <c r="A237" s="8" t="s">
        <v>419</v>
      </c>
      <c r="B237" s="7">
        <v>5</v>
      </c>
      <c r="C237" s="8" t="s">
        <v>453</v>
      </c>
    </row>
    <row r="238" spans="1:3">
      <c r="A238" s="8" t="s">
        <v>419</v>
      </c>
      <c r="B238" s="7">
        <v>6</v>
      </c>
      <c r="C238" s="8" t="s">
        <v>454</v>
      </c>
    </row>
    <row r="239" spans="1:3">
      <c r="A239" s="8" t="s">
        <v>419</v>
      </c>
      <c r="B239" s="7">
        <v>-9</v>
      </c>
      <c r="C239" s="8" t="s">
        <v>101</v>
      </c>
    </row>
  </sheetData>
  <sheetProtection selectLockedCells="1" selectUnlockedCells="1"/>
  <phoneticPr fontId="1" type="noConversion"/>
  <conditionalFormatting sqref="A148:H183 A38:H40 A185:H198 A202:H223 A42:H138 A140:H146 A225:H1961 A2:H13 C14:H14 A14:B29">
    <cfRule type="expression" dxfId="20" priority="5">
      <formula>NOT($A2=$A1)</formula>
    </cfRule>
  </conditionalFormatting>
  <conditionalFormatting sqref="A41:H41">
    <cfRule type="expression" dxfId="19" priority="104">
      <formula>NOT($A41=#REF!)</formula>
    </cfRule>
  </conditionalFormatting>
  <conditionalFormatting sqref="A147:H147 A184:H184">
    <cfRule type="expression" dxfId="18" priority="106">
      <formula>NOT($A147=#REF!)</formula>
    </cfRule>
  </conditionalFormatting>
  <conditionalFormatting sqref="A199:H201">
    <cfRule type="expression" dxfId="17" priority="3">
      <formula>NOT($A199=$A198)</formula>
    </cfRule>
  </conditionalFormatting>
  <conditionalFormatting sqref="A224:H224 A139:H139">
    <cfRule type="expression" dxfId="16" priority="109">
      <formula>NOT($A139=#REF!)</formula>
    </cfRule>
  </conditionalFormatting>
  <conditionalFormatting sqref="A31:H37">
    <cfRule type="expression" dxfId="15" priority="1">
      <formula>NOT($A31=$A30)</formula>
    </cfRule>
  </conditionalFormatting>
  <conditionalFormatting sqref="C29:H29">
    <cfRule type="expression" dxfId="14" priority="111">
      <formula>NOT($A29=$A13)</formula>
    </cfRule>
  </conditionalFormatting>
  <conditionalFormatting sqref="C28:H28">
    <cfRule type="expression" dxfId="13" priority="113">
      <formula>NOT($A28=$A13)</formula>
    </cfRule>
  </conditionalFormatting>
  <conditionalFormatting sqref="C23:H24">
    <cfRule type="expression" dxfId="12" priority="115">
      <formula>NOT($A23=$A13)</formula>
    </cfRule>
  </conditionalFormatting>
  <conditionalFormatting sqref="C22:H22">
    <cfRule type="expression" dxfId="11" priority="117">
      <formula>NOT($A22=$A13)</formula>
    </cfRule>
  </conditionalFormatting>
  <conditionalFormatting sqref="C21:H21">
    <cfRule type="expression" dxfId="10" priority="119">
      <formula>NOT($A21=$A13)</formula>
    </cfRule>
  </conditionalFormatting>
  <conditionalFormatting sqref="C20:H20">
    <cfRule type="expression" dxfId="9" priority="121">
      <formula>NOT($A20=$A13)</formula>
    </cfRule>
  </conditionalFormatting>
  <conditionalFormatting sqref="C19:H19">
    <cfRule type="expression" dxfId="8" priority="123">
      <formula>NOT($A19=$A13)</formula>
    </cfRule>
  </conditionalFormatting>
  <conditionalFormatting sqref="C18:H18">
    <cfRule type="expression" dxfId="7" priority="125">
      <formula>NOT($A18=$A13)</formula>
    </cfRule>
  </conditionalFormatting>
  <conditionalFormatting sqref="C17:H17">
    <cfRule type="expression" dxfId="6" priority="127">
      <formula>NOT($A17=$A13)</formula>
    </cfRule>
  </conditionalFormatting>
  <conditionalFormatting sqref="C16:H16">
    <cfRule type="expression" dxfId="5" priority="129">
      <formula>NOT($A16=$A13)</formula>
    </cfRule>
  </conditionalFormatting>
  <conditionalFormatting sqref="C15:H15">
    <cfRule type="expression" dxfId="4" priority="131">
      <formula>NOT($A15=$A13)</formula>
    </cfRule>
  </conditionalFormatting>
  <conditionalFormatting sqref="C27:H27">
    <cfRule type="expression" dxfId="3" priority="135">
      <formula>NOT($A27=$A14)</formula>
    </cfRule>
  </conditionalFormatting>
  <conditionalFormatting sqref="C26:H26">
    <cfRule type="expression" dxfId="2" priority="139">
      <formula>NOT($A26=$A14)</formula>
    </cfRule>
  </conditionalFormatting>
  <conditionalFormatting sqref="C25:H25">
    <cfRule type="expression" dxfId="1" priority="143">
      <formula>NOT($A25=$A14)</formula>
    </cfRule>
  </conditionalFormatting>
  <conditionalFormatting sqref="A30:H30">
    <cfRule type="expression" dxfId="0" priority="146">
      <formula>NOT($A30=#REF!)</formula>
    </cfRule>
  </conditionalFormatting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C2" sqref="C2"/>
    </sheetView>
  </sheetViews>
  <sheetFormatPr defaultColWidth="8.875" defaultRowHeight="15.75"/>
  <cols>
    <col min="1" max="1" width="24" bestFit="1" customWidth="1"/>
    <col min="2" max="2" width="13.375" bestFit="1" customWidth="1"/>
    <col min="3" max="3" width="13.375" customWidth="1"/>
    <col min="4" max="4" width="27" customWidth="1"/>
    <col min="5" max="5" width="33" bestFit="1" customWidth="1"/>
    <col min="6" max="6" width="15.625" bestFit="1" customWidth="1"/>
  </cols>
  <sheetData>
    <row r="1" spans="1:8" s="2" customFormat="1" ht="18" customHeight="1">
      <c r="A1" s="4" t="s">
        <v>20</v>
      </c>
      <c r="B1" s="4" t="s">
        <v>21</v>
      </c>
      <c r="C1" s="5" t="s">
        <v>24</v>
      </c>
      <c r="D1" s="4" t="s">
        <v>22</v>
      </c>
      <c r="E1" s="4" t="s">
        <v>23</v>
      </c>
      <c r="F1" s="6" t="s">
        <v>28</v>
      </c>
      <c r="G1" s="2" t="s">
        <v>286</v>
      </c>
      <c r="H1" s="3"/>
    </row>
    <row r="2" spans="1:8">
      <c r="A2" s="9" t="s">
        <v>520</v>
      </c>
      <c r="B2" s="9" t="s">
        <v>521</v>
      </c>
      <c r="C2" s="9" t="str">
        <f ca="1">TEXT(YEAR(NOW())-2000, "00") &amp; TEXT(MONTH(NOW()), "00") &amp; TEXT(DAY(NOW()), "00") &amp; TEXT(HOUR(NOW()), "00") &amp; TEXT(MINUTE(NOW()), "00")</f>
        <v>2307181016</v>
      </c>
      <c r="D2" s="10" t="s">
        <v>59</v>
      </c>
      <c r="E2" s="11" t="s">
        <v>59</v>
      </c>
      <c r="F2" s="9" t="s">
        <v>356</v>
      </c>
      <c r="G2" t="s">
        <v>357</v>
      </c>
    </row>
  </sheetData>
  <pageMargins left="0.7" right="0.7" top="0.75" bottom="0.75" header="0.3" footer="0.3"/>
  <pageSetup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2291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Marder</dc:creator>
  <cp:lastModifiedBy>Ankriti Singh</cp:lastModifiedBy>
  <cp:revision>69</cp:revision>
  <cp:lastPrinted>1601-01-01T00:00:00Z</cp:lastPrinted>
  <dcterms:created xsi:type="dcterms:W3CDTF">2011-04-25T12:27:36Z</dcterms:created>
  <dcterms:modified xsi:type="dcterms:W3CDTF">2023-07-18T14:16:21Z</dcterms:modified>
</cp:coreProperties>
</file>