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Cabo Verde/"/>
    </mc:Choice>
  </mc:AlternateContent>
  <xr:revisionPtr revIDLastSave="3181" documentId="11_93D213353C29EACECD08D92EB870BC0B9FAB6A08" xr6:coauthVersionLast="47" xr6:coauthVersionMax="47" xr10:uidLastSave="{2A2DCCC3-E38D-42AD-AFA5-DC2059A97615}"/>
  <bookViews>
    <workbookView xWindow="-110" yWindow="-110" windowWidth="19420" windowHeight="10300" xr2:uid="{00000000-000D-0000-FFFF-FFFF00000000}"/>
  </bookViews>
  <sheets>
    <sheet name="All questions" sheetId="1" r:id="rId1"/>
    <sheet name="Stakeholder breakdown" sheetId="2" r:id="rId2"/>
    <sheet name="Stakeholders | scale" sheetId="4" r:id="rId3"/>
    <sheet name="Stakeholders data" sheetId="3" r:id="rId4"/>
    <sheet name="Year comparison FY23-FY20" sheetId="5" r:id="rId5"/>
    <sheet name="Collaborators only FY23-FY20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3" i="2"/>
  <c r="E6" i="2" l="1"/>
  <c r="E3" i="2"/>
  <c r="D12" i="2"/>
</calcChain>
</file>

<file path=xl/sharedStrings.xml><?xml version="1.0" encoding="utf-8"?>
<sst xmlns="http://schemas.openxmlformats.org/spreadsheetml/2006/main" count="965" uniqueCount="335">
  <si>
    <t>freq</t>
  </si>
  <si>
    <t>n_observ</t>
  </si>
  <si>
    <t>q</t>
  </si>
  <si>
    <t>Q2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</si>
  <si>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</si>
  <si>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</si>
  <si>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</si>
  <si>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</si>
  <si>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</si>
  <si>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</si>
  <si>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</si>
  <si>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</si>
  <si>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</si>
  <si>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</si>
  <si>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</si>
  <si>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</si>
  <si>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</si>
  <si>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Office of the President, Prime Minister, Minister</t>
  </si>
  <si>
    <t>Office of a Parliamentarian (National Assembly, Legislative body)</t>
  </si>
  <si>
    <t>Government Institution: Employee of a Ministry / Ministerial Department / Project Implementation Unit / Independent Government Institution (e.g., Central Bank, Regulatory or Oversight Agency) / Judiciary /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</si>
  <si>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</si>
  <si>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</si>
  <si>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</si>
  <si>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</si>
  <si>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Academia/Research Institute/Think Tank</t>
  </si>
  <si>
    <t>Media</t>
  </si>
  <si>
    <t>Non-government organizations</t>
  </si>
  <si>
    <t>Government organizations</t>
  </si>
  <si>
    <t>Appendix A: Responses to All Questions across All Respondents (N=84)</t>
  </si>
  <si>
    <t>Q1. Which of the following best describes your current affiliation?  (Select only 1 response)</t>
  </si>
  <si>
    <t xml:space="preserve">Government Institution: Employee of a Ministry / Ministerial Department / Project Implementation Unit / Independent Government Institution (e.g., Central Bank, Regulatory or Oversight Agency) / Judiciary / State-Owned Enterprise </t>
  </si>
  <si>
    <t xml:space="preserve">Other </t>
  </si>
  <si>
    <t xml:space="preserve">Q3. Currently, do you professionally collaborate/work with the World Bank Group (IBRD/IDA, IFC, MIGA, or ICSID) in Cabo Verde? </t>
  </si>
  <si>
    <t xml:space="preserve">Yes </t>
  </si>
  <si>
    <t xml:space="preserve">No </t>
  </si>
  <si>
    <t>Q4. Which, if any, of the following agencies of the World Bank Group do you primarily collaborate/work with in Cabo Verde? (Select only 1 response)</t>
  </si>
  <si>
    <t>The World Bank (IBRD/IDA)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</si>
  <si>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</si>
  <si>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</si>
  <si>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</si>
  <si>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 xml:space="preserve">Q5. What’s your gender? </t>
  </si>
  <si>
    <t xml:space="preserve">Female </t>
  </si>
  <si>
    <t>Male</t>
  </si>
  <si>
    <t xml:space="preserve">D1. Do you recall seeing or hearing anything about the WBG in the last 30 days?  </t>
  </si>
  <si>
    <t>Yes</t>
  </si>
  <si>
    <t>C1. Which areas should the World Bank Group prioritize in its work in Cabo Verde to have the most impact on development results in the country?  (Choose no more than 5)</t>
  </si>
  <si>
    <t>Gender equity: close gender gaps in health, education, social protection, economic opportunities, and voice and agency</t>
  </si>
  <si>
    <t>Water supply and sanitation infrastructure</t>
  </si>
  <si>
    <t>Health: universal health coverage, primary health systems, pandemic preparedness, eradicating infectious diseases</t>
  </si>
  <si>
    <t>Transport: roads, bridges, sea and air transportation and infrastructure, sustainable transportation</t>
  </si>
  <si>
    <t>Energy: access to energy, transition to renewable energy sources; governance of energy provision</t>
  </si>
  <si>
    <t>Public sector governance: efficiency, effectiveness, accountability, and transparency of government institutions, reform of State-owned Enterprises</t>
  </si>
  <si>
    <t>Agriculture and food security: sustainable agriculture, inclusive and efficient food systems</t>
  </si>
  <si>
    <t>Education: more resilient and equitable education systems, labor market-relevant training</t>
  </si>
  <si>
    <t>Climate change: mitigation, adaptation, and transition to a low-carbon economy</t>
  </si>
  <si>
    <t>Digital Development: digital infrastructure, digital services, digital skills development, digital policy reform</t>
  </si>
  <si>
    <t xml:space="preserve">Macroeconomic stability: sustainable fiscal policy, effective tax administration, monetary policy </t>
  </si>
  <si>
    <t>Social Inclusion: increasing opportunities for marginalized people to participate fully in markets, services, and society</t>
  </si>
  <si>
    <t>Crime and violence: violence prevention and law enforcement, including gender-based violence</t>
  </si>
  <si>
    <t>Private sector development: business regulation, access to finance, improved competitiveness, SME development, financial markets</t>
  </si>
  <si>
    <t>Environment / Natural resource management: air/water quality, sustainable land and aquatic resource management, biodiversity</t>
  </si>
  <si>
    <t>Urban development: urban planning, services, living conditions and institutions</t>
  </si>
  <si>
    <t>Trade: access to markets, tariffs, customs </t>
  </si>
  <si>
    <t>Social protection: pensions, social assistance, social safety nets</t>
  </si>
  <si>
    <t>Job creation / employment: labor policies, skills development</t>
  </si>
  <si>
    <t>Regional integration: promote common physical and institutional infrastructure</t>
  </si>
  <si>
    <t>Debt sustainability: management, relief, financing, and transparency</t>
  </si>
  <si>
    <t>Tourism development: product and market diversification, improved local linkages, higher value</t>
  </si>
  <si>
    <t>Disaster risk management: risk assessments, risk reduction, preparedness and planning, financing, recovery, and reconstruction</t>
  </si>
  <si>
    <t>C2. Which THREE of the following groups should the WBG collaborate with more in Cabo Verde?  (Choose no more than 3)</t>
  </si>
  <si>
    <t>The national government</t>
  </si>
  <si>
    <t>Central Bank of Cabo Verde</t>
  </si>
  <si>
    <t>Local governments</t>
  </si>
  <si>
    <t xml:space="preserve">National Assembly </t>
  </si>
  <si>
    <t>Regional development banks (e.g., African Development Bank)</t>
  </si>
  <si>
    <t>Domestic private sector</t>
  </si>
  <si>
    <t>Civil society (e.g., NGOs, CBOs)</t>
  </si>
  <si>
    <t>Youth organizations</t>
  </si>
  <si>
    <t>Other donors, bilateral organizations, and development partners (e.g., EU, JICA, Portuguese Cooperation)</t>
  </si>
  <si>
    <t xml:space="preserve">Academia/think tanks/research institutions </t>
  </si>
  <si>
    <t>Domestic media</t>
  </si>
  <si>
    <t>Cabo Verde diaspora</t>
  </si>
  <si>
    <t xml:space="preserve">D2. Where do you recall seeing or hearing this information? (Check all that apply) </t>
  </si>
  <si>
    <t>Television (TV)</t>
  </si>
  <si>
    <t>Radio</t>
  </si>
  <si>
    <t>Newspapers (Print or online)</t>
  </si>
  <si>
    <t>Event / conference / seminar (in person or online)</t>
  </si>
  <si>
    <t>WBG Website</t>
  </si>
  <si>
    <t>Social media</t>
  </si>
  <si>
    <t>Direct contact with WBG staff (e.g., in person, virtually, phone, email)</t>
  </si>
  <si>
    <t>Blogs</t>
  </si>
  <si>
    <t>Podcasts</t>
  </si>
  <si>
    <t>e-Newsletters</t>
  </si>
  <si>
    <t>Direct messaging (e.g., WhatsApp, Telegram, Viber)</t>
  </si>
  <si>
    <t xml:space="preserve">D3. On what social media platforms do you recall seeing this information? (Check all that apply) </t>
  </si>
  <si>
    <t>Facebook</t>
  </si>
  <si>
    <t>Instagram</t>
  </si>
  <si>
    <t>Twitter</t>
  </si>
  <si>
    <t>LinkedIn</t>
  </si>
  <si>
    <t>YouTube</t>
  </si>
  <si>
    <t>WhatsApp</t>
  </si>
  <si>
    <t xml:space="preserve">D4. What topics were included in what you saw or heard? (Check all that apply) </t>
  </si>
  <si>
    <t>WBG work or research on climate change (mitigation, adaptation, financing)</t>
  </si>
  <si>
    <t>WBG work or research on food insecurity</t>
  </si>
  <si>
    <t>WBG work to provide debt relief for developing countries</t>
  </si>
  <si>
    <t>WBG global economic forecasts</t>
  </si>
  <si>
    <t>WBG work to help alleviate the impacts of the COVID-19 pandemic</t>
  </si>
  <si>
    <t>WBG work or research on energy (increasing energy supply, reducing dependence of fossil fuels)</t>
  </si>
  <si>
    <t>WBG work to create more and better jobs</t>
  </si>
  <si>
    <t>WBG work or research on rebuilding trust between citizens and the state to create a new social contract in Cabo Verde</t>
  </si>
  <si>
    <t>WBG work to strengthen human capital through improving health care, nutrition, education, jobs, and skills</t>
  </si>
  <si>
    <t>WBG work to improve gender equity and empower women and girls</t>
  </si>
  <si>
    <t>BACKGROUND INFORMATION</t>
  </si>
  <si>
    <t>N</t>
  </si>
  <si>
    <t>OVERALL CONTEXT AND ATTITUDES TOWARD THE WBG IN CABO VERDE</t>
  </si>
  <si>
    <t>EFFECTIVENESS OF WBG AND ENGAGEMENT IN CABO VERDE</t>
  </si>
  <si>
    <t>COMMUNICATION PREFERENCES</t>
  </si>
  <si>
    <t>Achieving Development Results</t>
  </si>
  <si>
    <t>DK</t>
  </si>
  <si>
    <t>Mean</t>
  </si>
  <si>
    <t>SD</t>
  </si>
  <si>
    <t>Familiarity</t>
  </si>
  <si>
    <t xml:space="preserve">Degree </t>
  </si>
  <si>
    <t>Level of Agreement</t>
  </si>
  <si>
    <t xml:space="preserve">Influence the development agenda </t>
  </si>
  <si>
    <t>Overall Evaluations</t>
  </si>
  <si>
    <r>
      <t xml:space="preserve">A1.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</si>
  <si>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How familiar are you with the work of the World Bank Group in Cabo Verde? (1-Not familiar at all, 10-Extremely familiar)</t>
  </si>
  <si>
    <t>N/A</t>
  </si>
  <si>
    <t>Cabo Verde’s Central Bank</t>
  </si>
  <si>
    <t>The World Bank Group</t>
  </si>
  <si>
    <t>The International Monetary Fund</t>
  </si>
  <si>
    <t xml:space="preserve">The United Nations (UN) </t>
  </si>
  <si>
    <t>Bilateral and international organizations (e.g., EU, LuxDev, JICA, Portuguese Cooperation)</t>
  </si>
  <si>
    <t>Domestic civil society (e.g., NGOs, CBOs)</t>
  </si>
  <si>
    <t>Domestic media (offline and online)</t>
  </si>
  <si>
    <t>How effective has the World Bank Group been in achieving development results in Cabo Verde? (1-Not effective at all, 10-Very effective)</t>
  </si>
  <si>
    <r>
      <rPr>
        <b/>
        <sz val="9"/>
        <color rgb="FF000000"/>
        <rFont val="Calibri"/>
        <family val="2"/>
        <scheme val="minor"/>
      </rPr>
      <t>To what extent do you agree/disagree with the following statements about the World Bank Group’s work in Cabo Verde</t>
    </r>
    <r>
      <rPr>
        <sz val="9"/>
        <color rgb="FF000000"/>
        <rFont val="Calibri"/>
        <family val="2"/>
        <scheme val="minor"/>
      </rPr>
      <t>?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</si>
  <si>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The World Bank Group currently plays a relevant role in development in Cabo Verde.</t>
  </si>
  <si>
    <t>The World Bank Group’s work is well aligned with what I consider the development priorities for Cabo Verde.</t>
  </si>
  <si>
    <t>The World Bank Group’s work helps end extreme poverty in Cabo Verde.</t>
  </si>
  <si>
    <r>
      <rPr>
        <sz val="9"/>
        <color rgb="FF000000"/>
        <rFont val="Calibri"/>
        <family val="2"/>
        <scheme val="minor"/>
      </rPr>
      <t>To what extent does the World Bank Group influence the development agenda in Cabo Verde?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</si>
  <si>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t xml:space="preserve">Effective Development Partner </t>
  </si>
  <si>
    <r>
      <t xml:space="preserve">To what extent is the WBG an effective development partner in Cabo Verde,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</si>
  <si>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Responsiveness to needs</t>
  </si>
  <si>
    <t>Access to WBG staff and experts</t>
  </si>
  <si>
    <t>Collaboration with the national government</t>
  </si>
  <si>
    <t>Collaboration with private sector</t>
  </si>
  <si>
    <t>Collaboration with civil society (e.g., NGOs, CBOs)</t>
  </si>
  <si>
    <t>Collaboration with other donors and development partners</t>
  </si>
  <si>
    <t>Collaboration with local government</t>
  </si>
  <si>
    <t>Effectiveness in Human Development</t>
  </si>
  <si>
    <r>
      <t>B8. How EFFECTIVE has the WBG been at achieving development results in each of these areas of human development in Cabo Verde? (</t>
    </r>
    <r>
      <rPr>
        <i/>
        <sz val="9"/>
        <color rgb="FF000000"/>
        <rFont val="Calibri"/>
        <family val="2"/>
        <scheme val="minor"/>
      </rPr>
      <t>1-Not effective at all, 10-Very effective)</t>
    </r>
  </si>
  <si>
    <t>Education: decreased attrition, market-relevant training</t>
  </si>
  <si>
    <t xml:space="preserve">Health: pandemic preparedness, COVID-19 pandemic and vaccination response, digital health tools </t>
  </si>
  <si>
    <t>Social protection: social assistance systems, targeted social safety nets, COVID-19 social protection response, access to childcare</t>
  </si>
  <si>
    <t>Social Inclusion: increasing opportunities for marginalized people to participate fully in markets, services, technologies, and society</t>
  </si>
  <si>
    <t>Effectiveness in Infrastructure</t>
  </si>
  <si>
    <r>
      <t xml:space="preserve">B9. How EFFECTIVE has the WBG been at achieving development results in each of these areas of infrastructure in Cabo Verde?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</si>
  <si>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Digital Development: digital infrastructure, digital services/health tools, digital skills development, digital policy reforms, etc.</t>
  </si>
  <si>
    <t>Urban development: urban planning, resilient infrastructure and services</t>
  </si>
  <si>
    <t>Energy: access to energy, increased renewable energy and energy transition; governance of energy provision</t>
  </si>
  <si>
    <r>
      <t xml:space="preserve">B10. How EFFECTIVE has the WBG been at achieving development results in each of these areas of finance/institutions/economic growth in Cabo Verde?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</si>
  <si>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Effectiveness in Finance / Institutions / Economic growth</t>
  </si>
  <si>
    <t>Public sector governance: efficiency, effectiveness, accountability, and transparency of the government institutions, reform of State-owned enterprises</t>
  </si>
  <si>
    <t>Trade: access to markets, tariffs, customs</t>
  </si>
  <si>
    <t>Private sector development: business regulation, access to finance, improved competitiveness, business environment, SME development, technology uptake and innovation, tourism development</t>
  </si>
  <si>
    <t>Macroeconomic stability: sustainable fiscal policy, effective tax administration, monetary policy</t>
  </si>
  <si>
    <t>Poverty reduction: reducing extreme poverty, boosting shared prosperity, pro-poor growth, poverty statistics</t>
  </si>
  <si>
    <t>Judiciary reform: efficient and fair justice institutions</t>
  </si>
  <si>
    <t>Crime and violence: violence prevention and law enforcement</t>
  </si>
  <si>
    <t>Effectiveness in Environmental Sustainability</t>
  </si>
  <si>
    <r>
      <t>B11. How EFFECTIVE has the WBG been at achieving development results in each of these areas of environmental sustainability in Cabo Verde? (</t>
    </r>
    <r>
      <rPr>
        <i/>
        <sz val="9"/>
        <color rgb="FF000000"/>
        <rFont val="Calibri"/>
        <family val="2"/>
        <scheme val="minor"/>
      </rPr>
      <t>1-Not effective at all, 10-Very effective)</t>
    </r>
  </si>
  <si>
    <t>Environment / Natural resource management: sustainable land and aquatic resource management, (e.g., fisheries), blue economy development</t>
  </si>
  <si>
    <t>Climate change: transition to low-carbon economy</t>
  </si>
  <si>
    <t>Disaster risk management: disaster risk preparedness and planning, financing, recovery, and reconstruction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</si>
  <si>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</si>
  <si>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</si>
  <si>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</si>
  <si>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</si>
  <si>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</si>
  <si>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B12. What is your level of concern for each of the potential impacts of climate change as it affects your country?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</si>
  <si>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</si>
  <si>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</si>
  <si>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</si>
  <si>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</si>
  <si>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</si>
  <si>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</si>
  <si>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</si>
  <si>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</si>
  <si>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</si>
  <si>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</si>
  <si>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</si>
  <si>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</si>
  <si>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</si>
  <si>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</si>
  <si>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r>
      <t xml:space="preserve">D5.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</si>
  <si>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WBG helps address the current food crisis and enables greater preparedness to future food security crises</t>
  </si>
  <si>
    <t>The WBG helps Cabo Verde boost climate resilience and mitigate the effects of climate challenges.</t>
  </si>
  <si>
    <t>The WBG helps create more and better jobs in Cabo Verde.</t>
  </si>
  <si>
    <t>The WBG is committed to comprehensive debt solutions that bring real benefits to people in poor countries.</t>
  </si>
  <si>
    <t>The WBG supports countries to ensure transition to more diversified and cleaner sources of energy</t>
  </si>
  <si>
    <t>The WBG is working with governments, the private sector, and other partners to support critical facilities during the COVID-19 pandemic, while increasing vaccinations and reducing health impacts.</t>
  </si>
  <si>
    <t>The WBG helps strengthen human capital in Cabo Verde through improving health care, nutrition, education, jobs, and skills.</t>
  </si>
  <si>
    <t>The WBG helps Cabo Verde rebuild trust between citizens and the state to create a new social contract.</t>
  </si>
  <si>
    <t>The WBG helps improve gender equity and empower women and girls in Cabo Verde.</t>
  </si>
  <si>
    <t xml:space="preserve">Appendix B: Responses to Selected Questions by Stakeholder Groups (single and multiple choice questions)   </t>
  </si>
  <si>
    <t>*Significantly different between stakeholder groups</t>
  </si>
  <si>
    <t>Water supply and sanitation infrastructure*</t>
  </si>
  <si>
    <t>Energy: access to energy, transition to renewable energy sources; governance of energy provision*</t>
  </si>
  <si>
    <t>Public sector governance: efficiency, effectiveness, accountability, and transparency of government institutions, reform of State-owned Enterprises*</t>
  </si>
  <si>
    <t>Crime and violence: violence prevention and law enforcement, including gender-based violence*</t>
  </si>
  <si>
    <t>The national government*</t>
  </si>
  <si>
    <t>Newspapers (Print or online)*</t>
  </si>
  <si>
    <t>Event / conference / seminar (in person or online)*</t>
  </si>
  <si>
    <t>Direct contact with WBG staff (e.g., in person, virtually, phone, email)*</t>
  </si>
  <si>
    <t>Other*</t>
  </si>
  <si>
    <t>D3. On what social media platforms do you recall seeing this information? (Check all that apply)</t>
  </si>
  <si>
    <t>Instagram*</t>
  </si>
  <si>
    <t>GOING FORWARD</t>
  </si>
  <si>
    <t>Appendix B: Responses to Selected Questions by Stakeholder Groups (scale questions)</t>
  </si>
  <si>
    <t>A1. To what extent, do you trust each of the following groups to do what is right?  (1-To no degree at all, 10-To a very significant degree)</t>
  </si>
  <si>
    <t xml:space="preserve">Domestic civil society </t>
  </si>
  <si>
    <t>Cabo Verde’s Central Bank*</t>
  </si>
  <si>
    <t>The World Bank Group*</t>
  </si>
  <si>
    <t>The International Monetary Fund*</t>
  </si>
  <si>
    <t>The United Nations (UN)*</t>
  </si>
  <si>
    <t>Regional development banks*</t>
  </si>
  <si>
    <t>Bilateral and international organizations*</t>
  </si>
  <si>
    <t>Domestic private sector*</t>
  </si>
  <si>
    <r>
      <t xml:space="preserve">To what extent do you agree/disagree with the following statements about the World Bank Group’s work in Cabo Verde?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</si>
  <si>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The World Bank Group currently plays a relevant role in development in Cabo Verde.*</t>
  </si>
  <si>
    <t>The World Bank Group’s work is well aligned with what I consider the development priorities for Cabo Verde.*</t>
  </si>
  <si>
    <t>The World Bank Group’s work helps end extreme poverty in Cabo Verde.*</t>
  </si>
  <si>
    <r>
      <t xml:space="preserve">How effective has the World Bank Group been in achieving development results in Cabo Verde?* </t>
    </r>
    <r>
      <rPr>
        <i/>
        <sz val="8.5"/>
        <color rgb="FF000000"/>
        <rFont val="Calibri"/>
        <family val="2"/>
        <scheme val="minor"/>
      </rPr>
      <t>(1-Not effective at all, 10-Very effective)</t>
    </r>
  </si>
  <si>
    <r>
      <t>How familiar are you with the work of the World Bank Group in Cabo Verde?*</t>
    </r>
    <r>
      <rPr>
        <i/>
        <sz val="8.5"/>
        <color rgb="FF000000"/>
        <rFont val="Calibri"/>
        <family val="2"/>
        <scheme val="minor"/>
      </rPr>
      <t xml:space="preserve"> (1-Not familiar at all, 10-Extremely familiar)</t>
    </r>
  </si>
  <si>
    <r>
      <rPr>
        <sz val="8.5"/>
        <color rgb="FF000000"/>
        <rFont val="Calibri"/>
        <family val="2"/>
        <scheme val="minor"/>
      </rPr>
      <t xml:space="preserve">To what extent does the World Bank Group influence the development agenda in Cabo Verde? </t>
    </r>
    <r>
      <rPr>
        <i/>
        <sz val="8.5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</si>
  <si>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Cabo Verde?*  </t>
    </r>
    <r>
      <rPr>
        <i/>
        <sz val="8.5"/>
        <color rgb="FF000000"/>
        <rFont val="Calibri"/>
        <family val="2"/>
        <scheme val="minor"/>
      </rPr>
      <t>(1-Not significant at all, 10-Very significant)</t>
    </r>
  </si>
  <si>
    <r>
      <rPr>
        <b/>
        <sz val="9"/>
        <color rgb="FF000000"/>
        <rFont val="Calibri"/>
        <family val="2"/>
        <scheme val="minor"/>
      </rPr>
      <t xml:space="preserve">To what extent is the WBG an effective development partner in Cabo Verde,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</si>
  <si>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Responsiveness to needs*</t>
  </si>
  <si>
    <t>Access to WBG staff and experts*</t>
  </si>
  <si>
    <t>Collaboration with the national government*</t>
  </si>
  <si>
    <t>Collaboration with local government*</t>
  </si>
  <si>
    <t>Collaboration with civil society*</t>
  </si>
  <si>
    <r>
      <t xml:space="preserve">B8. How EFFECTIVE has the WBG been at achieving development results in each of these areas of human development in Cabo Verde? </t>
    </r>
    <r>
      <rPr>
        <i/>
        <sz val="8.5"/>
        <color rgb="FF000000"/>
        <rFont val="Calibri"/>
        <family val="2"/>
        <scheme val="minor"/>
      </rPr>
      <t>(1-Not effective at all, 10-Very effective)</t>
    </r>
  </si>
  <si>
    <t>Social Inclusion: increasing opportunities for marginalized people to participate fully in markets, services, technologies, and society*</t>
  </si>
  <si>
    <t>Transport: roads, bridges, sea and air transportation and infrastructure, sustainable transportation*</t>
  </si>
  <si>
    <t>Digital Development: digital infrastructure, digital services/health tools, digital skills development, digital policy reforms, etc.*</t>
  </si>
  <si>
    <t>Energy: access to energy, increased renewable energy and energy transition; governance of energy provision*</t>
  </si>
  <si>
    <r>
      <t>B10. How EFFECTIVE has the WBG been at achieving development results in each of these areas of finance/institutions/economic growth in Cabo Verde? (</t>
    </r>
    <r>
      <rPr>
        <i/>
        <sz val="9"/>
        <color rgb="FF000000"/>
        <rFont val="Calibri"/>
        <family val="2"/>
        <scheme val="minor"/>
      </rPr>
      <t>1-Not effective at all, 10-Very effective)</t>
    </r>
  </si>
  <si>
    <t>Public sector governance: efficiency, effectiveness, accountability, and transparency of the government institutions, reform of State-owned enterprises*</t>
  </si>
  <si>
    <t>Debt sustainability: management, relief, financing, and transparency*</t>
  </si>
  <si>
    <t>Job creation / employment: labor policies, skills development*</t>
  </si>
  <si>
    <t>Macroeconomic stability: sustainable fiscal policy, effective tax administration, monetary policy*</t>
  </si>
  <si>
    <t>Judiciary reform: efficient and fair justice institutions*</t>
  </si>
  <si>
    <t>Regional integration: promote common physical and institutional infrastructure*</t>
  </si>
  <si>
    <t>Crime and violence: violence prevention and law enforcement*</t>
  </si>
  <si>
    <r>
      <rPr>
        <b/>
        <sz val="9"/>
        <color rgb="FF000000"/>
        <rFont val="Calibri"/>
        <family val="2"/>
        <scheme val="minor"/>
      </rPr>
      <t>B11. How EFFECTIVE has the WBG been at achieving development results in each of these areas of environmental sustainability in Cabo Verde?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</si>
  <si>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Environment / Natural resource management: sustainable land and aquatic resource management, (e.g., fisheries), blue economy development*</t>
  </si>
  <si>
    <t>Climate change: transition to low-carbon economy*</t>
  </si>
  <si>
    <t>Disaster risk management: disaster risk preparedness and planning, financing, recovery, and reconstruction*</t>
  </si>
  <si>
    <r>
      <rPr>
        <b/>
        <sz val="9"/>
        <color rgb="FF000000"/>
        <rFont val="Calibri"/>
        <family val="2"/>
        <scheme val="minor"/>
      </rPr>
      <t xml:space="preserve">D5.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</si>
  <si>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WBG helps create more and better jobs in Cabo Verde.*</t>
  </si>
  <si>
    <t>The WBG is committed to comprehensive debt solutions that bring real benefits to people in poor countries.*</t>
  </si>
  <si>
    <t>The WBG supports countries to ensure transition to more diversified and cleaner sources of energy*</t>
  </si>
  <si>
    <t>The WBG is working with governments, the private sector, and other partners to support critical facilities during the COVID-19 pandemic, while increasing vaccinations and reducing health impacts.*</t>
  </si>
  <si>
    <t>The WBG helps strengthen human capital in Cabo Verde through improving health care, nutrition, education, jobs, and skills.*</t>
  </si>
  <si>
    <t>The WBG helps improve gender equity and empower women and girls in Cabo Verde.*</t>
  </si>
  <si>
    <t>FY 2020</t>
  </si>
  <si>
    <t>FY 2023</t>
  </si>
  <si>
    <t>How familiar are you with the work of the World Bank Group in Cabo Verde?</t>
  </si>
  <si>
    <t>(1-"Not familiar at all", 10-"Extremely familiar")</t>
  </si>
  <si>
    <r>
      <t xml:space="preserve">A1.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</si>
  <si>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n</t>
  </si>
  <si>
    <t>mean</t>
  </si>
  <si>
    <t>sd</t>
  </si>
  <si>
    <t>Regional development banks (e.g., African Development Bank)*</t>
  </si>
  <si>
    <t>Bilateral and international organizations (e.g., EU, LuxDev, JICA, Portuguese Cooperation)*</t>
  </si>
  <si>
    <t>Domestic civil society (e.g., NGOs, CBOs)*</t>
  </si>
  <si>
    <t>Domestic media (offline and online)*</t>
  </si>
  <si>
    <t>*Significantly different between years</t>
  </si>
  <si>
    <t>(1-"Not effective at all ", 10-"Very effective")</t>
  </si>
  <si>
    <t>How effective has the World Bank Group been in achieving development results in Cabo Verde?</t>
  </si>
  <si>
    <r>
      <rPr>
        <b/>
        <sz val="9"/>
        <color rgb="FF000000"/>
        <rFont val="Calibri"/>
        <family val="2"/>
        <scheme val="minor"/>
      </rPr>
      <t xml:space="preserve">To what extent do you agree/disagree with the following statements about the World Bank Group’s work in Cabo Verde? </t>
    </r>
    <r>
      <rPr>
        <sz val="9"/>
        <color rgb="FF000000"/>
        <rFont val="Calibri"/>
        <family val="2"/>
        <scheme val="minor"/>
      </rPr>
      <t xml:space="preserve"> </t>
    </r>
    <r>
      <rPr>
        <i/>
        <sz val="9"/>
        <color rgb="FF000000"/>
        <rFont val="Calibri"/>
        <family val="2"/>
        <scheme val="minor"/>
      </rPr>
      <t>(1-"Strongly disagree", 10-"Strongly agree")</t>
    </r>
  </si>
  <si>
    <t>(1-"To no degree at all", 10-"To a very significant degree")</t>
  </si>
  <si>
    <t>(1-"Not significant at all", 10-"Very significant")</t>
  </si>
  <si>
    <t>To what extent does the World Bank Group influence the development agenda in Cabo Verde?</t>
  </si>
  <si>
    <t>How significant a contribution do you believe the World Bank Group's knowledge work and activities make to development results in Cabo Verde?</t>
  </si>
  <si>
    <r>
      <rPr>
        <b/>
        <sz val="9"/>
        <color rgb="FF000000"/>
        <rFont val="Calibri"/>
        <family val="2"/>
        <scheme val="minor"/>
      </rPr>
      <t xml:space="preserve">To what extent is the WBG an effective development partner in Cabo Verde, in terms of each of the following?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</si>
  <si>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Collaboration with civil society (e.g., NGOs, CBOs)*</t>
  </si>
  <si>
    <r>
      <rPr>
        <b/>
        <sz val="9"/>
        <color rgb="FF000000"/>
        <rFont val="Calibri"/>
        <family val="2"/>
        <scheme val="minor"/>
      </rPr>
      <t xml:space="preserve">B8. How EFFECTIVE has the WBG been at achieving development results in each of these areas of human development in Cabo Verde?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</si>
  <si>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t>Education</t>
  </si>
  <si>
    <t>Health</t>
  </si>
  <si>
    <t>Social Inclusion</t>
  </si>
  <si>
    <r>
      <rPr>
        <b/>
        <sz val="9"/>
        <color rgb="FF000000"/>
        <rFont val="Calibri"/>
        <family val="2"/>
        <scheme val="minor"/>
      </rPr>
      <t xml:space="preserve">B9. How EFFECTIVE has the WBG been at achieving development results in each of these areas of infrastructure in Cabo Verde? </t>
    </r>
    <r>
      <rPr>
        <i/>
        <sz val="9"/>
        <color rgb="FF000000"/>
        <rFont val="Calibri"/>
        <family val="2"/>
        <scheme val="minor"/>
      </rPr>
      <t>(1-"Not effective at all", 10-"Very effective")</t>
    </r>
  </si>
  <si>
    <t>Transport</t>
  </si>
  <si>
    <t>Digital Development</t>
  </si>
  <si>
    <t>Energy</t>
  </si>
  <si>
    <t>Social protection*</t>
  </si>
  <si>
    <t>Social Inclusion*</t>
  </si>
  <si>
    <t>Gender equity*</t>
  </si>
  <si>
    <t>Urban development*</t>
  </si>
  <si>
    <r>
      <rPr>
        <b/>
        <sz val="9"/>
        <color rgb="FF000000"/>
        <rFont val="Calibri"/>
        <family val="2"/>
        <scheme val="minor"/>
      </rPr>
      <t xml:space="preserve">B10. How EFFECTIVE has the WBG been at achieving development results in each of these areas of finance/institutions/economic growth in Cabo Verde?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</si>
  <si>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t>Public sector governance</t>
  </si>
  <si>
    <t>Debt sustainability</t>
  </si>
  <si>
    <t>Trade</t>
  </si>
  <si>
    <t>Private sector development</t>
  </si>
  <si>
    <t>Job creation / employment</t>
  </si>
  <si>
    <t>Macroeconomic stability</t>
  </si>
  <si>
    <t>Poverty reduction</t>
  </si>
  <si>
    <t>Judiciary reform</t>
  </si>
  <si>
    <t>Regional integration</t>
  </si>
  <si>
    <t>Crime and violence</t>
  </si>
  <si>
    <r>
      <rPr>
        <b/>
        <sz val="9"/>
        <color rgb="FF000000"/>
        <rFont val="Calibri"/>
        <family val="2"/>
        <scheme val="minor"/>
      </rPr>
      <t xml:space="preserve">B11. How EFFECTIVE has the WBG been at achieving development results in each of these areas of environmental sustainability in Cabo Verde? 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</si>
  <si>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t>Environment / Natural resource management</t>
  </si>
  <si>
    <t>Climate change</t>
  </si>
  <si>
    <t>Disaster risk management</t>
  </si>
  <si>
    <r>
      <rPr>
        <b/>
        <sz val="9"/>
        <color rgb="FF000000"/>
        <rFont val="Calibri"/>
        <family val="2"/>
        <scheme val="minor"/>
      </rPr>
      <t>To what extent do you agree/disagree with the following statements about the World Bank Group’s work in Cabo Verde?</t>
    </r>
    <r>
      <rPr>
        <b/>
        <i/>
        <sz val="9"/>
        <color rgb="FF000000"/>
        <rFont val="Calibri"/>
        <family val="2"/>
        <scheme val="minor"/>
      </rPr>
      <t xml:space="preserve"> (1-"Strongly disagree", 10-"Strongly agree")</t>
    </r>
  </si>
  <si>
    <t>To what extent does the World Bank Group influence the development agenda in Cabo Verde?*</t>
  </si>
  <si>
    <r>
      <rPr>
        <b/>
        <sz val="9"/>
        <color rgb="FF000000"/>
        <rFont val="Calibri"/>
        <family val="2"/>
        <scheme val="minor"/>
      </rPr>
      <t xml:space="preserve">To what extent is the WBG an effective development partner in Cabo Verde, in terms of each of the following?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</si>
  <si>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r>
      <rPr>
        <b/>
        <sz val="9"/>
        <color rgb="FF000000"/>
        <rFont val="Calibri"/>
        <family val="2"/>
        <scheme val="minor"/>
      </rPr>
      <t xml:space="preserve">A1.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</si>
  <si>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r>
      <rPr>
        <b/>
        <sz val="9"/>
        <color rgb="FF000000"/>
        <rFont val="Calibri"/>
        <family val="2"/>
        <scheme val="minor"/>
      </rPr>
      <t>B9. How EFFECTIVE has the WBG been at achieving development results in each of these areas of infrastructure in Cabo Verde?</t>
    </r>
    <r>
      <rPr>
        <i/>
        <sz val="9"/>
        <color rgb="FF000000"/>
        <rFont val="Calibri"/>
        <family val="2"/>
        <scheme val="minor"/>
      </rPr>
      <t xml:space="preserve"> (1-"Not effective at all", 10-"Very effective")</t>
    </r>
  </si>
  <si>
    <t>Transport*</t>
  </si>
  <si>
    <t>Digital Development*</t>
  </si>
  <si>
    <t>Energy*</t>
  </si>
  <si>
    <r>
      <rPr>
        <b/>
        <sz val="9"/>
        <color rgb="FF000000"/>
        <rFont val="Calibri"/>
        <family val="2"/>
        <scheme val="minor"/>
      </rPr>
      <t xml:space="preserve">B11. How EFFECTIVE has the WBG been at achieving development results in each of these areas of environmental sustainability in Cabo Verde?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</si>
  <si>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t>n/a</t>
  </si>
  <si>
    <t>Overall Mean Ratings for all indicator questions*</t>
  </si>
  <si>
    <t>Q3. Currently, do you professionally collaborate/work with the World Bank Group (IBRD/IDA, IFC, MIGA, or ICSID) in Cabo Verde? *</t>
  </si>
  <si>
    <t>%</t>
  </si>
  <si>
    <t>total</t>
  </si>
  <si>
    <t>n/group</t>
  </si>
  <si>
    <t>Appendix C: Responses to Selected Questions by Year</t>
  </si>
  <si>
    <t>Appendix D: Responses of Stakeholders who Collaborate with the WBG to Selected Questions by Year</t>
  </si>
  <si>
    <r>
      <rPr>
        <sz val="9"/>
        <color rgb="FF000000"/>
        <rFont val="Calibri"/>
        <family val="2"/>
        <scheme val="minor"/>
      </rPr>
      <t>How significant a contribution do you believe the World Bank Group's knowledge work and activities make to development results in Cabo Verde?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</si>
</sst>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3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sz val="16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</cellStyleXfs>
  <cellXfs count="348">
    <xf numFmtId="0" fontId="0" fillId="0" borderId="0" xfId="0"/>
    <xf numFmtId="0" fontId="0" fillId="2" borderId="0" xfId="0" applyFill="1"/>
    <xf numFmtId="164" fontId="0" fillId="2" borderId="0" xfId="1" applyNumberFormat="1" applyFont="1" applyFill="1"/>
    <xf numFmtId="0" fontId="0" fillId="3" borderId="0" xfId="0" applyFill="1"/>
    <xf numFmtId="164" fontId="0" fillId="3" borderId="0" xfId="1" applyNumberFormat="1" applyFont="1" applyFill="1"/>
    <xf numFmtId="0" fontId="3" fillId="0" borderId="0" xfId="0" applyFont="1"/>
    <xf numFmtId="0" fontId="3" fillId="0" borderId="0" xfId="0" applyNumberFormat="1" applyFont="1"/>
    <xf numFmtId="164" fontId="4" fillId="0" borderId="0" xfId="0" applyNumberFormat="1" applyFont="1"/>
    <xf numFmtId="0" fontId="0" fillId="4" borderId="0" xfId="0" applyFill="1"/>
    <xf numFmtId="0" fontId="6" fillId="4" borderId="0" xfId="0" applyFont="1" applyFill="1" applyAlignment="1">
      <alignment vertical="center"/>
    </xf>
    <xf numFmtId="0" fontId="7" fillId="0" borderId="0" xfId="0" applyFont="1"/>
    <xf numFmtId="0" fontId="8" fillId="0" borderId="0" xfId="0" applyFont="1"/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3" fillId="0" borderId="8" xfId="0" applyFont="1" applyBorder="1" applyAlignment="1">
      <alignment wrapText="1"/>
    </xf>
    <xf numFmtId="0" fontId="3" fillId="0" borderId="8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7" fillId="5" borderId="5" xfId="0" applyNumberFormat="1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wrapText="1"/>
    </xf>
    <xf numFmtId="0" fontId="3" fillId="0" borderId="24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/>
    <xf numFmtId="0" fontId="10" fillId="5" borderId="7" xfId="0" applyFont="1" applyFill="1" applyBorder="1" applyAlignment="1">
      <alignment horizontal="center" vertical="center"/>
    </xf>
    <xf numFmtId="164" fontId="13" fillId="5" borderId="3" xfId="0" applyNumberFormat="1" applyFont="1" applyFill="1" applyBorder="1" applyAlignment="1">
      <alignment horizontal="center" wrapText="1"/>
    </xf>
    <xf numFmtId="164" fontId="13" fillId="5" borderId="29" xfId="0" applyNumberFormat="1" applyFont="1" applyFill="1" applyBorder="1" applyAlignment="1">
      <alignment horizontal="center" wrapText="1"/>
    </xf>
    <xf numFmtId="164" fontId="13" fillId="5" borderId="8" xfId="0" applyNumberFormat="1" applyFont="1" applyFill="1" applyBorder="1" applyAlignment="1">
      <alignment horizontal="center" wrapText="1"/>
    </xf>
    <xf numFmtId="0" fontId="9" fillId="0" borderId="10" xfId="0" applyFont="1" applyBorder="1" applyAlignment="1">
      <alignment horizontal="center" vertical="center"/>
    </xf>
    <xf numFmtId="10" fontId="4" fillId="0" borderId="13" xfId="0" applyNumberFormat="1" applyFont="1" applyBorder="1" applyAlignment="1">
      <alignment horizontal="center" vertical="center"/>
    </xf>
    <xf numFmtId="10" fontId="4" fillId="0" borderId="14" xfId="0" applyNumberFormat="1" applyFont="1" applyBorder="1" applyAlignment="1">
      <alignment horizontal="center" vertical="center"/>
    </xf>
    <xf numFmtId="10" fontId="4" fillId="0" borderId="15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10" fontId="4" fillId="0" borderId="23" xfId="0" applyNumberFormat="1" applyFont="1" applyBorder="1" applyAlignment="1">
      <alignment horizontal="center" vertical="center"/>
    </xf>
    <xf numFmtId="10" fontId="4" fillId="0" borderId="22" xfId="0" applyNumberFormat="1" applyFont="1" applyBorder="1" applyAlignment="1">
      <alignment horizontal="center" vertical="center"/>
    </xf>
    <xf numFmtId="10" fontId="4" fillId="0" borderId="24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4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9" fillId="0" borderId="11" xfId="0" applyFont="1" applyBorder="1" applyAlignment="1">
      <alignment horizontal="center" vertical="center" wrapText="1"/>
    </xf>
    <xf numFmtId="0" fontId="3" fillId="0" borderId="12" xfId="0" applyFont="1" applyBorder="1"/>
    <xf numFmtId="0" fontId="3" fillId="0" borderId="23" xfId="0" applyFont="1" applyBorder="1"/>
    <xf numFmtId="0" fontId="9" fillId="0" borderId="22" xfId="0" applyFont="1" applyBorder="1" applyAlignment="1">
      <alignment horizontal="center" vertical="center"/>
    </xf>
    <xf numFmtId="0" fontId="3" fillId="0" borderId="29" xfId="0" applyFont="1" applyBorder="1" applyAlignment="1">
      <alignment wrapText="1"/>
    </xf>
    <xf numFmtId="164" fontId="16" fillId="5" borderId="3" xfId="3" applyNumberFormat="1" applyFont="1" applyFill="1" applyBorder="1" applyAlignment="1">
      <alignment horizontal="center" wrapText="1"/>
    </xf>
    <xf numFmtId="0" fontId="17" fillId="6" borderId="11" xfId="4" applyFont="1" applyFill="1" applyBorder="1" applyAlignment="1">
      <alignment horizontal="center" vertical="center" wrapText="1"/>
    </xf>
    <xf numFmtId="0" fontId="17" fillId="6" borderId="22" xfId="4" applyFont="1" applyFill="1" applyBorder="1" applyAlignment="1">
      <alignment horizontal="center" vertical="center" wrapText="1"/>
    </xf>
    <xf numFmtId="0" fontId="18" fillId="6" borderId="19" xfId="4" applyFont="1" applyFill="1" applyBorder="1" applyAlignment="1">
      <alignment horizontal="left" vertical="center" wrapText="1"/>
    </xf>
    <xf numFmtId="164" fontId="16" fillId="5" borderId="5" xfId="3" applyNumberFormat="1" applyFont="1" applyFill="1" applyBorder="1" applyAlignment="1">
      <alignment horizontal="center" wrapText="1"/>
    </xf>
    <xf numFmtId="0" fontId="18" fillId="6" borderId="21" xfId="4" applyFont="1" applyFill="1" applyBorder="1" applyAlignment="1">
      <alignment horizontal="left" vertical="center" wrapText="1"/>
    </xf>
    <xf numFmtId="164" fontId="16" fillId="5" borderId="2" xfId="3" applyNumberFormat="1" applyFont="1" applyFill="1" applyBorder="1" applyAlignment="1">
      <alignment horizontal="center" wrapText="1"/>
    </xf>
    <xf numFmtId="0" fontId="6" fillId="0" borderId="0" xfId="0" applyFont="1" applyAlignment="1">
      <alignment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22" xfId="1" applyNumberFormat="1" applyFont="1" applyBorder="1" applyAlignment="1">
      <alignment horizontal="center" vertical="center"/>
    </xf>
    <xf numFmtId="164" fontId="4" fillId="0" borderId="35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0" fontId="0" fillId="0" borderId="0" xfId="0" applyBorder="1"/>
    <xf numFmtId="0" fontId="17" fillId="6" borderId="5" xfId="4" applyFont="1" applyFill="1" applyBorder="1" applyAlignment="1">
      <alignment horizontal="center" vertical="center" wrapText="1"/>
    </xf>
    <xf numFmtId="0" fontId="17" fillId="6" borderId="10" xfId="4" applyFont="1" applyFill="1" applyBorder="1" applyAlignment="1">
      <alignment horizontal="center" vertical="center" wrapText="1"/>
    </xf>
    <xf numFmtId="0" fontId="17" fillId="6" borderId="14" xfId="4" applyFont="1" applyFill="1" applyBorder="1" applyAlignment="1">
      <alignment horizontal="center" vertical="center" wrapText="1"/>
    </xf>
    <xf numFmtId="0" fontId="18" fillId="6" borderId="14" xfId="4" applyFont="1" applyFill="1" applyBorder="1" applyAlignment="1">
      <alignment horizontal="left" vertical="center" wrapText="1"/>
    </xf>
    <xf numFmtId="164" fontId="4" fillId="0" borderId="10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18" fillId="6" borderId="12" xfId="4" applyFont="1" applyFill="1" applyBorder="1" applyAlignment="1">
      <alignment horizontal="left" vertical="center" wrapText="1"/>
    </xf>
    <xf numFmtId="0" fontId="21" fillId="0" borderId="0" xfId="0" applyFont="1"/>
    <xf numFmtId="0" fontId="18" fillId="6" borderId="15" xfId="4" applyFont="1" applyFill="1" applyBorder="1" applyAlignment="1">
      <alignment horizontal="left" vertical="center" wrapText="1"/>
    </xf>
    <xf numFmtId="0" fontId="21" fillId="0" borderId="22" xfId="0" applyFont="1" applyBorder="1"/>
    <xf numFmtId="164" fontId="16" fillId="5" borderId="32" xfId="3" applyNumberFormat="1" applyFont="1" applyFill="1" applyBorder="1" applyAlignment="1">
      <alignment horizontal="center" wrapText="1"/>
    </xf>
    <xf numFmtId="164" fontId="16" fillId="5" borderId="33" xfId="3" applyNumberFormat="1" applyFont="1" applyFill="1" applyBorder="1" applyAlignment="1">
      <alignment horizontal="center" wrapText="1"/>
    </xf>
    <xf numFmtId="0" fontId="18" fillId="6" borderId="9" xfId="4" applyFont="1" applyFill="1" applyBorder="1" applyAlignment="1">
      <alignment horizontal="left" vertical="center" wrapText="1"/>
    </xf>
    <xf numFmtId="0" fontId="18" fillId="6" borderId="13" xfId="4" applyFont="1" applyFill="1" applyBorder="1" applyAlignment="1">
      <alignment horizontal="left" vertical="center" wrapText="1"/>
    </xf>
    <xf numFmtId="0" fontId="20" fillId="0" borderId="13" xfId="0" applyFont="1" applyBorder="1" applyAlignment="1">
      <alignment wrapText="1"/>
    </xf>
    <xf numFmtId="0" fontId="21" fillId="0" borderId="13" xfId="0" applyFont="1" applyBorder="1" applyAlignment="1">
      <alignment wrapText="1"/>
    </xf>
    <xf numFmtId="0" fontId="21" fillId="0" borderId="23" xfId="0" applyFont="1" applyBorder="1"/>
    <xf numFmtId="0" fontId="18" fillId="6" borderId="5" xfId="4" applyFont="1" applyFill="1" applyBorder="1" applyAlignment="1">
      <alignment horizontal="left" vertical="center" wrapText="1"/>
    </xf>
    <xf numFmtId="0" fontId="18" fillId="6" borderId="4" xfId="4" applyFont="1" applyFill="1" applyBorder="1" applyAlignment="1">
      <alignment horizontal="left" vertical="center" wrapText="1"/>
    </xf>
    <xf numFmtId="0" fontId="21" fillId="0" borderId="15" xfId="0" applyFont="1" applyBorder="1"/>
    <xf numFmtId="0" fontId="21" fillId="0" borderId="15" xfId="0" applyFont="1" applyBorder="1" applyAlignment="1">
      <alignment wrapText="1"/>
    </xf>
    <xf numFmtId="0" fontId="21" fillId="0" borderId="24" xfId="0" applyFont="1" applyBorder="1"/>
    <xf numFmtId="0" fontId="9" fillId="0" borderId="22" xfId="0" applyFont="1" applyFill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0" fontId="17" fillId="6" borderId="27" xfId="4" applyFont="1" applyFill="1" applyBorder="1" applyAlignment="1">
      <alignment horizontal="center" vertical="center" wrapText="1"/>
    </xf>
    <xf numFmtId="0" fontId="21" fillId="0" borderId="8" xfId="0" applyFont="1" applyBorder="1"/>
    <xf numFmtId="0" fontId="21" fillId="0" borderId="14" xfId="0" applyFont="1" applyBorder="1" applyAlignment="1">
      <alignment wrapText="1"/>
    </xf>
    <xf numFmtId="0" fontId="21" fillId="0" borderId="14" xfId="0" applyFont="1" applyBorder="1"/>
    <xf numFmtId="0" fontId="21" fillId="0" borderId="23" xfId="0" applyFont="1" applyBorder="1" applyAlignment="1">
      <alignment wrapText="1"/>
    </xf>
    <xf numFmtId="0" fontId="14" fillId="0" borderId="4" xfId="5" applyBorder="1" applyAlignment="1">
      <alignment vertical="top" wrapText="1"/>
    </xf>
    <xf numFmtId="0" fontId="14" fillId="0" borderId="8" xfId="5" applyBorder="1" applyAlignment="1">
      <alignment vertical="top" wrapText="1"/>
    </xf>
    <xf numFmtId="0" fontId="23" fillId="0" borderId="42" xfId="5" applyFont="1" applyBorder="1" applyAlignment="1">
      <alignment horizontal="center" vertical="center" wrapText="1"/>
    </xf>
    <xf numFmtId="0" fontId="23" fillId="0" borderId="44" xfId="5" applyFont="1" applyBorder="1" applyAlignment="1">
      <alignment horizontal="center" vertical="center" wrapText="1"/>
    </xf>
    <xf numFmtId="0" fontId="23" fillId="0" borderId="45" xfId="5" applyFont="1" applyBorder="1" applyAlignment="1">
      <alignment horizontal="center" vertical="center" wrapText="1"/>
    </xf>
    <xf numFmtId="0" fontId="23" fillId="0" borderId="48" xfId="5" applyFont="1" applyBorder="1" applyAlignment="1">
      <alignment horizontal="center" vertical="center" wrapText="1"/>
    </xf>
    <xf numFmtId="0" fontId="24" fillId="0" borderId="3" xfId="6" applyFont="1" applyBorder="1" applyAlignment="1">
      <alignment horizontal="center" vertical="center" wrapText="1"/>
    </xf>
    <xf numFmtId="165" fontId="19" fillId="0" borderId="31" xfId="6" applyNumberFormat="1" applyFont="1" applyBorder="1" applyAlignment="1">
      <alignment horizontal="center" vertical="center"/>
    </xf>
    <xf numFmtId="166" fontId="19" fillId="0" borderId="33" xfId="6" applyNumberFormat="1" applyFont="1" applyBorder="1" applyAlignment="1">
      <alignment horizontal="center" vertical="center"/>
    </xf>
    <xf numFmtId="165" fontId="19" fillId="0" borderId="50" xfId="6" applyNumberFormat="1" applyFont="1" applyBorder="1" applyAlignment="1">
      <alignment horizontal="center" vertical="center"/>
    </xf>
    <xf numFmtId="166" fontId="19" fillId="0" borderId="46" xfId="6" applyNumberFormat="1" applyFont="1" applyBorder="1" applyAlignment="1">
      <alignment horizontal="center" vertical="center"/>
    </xf>
    <xf numFmtId="0" fontId="23" fillId="0" borderId="43" xfId="5" applyFont="1" applyBorder="1" applyAlignment="1">
      <alignment horizontal="center" vertical="center" wrapText="1"/>
    </xf>
    <xf numFmtId="0" fontId="24" fillId="0" borderId="11" xfId="6" applyFont="1" applyBorder="1" applyAlignment="1">
      <alignment horizontal="center" vertical="center" wrapText="1"/>
    </xf>
    <xf numFmtId="0" fontId="24" fillId="0" borderId="10" xfId="6" applyFont="1" applyBorder="1" applyAlignment="1">
      <alignment horizontal="center" vertical="center" wrapText="1"/>
    </xf>
    <xf numFmtId="165" fontId="19" fillId="0" borderId="36" xfId="6" applyNumberFormat="1" applyFont="1" applyBorder="1" applyAlignment="1">
      <alignment horizontal="center" vertical="center"/>
    </xf>
    <xf numFmtId="165" fontId="19" fillId="0" borderId="10" xfId="6" applyNumberFormat="1" applyFont="1" applyBorder="1" applyAlignment="1">
      <alignment horizontal="center" vertical="center"/>
    </xf>
    <xf numFmtId="166" fontId="19" fillId="0" borderId="10" xfId="6" applyNumberFormat="1" applyFont="1" applyBorder="1" applyAlignment="1">
      <alignment horizontal="center" vertical="center"/>
    </xf>
    <xf numFmtId="165" fontId="19" fillId="0" borderId="39" xfId="6" applyNumberFormat="1" applyFont="1" applyBorder="1" applyAlignment="1">
      <alignment horizontal="center" vertical="center"/>
    </xf>
    <xf numFmtId="166" fontId="19" fillId="0" borderId="41" xfId="6" applyNumberFormat="1" applyFont="1" applyBorder="1" applyAlignment="1">
      <alignment horizontal="center" vertical="center"/>
    </xf>
    <xf numFmtId="0" fontId="21" fillId="0" borderId="0" xfId="0" applyFont="1" applyFill="1" applyBorder="1"/>
    <xf numFmtId="0" fontId="21" fillId="0" borderId="10" xfId="0" applyFont="1" applyBorder="1" applyAlignment="1">
      <alignment wrapText="1"/>
    </xf>
    <xf numFmtId="0" fontId="21" fillId="0" borderId="22" xfId="0" applyFont="1" applyBorder="1" applyAlignment="1">
      <alignment wrapText="1"/>
    </xf>
    <xf numFmtId="0" fontId="21" fillId="0" borderId="2" xfId="0" applyFont="1" applyBorder="1" applyAlignment="1">
      <alignment wrapText="1"/>
    </xf>
    <xf numFmtId="0" fontId="3" fillId="0" borderId="3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0" fontId="21" fillId="0" borderId="27" xfId="0" applyFont="1" applyBorder="1"/>
    <xf numFmtId="0" fontId="21" fillId="0" borderId="12" xfId="0" applyFont="1" applyBorder="1" applyAlignment="1">
      <alignment wrapText="1"/>
    </xf>
    <xf numFmtId="0" fontId="24" fillId="0" borderId="14" xfId="6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/>
    </xf>
    <xf numFmtId="166" fontId="19" fillId="0" borderId="52" xfId="6" applyNumberFormat="1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4" fillId="0" borderId="19" xfId="6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23" fillId="0" borderId="24" xfId="5" applyFont="1" applyBorder="1" applyAlignment="1">
      <alignment horizontal="center" vertical="center" wrapText="1"/>
    </xf>
    <xf numFmtId="166" fontId="19" fillId="0" borderId="12" xfId="6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9" fillId="0" borderId="0" xfId="0" applyFont="1" applyFill="1" applyBorder="1" applyAlignment="1"/>
    <xf numFmtId="0" fontId="21" fillId="0" borderId="0" xfId="0" applyFont="1" applyFill="1" applyBorder="1" applyAlignment="1"/>
    <xf numFmtId="0" fontId="24" fillId="0" borderId="22" xfId="6" applyFont="1" applyBorder="1" applyAlignment="1">
      <alignment horizontal="center" vertical="center" wrapText="1"/>
    </xf>
    <xf numFmtId="0" fontId="21" fillId="0" borderId="8" xfId="0" applyFont="1" applyBorder="1" applyAlignment="1">
      <alignment wrapText="1"/>
    </xf>
    <xf numFmtId="0" fontId="24" fillId="0" borderId="20" xfId="6" applyFont="1" applyBorder="1" applyAlignment="1">
      <alignment horizontal="center" vertical="center" wrapText="1"/>
    </xf>
    <xf numFmtId="0" fontId="24" fillId="0" borderId="21" xfId="6" applyFont="1" applyBorder="1" applyAlignment="1">
      <alignment horizontal="center" vertical="center" wrapText="1"/>
    </xf>
    <xf numFmtId="0" fontId="21" fillId="0" borderId="49" xfId="0" applyFont="1" applyBorder="1" applyAlignment="1">
      <alignment wrapText="1"/>
    </xf>
    <xf numFmtId="0" fontId="21" fillId="0" borderId="20" xfId="0" applyFont="1" applyBorder="1"/>
    <xf numFmtId="0" fontId="21" fillId="0" borderId="28" xfId="0" applyFont="1" applyBorder="1" applyAlignment="1">
      <alignment wrapText="1"/>
    </xf>
    <xf numFmtId="0" fontId="21" fillId="0" borderId="20" xfId="0" applyFont="1" applyBorder="1" applyAlignment="1">
      <alignment wrapText="1"/>
    </xf>
    <xf numFmtId="0" fontId="21" fillId="0" borderId="7" xfId="0" applyFont="1" applyBorder="1" applyAlignment="1">
      <alignment wrapText="1"/>
    </xf>
    <xf numFmtId="0" fontId="3" fillId="0" borderId="45" xfId="0" applyFont="1" applyBorder="1" applyAlignment="1">
      <alignment horizontal="center" vertical="center"/>
    </xf>
    <xf numFmtId="0" fontId="24" fillId="0" borderId="27" xfId="6" applyFont="1" applyBorder="1" applyAlignment="1">
      <alignment horizontal="center" vertical="center" wrapText="1"/>
    </xf>
    <xf numFmtId="2" fontId="3" fillId="0" borderId="44" xfId="0" applyNumberFormat="1" applyFont="1" applyBorder="1" applyAlignment="1">
      <alignment horizontal="center" vertical="center"/>
    </xf>
    <xf numFmtId="0" fontId="26" fillId="4" borderId="0" xfId="0" applyFont="1" applyFill="1" applyAlignment="1">
      <alignment vertical="center"/>
    </xf>
    <xf numFmtId="0" fontId="27" fillId="0" borderId="0" xfId="0" applyFont="1"/>
    <xf numFmtId="0" fontId="1" fillId="0" borderId="6" xfId="7" applyBorder="1"/>
    <xf numFmtId="0" fontId="1" fillId="0" borderId="4" xfId="7" applyBorder="1"/>
    <xf numFmtId="0" fontId="1" fillId="0" borderId="7" xfId="7" applyBorder="1"/>
    <xf numFmtId="0" fontId="1" fillId="0" borderId="8" xfId="7" applyBorder="1"/>
    <xf numFmtId="0" fontId="8" fillId="0" borderId="53" xfId="7" applyFont="1" applyBorder="1" applyAlignment="1">
      <alignment horizontal="center"/>
    </xf>
    <xf numFmtId="0" fontId="8" fillId="0" borderId="54" xfId="7" applyFont="1" applyBorder="1" applyAlignment="1">
      <alignment horizontal="center"/>
    </xf>
    <xf numFmtId="0" fontId="8" fillId="0" borderId="8" xfId="7" applyFont="1" applyBorder="1" applyAlignment="1">
      <alignment horizontal="center"/>
    </xf>
    <xf numFmtId="0" fontId="8" fillId="0" borderId="55" xfId="7" applyFont="1" applyBorder="1" applyAlignment="1">
      <alignment horizontal="center"/>
    </xf>
    <xf numFmtId="0" fontId="7" fillId="0" borderId="31" xfId="7" applyFont="1" applyBorder="1" applyAlignment="1">
      <alignment horizontal="center"/>
    </xf>
    <xf numFmtId="0" fontId="3" fillId="0" borderId="33" xfId="7" applyFont="1" applyBorder="1" applyAlignment="1">
      <alignment vertical="center" wrapText="1"/>
    </xf>
    <xf numFmtId="0" fontId="3" fillId="0" borderId="53" xfId="7" applyFont="1" applyBorder="1" applyAlignment="1">
      <alignment horizontal="center" vertical="center"/>
    </xf>
    <xf numFmtId="2" fontId="3" fillId="0" borderId="54" xfId="7" applyNumberFormat="1" applyFont="1" applyBorder="1" applyAlignment="1">
      <alignment horizontal="center" vertical="center"/>
    </xf>
    <xf numFmtId="0" fontId="3" fillId="0" borderId="55" xfId="7" applyFont="1" applyBorder="1" applyAlignment="1">
      <alignment horizontal="center" vertical="center"/>
    </xf>
    <xf numFmtId="0" fontId="1" fillId="0" borderId="28" xfId="7" applyBorder="1"/>
    <xf numFmtId="0" fontId="1" fillId="0" borderId="26" xfId="7" applyBorder="1"/>
    <xf numFmtId="0" fontId="28" fillId="0" borderId="53" xfId="7" applyFont="1" applyBorder="1" applyAlignment="1">
      <alignment horizontal="center"/>
    </xf>
    <xf numFmtId="0" fontId="28" fillId="0" borderId="54" xfId="7" applyFont="1" applyBorder="1" applyAlignment="1">
      <alignment horizontal="center"/>
    </xf>
    <xf numFmtId="0" fontId="28" fillId="0" borderId="8" xfId="7" applyFont="1" applyBorder="1" applyAlignment="1">
      <alignment horizontal="center"/>
    </xf>
    <xf numFmtId="0" fontId="28" fillId="0" borderId="55" xfId="7" applyFont="1" applyBorder="1" applyAlignment="1">
      <alignment horizontal="center"/>
    </xf>
    <xf numFmtId="0" fontId="9" fillId="0" borderId="39" xfId="7" applyFont="1" applyBorder="1" applyAlignment="1">
      <alignment horizontal="center" vertical="center"/>
    </xf>
    <xf numFmtId="0" fontId="3" fillId="0" borderId="51" xfId="7" applyFont="1" applyBorder="1" applyAlignment="1">
      <alignment horizontal="center" vertical="center"/>
    </xf>
    <xf numFmtId="2" fontId="3" fillId="0" borderId="40" xfId="7" applyNumberFormat="1" applyFont="1" applyBorder="1" applyAlignment="1">
      <alignment horizontal="center" vertical="center"/>
    </xf>
    <xf numFmtId="2" fontId="3" fillId="0" borderId="41" xfId="7" applyNumberFormat="1" applyFont="1" applyBorder="1" applyAlignment="1">
      <alignment horizontal="center" vertical="center"/>
    </xf>
    <xf numFmtId="0" fontId="9" fillId="0" borderId="37" xfId="7" applyFont="1" applyBorder="1" applyAlignment="1">
      <alignment horizontal="center" vertical="center"/>
    </xf>
    <xf numFmtId="0" fontId="21" fillId="0" borderId="38" xfId="7" applyFont="1" applyBorder="1"/>
    <xf numFmtId="0" fontId="3" fillId="0" borderId="30" xfId="7" applyFont="1" applyBorder="1" applyAlignment="1">
      <alignment horizontal="center" vertical="center"/>
    </xf>
    <xf numFmtId="2" fontId="3" fillId="0" borderId="56" xfId="7" applyNumberFormat="1" applyFont="1" applyBorder="1" applyAlignment="1">
      <alignment horizontal="center" vertical="center"/>
    </xf>
    <xf numFmtId="2" fontId="3" fillId="0" borderId="38" xfId="7" applyNumberFormat="1" applyFont="1" applyBorder="1" applyAlignment="1">
      <alignment horizontal="center" vertical="center"/>
    </xf>
    <xf numFmtId="0" fontId="21" fillId="0" borderId="44" xfId="7" applyFont="1" applyBorder="1"/>
    <xf numFmtId="0" fontId="3" fillId="0" borderId="45" xfId="7" applyFont="1" applyBorder="1" applyAlignment="1">
      <alignment horizontal="center" vertical="center"/>
    </xf>
    <xf numFmtId="2" fontId="3" fillId="0" borderId="43" xfId="7" applyNumberFormat="1" applyFont="1" applyBorder="1" applyAlignment="1">
      <alignment horizontal="center" vertical="center"/>
    </xf>
    <xf numFmtId="2" fontId="3" fillId="0" borderId="44" xfId="7" applyNumberFormat="1" applyFont="1" applyBorder="1" applyAlignment="1">
      <alignment horizontal="center" vertical="center"/>
    </xf>
    <xf numFmtId="0" fontId="9" fillId="0" borderId="0" xfId="7" applyFont="1" applyBorder="1" applyAlignment="1">
      <alignment horizontal="center" vertical="center"/>
    </xf>
    <xf numFmtId="0" fontId="21" fillId="0" borderId="0" xfId="7" applyFont="1" applyBorder="1"/>
    <xf numFmtId="0" fontId="3" fillId="0" borderId="0" xfId="7" applyFont="1" applyBorder="1" applyAlignment="1">
      <alignment horizontal="center" vertical="center"/>
    </xf>
    <xf numFmtId="2" fontId="3" fillId="0" borderId="0" xfId="7" applyNumberFormat="1" applyFont="1" applyBorder="1" applyAlignment="1">
      <alignment horizontal="center" vertical="center"/>
    </xf>
    <xf numFmtId="0" fontId="9" fillId="0" borderId="42" xfId="7" applyFont="1" applyBorder="1" applyAlignment="1">
      <alignment horizontal="center" vertical="center"/>
    </xf>
    <xf numFmtId="0" fontId="9" fillId="0" borderId="10" xfId="7" applyFont="1" applyBorder="1" applyAlignment="1">
      <alignment horizontal="center" vertical="center"/>
    </xf>
    <xf numFmtId="0" fontId="9" fillId="0" borderId="14" xfId="7" applyFont="1" applyBorder="1" applyAlignment="1">
      <alignment horizontal="center" vertical="center"/>
    </xf>
    <xf numFmtId="0" fontId="9" fillId="0" borderId="22" xfId="7" applyFont="1" applyBorder="1" applyAlignment="1">
      <alignment horizontal="center" vertical="center"/>
    </xf>
    <xf numFmtId="0" fontId="3" fillId="0" borderId="12" xfId="7" applyFont="1" applyBorder="1" applyAlignment="1">
      <alignment wrapText="1"/>
    </xf>
    <xf numFmtId="0" fontId="3" fillId="0" borderId="15" xfId="7" applyFont="1" applyBorder="1"/>
    <xf numFmtId="0" fontId="3" fillId="0" borderId="15" xfId="7" applyFont="1" applyBorder="1" applyAlignment="1">
      <alignment wrapText="1"/>
    </xf>
    <xf numFmtId="0" fontId="3" fillId="0" borderId="24" xfId="7" applyFont="1" applyBorder="1"/>
    <xf numFmtId="0" fontId="21" fillId="0" borderId="0" xfId="7" applyFont="1" applyBorder="1" applyAlignment="1"/>
    <xf numFmtId="0" fontId="7" fillId="0" borderId="31" xfId="7" applyFont="1" applyBorder="1" applyAlignment="1">
      <alignment horizontal="center" vertical="center"/>
    </xf>
    <xf numFmtId="0" fontId="3" fillId="0" borderId="54" xfId="7" applyFont="1" applyBorder="1" applyAlignment="1">
      <alignment horizontal="center" vertical="center"/>
    </xf>
    <xf numFmtId="2" fontId="3" fillId="0" borderId="8" xfId="7" applyNumberFormat="1" applyFont="1" applyBorder="1" applyAlignment="1">
      <alignment horizontal="center" vertical="center"/>
    </xf>
    <xf numFmtId="0" fontId="3" fillId="0" borderId="56" xfId="7" applyFont="1" applyBorder="1" applyAlignment="1">
      <alignment horizontal="center" vertical="center"/>
    </xf>
    <xf numFmtId="0" fontId="3" fillId="0" borderId="44" xfId="0" applyFont="1" applyBorder="1"/>
    <xf numFmtId="0" fontId="3" fillId="0" borderId="43" xfId="0" applyFont="1" applyBorder="1" applyAlignment="1">
      <alignment horizontal="center" vertical="center"/>
    </xf>
    <xf numFmtId="0" fontId="1" fillId="0" borderId="57" xfId="7" applyBorder="1"/>
    <xf numFmtId="0" fontId="1" fillId="0" borderId="0" xfId="7" applyBorder="1"/>
    <xf numFmtId="0" fontId="3" fillId="0" borderId="39" xfId="7" applyFont="1" applyBorder="1" applyAlignment="1">
      <alignment horizontal="center" vertical="center"/>
    </xf>
    <xf numFmtId="0" fontId="3" fillId="0" borderId="37" xfId="7" applyFont="1" applyBorder="1" applyAlignment="1">
      <alignment horizontal="center" vertical="center"/>
    </xf>
    <xf numFmtId="0" fontId="3" fillId="0" borderId="48" xfId="0" applyFont="1" applyBorder="1" applyAlignment="1">
      <alignment wrapText="1"/>
    </xf>
    <xf numFmtId="0" fontId="3" fillId="0" borderId="47" xfId="7" applyFont="1" applyBorder="1" applyAlignment="1">
      <alignment wrapText="1"/>
    </xf>
    <xf numFmtId="0" fontId="3" fillId="0" borderId="52" xfId="7" applyFont="1" applyBorder="1" applyAlignment="1">
      <alignment wrapText="1"/>
    </xf>
    <xf numFmtId="0" fontId="9" fillId="0" borderId="42" xfId="0" applyFont="1" applyBorder="1" applyAlignment="1">
      <alignment horizontal="center" vertical="center"/>
    </xf>
    <xf numFmtId="0" fontId="9" fillId="0" borderId="3" xfId="7" applyFont="1" applyBorder="1" applyAlignment="1">
      <alignment horizontal="center" vertical="center"/>
    </xf>
    <xf numFmtId="0" fontId="21" fillId="0" borderId="8" xfId="7" applyFont="1" applyBorder="1" applyAlignment="1">
      <alignment wrapText="1"/>
    </xf>
    <xf numFmtId="2" fontId="3" fillId="0" borderId="55" xfId="7" applyNumberFormat="1" applyFont="1" applyBorder="1" applyAlignment="1">
      <alignment horizontal="center" vertical="center"/>
    </xf>
    <xf numFmtId="0" fontId="21" fillId="0" borderId="38" xfId="7" applyFont="1" applyBorder="1" applyAlignment="1">
      <alignment wrapText="1"/>
    </xf>
    <xf numFmtId="0" fontId="3" fillId="0" borderId="56" xfId="0" applyFont="1" applyBorder="1" applyAlignment="1">
      <alignment horizontal="center" vertical="center"/>
    </xf>
    <xf numFmtId="0" fontId="1" fillId="0" borderId="39" xfId="7" applyBorder="1"/>
    <xf numFmtId="0" fontId="1" fillId="0" borderId="40" xfId="7" applyBorder="1"/>
    <xf numFmtId="0" fontId="9" fillId="0" borderId="58" xfId="7" applyFont="1" applyBorder="1" applyAlignment="1">
      <alignment horizontal="center" vertical="center"/>
    </xf>
    <xf numFmtId="0" fontId="3" fillId="0" borderId="59" xfId="7" applyFont="1" applyBorder="1" applyAlignment="1">
      <alignment horizontal="center" vertical="center"/>
    </xf>
    <xf numFmtId="2" fontId="3" fillId="0" borderId="59" xfId="7" applyNumberFormat="1" applyFont="1" applyBorder="1" applyAlignment="1">
      <alignment horizontal="center" vertical="center"/>
    </xf>
    <xf numFmtId="2" fontId="3" fillId="0" borderId="46" xfId="7" applyNumberFormat="1" applyFont="1" applyBorder="1" applyAlignment="1">
      <alignment horizontal="center" vertical="center"/>
    </xf>
    <xf numFmtId="0" fontId="1" fillId="0" borderId="42" xfId="7" applyBorder="1"/>
    <xf numFmtId="0" fontId="1" fillId="0" borderId="43" xfId="7" applyBorder="1"/>
    <xf numFmtId="0" fontId="3" fillId="0" borderId="59" xfId="7" applyFont="1" applyBorder="1" applyAlignment="1">
      <alignment wrapText="1"/>
    </xf>
    <xf numFmtId="0" fontId="3" fillId="0" borderId="56" xfId="7" applyFont="1" applyBorder="1" applyAlignment="1">
      <alignment wrapText="1"/>
    </xf>
    <xf numFmtId="0" fontId="3" fillId="0" borderId="56" xfId="0" applyFont="1" applyBorder="1" applyAlignment="1">
      <alignment wrapText="1"/>
    </xf>
    <xf numFmtId="0" fontId="3" fillId="0" borderId="43" xfId="0" applyFont="1" applyBorder="1" applyAlignment="1">
      <alignment wrapText="1"/>
    </xf>
    <xf numFmtId="0" fontId="9" fillId="0" borderId="53" xfId="7" applyFont="1" applyBorder="1" applyAlignment="1">
      <alignment horizontal="center" vertical="center"/>
    </xf>
    <xf numFmtId="0" fontId="25" fillId="0" borderId="0" xfId="0" applyFont="1"/>
    <xf numFmtId="0" fontId="25" fillId="0" borderId="0" xfId="7" applyFont="1" applyBorder="1" applyAlignment="1"/>
    <xf numFmtId="0" fontId="7" fillId="0" borderId="0" xfId="7" applyFont="1" applyFill="1" applyBorder="1" applyAlignment="1"/>
    <xf numFmtId="0" fontId="21" fillId="0" borderId="46" xfId="7" applyFont="1" applyBorder="1" applyAlignment="1">
      <alignment wrapText="1"/>
    </xf>
    <xf numFmtId="0" fontId="3" fillId="0" borderId="46" xfId="7" applyFont="1" applyBorder="1" applyAlignment="1">
      <alignment wrapText="1"/>
    </xf>
    <xf numFmtId="0" fontId="3" fillId="0" borderId="38" xfId="7" applyFont="1" applyBorder="1" applyAlignment="1">
      <alignment wrapText="1"/>
    </xf>
    <xf numFmtId="0" fontId="3" fillId="0" borderId="44" xfId="7" applyFont="1" applyBorder="1" applyAlignment="1">
      <alignment wrapText="1"/>
    </xf>
    <xf numFmtId="0" fontId="3" fillId="0" borderId="0" xfId="7" applyFont="1" applyBorder="1" applyAlignment="1">
      <alignment wrapText="1"/>
    </xf>
    <xf numFmtId="0" fontId="3" fillId="0" borderId="36" xfId="7" applyFont="1" applyBorder="1" applyAlignment="1">
      <alignment horizontal="center" vertical="center"/>
    </xf>
    <xf numFmtId="0" fontId="1" fillId="0" borderId="41" xfId="7" applyBorder="1"/>
    <xf numFmtId="0" fontId="1" fillId="0" borderId="44" xfId="7" applyBorder="1"/>
    <xf numFmtId="0" fontId="3" fillId="0" borderId="38" xfId="0" applyFont="1" applyBorder="1"/>
    <xf numFmtId="0" fontId="3" fillId="0" borderId="41" xfId="7" applyFont="1" applyBorder="1" applyAlignment="1">
      <alignment wrapText="1"/>
    </xf>
    <xf numFmtId="0" fontId="29" fillId="0" borderId="0" xfId="0" applyFont="1"/>
    <xf numFmtId="0" fontId="3" fillId="0" borderId="44" xfId="0" applyFont="1" applyBorder="1" applyAlignment="1">
      <alignment wrapText="1"/>
    </xf>
    <xf numFmtId="0" fontId="21" fillId="0" borderId="0" xfId="7" applyFont="1" applyBorder="1" applyAlignment="1">
      <alignment wrapText="1"/>
    </xf>
    <xf numFmtId="0" fontId="3" fillId="0" borderId="8" xfId="7" applyFont="1" applyBorder="1" applyAlignment="1">
      <alignment wrapText="1"/>
    </xf>
    <xf numFmtId="0" fontId="9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58" xfId="7" applyFont="1" applyBorder="1" applyAlignment="1">
      <alignment horizontal="center" vertical="center"/>
    </xf>
    <xf numFmtId="0" fontId="25" fillId="0" borderId="0" xfId="0" applyFont="1" applyBorder="1" applyAlignment="1"/>
    <xf numFmtId="2" fontId="3" fillId="0" borderId="56" xfId="0" applyNumberFormat="1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2" fontId="3" fillId="0" borderId="37" xfId="0" applyNumberFormat="1" applyFont="1" applyBorder="1" applyAlignment="1">
      <alignment horizontal="center" vertical="center"/>
    </xf>
    <xf numFmtId="0" fontId="24" fillId="0" borderId="1" xfId="6" applyFont="1" applyBorder="1" applyAlignment="1">
      <alignment horizontal="center" vertical="center" wrapText="1"/>
    </xf>
    <xf numFmtId="0" fontId="9" fillId="0" borderId="1" xfId="7" applyFont="1" applyBorder="1" applyAlignment="1">
      <alignment horizontal="center" vertical="center"/>
    </xf>
    <xf numFmtId="0" fontId="14" fillId="0" borderId="26" xfId="5" applyBorder="1" applyAlignment="1">
      <alignment vertical="top"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164" fontId="12" fillId="5" borderId="6" xfId="0" applyNumberFormat="1" applyFont="1" applyFill="1" applyBorder="1" applyAlignment="1">
      <alignment horizontal="left" wrapText="1"/>
    </xf>
    <xf numFmtId="164" fontId="12" fillId="5" borderId="4" xfId="0" applyNumberFormat="1" applyFont="1" applyFill="1" applyBorder="1" applyAlignment="1">
      <alignment horizontal="left" wrapText="1"/>
    </xf>
    <xf numFmtId="164" fontId="12" fillId="5" borderId="28" xfId="0" applyNumberFormat="1" applyFont="1" applyFill="1" applyBorder="1" applyAlignment="1">
      <alignment horizontal="left" wrapText="1"/>
    </xf>
    <xf numFmtId="164" fontId="12" fillId="5" borderId="26" xfId="0" applyNumberFormat="1" applyFont="1" applyFill="1" applyBorder="1" applyAlignment="1">
      <alignment horizontal="left" wrapText="1"/>
    </xf>
    <xf numFmtId="164" fontId="12" fillId="5" borderId="31" xfId="0" applyNumberFormat="1" applyFont="1" applyFill="1" applyBorder="1" applyAlignment="1">
      <alignment horizontal="center"/>
    </xf>
    <xf numFmtId="164" fontId="12" fillId="5" borderId="32" xfId="0" applyNumberFormat="1" applyFont="1" applyFill="1" applyBorder="1" applyAlignment="1">
      <alignment horizontal="center"/>
    </xf>
    <xf numFmtId="164" fontId="12" fillId="5" borderId="33" xfId="0" applyNumberFormat="1" applyFont="1" applyFill="1" applyBorder="1" applyAlignment="1">
      <alignment horizontal="center"/>
    </xf>
    <xf numFmtId="0" fontId="7" fillId="5" borderId="6" xfId="0" applyFont="1" applyFill="1" applyBorder="1" applyAlignment="1">
      <alignment horizontal="left" wrapText="1"/>
    </xf>
    <xf numFmtId="0" fontId="7" fillId="5" borderId="4" xfId="0" applyFont="1" applyFill="1" applyBorder="1" applyAlignment="1">
      <alignment horizontal="left" wrapText="1"/>
    </xf>
    <xf numFmtId="0" fontId="7" fillId="5" borderId="7" xfId="0" applyFont="1" applyFill="1" applyBorder="1" applyAlignment="1">
      <alignment horizontal="left" wrapText="1"/>
    </xf>
    <xf numFmtId="0" fontId="7" fillId="5" borderId="8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center"/>
    </xf>
    <xf numFmtId="0" fontId="7" fillId="5" borderId="25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28" xfId="0" applyFont="1" applyFill="1" applyBorder="1" applyAlignment="1">
      <alignment horizontal="left" wrapText="1"/>
    </xf>
    <xf numFmtId="0" fontId="7" fillId="5" borderId="3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center" wrapText="1"/>
    </xf>
    <xf numFmtId="0" fontId="11" fillId="5" borderId="6" xfId="0" applyFont="1" applyFill="1" applyBorder="1" applyAlignment="1">
      <alignment horizontal="left" wrapText="1"/>
    </xf>
    <xf numFmtId="0" fontId="14" fillId="0" borderId="6" xfId="5" applyBorder="1" applyAlignment="1">
      <alignment horizontal="center" vertical="top" wrapText="1"/>
    </xf>
    <xf numFmtId="0" fontId="14" fillId="0" borderId="28" xfId="5" applyBorder="1" applyAlignment="1">
      <alignment horizontal="center" vertical="top" wrapText="1"/>
    </xf>
    <xf numFmtId="0" fontId="22" fillId="5" borderId="49" xfId="5" applyFont="1" applyFill="1" applyBorder="1" applyAlignment="1">
      <alignment horizontal="center" wrapText="1"/>
    </xf>
    <xf numFmtId="0" fontId="22" fillId="5" borderId="12" xfId="5" applyFont="1" applyFill="1" applyBorder="1" applyAlignment="1">
      <alignment horizontal="center" wrapText="1"/>
    </xf>
    <xf numFmtId="0" fontId="22" fillId="5" borderId="34" xfId="5" applyFont="1" applyFill="1" applyBorder="1" applyAlignment="1">
      <alignment horizontal="center" wrapText="1"/>
    </xf>
    <xf numFmtId="0" fontId="14" fillId="0" borderId="7" xfId="5" applyBorder="1" applyAlignment="1">
      <alignment horizontal="center" vertical="top" wrapText="1"/>
    </xf>
    <xf numFmtId="0" fontId="22" fillId="5" borderId="51" xfId="5" applyFont="1" applyFill="1" applyBorder="1" applyAlignment="1">
      <alignment horizontal="center" wrapText="1"/>
    </xf>
    <xf numFmtId="0" fontId="22" fillId="5" borderId="40" xfId="5" applyFont="1" applyFill="1" applyBorder="1" applyAlignment="1">
      <alignment horizontal="center" wrapText="1"/>
    </xf>
    <xf numFmtId="0" fontId="22" fillId="5" borderId="41" xfId="5" applyFont="1" applyFill="1" applyBorder="1" applyAlignment="1">
      <alignment horizontal="center" wrapText="1"/>
    </xf>
    <xf numFmtId="0" fontId="15" fillId="5" borderId="1" xfId="2" applyFont="1" applyFill="1" applyBorder="1" applyAlignment="1">
      <alignment horizontal="center" wrapText="1"/>
    </xf>
    <xf numFmtId="0" fontId="15" fillId="5" borderId="2" xfId="2" applyFont="1" applyFill="1" applyBorder="1" applyAlignment="1">
      <alignment horizontal="center" wrapText="1"/>
    </xf>
    <xf numFmtId="0" fontId="15" fillId="5" borderId="25" xfId="2" applyFont="1" applyFill="1" applyBorder="1" applyAlignment="1">
      <alignment horizontal="center" wrapText="1"/>
    </xf>
    <xf numFmtId="0" fontId="15" fillId="5" borderId="31" xfId="2" applyFont="1" applyFill="1" applyBorder="1" applyAlignment="1">
      <alignment horizontal="center" wrapText="1"/>
    </xf>
    <xf numFmtId="0" fontId="15" fillId="5" borderId="32" xfId="2" applyFont="1" applyFill="1" applyBorder="1" applyAlignment="1">
      <alignment horizontal="center" wrapText="1"/>
    </xf>
    <xf numFmtId="0" fontId="15" fillId="5" borderId="6" xfId="2" applyFont="1" applyFill="1" applyBorder="1" applyAlignment="1">
      <alignment horizontal="center" wrapText="1"/>
    </xf>
    <xf numFmtId="0" fontId="15" fillId="5" borderId="4" xfId="2" applyFont="1" applyFill="1" applyBorder="1" applyAlignment="1">
      <alignment horizontal="center" wrapText="1"/>
    </xf>
    <xf numFmtId="0" fontId="28" fillId="5" borderId="49" xfId="7" applyFont="1" applyFill="1" applyBorder="1" applyAlignment="1">
      <alignment horizontal="center"/>
    </xf>
    <xf numFmtId="0" fontId="28" fillId="5" borderId="34" xfId="7" applyFont="1" applyFill="1" applyBorder="1" applyAlignment="1">
      <alignment horizontal="center"/>
    </xf>
    <xf numFmtId="0" fontId="28" fillId="5" borderId="12" xfId="7" applyFont="1" applyFill="1" applyBorder="1" applyAlignment="1">
      <alignment horizontal="center"/>
    </xf>
    <xf numFmtId="0" fontId="3" fillId="5" borderId="0" xfId="0" applyFont="1" applyFill="1"/>
    <xf numFmtId="0" fontId="7" fillId="5" borderId="0" xfId="0" applyFont="1" applyFill="1" applyAlignment="1">
      <alignment wrapText="1"/>
    </xf>
    <xf numFmtId="0" fontId="3" fillId="5" borderId="0" xfId="0" applyFont="1" applyFill="1" applyAlignment="1">
      <alignment horizontal="right"/>
    </xf>
    <xf numFmtId="0" fontId="3" fillId="5" borderId="0" xfId="0" applyFont="1" applyFill="1" applyAlignment="1">
      <alignment horizontal="right" wrapText="1"/>
    </xf>
    <xf numFmtId="0" fontId="5" fillId="3" borderId="0" xfId="0" applyFont="1" applyFill="1"/>
    <xf numFmtId="0" fontId="6" fillId="3" borderId="0" xfId="0" applyFont="1" applyFill="1" applyAlignment="1">
      <alignment vertical="center"/>
    </xf>
    <xf numFmtId="0" fontId="25" fillId="0" borderId="0" xfId="0" applyFont="1" applyFill="1" applyBorder="1"/>
    <xf numFmtId="0" fontId="25" fillId="0" borderId="0" xfId="0" applyFont="1" applyFill="1" applyBorder="1" applyAlignment="1"/>
    <xf numFmtId="0" fontId="9" fillId="0" borderId="2" xfId="0" applyFont="1" applyBorder="1" applyAlignment="1">
      <alignment wrapText="1"/>
    </xf>
  </cellXfs>
  <cellStyles count="8">
    <cellStyle name="Normal" xfId="0" builtinId="0"/>
    <cellStyle name="Normal 2" xfId="7" xr:uid="{60675A3B-C862-4FF3-B93B-38E65EE784E5}"/>
    <cellStyle name="Normal_B" xfId="4" xr:uid="{95854EE9-AD5E-48C6-A6C4-DE31BB339761}"/>
    <cellStyle name="Normal_stakeholders" xfId="3" xr:uid="{7D6B1EEB-8A9D-45B7-97EB-9CD9FA879438}"/>
    <cellStyle name="Normal_Stakeholders10pt" xfId="6" xr:uid="{93F70823-72DE-4949-9F3A-0780C83BB112}"/>
    <cellStyle name="Normal_Stakeholders10pt_1" xfId="5" xr:uid="{5C840B52-E3FE-40BE-8CDD-7E5990204E62}"/>
    <cellStyle name="Normal_sums 2" xfId="2" xr:uid="{C67E6022-5F3C-47BB-A28E-D87849C34518}"/>
    <cellStyle name="Percent" xfId="1" builtinId="5"/>
  </cellStyles>
  <dxfs count="47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401"/>
  <sheetViews>
    <sheetView tabSelected="1" zoomScale="85" zoomScaleNormal="85" workbookViewId="0">
      <selection activeCell="I9" sqref="I9"/>
    </sheetView>
  </sheetViews>
  <sheetFormatPr defaultColWidth="10.90625" defaultRowHeight="14.5" x14ac:dyDescent="0.35"/>
  <cols>
    <col min="1" max="1" width="8.54296875" customWidth="1"/>
    <col min="2" max="2" width="5.54296875" customWidth="1"/>
    <col min="3" max="3" width="40.54296875" customWidth="1"/>
    <col min="4" max="8" width="8.54296875" customWidth="1"/>
    <col min="9" max="9" width="40.54296875" customWidth="1"/>
    <col min="10" max="13" width="8.54296875" customWidth="1"/>
    <col min="14" max="14" width="40.54296875" customWidth="1"/>
    <col min="15" max="18" width="8.54296875" customWidth="1"/>
    <col min="19" max="19" width="40.54296875" customWidth="1"/>
    <col min="20" max="23" width="8.54296875" customWidth="1"/>
    <col min="24" max="24" width="40.54296875" customWidth="1"/>
    <col min="25" max="31" width="8.54296875" customWidth="1"/>
  </cols>
  <sheetData>
    <row r="1" spans="3:26" s="343" customFormat="1" ht="40" customHeight="1" x14ac:dyDescent="0.5">
      <c r="C1" s="344" t="s">
        <v>28</v>
      </c>
    </row>
    <row r="2" spans="3:26" s="339" customFormat="1" ht="40" customHeight="1" x14ac:dyDescent="0.3">
      <c r="C2" s="340" t="s">
        <v>29</v>
      </c>
      <c r="D2" s="341" t="s">
        <v>0</v>
      </c>
      <c r="E2" s="341" t="s">
        <v>1</v>
      </c>
      <c r="I2" s="340" t="s">
        <v>32</v>
      </c>
      <c r="J2" s="341" t="s">
        <v>0</v>
      </c>
      <c r="K2" s="341" t="s">
        <v>1</v>
      </c>
      <c r="N2" s="340" t="s">
        <v>35</v>
      </c>
      <c r="O2" s="341" t="s">
        <v>0</v>
      </c>
      <c r="P2" s="341" t="s">
        <v>1</v>
      </c>
      <c r="S2" s="340" t="s">
        <v>40</v>
      </c>
      <c r="T2" s="341" t="s">
        <v>0</v>
      </c>
      <c r="U2" s="341" t="s">
        <v>1</v>
      </c>
      <c r="X2" s="340" t="s">
        <v>43</v>
      </c>
      <c r="Y2" s="341" t="s">
        <v>0</v>
      </c>
      <c r="Z2" s="341" t="s">
        <v>1</v>
      </c>
    </row>
    <row r="3" spans="3:26" s="5" customFormat="1" ht="12" x14ac:dyDescent="0.3">
      <c r="C3" s="6" t="s">
        <v>30</v>
      </c>
      <c r="D3" s="7">
        <v>0.26190476190476197</v>
      </c>
      <c r="E3" s="5">
        <v>84</v>
      </c>
      <c r="I3" s="6" t="s">
        <v>33</v>
      </c>
      <c r="J3" s="7">
        <v>0.297619047619048</v>
      </c>
      <c r="K3" s="5">
        <v>84</v>
      </c>
      <c r="N3" s="6" t="s">
        <v>36</v>
      </c>
      <c r="O3" s="7">
        <v>0.92</v>
      </c>
      <c r="P3" s="5">
        <v>25</v>
      </c>
      <c r="S3" s="6" t="s">
        <v>41</v>
      </c>
      <c r="T3" s="7">
        <v>0.35714285714285698</v>
      </c>
      <c r="U3" s="5">
        <v>84</v>
      </c>
      <c r="X3" s="6" t="s">
        <v>44</v>
      </c>
      <c r="Y3" s="7">
        <v>0.860759493670886</v>
      </c>
      <c r="Z3" s="5">
        <v>79</v>
      </c>
    </row>
    <row r="4" spans="3:26" s="5" customFormat="1" ht="12" x14ac:dyDescent="0.3">
      <c r="C4" s="6" t="s">
        <v>23</v>
      </c>
      <c r="D4" s="7">
        <v>0.15476190476190499</v>
      </c>
      <c r="E4" s="5">
        <v>84</v>
      </c>
      <c r="I4" s="6" t="s">
        <v>34</v>
      </c>
      <c r="J4" s="7">
        <v>0.702380952380952</v>
      </c>
      <c r="K4" s="5">
        <v>84</v>
      </c>
      <c r="N4" s="6" t="s">
        <v>37</v>
      </c>
      <c r="O4" s="7">
        <v>0.08</v>
      </c>
      <c r="P4" s="5">
        <v>25</v>
      </c>
      <c r="S4" s="6" t="s">
        <v>42</v>
      </c>
      <c r="T4" s="7">
        <v>0.64285714285714302</v>
      </c>
      <c r="U4" s="5">
        <v>84</v>
      </c>
      <c r="X4" s="6" t="s">
        <v>34</v>
      </c>
      <c r="Y4" s="7">
        <v>0.139240506329114</v>
      </c>
      <c r="Z4" s="5">
        <v>79</v>
      </c>
    </row>
    <row r="5" spans="3:26" s="5" customFormat="1" ht="12" x14ac:dyDescent="0.3">
      <c r="C5" s="6" t="s">
        <v>25</v>
      </c>
      <c r="D5" s="7">
        <v>0.13095238095238099</v>
      </c>
      <c r="E5" s="5">
        <v>84</v>
      </c>
      <c r="J5" s="7"/>
      <c r="N5" s="5" t="s">
        <v>38</v>
      </c>
      <c r="O5" s="7">
        <v>0</v>
      </c>
      <c r="P5" s="5">
        <v>25</v>
      </c>
      <c r="T5" s="7"/>
      <c r="Y5" s="7"/>
    </row>
    <row r="6" spans="3:26" s="5" customFormat="1" ht="12" x14ac:dyDescent="0.3">
      <c r="C6" s="6" t="s">
        <v>21</v>
      </c>
      <c r="D6" s="7">
        <v>0.107142857142857</v>
      </c>
      <c r="E6" s="5">
        <v>84</v>
      </c>
      <c r="J6" s="7"/>
      <c r="N6" s="5" t="s">
        <v>39</v>
      </c>
      <c r="O6" s="7">
        <v>0</v>
      </c>
      <c r="P6" s="5">
        <v>25</v>
      </c>
      <c r="T6" s="7"/>
      <c r="Y6" s="7"/>
    </row>
    <row r="7" spans="3:26" s="5" customFormat="1" ht="12" x14ac:dyDescent="0.3">
      <c r="C7" s="6" t="s">
        <v>17</v>
      </c>
      <c r="D7" s="7">
        <v>9.5238095238095205E-2</v>
      </c>
      <c r="E7" s="5">
        <v>84</v>
      </c>
      <c r="J7" s="7"/>
      <c r="O7" s="7"/>
      <c r="T7" s="7"/>
      <c r="Y7" s="7"/>
    </row>
    <row r="8" spans="3:26" s="5" customFormat="1" ht="12" x14ac:dyDescent="0.3">
      <c r="C8" s="6" t="s">
        <v>22</v>
      </c>
      <c r="D8" s="7">
        <v>9.5238095238095205E-2</v>
      </c>
      <c r="E8" s="5">
        <v>84</v>
      </c>
      <c r="J8" s="7"/>
      <c r="O8" s="7"/>
      <c r="T8" s="7"/>
      <c r="Y8" s="7"/>
    </row>
    <row r="9" spans="3:26" s="5" customFormat="1" ht="12" x14ac:dyDescent="0.3">
      <c r="C9" s="6" t="s">
        <v>24</v>
      </c>
      <c r="D9" s="7">
        <v>9.5238095238095205E-2</v>
      </c>
      <c r="E9" s="5">
        <v>84</v>
      </c>
      <c r="J9" s="7"/>
      <c r="O9" s="7"/>
      <c r="T9" s="7"/>
      <c r="Y9" s="7"/>
    </row>
    <row r="10" spans="3:26" s="5" customFormat="1" ht="12" x14ac:dyDescent="0.3">
      <c r="C10" s="6" t="s">
        <v>20</v>
      </c>
      <c r="D10" s="7">
        <v>5.95238095238095E-2</v>
      </c>
      <c r="E10" s="5">
        <v>84</v>
      </c>
      <c r="J10" s="7"/>
      <c r="O10" s="7"/>
      <c r="T10" s="7"/>
      <c r="Y10" s="7"/>
    </row>
    <row r="11" spans="3:26" s="5" customFormat="1" ht="12" x14ac:dyDescent="0.3">
      <c r="C11" s="5" t="s">
        <v>18</v>
      </c>
      <c r="D11" s="7">
        <v>0</v>
      </c>
      <c r="E11" s="5">
        <v>84</v>
      </c>
      <c r="J11" s="7"/>
      <c r="O11" s="7"/>
      <c r="T11" s="7"/>
      <c r="Y11" s="7"/>
    </row>
    <row r="12" spans="3:26" s="5" customFormat="1" ht="12" x14ac:dyDescent="0.3">
      <c r="C12" s="5" t="s">
        <v>31</v>
      </c>
      <c r="D12" s="7">
        <v>0</v>
      </c>
      <c r="E12" s="5">
        <v>84</v>
      </c>
      <c r="J12" s="7"/>
      <c r="O12" s="7"/>
      <c r="T12" s="7"/>
      <c r="Y12" s="7"/>
    </row>
    <row r="13" spans="3:26" s="5" customFormat="1" ht="12" x14ac:dyDescent="0.3">
      <c r="D13" s="7"/>
      <c r="J13" s="7"/>
      <c r="O13" s="7"/>
      <c r="T13" s="7"/>
      <c r="Y13" s="7"/>
    </row>
    <row r="14" spans="3:26" s="5" customFormat="1" ht="12" x14ac:dyDescent="0.3">
      <c r="D14" s="7"/>
      <c r="J14" s="7"/>
      <c r="O14" s="7"/>
      <c r="T14" s="7"/>
      <c r="Y14" s="7"/>
    </row>
    <row r="15" spans="3:26" s="5" customFormat="1" ht="12" x14ac:dyDescent="0.3">
      <c r="D15" s="7"/>
      <c r="J15" s="7"/>
      <c r="O15" s="7"/>
      <c r="T15" s="7"/>
      <c r="Y15" s="7"/>
    </row>
    <row r="16" spans="3:26" s="5" customFormat="1" ht="12" x14ac:dyDescent="0.3"/>
    <row r="17" spans="3:45" s="339" customFormat="1" ht="47" customHeight="1" x14ac:dyDescent="0.3">
      <c r="C17" s="340" t="s">
        <v>45</v>
      </c>
      <c r="D17" s="342" t="s">
        <v>0</v>
      </c>
      <c r="E17" s="342" t="s">
        <v>1</v>
      </c>
      <c r="I17" s="340" t="s">
        <v>69</v>
      </c>
      <c r="J17" s="342" t="s">
        <v>0</v>
      </c>
      <c r="K17" s="342" t="s">
        <v>1</v>
      </c>
      <c r="N17" s="340" t="s">
        <v>82</v>
      </c>
      <c r="O17" s="342" t="s">
        <v>0</v>
      </c>
      <c r="P17" s="342" t="s">
        <v>1</v>
      </c>
      <c r="S17" s="340" t="s">
        <v>94</v>
      </c>
      <c r="T17" s="342" t="s">
        <v>0</v>
      </c>
      <c r="U17" s="342" t="s">
        <v>1</v>
      </c>
      <c r="X17" s="340" t="s">
        <v>101</v>
      </c>
      <c r="Y17" s="342" t="s">
        <v>0</v>
      </c>
      <c r="Z17" s="342" t="s">
        <v>1</v>
      </c>
    </row>
    <row r="18" spans="3:45" s="5" customFormat="1" ht="12" x14ac:dyDescent="0.3">
      <c r="C18" s="5" t="s">
        <v>49</v>
      </c>
      <c r="D18" s="7">
        <v>0.594936708860759</v>
      </c>
      <c r="E18" s="5">
        <v>79</v>
      </c>
      <c r="I18" s="5" t="s">
        <v>75</v>
      </c>
      <c r="J18" s="7">
        <v>0.645569620253165</v>
      </c>
      <c r="K18" s="5">
        <v>79</v>
      </c>
      <c r="N18" s="5" t="s">
        <v>85</v>
      </c>
      <c r="O18" s="7">
        <v>0.66176470588235303</v>
      </c>
      <c r="P18" s="5">
        <v>68</v>
      </c>
      <c r="S18" s="5" t="s">
        <v>95</v>
      </c>
      <c r="T18" s="7">
        <v>0.88888888888888895</v>
      </c>
      <c r="U18" s="5">
        <v>27</v>
      </c>
      <c r="X18" s="5" t="s">
        <v>105</v>
      </c>
      <c r="Y18" s="7">
        <v>0.52238805970149205</v>
      </c>
      <c r="Z18" s="5">
        <v>67</v>
      </c>
      <c r="AD18" s="7"/>
      <c r="AI18" s="7"/>
      <c r="AN18" s="7"/>
      <c r="AS18" s="7"/>
    </row>
    <row r="19" spans="3:45" s="5" customFormat="1" ht="12" x14ac:dyDescent="0.3">
      <c r="C19" s="5" t="s">
        <v>48</v>
      </c>
      <c r="D19" s="7">
        <v>0.569620253164557</v>
      </c>
      <c r="E19" s="5">
        <v>79</v>
      </c>
      <c r="I19" s="5" t="s">
        <v>70</v>
      </c>
      <c r="J19" s="7">
        <v>0.620253164556962</v>
      </c>
      <c r="K19" s="5">
        <v>79</v>
      </c>
      <c r="N19" s="5" t="s">
        <v>83</v>
      </c>
      <c r="O19" s="7">
        <v>0.64705882352941202</v>
      </c>
      <c r="P19" s="5">
        <v>68</v>
      </c>
      <c r="S19" s="5" t="s">
        <v>98</v>
      </c>
      <c r="T19" s="7">
        <v>0.296296296296296</v>
      </c>
      <c r="U19" s="5">
        <v>27</v>
      </c>
      <c r="X19" s="5" t="s">
        <v>106</v>
      </c>
      <c r="Y19" s="7">
        <v>0.462686567164179</v>
      </c>
      <c r="Z19" s="5">
        <v>67</v>
      </c>
      <c r="AD19" s="7"/>
      <c r="AI19" s="7"/>
      <c r="AN19" s="7"/>
      <c r="AS19" s="7"/>
    </row>
    <row r="20" spans="3:45" s="5" customFormat="1" ht="12" x14ac:dyDescent="0.3">
      <c r="C20" s="5" t="s">
        <v>47</v>
      </c>
      <c r="D20" s="7">
        <v>0.544303797468354</v>
      </c>
      <c r="E20" s="5">
        <v>79</v>
      </c>
      <c r="I20" s="5" t="s">
        <v>72</v>
      </c>
      <c r="J20" s="7">
        <v>0.481012658227848</v>
      </c>
      <c r="K20" s="5">
        <v>79</v>
      </c>
      <c r="N20" s="5" t="s">
        <v>84</v>
      </c>
      <c r="O20" s="7">
        <v>0.42647058823529399</v>
      </c>
      <c r="P20" s="5">
        <v>68</v>
      </c>
      <c r="S20" s="5" t="s">
        <v>96</v>
      </c>
      <c r="T20" s="7">
        <v>0.11111111111111099</v>
      </c>
      <c r="U20" s="5">
        <v>27</v>
      </c>
      <c r="X20" s="5" t="s">
        <v>104</v>
      </c>
      <c r="Y20" s="7">
        <v>0.43283582089552203</v>
      </c>
      <c r="Z20" s="5">
        <v>67</v>
      </c>
      <c r="AD20" s="7"/>
      <c r="AI20" s="7"/>
      <c r="AN20" s="7"/>
      <c r="AS20" s="7"/>
    </row>
    <row r="21" spans="3:45" s="5" customFormat="1" ht="12" x14ac:dyDescent="0.3">
      <c r="C21" s="5" t="s">
        <v>50</v>
      </c>
      <c r="D21" s="7">
        <v>0.379746835443038</v>
      </c>
      <c r="E21" s="5">
        <v>79</v>
      </c>
      <c r="I21" s="5" t="s">
        <v>76</v>
      </c>
      <c r="J21" s="7">
        <v>0.278481012658228</v>
      </c>
      <c r="K21" s="5">
        <v>79</v>
      </c>
      <c r="N21" s="5" t="s">
        <v>89</v>
      </c>
      <c r="O21" s="7">
        <v>0.42647058823529399</v>
      </c>
      <c r="P21" s="5">
        <v>68</v>
      </c>
      <c r="S21" s="5" t="s">
        <v>97</v>
      </c>
      <c r="T21" s="7">
        <v>0.11111111111111099</v>
      </c>
      <c r="U21" s="5">
        <v>27</v>
      </c>
      <c r="X21" s="5" t="s">
        <v>102</v>
      </c>
      <c r="Y21" s="7">
        <v>0.37313432835820898</v>
      </c>
      <c r="Z21" s="5">
        <v>67</v>
      </c>
      <c r="AD21" s="7"/>
      <c r="AI21" s="7"/>
      <c r="AN21" s="7"/>
      <c r="AS21" s="7"/>
    </row>
    <row r="22" spans="3:45" s="5" customFormat="1" ht="12" x14ac:dyDescent="0.3">
      <c r="C22" s="5" t="s">
        <v>52</v>
      </c>
      <c r="D22" s="7">
        <v>0.329113924050633</v>
      </c>
      <c r="E22" s="5">
        <v>79</v>
      </c>
      <c r="I22" s="5" t="s">
        <v>79</v>
      </c>
      <c r="J22" s="7">
        <v>0.265822784810127</v>
      </c>
      <c r="K22" s="5">
        <v>79</v>
      </c>
      <c r="N22" s="5" t="s">
        <v>86</v>
      </c>
      <c r="O22" s="7">
        <v>0.39705882352941202</v>
      </c>
      <c r="P22" s="5">
        <v>68</v>
      </c>
      <c r="S22" s="5" t="s">
        <v>100</v>
      </c>
      <c r="T22" s="7">
        <v>7.4074074074074098E-2</v>
      </c>
      <c r="U22" s="5">
        <v>27</v>
      </c>
      <c r="X22" s="5" t="s">
        <v>110</v>
      </c>
      <c r="Y22" s="7">
        <v>0.37313432835820898</v>
      </c>
      <c r="Z22" s="5">
        <v>67</v>
      </c>
      <c r="AD22" s="7"/>
      <c r="AI22" s="7"/>
      <c r="AN22" s="7"/>
      <c r="AS22" s="7"/>
    </row>
    <row r="23" spans="3:45" s="5" customFormat="1" ht="12" x14ac:dyDescent="0.3">
      <c r="C23" s="5" t="s">
        <v>53</v>
      </c>
      <c r="D23" s="7">
        <v>0.291139240506329</v>
      </c>
      <c r="E23" s="5">
        <v>79</v>
      </c>
      <c r="I23" s="5" t="s">
        <v>77</v>
      </c>
      <c r="J23" s="7">
        <v>0.151898734177215</v>
      </c>
      <c r="K23" s="5">
        <v>79</v>
      </c>
      <c r="N23" s="5" t="s">
        <v>88</v>
      </c>
      <c r="O23" s="7">
        <v>0.39705882352941202</v>
      </c>
      <c r="P23" s="5">
        <v>68</v>
      </c>
      <c r="S23" s="5" t="s">
        <v>31</v>
      </c>
      <c r="T23" s="7">
        <v>7.4074074074074098E-2</v>
      </c>
      <c r="U23" s="5">
        <v>27</v>
      </c>
      <c r="X23" s="5" t="s">
        <v>107</v>
      </c>
      <c r="Y23" s="7">
        <v>0.31343283582089598</v>
      </c>
      <c r="Z23" s="5">
        <v>67</v>
      </c>
      <c r="AD23" s="7"/>
      <c r="AI23" s="7"/>
      <c r="AN23" s="7"/>
      <c r="AS23" s="7"/>
    </row>
    <row r="24" spans="3:45" s="5" customFormat="1" ht="12" x14ac:dyDescent="0.3">
      <c r="C24" s="5" t="s">
        <v>59</v>
      </c>
      <c r="D24" s="7">
        <v>0.253164556962025</v>
      </c>
      <c r="E24" s="5">
        <v>79</v>
      </c>
      <c r="I24" s="5" t="s">
        <v>78</v>
      </c>
      <c r="J24" s="7">
        <v>0.151898734177215</v>
      </c>
      <c r="K24" s="5">
        <v>79</v>
      </c>
      <c r="N24" s="5" t="s">
        <v>87</v>
      </c>
      <c r="O24" s="7">
        <v>0.17647058823529399</v>
      </c>
      <c r="P24" s="5">
        <v>68</v>
      </c>
      <c r="S24" s="5" t="s">
        <v>99</v>
      </c>
      <c r="T24" s="7">
        <v>3.7037037037037E-2</v>
      </c>
      <c r="U24" s="5">
        <v>27</v>
      </c>
      <c r="X24" s="5" t="s">
        <v>103</v>
      </c>
      <c r="Y24" s="7">
        <v>0.22388059701492499</v>
      </c>
      <c r="Z24" s="5">
        <v>67</v>
      </c>
      <c r="AD24" s="7"/>
      <c r="AI24" s="7"/>
      <c r="AN24" s="7"/>
      <c r="AS24" s="7"/>
    </row>
    <row r="25" spans="3:45" s="5" customFormat="1" ht="12" x14ac:dyDescent="0.3">
      <c r="C25" s="5" t="s">
        <v>55</v>
      </c>
      <c r="D25" s="7">
        <v>0.240506329113924</v>
      </c>
      <c r="E25" s="5">
        <v>79</v>
      </c>
      <c r="I25" s="5" t="s">
        <v>80</v>
      </c>
      <c r="J25" s="7">
        <v>0.126582278481013</v>
      </c>
      <c r="K25" s="5">
        <v>79</v>
      </c>
      <c r="N25" s="5" t="s">
        <v>93</v>
      </c>
      <c r="O25" s="7">
        <v>0.14705882352941199</v>
      </c>
      <c r="P25" s="5">
        <v>68</v>
      </c>
      <c r="T25" s="7"/>
      <c r="X25" s="5" t="s">
        <v>111</v>
      </c>
      <c r="Y25" s="7">
        <v>0.22388059701492499</v>
      </c>
      <c r="Z25" s="5">
        <v>67</v>
      </c>
      <c r="AD25" s="7"/>
      <c r="AI25" s="7"/>
      <c r="AN25" s="7"/>
      <c r="AS25" s="7"/>
    </row>
    <row r="26" spans="3:45" s="5" customFormat="1" ht="12" x14ac:dyDescent="0.3">
      <c r="C26" s="5" t="s">
        <v>58</v>
      </c>
      <c r="D26" s="7">
        <v>0.240506329113924</v>
      </c>
      <c r="E26" s="5">
        <v>79</v>
      </c>
      <c r="I26" s="5" t="s">
        <v>71</v>
      </c>
      <c r="J26" s="7">
        <v>7.5949367088607597E-2</v>
      </c>
      <c r="K26" s="5">
        <v>79</v>
      </c>
      <c r="N26" s="5" t="s">
        <v>92</v>
      </c>
      <c r="O26" s="7">
        <v>0.13235294117647101</v>
      </c>
      <c r="P26" s="5">
        <v>68</v>
      </c>
      <c r="T26" s="7"/>
      <c r="X26" s="5" t="s">
        <v>108</v>
      </c>
      <c r="Y26" s="7">
        <v>0.17910447761194001</v>
      </c>
      <c r="Z26" s="5">
        <v>67</v>
      </c>
      <c r="AD26" s="7"/>
      <c r="AI26" s="7"/>
      <c r="AN26" s="7"/>
      <c r="AS26" s="7"/>
    </row>
    <row r="27" spans="3:45" s="5" customFormat="1" ht="12" x14ac:dyDescent="0.3">
      <c r="C27" s="5" t="s">
        <v>57</v>
      </c>
      <c r="D27" s="7">
        <v>0.189873417721519</v>
      </c>
      <c r="E27" s="5">
        <v>79</v>
      </c>
      <c r="I27" s="5" t="s">
        <v>74</v>
      </c>
      <c r="J27" s="7">
        <v>7.5949367088607597E-2</v>
      </c>
      <c r="K27" s="5">
        <v>79</v>
      </c>
      <c r="N27" s="5" t="s">
        <v>31</v>
      </c>
      <c r="O27" s="7">
        <v>4.4117647058823498E-2</v>
      </c>
      <c r="P27" s="5">
        <v>68</v>
      </c>
      <c r="T27" s="7"/>
      <c r="X27" s="5" t="s">
        <v>109</v>
      </c>
      <c r="Y27" s="7">
        <v>0.119402985074627</v>
      </c>
      <c r="Z27" s="5">
        <v>67</v>
      </c>
      <c r="AD27" s="7"/>
      <c r="AI27" s="7"/>
      <c r="AN27" s="7"/>
      <c r="AS27" s="7"/>
    </row>
    <row r="28" spans="3:45" s="5" customFormat="1" ht="12" x14ac:dyDescent="0.3">
      <c r="C28" s="5" t="s">
        <v>54</v>
      </c>
      <c r="D28" s="7">
        <v>0.177215189873418</v>
      </c>
      <c r="E28" s="5">
        <v>79</v>
      </c>
      <c r="I28" s="5" t="s">
        <v>81</v>
      </c>
      <c r="J28" s="7">
        <v>7.5949367088607597E-2</v>
      </c>
      <c r="K28" s="5">
        <v>79</v>
      </c>
      <c r="N28" s="5" t="s">
        <v>90</v>
      </c>
      <c r="O28" s="7">
        <v>1.4705882352941201E-2</v>
      </c>
      <c r="P28" s="5">
        <v>68</v>
      </c>
      <c r="T28" s="7"/>
      <c r="X28" s="5" t="s">
        <v>31</v>
      </c>
      <c r="Y28" s="7">
        <v>0.119402985074627</v>
      </c>
      <c r="Z28" s="5">
        <v>67</v>
      </c>
      <c r="AD28" s="7"/>
      <c r="AI28" s="7"/>
      <c r="AN28" s="7"/>
    </row>
    <row r="29" spans="3:45" s="5" customFormat="1" ht="12" x14ac:dyDescent="0.3">
      <c r="C29" s="5" t="s">
        <v>64</v>
      </c>
      <c r="D29" s="7">
        <v>0.177215189873418</v>
      </c>
      <c r="E29" s="5">
        <v>79</v>
      </c>
      <c r="I29" s="5" t="s">
        <v>73</v>
      </c>
      <c r="J29" s="7">
        <v>1.26582278481013E-2</v>
      </c>
      <c r="K29" s="5">
        <v>79</v>
      </c>
      <c r="N29" s="5" t="s">
        <v>91</v>
      </c>
      <c r="O29" s="7">
        <v>1.4705882352941201E-2</v>
      </c>
      <c r="P29" s="5">
        <v>68</v>
      </c>
      <c r="T29" s="7"/>
      <c r="Y29" s="7"/>
      <c r="AD29" s="7"/>
      <c r="AI29" s="7"/>
      <c r="AN29" s="7"/>
    </row>
    <row r="30" spans="3:45" s="5" customFormat="1" ht="12" x14ac:dyDescent="0.3">
      <c r="C30" s="5" t="s">
        <v>46</v>
      </c>
      <c r="D30" s="7">
        <v>0.151898734177215</v>
      </c>
      <c r="E30" s="5">
        <v>79</v>
      </c>
      <c r="I30" s="5" t="s">
        <v>31</v>
      </c>
      <c r="J30" s="7">
        <v>0</v>
      </c>
      <c r="K30" s="5">
        <v>79</v>
      </c>
      <c r="O30" s="7"/>
      <c r="T30" s="7"/>
      <c r="Y30" s="7"/>
      <c r="AD30" s="7"/>
      <c r="AI30" s="7"/>
      <c r="AN30" s="7"/>
    </row>
    <row r="31" spans="3:45" s="5" customFormat="1" ht="12" x14ac:dyDescent="0.3">
      <c r="C31" s="5" t="s">
        <v>51</v>
      </c>
      <c r="D31" s="7">
        <v>0.139240506329114</v>
      </c>
      <c r="E31" s="5">
        <v>79</v>
      </c>
      <c r="J31" s="7"/>
      <c r="O31" s="7"/>
      <c r="T31" s="7"/>
      <c r="Y31" s="7"/>
      <c r="AD31" s="7"/>
      <c r="AI31" s="7"/>
      <c r="AN31" s="7"/>
    </row>
    <row r="32" spans="3:45" s="5" customFormat="1" ht="12" x14ac:dyDescent="0.3">
      <c r="C32" s="5" t="s">
        <v>67</v>
      </c>
      <c r="D32" s="7">
        <v>0.126582278481013</v>
      </c>
      <c r="E32" s="5">
        <v>79</v>
      </c>
      <c r="J32" s="7"/>
      <c r="O32" s="7"/>
      <c r="T32" s="7"/>
      <c r="Y32" s="7"/>
      <c r="AD32" s="7"/>
      <c r="AI32" s="7"/>
      <c r="AN32" s="7"/>
    </row>
    <row r="33" spans="2:40" s="5" customFormat="1" ht="12" x14ac:dyDescent="0.3">
      <c r="C33" s="5" t="s">
        <v>56</v>
      </c>
      <c r="D33" s="7">
        <v>0.113924050632911</v>
      </c>
      <c r="E33" s="5">
        <v>79</v>
      </c>
      <c r="J33" s="7"/>
      <c r="O33" s="7"/>
      <c r="T33" s="7"/>
      <c r="Y33" s="7"/>
      <c r="AD33" s="7"/>
      <c r="AI33" s="7"/>
      <c r="AN33" s="7"/>
    </row>
    <row r="34" spans="2:40" s="5" customFormat="1" ht="12" x14ac:dyDescent="0.3">
      <c r="C34" s="5" t="s">
        <v>66</v>
      </c>
      <c r="D34" s="7">
        <v>0.113924050632911</v>
      </c>
      <c r="E34" s="5">
        <v>79</v>
      </c>
      <c r="J34" s="7"/>
      <c r="O34" s="7"/>
      <c r="T34" s="7"/>
      <c r="Y34" s="7"/>
      <c r="AD34" s="7"/>
      <c r="AI34" s="7"/>
      <c r="AN34" s="7"/>
    </row>
    <row r="35" spans="2:40" s="5" customFormat="1" ht="12" x14ac:dyDescent="0.3">
      <c r="C35" s="5" t="s">
        <v>63</v>
      </c>
      <c r="D35" s="7">
        <v>7.5949367088607597E-2</v>
      </c>
      <c r="E35" s="5">
        <v>79</v>
      </c>
      <c r="J35" s="7"/>
      <c r="O35" s="7"/>
      <c r="T35" s="7"/>
      <c r="Y35" s="7"/>
      <c r="AD35" s="7"/>
      <c r="AI35" s="7"/>
      <c r="AN35" s="7"/>
    </row>
    <row r="36" spans="2:40" s="5" customFormat="1" ht="12" x14ac:dyDescent="0.3">
      <c r="C36" s="5" t="s">
        <v>65</v>
      </c>
      <c r="D36" s="7">
        <v>7.5949367088607597E-2</v>
      </c>
      <c r="E36" s="5">
        <v>79</v>
      </c>
      <c r="J36" s="7"/>
      <c r="O36" s="7"/>
      <c r="T36" s="7"/>
      <c r="Y36" s="7"/>
      <c r="AD36" s="7"/>
      <c r="AI36" s="7"/>
      <c r="AN36" s="7"/>
    </row>
    <row r="37" spans="2:40" s="5" customFormat="1" ht="12" x14ac:dyDescent="0.3">
      <c r="C37" s="5" t="s">
        <v>61</v>
      </c>
      <c r="D37" s="7">
        <v>5.0632911392405097E-2</v>
      </c>
      <c r="E37" s="5">
        <v>79</v>
      </c>
      <c r="J37" s="7"/>
      <c r="O37" s="7"/>
      <c r="T37" s="7"/>
      <c r="Y37" s="7"/>
      <c r="AD37" s="7"/>
      <c r="AI37" s="7"/>
      <c r="AN37" s="7"/>
    </row>
    <row r="38" spans="2:40" s="5" customFormat="1" ht="12" x14ac:dyDescent="0.3">
      <c r="C38" s="5" t="s">
        <v>31</v>
      </c>
      <c r="D38" s="7">
        <v>3.7974683544303799E-2</v>
      </c>
      <c r="E38" s="5">
        <v>79</v>
      </c>
      <c r="J38" s="7"/>
      <c r="O38" s="7"/>
      <c r="T38" s="7"/>
      <c r="Y38" s="7"/>
      <c r="AD38" s="7"/>
      <c r="AI38" s="7"/>
      <c r="AN38" s="7"/>
    </row>
    <row r="39" spans="2:40" s="5" customFormat="1" ht="12" x14ac:dyDescent="0.3">
      <c r="C39" s="5" t="s">
        <v>60</v>
      </c>
      <c r="D39" s="7">
        <v>2.53164556962025E-2</v>
      </c>
      <c r="E39" s="5">
        <v>79</v>
      </c>
      <c r="J39" s="7"/>
      <c r="O39" s="7"/>
      <c r="T39" s="7"/>
      <c r="Y39" s="7"/>
      <c r="AD39" s="7"/>
      <c r="AI39" s="7"/>
      <c r="AN39" s="7"/>
    </row>
    <row r="40" spans="2:40" s="5" customFormat="1" ht="12" x14ac:dyDescent="0.3">
      <c r="C40" s="5" t="s">
        <v>62</v>
      </c>
      <c r="D40" s="7">
        <v>1.26582278481013E-2</v>
      </c>
      <c r="E40" s="5">
        <v>79</v>
      </c>
      <c r="J40" s="7"/>
      <c r="O40" s="7"/>
      <c r="T40" s="7"/>
      <c r="Y40" s="7"/>
      <c r="AD40" s="7"/>
      <c r="AI40" s="7"/>
      <c r="AN40" s="7"/>
    </row>
    <row r="41" spans="2:40" s="5" customFormat="1" ht="12" x14ac:dyDescent="0.3">
      <c r="C41" s="5" t="s">
        <v>68</v>
      </c>
      <c r="D41" s="7">
        <v>1.26582278481013E-2</v>
      </c>
      <c r="E41" s="5">
        <v>79</v>
      </c>
      <c r="J41" s="7"/>
      <c r="O41" s="7"/>
      <c r="T41" s="7"/>
      <c r="Y41" s="7"/>
      <c r="AD41" s="7"/>
      <c r="AI41" s="7"/>
      <c r="AN41" s="7"/>
    </row>
    <row r="42" spans="2:40" s="5" customFormat="1" ht="12" x14ac:dyDescent="0.3">
      <c r="D42" s="7"/>
      <c r="J42" s="7"/>
      <c r="O42" s="7"/>
      <c r="T42" s="7"/>
      <c r="Y42" s="7"/>
      <c r="AD42" s="7"/>
      <c r="AI42" s="7"/>
      <c r="AN42" s="7"/>
    </row>
    <row r="43" spans="2:40" s="5" customFormat="1" ht="12" x14ac:dyDescent="0.3">
      <c r="D43" s="7"/>
      <c r="J43" s="7"/>
      <c r="O43" s="7"/>
      <c r="T43" s="7"/>
      <c r="Y43" s="7"/>
      <c r="AD43" s="7"/>
      <c r="AI43" s="7"/>
      <c r="AN43" s="7"/>
    </row>
    <row r="44" spans="2:40" s="5" customFormat="1" ht="12" x14ac:dyDescent="0.3">
      <c r="D44" s="7"/>
      <c r="J44" s="7"/>
      <c r="O44" s="7"/>
      <c r="T44" s="7"/>
      <c r="Y44" s="7"/>
      <c r="AD44" s="7"/>
      <c r="AI44" s="7"/>
      <c r="AN44" s="7"/>
    </row>
    <row r="45" spans="2:40" s="5" customFormat="1" ht="13" x14ac:dyDescent="0.3">
      <c r="B45" s="11" t="s">
        <v>112</v>
      </c>
      <c r="D45" s="7"/>
      <c r="J45" s="7"/>
      <c r="O45" s="7"/>
      <c r="T45" s="7"/>
      <c r="Y45" s="7"/>
      <c r="AD45" s="7"/>
      <c r="AI45" s="7"/>
      <c r="AN45" s="7"/>
    </row>
    <row r="46" spans="2:40" s="5" customFormat="1" ht="12.5" thickBot="1" x14ac:dyDescent="0.35"/>
    <row r="47" spans="2:40" s="5" customFormat="1" ht="15" customHeight="1" thickBot="1" x14ac:dyDescent="0.35">
      <c r="B47" s="317" t="s">
        <v>121</v>
      </c>
      <c r="C47" s="318"/>
      <c r="D47" s="12" t="s">
        <v>113</v>
      </c>
      <c r="E47" s="13" t="s">
        <v>118</v>
      </c>
      <c r="F47" s="14" t="s">
        <v>119</v>
      </c>
      <c r="G47" s="14" t="s">
        <v>120</v>
      </c>
    </row>
    <row r="48" spans="2:40" s="5" customFormat="1" ht="36.5" thickBot="1" x14ac:dyDescent="0.35">
      <c r="B48" s="15" t="s">
        <v>3</v>
      </c>
      <c r="C48" s="77" t="s">
        <v>127</v>
      </c>
      <c r="D48" s="16">
        <v>84</v>
      </c>
      <c r="E48" s="16" t="s">
        <v>128</v>
      </c>
      <c r="F48" s="17">
        <v>6.32</v>
      </c>
      <c r="G48" s="17">
        <v>2.37</v>
      </c>
    </row>
    <row r="49" spans="2:7" s="5" customFormat="1" ht="12" x14ac:dyDescent="0.3"/>
    <row r="50" spans="2:7" s="5" customFormat="1" ht="12" x14ac:dyDescent="0.3"/>
    <row r="51" spans="2:7" s="5" customFormat="1" ht="13" x14ac:dyDescent="0.3">
      <c r="B51" s="11" t="s">
        <v>114</v>
      </c>
    </row>
    <row r="52" spans="2:7" s="5" customFormat="1" ht="13.5" thickBot="1" x14ac:dyDescent="0.35">
      <c r="B52" s="11"/>
    </row>
    <row r="53" spans="2:7" s="5" customFormat="1" ht="15" customHeight="1" thickBot="1" x14ac:dyDescent="0.35">
      <c r="B53" s="307" t="s">
        <v>126</v>
      </c>
      <c r="C53" s="308"/>
      <c r="D53" s="315" t="s">
        <v>122</v>
      </c>
      <c r="E53" s="315"/>
      <c r="F53" s="315"/>
      <c r="G53" s="315"/>
    </row>
    <row r="54" spans="2:7" s="5" customFormat="1" ht="24.5" customHeight="1" thickBot="1" x14ac:dyDescent="0.35">
      <c r="B54" s="309"/>
      <c r="C54" s="310"/>
      <c r="D54" s="12" t="s">
        <v>113</v>
      </c>
      <c r="E54" s="12" t="s">
        <v>118</v>
      </c>
      <c r="F54" s="14" t="s">
        <v>119</v>
      </c>
      <c r="G54" s="14" t="s">
        <v>120</v>
      </c>
    </row>
    <row r="55" spans="2:7" s="5" customFormat="1" ht="12" x14ac:dyDescent="0.3">
      <c r="B55" s="52">
        <v>1</v>
      </c>
      <c r="C55" s="18" t="s">
        <v>70</v>
      </c>
      <c r="D55" s="19">
        <v>82</v>
      </c>
      <c r="E55" s="20">
        <v>2</v>
      </c>
      <c r="F55" s="21">
        <v>7.46</v>
      </c>
      <c r="G55" s="22">
        <v>2.48</v>
      </c>
    </row>
    <row r="56" spans="2:7" s="5" customFormat="1" ht="12" x14ac:dyDescent="0.3">
      <c r="B56" s="43">
        <v>2</v>
      </c>
      <c r="C56" s="23" t="s">
        <v>129</v>
      </c>
      <c r="D56" s="24">
        <v>78</v>
      </c>
      <c r="E56" s="25">
        <v>6</v>
      </c>
      <c r="F56" s="26">
        <v>8.0399999999999991</v>
      </c>
      <c r="G56" s="27">
        <v>2.02</v>
      </c>
    </row>
    <row r="57" spans="2:7" s="5" customFormat="1" ht="12" x14ac:dyDescent="0.3">
      <c r="B57" s="78">
        <v>3</v>
      </c>
      <c r="C57" s="23" t="s">
        <v>130</v>
      </c>
      <c r="D57" s="24">
        <v>82</v>
      </c>
      <c r="E57" s="25">
        <v>2</v>
      </c>
      <c r="F57" s="26">
        <v>8.27</v>
      </c>
      <c r="G57" s="27">
        <v>1.81</v>
      </c>
    </row>
    <row r="58" spans="2:7" s="5" customFormat="1" ht="12" x14ac:dyDescent="0.3">
      <c r="B58" s="43">
        <v>4</v>
      </c>
      <c r="C58" s="23" t="s">
        <v>131</v>
      </c>
      <c r="D58" s="24">
        <v>79</v>
      </c>
      <c r="E58" s="25">
        <v>5</v>
      </c>
      <c r="F58" s="26">
        <v>7.84</v>
      </c>
      <c r="G58" s="27">
        <v>2.15</v>
      </c>
    </row>
    <row r="59" spans="2:7" s="5" customFormat="1" ht="12" x14ac:dyDescent="0.3">
      <c r="B59" s="78">
        <v>5</v>
      </c>
      <c r="C59" s="23" t="s">
        <v>132</v>
      </c>
      <c r="D59" s="24">
        <v>82</v>
      </c>
      <c r="E59" s="25">
        <v>2</v>
      </c>
      <c r="F59" s="26">
        <v>8.4499999999999993</v>
      </c>
      <c r="G59" s="27">
        <v>1.78</v>
      </c>
    </row>
    <row r="60" spans="2:7" s="5" customFormat="1" ht="24" x14ac:dyDescent="0.3">
      <c r="B60" s="43">
        <v>6</v>
      </c>
      <c r="C60" s="23" t="s">
        <v>74</v>
      </c>
      <c r="D60" s="24">
        <v>80</v>
      </c>
      <c r="E60" s="25">
        <v>4</v>
      </c>
      <c r="F60" s="26">
        <v>7.76</v>
      </c>
      <c r="G60" s="27">
        <v>1.78</v>
      </c>
    </row>
    <row r="61" spans="2:7" s="5" customFormat="1" ht="24" x14ac:dyDescent="0.3">
      <c r="B61" s="78">
        <v>7</v>
      </c>
      <c r="C61" s="28" t="s">
        <v>133</v>
      </c>
      <c r="D61" s="29">
        <v>83</v>
      </c>
      <c r="E61" s="30">
        <v>1</v>
      </c>
      <c r="F61" s="31">
        <v>8.48</v>
      </c>
      <c r="G61" s="32">
        <v>1.54</v>
      </c>
    </row>
    <row r="62" spans="2:7" s="5" customFormat="1" ht="12" x14ac:dyDescent="0.3">
      <c r="B62" s="43">
        <v>8</v>
      </c>
      <c r="C62" s="28" t="s">
        <v>75</v>
      </c>
      <c r="D62" s="29">
        <v>81</v>
      </c>
      <c r="E62" s="30">
        <v>3</v>
      </c>
      <c r="F62" s="31">
        <v>7</v>
      </c>
      <c r="G62" s="32">
        <v>1.72</v>
      </c>
    </row>
    <row r="63" spans="2:7" s="5" customFormat="1" ht="12" x14ac:dyDescent="0.3">
      <c r="B63" s="78">
        <v>9</v>
      </c>
      <c r="C63" s="28" t="s">
        <v>134</v>
      </c>
      <c r="D63" s="29">
        <v>81</v>
      </c>
      <c r="E63" s="30">
        <v>3</v>
      </c>
      <c r="F63" s="31">
        <v>7.06</v>
      </c>
      <c r="G63" s="32">
        <v>1.86</v>
      </c>
    </row>
    <row r="64" spans="2:7" s="5" customFormat="1" ht="12.5" thickBot="1" x14ac:dyDescent="0.35">
      <c r="B64" s="53">
        <v>10</v>
      </c>
      <c r="C64" s="33" t="s">
        <v>135</v>
      </c>
      <c r="D64" s="34">
        <v>80</v>
      </c>
      <c r="E64" s="35">
        <v>4</v>
      </c>
      <c r="F64" s="36">
        <v>6.45</v>
      </c>
      <c r="G64" s="37">
        <v>1.97</v>
      </c>
    </row>
    <row r="65" spans="2:7" s="5" customFormat="1" ht="12" x14ac:dyDescent="0.3"/>
    <row r="66" spans="2:7" s="5" customFormat="1" ht="12.5" thickBot="1" x14ac:dyDescent="0.35"/>
    <row r="67" spans="2:7" s="5" customFormat="1" ht="15" customHeight="1" thickBot="1" x14ac:dyDescent="0.35">
      <c r="B67" s="317" t="s">
        <v>117</v>
      </c>
      <c r="C67" s="318"/>
      <c r="D67" s="38" t="s">
        <v>113</v>
      </c>
      <c r="E67" s="39" t="s">
        <v>118</v>
      </c>
      <c r="F67" s="38" t="s">
        <v>119</v>
      </c>
      <c r="G67" s="38" t="s">
        <v>120</v>
      </c>
    </row>
    <row r="68" spans="2:7" s="5" customFormat="1" ht="36.5" thickBot="1" x14ac:dyDescent="0.35">
      <c r="B68" s="15" t="s">
        <v>4</v>
      </c>
      <c r="C68" s="77" t="s">
        <v>136</v>
      </c>
      <c r="D68" s="16">
        <v>78</v>
      </c>
      <c r="E68" s="16">
        <v>6</v>
      </c>
      <c r="F68" s="17">
        <v>7.44</v>
      </c>
      <c r="G68" s="17">
        <v>1.82</v>
      </c>
    </row>
    <row r="69" spans="2:7" s="5" customFormat="1" ht="12" x14ac:dyDescent="0.3"/>
    <row r="70" spans="2:7" s="5" customFormat="1" ht="12.5" thickBot="1" x14ac:dyDescent="0.35"/>
    <row r="71" spans="2:7" s="5" customFormat="1" ht="15" customHeight="1" thickBot="1" x14ac:dyDescent="0.35">
      <c r="B71" s="319" t="s">
        <v>137</v>
      </c>
      <c r="C71" s="308"/>
      <c r="D71" s="311" t="s">
        <v>123</v>
      </c>
      <c r="E71" s="312"/>
      <c r="F71" s="312"/>
      <c r="G71" s="313"/>
    </row>
    <row r="72" spans="2:7" s="5" customFormat="1" ht="24.5" customHeight="1" thickBot="1" x14ac:dyDescent="0.35">
      <c r="B72" s="309"/>
      <c r="C72" s="310"/>
      <c r="D72" s="14" t="s">
        <v>113</v>
      </c>
      <c r="E72" s="13" t="s">
        <v>118</v>
      </c>
      <c r="F72" s="14" t="s">
        <v>119</v>
      </c>
      <c r="G72" s="14" t="s">
        <v>120</v>
      </c>
    </row>
    <row r="73" spans="2:7" s="5" customFormat="1" ht="24" x14ac:dyDescent="0.3">
      <c r="B73" s="40" t="s">
        <v>5</v>
      </c>
      <c r="C73" s="41" t="s">
        <v>138</v>
      </c>
      <c r="D73" s="42">
        <v>84</v>
      </c>
      <c r="E73" s="42">
        <v>0</v>
      </c>
      <c r="F73" s="21">
        <v>8.2899999999999991</v>
      </c>
      <c r="G73" s="21">
        <v>1.92</v>
      </c>
    </row>
    <row r="74" spans="2:7" s="5" customFormat="1" ht="25" customHeight="1" x14ac:dyDescent="0.3">
      <c r="B74" s="43" t="s">
        <v>6</v>
      </c>
      <c r="C74" s="23" t="s">
        <v>139</v>
      </c>
      <c r="D74" s="24">
        <v>82</v>
      </c>
      <c r="E74" s="44">
        <v>2</v>
      </c>
      <c r="F74" s="26">
        <v>7.84</v>
      </c>
      <c r="G74" s="45">
        <v>2.12</v>
      </c>
    </row>
    <row r="75" spans="2:7" s="5" customFormat="1" ht="24.5" thickBot="1" x14ac:dyDescent="0.35">
      <c r="B75" s="46" t="s">
        <v>7</v>
      </c>
      <c r="C75" s="47" t="s">
        <v>140</v>
      </c>
      <c r="D75" s="48">
        <v>81</v>
      </c>
      <c r="E75" s="34">
        <v>3</v>
      </c>
      <c r="F75" s="49">
        <v>7.86</v>
      </c>
      <c r="G75" s="36">
        <v>2.09</v>
      </c>
    </row>
    <row r="76" spans="2:7" s="5" customFormat="1" ht="12" x14ac:dyDescent="0.3"/>
    <row r="77" spans="2:7" s="5" customFormat="1" ht="12.5" thickBot="1" x14ac:dyDescent="0.35"/>
    <row r="78" spans="2:7" s="5" customFormat="1" ht="15" customHeight="1" thickBot="1" x14ac:dyDescent="0.35">
      <c r="B78" s="317" t="s">
        <v>124</v>
      </c>
      <c r="C78" s="318"/>
      <c r="D78" s="38" t="s">
        <v>113</v>
      </c>
      <c r="E78" s="39" t="s">
        <v>118</v>
      </c>
      <c r="F78" s="50" t="s">
        <v>119</v>
      </c>
      <c r="G78" s="50" t="s">
        <v>120</v>
      </c>
    </row>
    <row r="79" spans="2:7" s="5" customFormat="1" ht="36.5" thickBot="1" x14ac:dyDescent="0.35">
      <c r="B79" s="15" t="s">
        <v>8</v>
      </c>
      <c r="C79" s="77" t="s">
        <v>141</v>
      </c>
      <c r="D79" s="16">
        <v>81</v>
      </c>
      <c r="E79" s="16">
        <v>3</v>
      </c>
      <c r="F79" s="17">
        <v>8.2100000000000009</v>
      </c>
      <c r="G79" s="17">
        <v>1.77</v>
      </c>
    </row>
    <row r="80" spans="2:7" s="5" customFormat="1" ht="12" x14ac:dyDescent="0.3"/>
    <row r="81" spans="2:7" s="5" customFormat="1" ht="12.5" thickBot="1" x14ac:dyDescent="0.35"/>
    <row r="82" spans="2:7" s="5" customFormat="1" ht="15" customHeight="1" thickBot="1" x14ac:dyDescent="0.35">
      <c r="B82" s="317" t="s">
        <v>125</v>
      </c>
      <c r="C82" s="318"/>
      <c r="D82" s="38" t="s">
        <v>113</v>
      </c>
      <c r="E82" s="39" t="s">
        <v>118</v>
      </c>
      <c r="F82" s="50" t="s">
        <v>119</v>
      </c>
      <c r="G82" s="50" t="s">
        <v>120</v>
      </c>
    </row>
    <row r="83" spans="2:7" s="5" customFormat="1" ht="48.5" thickBot="1" x14ac:dyDescent="0.35">
      <c r="B83" s="15" t="s">
        <v>9</v>
      </c>
      <c r="C83" s="77" t="s">
        <v>334</v>
      </c>
      <c r="D83" s="16">
        <v>81</v>
      </c>
      <c r="E83" s="16">
        <v>3</v>
      </c>
      <c r="F83" s="17">
        <v>7.64</v>
      </c>
      <c r="G83" s="17">
        <v>1.87</v>
      </c>
    </row>
    <row r="84" spans="2:7" s="5" customFormat="1" ht="12" x14ac:dyDescent="0.3"/>
    <row r="85" spans="2:7" s="5" customFormat="1" ht="12" x14ac:dyDescent="0.3"/>
    <row r="86" spans="2:7" s="5" customFormat="1" ht="13" x14ac:dyDescent="0.3">
      <c r="B86" s="11" t="s">
        <v>115</v>
      </c>
    </row>
    <row r="87" spans="2:7" s="5" customFormat="1" ht="13" x14ac:dyDescent="0.3">
      <c r="B87" s="11"/>
    </row>
    <row r="88" spans="2:7" s="5" customFormat="1" ht="13.5" thickBot="1" x14ac:dyDescent="0.35">
      <c r="B88" s="11"/>
    </row>
    <row r="89" spans="2:7" s="5" customFormat="1" ht="15" customHeight="1" thickBot="1" x14ac:dyDescent="0.35">
      <c r="B89" s="307" t="s">
        <v>143</v>
      </c>
      <c r="C89" s="308"/>
      <c r="D89" s="316" t="s">
        <v>142</v>
      </c>
      <c r="E89" s="316"/>
      <c r="F89" s="316"/>
      <c r="G89" s="316"/>
    </row>
    <row r="90" spans="2:7" s="5" customFormat="1" ht="24" customHeight="1" thickBot="1" x14ac:dyDescent="0.35">
      <c r="B90" s="309"/>
      <c r="C90" s="310"/>
      <c r="D90" s="12" t="s">
        <v>113</v>
      </c>
      <c r="E90" s="51" t="s">
        <v>118</v>
      </c>
      <c r="F90" s="14" t="s">
        <v>119</v>
      </c>
      <c r="G90" s="14" t="s">
        <v>120</v>
      </c>
    </row>
    <row r="91" spans="2:7" s="5" customFormat="1" ht="12" x14ac:dyDescent="0.3">
      <c r="B91" s="52" t="s">
        <v>10</v>
      </c>
      <c r="C91" s="18" t="s">
        <v>144</v>
      </c>
      <c r="D91" s="19">
        <v>77</v>
      </c>
      <c r="E91" s="20">
        <v>5</v>
      </c>
      <c r="F91" s="21">
        <v>7.73</v>
      </c>
      <c r="G91" s="22">
        <v>1.71</v>
      </c>
    </row>
    <row r="92" spans="2:7" s="5" customFormat="1" ht="12" x14ac:dyDescent="0.3">
      <c r="B92" s="43" t="s">
        <v>11</v>
      </c>
      <c r="C92" s="23" t="s">
        <v>145</v>
      </c>
      <c r="D92" s="24">
        <v>74</v>
      </c>
      <c r="E92" s="25">
        <v>8</v>
      </c>
      <c r="F92" s="26">
        <v>7.31</v>
      </c>
      <c r="G92" s="27">
        <v>1.76</v>
      </c>
    </row>
    <row r="93" spans="2:7" s="5" customFormat="1" ht="12" x14ac:dyDescent="0.3">
      <c r="B93" s="43" t="s">
        <v>12</v>
      </c>
      <c r="C93" s="23" t="s">
        <v>146</v>
      </c>
      <c r="D93" s="24">
        <v>76</v>
      </c>
      <c r="E93" s="25">
        <v>6</v>
      </c>
      <c r="F93" s="26">
        <v>8.32</v>
      </c>
      <c r="G93" s="27">
        <v>1.56</v>
      </c>
    </row>
    <row r="94" spans="2:7" s="5" customFormat="1" ht="12" x14ac:dyDescent="0.3">
      <c r="B94" s="43" t="s">
        <v>13</v>
      </c>
      <c r="C94" s="23" t="s">
        <v>147</v>
      </c>
      <c r="D94" s="24">
        <v>67</v>
      </c>
      <c r="E94" s="25">
        <v>15</v>
      </c>
      <c r="F94" s="26">
        <v>6.54</v>
      </c>
      <c r="G94" s="27">
        <v>2.31</v>
      </c>
    </row>
    <row r="95" spans="2:7" s="5" customFormat="1" ht="12" x14ac:dyDescent="0.3">
      <c r="B95" s="43" t="s">
        <v>14</v>
      </c>
      <c r="C95" s="23" t="s">
        <v>148</v>
      </c>
      <c r="D95" s="24">
        <v>64</v>
      </c>
      <c r="E95" s="25">
        <v>18</v>
      </c>
      <c r="F95" s="26">
        <v>6.39</v>
      </c>
      <c r="G95" s="27">
        <v>2.31</v>
      </c>
    </row>
    <row r="96" spans="2:7" s="5" customFormat="1" ht="12.5" customHeight="1" x14ac:dyDescent="0.3">
      <c r="B96" s="43" t="s">
        <v>15</v>
      </c>
      <c r="C96" s="23" t="s">
        <v>149</v>
      </c>
      <c r="D96" s="24">
        <v>68</v>
      </c>
      <c r="E96" s="25">
        <v>14</v>
      </c>
      <c r="F96" s="26">
        <v>6.99</v>
      </c>
      <c r="G96" s="27">
        <v>2.2200000000000002</v>
      </c>
    </row>
    <row r="97" spans="2:7" s="5" customFormat="1" ht="12.5" thickBot="1" x14ac:dyDescent="0.35">
      <c r="B97" s="53" t="s">
        <v>16</v>
      </c>
      <c r="C97" s="33" t="s">
        <v>150</v>
      </c>
      <c r="D97" s="34">
        <v>65</v>
      </c>
      <c r="E97" s="35">
        <v>17</v>
      </c>
      <c r="F97" s="36">
        <v>7</v>
      </c>
      <c r="G97" s="37">
        <v>2.5099999999999998</v>
      </c>
    </row>
    <row r="98" spans="2:7" s="5" customFormat="1" ht="12" x14ac:dyDescent="0.3"/>
    <row r="99" spans="2:7" s="5" customFormat="1" ht="12.5" thickBot="1" x14ac:dyDescent="0.35"/>
    <row r="100" spans="2:7" s="5" customFormat="1" ht="15" customHeight="1" thickBot="1" x14ac:dyDescent="0.35">
      <c r="B100" s="307" t="s">
        <v>152</v>
      </c>
      <c r="C100" s="308"/>
      <c r="D100" s="315" t="s">
        <v>151</v>
      </c>
      <c r="E100" s="315"/>
      <c r="F100" s="315"/>
      <c r="G100" s="315"/>
    </row>
    <row r="101" spans="2:7" s="5" customFormat="1" ht="24.5" customHeight="1" thickBot="1" x14ac:dyDescent="0.35">
      <c r="B101" s="309"/>
      <c r="C101" s="310"/>
      <c r="D101" s="12" t="s">
        <v>113</v>
      </c>
      <c r="E101" s="51" t="s">
        <v>118</v>
      </c>
      <c r="F101" s="14" t="s">
        <v>119</v>
      </c>
      <c r="G101" s="14" t="s">
        <v>120</v>
      </c>
    </row>
    <row r="102" spans="2:7" s="5" customFormat="1" ht="12" x14ac:dyDescent="0.3">
      <c r="B102" s="52">
        <v>1</v>
      </c>
      <c r="C102" s="56" t="s">
        <v>153</v>
      </c>
      <c r="D102" s="19">
        <v>56</v>
      </c>
      <c r="E102" s="20">
        <v>26</v>
      </c>
      <c r="F102" s="21">
        <v>7.05</v>
      </c>
      <c r="G102" s="22">
        <v>1.94</v>
      </c>
    </row>
    <row r="103" spans="2:7" s="5" customFormat="1" ht="24" x14ac:dyDescent="0.3">
      <c r="B103" s="43">
        <v>2</v>
      </c>
      <c r="C103" s="54" t="s">
        <v>154</v>
      </c>
      <c r="D103" s="24">
        <v>71</v>
      </c>
      <c r="E103" s="25">
        <v>11</v>
      </c>
      <c r="F103" s="26">
        <v>8.5500000000000007</v>
      </c>
      <c r="G103" s="27">
        <v>1.44</v>
      </c>
    </row>
    <row r="104" spans="2:7" s="5" customFormat="1" ht="36" x14ac:dyDescent="0.3">
      <c r="B104" s="43">
        <v>3</v>
      </c>
      <c r="C104" s="54" t="s">
        <v>155</v>
      </c>
      <c r="D104" s="24">
        <v>71</v>
      </c>
      <c r="E104" s="25">
        <v>11</v>
      </c>
      <c r="F104" s="26">
        <v>8.15</v>
      </c>
      <c r="G104" s="27">
        <v>1.83</v>
      </c>
    </row>
    <row r="105" spans="2:7" s="5" customFormat="1" ht="36" x14ac:dyDescent="0.3">
      <c r="B105" s="43">
        <v>4</v>
      </c>
      <c r="C105" s="54" t="s">
        <v>156</v>
      </c>
      <c r="D105" s="24">
        <v>71</v>
      </c>
      <c r="E105" s="25">
        <v>11</v>
      </c>
      <c r="F105" s="26">
        <v>7.63</v>
      </c>
      <c r="G105" s="27">
        <v>2.11</v>
      </c>
    </row>
    <row r="106" spans="2:7" s="5" customFormat="1" ht="24.5" customHeight="1" thickBot="1" x14ac:dyDescent="0.35">
      <c r="B106" s="53">
        <v>5</v>
      </c>
      <c r="C106" s="55" t="s">
        <v>46</v>
      </c>
      <c r="D106" s="34">
        <v>69</v>
      </c>
      <c r="E106" s="35">
        <v>13</v>
      </c>
      <c r="F106" s="36">
        <v>7.75</v>
      </c>
      <c r="G106" s="37">
        <v>1.96</v>
      </c>
    </row>
    <row r="107" spans="2:7" s="5" customFormat="1" ht="12" x14ac:dyDescent="0.3"/>
    <row r="108" spans="2:7" s="5" customFormat="1" ht="12.5" thickBot="1" x14ac:dyDescent="0.35"/>
    <row r="109" spans="2:7" s="5" customFormat="1" ht="15" customHeight="1" thickBot="1" x14ac:dyDescent="0.35">
      <c r="B109" s="307" t="s">
        <v>158</v>
      </c>
      <c r="C109" s="308"/>
      <c r="D109" s="315" t="s">
        <v>157</v>
      </c>
      <c r="E109" s="315"/>
      <c r="F109" s="315"/>
      <c r="G109" s="315"/>
    </row>
    <row r="110" spans="2:7" s="5" customFormat="1" ht="24.5" customHeight="1" thickBot="1" x14ac:dyDescent="0.35">
      <c r="B110" s="314"/>
      <c r="C110" s="310"/>
      <c r="D110" s="12" t="s">
        <v>113</v>
      </c>
      <c r="E110" s="51" t="s">
        <v>118</v>
      </c>
      <c r="F110" s="14" t="s">
        <v>119</v>
      </c>
      <c r="G110" s="14" t="s">
        <v>120</v>
      </c>
    </row>
    <row r="111" spans="2:7" s="5" customFormat="1" ht="24" x14ac:dyDescent="0.3">
      <c r="B111" s="52">
        <v>1</v>
      </c>
      <c r="C111" s="56" t="s">
        <v>49</v>
      </c>
      <c r="D111" s="19">
        <v>65</v>
      </c>
      <c r="E111" s="20">
        <v>16</v>
      </c>
      <c r="F111" s="21">
        <v>7.86</v>
      </c>
      <c r="G111" s="22">
        <v>2.04</v>
      </c>
    </row>
    <row r="112" spans="2:7" s="5" customFormat="1" ht="12" x14ac:dyDescent="0.3">
      <c r="B112" s="43">
        <v>2</v>
      </c>
      <c r="C112" s="54" t="s">
        <v>47</v>
      </c>
      <c r="D112" s="24">
        <v>67</v>
      </c>
      <c r="E112" s="25">
        <v>14</v>
      </c>
      <c r="F112" s="26">
        <v>7.51</v>
      </c>
      <c r="G112" s="27">
        <v>2</v>
      </c>
    </row>
    <row r="113" spans="2:7" s="5" customFormat="1" ht="36" x14ac:dyDescent="0.3">
      <c r="B113" s="43">
        <v>3</v>
      </c>
      <c r="C113" s="54" t="s">
        <v>159</v>
      </c>
      <c r="D113" s="24">
        <v>67</v>
      </c>
      <c r="E113" s="25">
        <v>14</v>
      </c>
      <c r="F113" s="26">
        <v>7.72</v>
      </c>
      <c r="G113" s="27">
        <v>1.8</v>
      </c>
    </row>
    <row r="114" spans="2:7" s="5" customFormat="1" ht="24" x14ac:dyDescent="0.3">
      <c r="B114" s="43">
        <v>4</v>
      </c>
      <c r="C114" s="54" t="s">
        <v>160</v>
      </c>
      <c r="D114" s="24">
        <v>56</v>
      </c>
      <c r="E114" s="25">
        <v>25</v>
      </c>
      <c r="F114" s="26">
        <v>7.36</v>
      </c>
      <c r="G114" s="27">
        <v>2.17</v>
      </c>
    </row>
    <row r="115" spans="2:7" s="5" customFormat="1" ht="24.5" thickBot="1" x14ac:dyDescent="0.35">
      <c r="B115" s="53">
        <v>5</v>
      </c>
      <c r="C115" s="55" t="s">
        <v>161</v>
      </c>
      <c r="D115" s="34">
        <v>64</v>
      </c>
      <c r="E115" s="35">
        <v>17</v>
      </c>
      <c r="F115" s="36">
        <v>7.72</v>
      </c>
      <c r="G115" s="37">
        <v>1.97</v>
      </c>
    </row>
    <row r="116" spans="2:7" s="5" customFormat="1" ht="12" x14ac:dyDescent="0.3"/>
    <row r="117" spans="2:7" s="5" customFormat="1" ht="12.5" thickBot="1" x14ac:dyDescent="0.35"/>
    <row r="118" spans="2:7" s="5" customFormat="1" ht="24.5" customHeight="1" thickBot="1" x14ac:dyDescent="0.35">
      <c r="B118" s="307" t="s">
        <v>162</v>
      </c>
      <c r="C118" s="308"/>
      <c r="D118" s="316" t="s">
        <v>163</v>
      </c>
      <c r="E118" s="316"/>
      <c r="F118" s="316"/>
      <c r="G118" s="316"/>
    </row>
    <row r="119" spans="2:7" s="5" customFormat="1" ht="15" customHeight="1" thickBot="1" x14ac:dyDescent="0.35">
      <c r="B119" s="314"/>
      <c r="C119" s="310"/>
      <c r="D119" s="12" t="s">
        <v>113</v>
      </c>
      <c r="E119" s="51" t="s">
        <v>118</v>
      </c>
      <c r="F119" s="14" t="s">
        <v>119</v>
      </c>
      <c r="G119" s="14" t="s">
        <v>120</v>
      </c>
    </row>
    <row r="120" spans="2:7" s="5" customFormat="1" ht="36" x14ac:dyDescent="0.3">
      <c r="B120" s="52">
        <v>1</v>
      </c>
      <c r="C120" s="56" t="s">
        <v>164</v>
      </c>
      <c r="D120" s="42">
        <v>65</v>
      </c>
      <c r="E120" s="42">
        <v>16</v>
      </c>
      <c r="F120" s="21">
        <v>7.66</v>
      </c>
      <c r="G120" s="21">
        <v>2.17</v>
      </c>
    </row>
    <row r="121" spans="2:7" s="5" customFormat="1" ht="24" x14ac:dyDescent="0.3">
      <c r="B121" s="43">
        <v>2</v>
      </c>
      <c r="C121" s="54" t="s">
        <v>66</v>
      </c>
      <c r="D121" s="24">
        <v>65</v>
      </c>
      <c r="E121" s="24">
        <v>16</v>
      </c>
      <c r="F121" s="26">
        <v>7.82</v>
      </c>
      <c r="G121" s="26">
        <v>2.17</v>
      </c>
    </row>
    <row r="122" spans="2:7" s="5" customFormat="1" ht="12" x14ac:dyDescent="0.3">
      <c r="B122" s="43">
        <v>3</v>
      </c>
      <c r="C122" s="54" t="s">
        <v>165</v>
      </c>
      <c r="D122" s="24">
        <v>54</v>
      </c>
      <c r="E122" s="24">
        <v>27</v>
      </c>
      <c r="F122" s="26">
        <v>6.85</v>
      </c>
      <c r="G122" s="26">
        <v>2.42</v>
      </c>
    </row>
    <row r="123" spans="2:7" s="5" customFormat="1" ht="48" x14ac:dyDescent="0.3">
      <c r="B123" s="43">
        <v>4</v>
      </c>
      <c r="C123" s="54" t="s">
        <v>166</v>
      </c>
      <c r="D123" s="24">
        <v>62</v>
      </c>
      <c r="E123" s="24">
        <v>19</v>
      </c>
      <c r="F123" s="26">
        <v>6.97</v>
      </c>
      <c r="G123" s="26">
        <v>2.37</v>
      </c>
    </row>
    <row r="124" spans="2:7" s="5" customFormat="1" ht="24" x14ac:dyDescent="0.3">
      <c r="B124" s="43">
        <v>5</v>
      </c>
      <c r="C124" s="54" t="s">
        <v>64</v>
      </c>
      <c r="D124" s="24">
        <v>62</v>
      </c>
      <c r="E124" s="24">
        <v>19</v>
      </c>
      <c r="F124" s="26">
        <v>7.05</v>
      </c>
      <c r="G124" s="26">
        <v>2.31</v>
      </c>
    </row>
    <row r="125" spans="2:7" s="5" customFormat="1" ht="24" x14ac:dyDescent="0.3">
      <c r="B125" s="43">
        <v>6</v>
      </c>
      <c r="C125" s="54" t="s">
        <v>167</v>
      </c>
      <c r="D125" s="24">
        <v>62</v>
      </c>
      <c r="E125" s="24">
        <v>19</v>
      </c>
      <c r="F125" s="26">
        <v>8.26</v>
      </c>
      <c r="G125" s="26">
        <v>1.7</v>
      </c>
    </row>
    <row r="126" spans="2:7" s="5" customFormat="1" ht="24" x14ac:dyDescent="0.3">
      <c r="B126" s="43">
        <v>7</v>
      </c>
      <c r="C126" s="54" t="s">
        <v>168</v>
      </c>
      <c r="D126" s="24">
        <v>71</v>
      </c>
      <c r="E126" s="24">
        <v>10</v>
      </c>
      <c r="F126" s="26">
        <v>7.61</v>
      </c>
      <c r="G126" s="26">
        <v>2.09</v>
      </c>
    </row>
    <row r="127" spans="2:7" s="5" customFormat="1" ht="12" x14ac:dyDescent="0.3">
      <c r="B127" s="43">
        <v>8</v>
      </c>
      <c r="C127" s="60" t="s">
        <v>169</v>
      </c>
      <c r="D127" s="24">
        <v>53</v>
      </c>
      <c r="E127" s="24">
        <v>28</v>
      </c>
      <c r="F127" s="24">
        <v>6.3</v>
      </c>
      <c r="G127" s="24">
        <v>2.56</v>
      </c>
    </row>
    <row r="128" spans="2:7" s="5" customFormat="1" ht="24" x14ac:dyDescent="0.3">
      <c r="B128" s="43">
        <v>9</v>
      </c>
      <c r="C128" s="54" t="s">
        <v>65</v>
      </c>
      <c r="D128" s="24">
        <v>51</v>
      </c>
      <c r="E128" s="24">
        <v>30</v>
      </c>
      <c r="F128" s="24">
        <v>6.59</v>
      </c>
      <c r="G128" s="24">
        <v>2.5499999999999998</v>
      </c>
    </row>
    <row r="129" spans="2:8" s="5" customFormat="1" ht="24.5" thickBot="1" x14ac:dyDescent="0.35">
      <c r="B129" s="53">
        <v>10</v>
      </c>
      <c r="C129" s="47" t="s">
        <v>170</v>
      </c>
      <c r="D129" s="59">
        <v>51</v>
      </c>
      <c r="E129" s="59">
        <v>30</v>
      </c>
      <c r="F129" s="59">
        <v>5.88</v>
      </c>
      <c r="G129" s="59">
        <v>2.82</v>
      </c>
    </row>
    <row r="130" spans="2:8" s="5" customFormat="1" ht="12" x14ac:dyDescent="0.3"/>
    <row r="131" spans="2:8" s="5" customFormat="1" ht="12.5" thickBot="1" x14ac:dyDescent="0.35"/>
    <row r="132" spans="2:8" s="5" customFormat="1" ht="15" customHeight="1" thickBot="1" x14ac:dyDescent="0.35">
      <c r="B132" s="307" t="s">
        <v>172</v>
      </c>
      <c r="C132" s="308"/>
      <c r="D132" s="316" t="s">
        <v>171</v>
      </c>
      <c r="E132" s="316"/>
      <c r="F132" s="316"/>
      <c r="G132" s="316"/>
    </row>
    <row r="133" spans="2:8" s="5" customFormat="1" ht="24.5" customHeight="1" thickBot="1" x14ac:dyDescent="0.35">
      <c r="B133" s="309"/>
      <c r="C133" s="310"/>
      <c r="D133" s="14" t="s">
        <v>113</v>
      </c>
      <c r="E133" s="13" t="s">
        <v>118</v>
      </c>
      <c r="F133" s="14" t="s">
        <v>119</v>
      </c>
      <c r="G133" s="14" t="s">
        <v>120</v>
      </c>
    </row>
    <row r="134" spans="2:8" s="5" customFormat="1" ht="36" x14ac:dyDescent="0.3">
      <c r="B134" s="40">
        <v>1</v>
      </c>
      <c r="C134" s="41" t="s">
        <v>173</v>
      </c>
      <c r="D134" s="42">
        <v>63</v>
      </c>
      <c r="E134" s="42">
        <v>17</v>
      </c>
      <c r="F134" s="21">
        <v>7.27</v>
      </c>
      <c r="G134" s="21">
        <v>2.04</v>
      </c>
    </row>
    <row r="135" spans="2:8" s="5" customFormat="1" ht="12" x14ac:dyDescent="0.3">
      <c r="B135" s="43">
        <v>2</v>
      </c>
      <c r="C135" s="23" t="s">
        <v>174</v>
      </c>
      <c r="D135" s="24">
        <v>58</v>
      </c>
      <c r="E135" s="44">
        <v>22</v>
      </c>
      <c r="F135" s="26">
        <v>7.45</v>
      </c>
      <c r="G135" s="45">
        <v>2.35</v>
      </c>
    </row>
    <row r="136" spans="2:8" s="5" customFormat="1" ht="24.5" thickBot="1" x14ac:dyDescent="0.35">
      <c r="B136" s="46">
        <v>3</v>
      </c>
      <c r="C136" s="47" t="s">
        <v>175</v>
      </c>
      <c r="D136" s="48">
        <v>55</v>
      </c>
      <c r="E136" s="34">
        <v>25</v>
      </c>
      <c r="F136" s="49">
        <v>7.27</v>
      </c>
      <c r="G136" s="36">
        <v>2.21</v>
      </c>
    </row>
    <row r="137" spans="2:8" s="5" customFormat="1" ht="12" x14ac:dyDescent="0.3"/>
    <row r="138" spans="2:8" s="5" customFormat="1" ht="12.5" thickBot="1" x14ac:dyDescent="0.35"/>
    <row r="139" spans="2:8" s="5" customFormat="1" ht="15" customHeight="1" thickBot="1" x14ac:dyDescent="0.35">
      <c r="B139" s="300" t="s">
        <v>181</v>
      </c>
      <c r="C139" s="301"/>
      <c r="D139" s="304" t="s">
        <v>176</v>
      </c>
      <c r="E139" s="305"/>
      <c r="F139" s="305"/>
      <c r="G139" s="305"/>
      <c r="H139" s="306"/>
    </row>
    <row r="140" spans="2:8" s="5" customFormat="1" ht="37" customHeight="1" thickBot="1" x14ac:dyDescent="0.35">
      <c r="B140" s="302" t="s">
        <v>2</v>
      </c>
      <c r="C140" s="303"/>
      <c r="D140" s="61" t="s">
        <v>113</v>
      </c>
      <c r="E140" s="62" t="s">
        <v>177</v>
      </c>
      <c r="F140" s="63" t="s">
        <v>178</v>
      </c>
      <c r="G140" s="62" t="s">
        <v>179</v>
      </c>
      <c r="H140" s="64" t="s">
        <v>180</v>
      </c>
    </row>
    <row r="141" spans="2:8" s="5" customFormat="1" ht="12" x14ac:dyDescent="0.3">
      <c r="B141" s="65">
        <v>1</v>
      </c>
      <c r="C141" s="79" t="s">
        <v>182</v>
      </c>
      <c r="D141" s="24">
        <v>80</v>
      </c>
      <c r="E141" s="66">
        <v>0.1</v>
      </c>
      <c r="F141" s="67">
        <v>0.32500000000000001</v>
      </c>
      <c r="G141" s="67">
        <v>0.4</v>
      </c>
      <c r="H141" s="68">
        <v>0.17499999999999999</v>
      </c>
    </row>
    <row r="142" spans="2:8" s="5" customFormat="1" ht="12" x14ac:dyDescent="0.3">
      <c r="B142" s="69">
        <v>2</v>
      </c>
      <c r="C142" s="60" t="s">
        <v>183</v>
      </c>
      <c r="D142" s="24">
        <v>80</v>
      </c>
      <c r="E142" s="66">
        <v>1.2500000000000001E-2</v>
      </c>
      <c r="F142" s="67">
        <v>0.1</v>
      </c>
      <c r="G142" s="67">
        <v>0.46250000000000002</v>
      </c>
      <c r="H142" s="68">
        <v>0.42499999999999999</v>
      </c>
    </row>
    <row r="143" spans="2:8" s="5" customFormat="1" ht="12" x14ac:dyDescent="0.3">
      <c r="B143" s="69">
        <v>3</v>
      </c>
      <c r="C143" s="60" t="s">
        <v>184</v>
      </c>
      <c r="D143" s="24">
        <v>80</v>
      </c>
      <c r="E143" s="66">
        <v>7.4999999999999997E-2</v>
      </c>
      <c r="F143" s="67">
        <v>0.28749999999999998</v>
      </c>
      <c r="G143" s="67">
        <v>0.4</v>
      </c>
      <c r="H143" s="68">
        <v>0.23749999999999999</v>
      </c>
    </row>
    <row r="144" spans="2:8" s="5" customFormat="1" ht="12" x14ac:dyDescent="0.3">
      <c r="B144" s="69">
        <v>4</v>
      </c>
      <c r="C144" s="60" t="s">
        <v>185</v>
      </c>
      <c r="D144" s="24">
        <v>80</v>
      </c>
      <c r="E144" s="66">
        <v>8.7499999999999994E-2</v>
      </c>
      <c r="F144" s="67">
        <v>0.3125</v>
      </c>
      <c r="G144" s="67">
        <v>0.38750000000000001</v>
      </c>
      <c r="H144" s="68">
        <v>0.21249999999999999</v>
      </c>
    </row>
    <row r="145" spans="2:8" s="5" customFormat="1" ht="12" x14ac:dyDescent="0.3">
      <c r="B145" s="69">
        <v>5</v>
      </c>
      <c r="C145" s="60" t="s">
        <v>186</v>
      </c>
      <c r="D145" s="24">
        <v>80</v>
      </c>
      <c r="E145" s="66">
        <v>2.5000000000000001E-2</v>
      </c>
      <c r="F145" s="67">
        <v>6.25E-2</v>
      </c>
      <c r="G145" s="67">
        <v>0.45</v>
      </c>
      <c r="H145" s="68">
        <v>0.46250000000000002</v>
      </c>
    </row>
    <row r="146" spans="2:8" s="5" customFormat="1" ht="12" x14ac:dyDescent="0.3">
      <c r="B146" s="69">
        <v>6</v>
      </c>
      <c r="C146" s="60" t="s">
        <v>187</v>
      </c>
      <c r="D146" s="24">
        <v>80</v>
      </c>
      <c r="E146" s="66">
        <v>1.2500000000000001E-2</v>
      </c>
      <c r="F146" s="67">
        <v>0.2</v>
      </c>
      <c r="G146" s="67">
        <v>0.46250000000000002</v>
      </c>
      <c r="H146" s="68">
        <v>0.32500000000000001</v>
      </c>
    </row>
    <row r="147" spans="2:8" s="5" customFormat="1" ht="12" x14ac:dyDescent="0.3">
      <c r="B147" s="69">
        <v>7</v>
      </c>
      <c r="C147" s="60" t="s">
        <v>188</v>
      </c>
      <c r="D147" s="24">
        <v>80</v>
      </c>
      <c r="E147" s="66">
        <v>0.1125</v>
      </c>
      <c r="F147" s="67">
        <v>0.3125</v>
      </c>
      <c r="G147" s="67">
        <v>0.36249999999999999</v>
      </c>
      <c r="H147" s="68">
        <v>0.21249999999999999</v>
      </c>
    </row>
    <row r="148" spans="2:8" s="5" customFormat="1" ht="12" x14ac:dyDescent="0.3">
      <c r="B148" s="69">
        <v>8</v>
      </c>
      <c r="C148" s="60" t="s">
        <v>189</v>
      </c>
      <c r="D148" s="24">
        <v>80</v>
      </c>
      <c r="E148" s="66">
        <v>1.2500000000000001E-2</v>
      </c>
      <c r="F148" s="67">
        <v>0.32500000000000001</v>
      </c>
      <c r="G148" s="67">
        <v>0.4375</v>
      </c>
      <c r="H148" s="68">
        <v>0.22500000000000001</v>
      </c>
    </row>
    <row r="149" spans="2:8" s="5" customFormat="1" ht="12" x14ac:dyDescent="0.3">
      <c r="B149" s="69">
        <v>9</v>
      </c>
      <c r="C149" s="60" t="s">
        <v>190</v>
      </c>
      <c r="D149" s="24">
        <v>80</v>
      </c>
      <c r="E149" s="66">
        <v>1.2500000000000001E-2</v>
      </c>
      <c r="F149" s="67">
        <v>0.3</v>
      </c>
      <c r="G149" s="67">
        <v>0.4</v>
      </c>
      <c r="H149" s="68">
        <v>0.28749999999999998</v>
      </c>
    </row>
    <row r="150" spans="2:8" s="5" customFormat="1" ht="12" x14ac:dyDescent="0.3">
      <c r="B150" s="69">
        <v>10</v>
      </c>
      <c r="C150" s="60" t="s">
        <v>191</v>
      </c>
      <c r="D150" s="24">
        <v>80</v>
      </c>
      <c r="E150" s="66">
        <v>3.7499999999999999E-2</v>
      </c>
      <c r="F150" s="67">
        <v>0.16250000000000001</v>
      </c>
      <c r="G150" s="67">
        <v>0.45</v>
      </c>
      <c r="H150" s="68">
        <v>0.35</v>
      </c>
    </row>
    <row r="151" spans="2:8" s="5" customFormat="1" ht="24" x14ac:dyDescent="0.3">
      <c r="B151" s="69">
        <v>11</v>
      </c>
      <c r="C151" s="54" t="s">
        <v>192</v>
      </c>
      <c r="D151" s="24">
        <v>80</v>
      </c>
      <c r="E151" s="66">
        <v>6.25E-2</v>
      </c>
      <c r="F151" s="67">
        <v>0.26250000000000001</v>
      </c>
      <c r="G151" s="67">
        <v>0.375</v>
      </c>
      <c r="H151" s="68">
        <v>0.3</v>
      </c>
    </row>
    <row r="152" spans="2:8" s="5" customFormat="1" ht="12" x14ac:dyDescent="0.3">
      <c r="B152" s="69">
        <v>12</v>
      </c>
      <c r="C152" s="60" t="s">
        <v>193</v>
      </c>
      <c r="D152" s="24">
        <v>80</v>
      </c>
      <c r="E152" s="66">
        <v>0.05</v>
      </c>
      <c r="F152" s="67">
        <v>0.32500000000000001</v>
      </c>
      <c r="G152" s="67">
        <v>0.375</v>
      </c>
      <c r="H152" s="68">
        <v>0.25</v>
      </c>
    </row>
    <row r="153" spans="2:8" s="5" customFormat="1" ht="12" x14ac:dyDescent="0.3">
      <c r="B153" s="69">
        <v>13</v>
      </c>
      <c r="C153" s="60" t="s">
        <v>194</v>
      </c>
      <c r="D153" s="24">
        <v>80</v>
      </c>
      <c r="E153" s="66">
        <v>1.2500000000000001E-2</v>
      </c>
      <c r="F153" s="67">
        <v>0.13750000000000001</v>
      </c>
      <c r="G153" s="67">
        <v>0.47499999999999998</v>
      </c>
      <c r="H153" s="68">
        <v>0.375</v>
      </c>
    </row>
    <row r="154" spans="2:8" s="5" customFormat="1" ht="12.5" thickBot="1" x14ac:dyDescent="0.35">
      <c r="B154" s="81">
        <v>14</v>
      </c>
      <c r="C154" s="80" t="s">
        <v>195</v>
      </c>
      <c r="D154" s="34">
        <v>80</v>
      </c>
      <c r="E154" s="70">
        <v>2.5000000000000001E-2</v>
      </c>
      <c r="F154" s="71">
        <v>8.7499999999999994E-2</v>
      </c>
      <c r="G154" s="71">
        <v>0.4375</v>
      </c>
      <c r="H154" s="72">
        <v>0.45</v>
      </c>
    </row>
    <row r="155" spans="2:8" s="5" customFormat="1" ht="12" x14ac:dyDescent="0.3">
      <c r="E155" s="7"/>
      <c r="F155" s="7"/>
      <c r="G155" s="7"/>
      <c r="H155" s="7"/>
    </row>
    <row r="156" spans="2:8" s="5" customFormat="1" ht="12" x14ac:dyDescent="0.3"/>
    <row r="157" spans="2:8" s="5" customFormat="1" ht="12" x14ac:dyDescent="0.3"/>
    <row r="158" spans="2:8" s="5" customFormat="1" ht="13" x14ac:dyDescent="0.3">
      <c r="B158" s="11" t="s">
        <v>116</v>
      </c>
    </row>
    <row r="159" spans="2:8" s="5" customFormat="1" ht="12.5" thickBot="1" x14ac:dyDescent="0.35"/>
    <row r="160" spans="2:8" s="5" customFormat="1" ht="15" customHeight="1" thickBot="1" x14ac:dyDescent="0.35">
      <c r="B160" s="307" t="s">
        <v>196</v>
      </c>
      <c r="C160" s="308"/>
      <c r="D160" s="311" t="s">
        <v>123</v>
      </c>
      <c r="E160" s="312"/>
      <c r="F160" s="312"/>
      <c r="G160" s="313"/>
    </row>
    <row r="161" spans="2:7" s="5" customFormat="1" ht="24.5" customHeight="1" thickBot="1" x14ac:dyDescent="0.35">
      <c r="B161" s="309"/>
      <c r="C161" s="310"/>
      <c r="D161" s="12" t="s">
        <v>113</v>
      </c>
      <c r="E161" s="51" t="s">
        <v>118</v>
      </c>
      <c r="F161" s="14" t="s">
        <v>119</v>
      </c>
      <c r="G161" s="14" t="s">
        <v>120</v>
      </c>
    </row>
    <row r="162" spans="2:7" s="5" customFormat="1" ht="24" x14ac:dyDescent="0.3">
      <c r="B162" s="52">
        <v>1</v>
      </c>
      <c r="C162" s="75" t="s">
        <v>197</v>
      </c>
      <c r="D162" s="42">
        <v>64</v>
      </c>
      <c r="E162" s="42">
        <v>14</v>
      </c>
      <c r="F162" s="21">
        <v>7.12</v>
      </c>
      <c r="G162" s="21">
        <v>2.12</v>
      </c>
    </row>
    <row r="163" spans="2:7" s="5" customFormat="1" ht="24" x14ac:dyDescent="0.3">
      <c r="B163" s="43">
        <v>2</v>
      </c>
      <c r="C163" s="76" t="s">
        <v>198</v>
      </c>
      <c r="D163" s="24">
        <v>71</v>
      </c>
      <c r="E163" s="24">
        <v>7</v>
      </c>
      <c r="F163" s="26">
        <v>7.46</v>
      </c>
      <c r="G163" s="26">
        <v>2.2000000000000002</v>
      </c>
    </row>
    <row r="164" spans="2:7" s="5" customFormat="1" ht="12" x14ac:dyDescent="0.3">
      <c r="B164" s="43">
        <v>3</v>
      </c>
      <c r="C164" s="76" t="s">
        <v>199</v>
      </c>
      <c r="D164" s="24">
        <v>68</v>
      </c>
      <c r="E164" s="24">
        <v>10</v>
      </c>
      <c r="F164" s="26">
        <v>6.96</v>
      </c>
      <c r="G164" s="26">
        <v>2.41</v>
      </c>
    </row>
    <row r="165" spans="2:7" s="5" customFormat="1" ht="24" x14ac:dyDescent="0.3">
      <c r="B165" s="43">
        <v>4</v>
      </c>
      <c r="C165" s="76" t="s">
        <v>200</v>
      </c>
      <c r="D165" s="24">
        <v>69</v>
      </c>
      <c r="E165" s="24">
        <v>9</v>
      </c>
      <c r="F165" s="26">
        <v>7.65</v>
      </c>
      <c r="G165" s="26">
        <v>2.0099999999999998</v>
      </c>
    </row>
    <row r="166" spans="2:7" s="5" customFormat="1" ht="24" x14ac:dyDescent="0.3">
      <c r="B166" s="43">
        <v>5</v>
      </c>
      <c r="C166" s="76" t="s">
        <v>201</v>
      </c>
      <c r="D166" s="24">
        <v>72</v>
      </c>
      <c r="E166" s="24">
        <v>6</v>
      </c>
      <c r="F166" s="26">
        <v>7.6</v>
      </c>
      <c r="G166" s="26">
        <v>1.93</v>
      </c>
    </row>
    <row r="167" spans="2:7" s="5" customFormat="1" ht="48" x14ac:dyDescent="0.3">
      <c r="B167" s="43">
        <v>6</v>
      </c>
      <c r="C167" s="76" t="s">
        <v>202</v>
      </c>
      <c r="D167" s="24">
        <v>69</v>
      </c>
      <c r="E167" s="24">
        <v>9</v>
      </c>
      <c r="F167" s="26">
        <v>7.86</v>
      </c>
      <c r="G167" s="26">
        <v>2</v>
      </c>
    </row>
    <row r="168" spans="2:7" s="5" customFormat="1" ht="36" x14ac:dyDescent="0.3">
      <c r="B168" s="43">
        <v>7</v>
      </c>
      <c r="C168" s="76" t="s">
        <v>203</v>
      </c>
      <c r="D168" s="24">
        <v>70</v>
      </c>
      <c r="E168" s="24">
        <v>8</v>
      </c>
      <c r="F168" s="26">
        <v>7.6</v>
      </c>
      <c r="G168" s="26">
        <v>2.02</v>
      </c>
    </row>
    <row r="169" spans="2:7" s="5" customFormat="1" ht="24" x14ac:dyDescent="0.3">
      <c r="B169" s="43">
        <v>8</v>
      </c>
      <c r="C169" s="76" t="s">
        <v>204</v>
      </c>
      <c r="D169" s="24">
        <v>61</v>
      </c>
      <c r="E169" s="24">
        <v>17</v>
      </c>
      <c r="F169" s="24">
        <v>6.82</v>
      </c>
      <c r="G169" s="24">
        <v>2.41</v>
      </c>
    </row>
    <row r="170" spans="2:7" s="5" customFormat="1" ht="24.5" thickBot="1" x14ac:dyDescent="0.35">
      <c r="B170" s="53">
        <v>9</v>
      </c>
      <c r="C170" s="82" t="s">
        <v>205</v>
      </c>
      <c r="D170" s="59">
        <v>68</v>
      </c>
      <c r="E170" s="59">
        <v>10</v>
      </c>
      <c r="F170" s="59">
        <v>7.09</v>
      </c>
      <c r="G170" s="59">
        <v>2.2599999999999998</v>
      </c>
    </row>
    <row r="171" spans="2:7" s="5" customFormat="1" ht="12" x14ac:dyDescent="0.3"/>
    <row r="172" spans="2:7" s="5" customFormat="1" ht="12" x14ac:dyDescent="0.3"/>
    <row r="173" spans="2:7" s="5" customFormat="1" ht="12" x14ac:dyDescent="0.3"/>
    <row r="174" spans="2:7" s="5" customFormat="1" ht="12" x14ac:dyDescent="0.3"/>
    <row r="175" spans="2:7" s="5" customFormat="1" ht="12" x14ac:dyDescent="0.3"/>
    <row r="176" spans="2:7" s="5" customFormat="1" ht="12" x14ac:dyDescent="0.3"/>
    <row r="177" s="5" customFormat="1" ht="12" x14ac:dyDescent="0.3"/>
    <row r="178" s="5" customFormat="1" ht="12" x14ac:dyDescent="0.3"/>
    <row r="179" s="5" customFormat="1" ht="12" x14ac:dyDescent="0.3"/>
    <row r="180" s="5" customFormat="1" ht="12" x14ac:dyDescent="0.3"/>
    <row r="181" s="5" customFormat="1" ht="12" x14ac:dyDescent="0.3"/>
    <row r="182" s="5" customFormat="1" ht="12" x14ac:dyDescent="0.3"/>
    <row r="183" s="5" customFormat="1" ht="12" x14ac:dyDescent="0.3"/>
    <row r="184" s="5" customFormat="1" ht="12" x14ac:dyDescent="0.3"/>
    <row r="185" s="5" customFormat="1" ht="12" x14ac:dyDescent="0.3"/>
    <row r="186" s="5" customFormat="1" ht="12" x14ac:dyDescent="0.3"/>
    <row r="187" s="5" customFormat="1" ht="12" x14ac:dyDescent="0.3"/>
    <row r="188" s="5" customFormat="1" ht="12" x14ac:dyDescent="0.3"/>
    <row r="189" s="5" customFormat="1" ht="12" x14ac:dyDescent="0.3"/>
    <row r="190" s="5" customFormat="1" ht="12" x14ac:dyDescent="0.3"/>
    <row r="191" s="5" customFormat="1" ht="12" x14ac:dyDescent="0.3"/>
    <row r="192" s="5" customFormat="1" ht="12" x14ac:dyDescent="0.3"/>
    <row r="193" s="5" customFormat="1" ht="12" x14ac:dyDescent="0.3"/>
    <row r="194" s="5" customFormat="1" ht="12" x14ac:dyDescent="0.3"/>
    <row r="195" s="5" customFormat="1" ht="12" x14ac:dyDescent="0.3"/>
    <row r="196" s="5" customFormat="1" ht="12" x14ac:dyDescent="0.3"/>
    <row r="197" s="5" customFormat="1" ht="12" x14ac:dyDescent="0.3"/>
    <row r="198" s="5" customFormat="1" ht="12" x14ac:dyDescent="0.3"/>
    <row r="199" s="5" customFormat="1" ht="12" x14ac:dyDescent="0.3"/>
    <row r="200" s="5" customFormat="1" ht="12" x14ac:dyDescent="0.3"/>
    <row r="201" s="5" customFormat="1" ht="12" x14ac:dyDescent="0.3"/>
    <row r="202" s="5" customFormat="1" ht="12" x14ac:dyDescent="0.3"/>
    <row r="203" s="5" customFormat="1" ht="12" x14ac:dyDescent="0.3"/>
    <row r="204" s="5" customFormat="1" ht="12" x14ac:dyDescent="0.3"/>
    <row r="205" s="5" customFormat="1" ht="12" x14ac:dyDescent="0.3"/>
    <row r="206" s="5" customFormat="1" ht="12" x14ac:dyDescent="0.3"/>
    <row r="207" s="5" customFormat="1" ht="12" x14ac:dyDescent="0.3"/>
    <row r="208" s="5" customFormat="1" ht="12" x14ac:dyDescent="0.3"/>
    <row r="209" s="5" customFormat="1" ht="12" x14ac:dyDescent="0.3"/>
    <row r="210" s="5" customFormat="1" ht="12" x14ac:dyDescent="0.3"/>
    <row r="211" s="5" customFormat="1" ht="12" x14ac:dyDescent="0.3"/>
    <row r="212" s="5" customFormat="1" ht="12" x14ac:dyDescent="0.3"/>
    <row r="213" s="5" customFormat="1" ht="12" x14ac:dyDescent="0.3"/>
    <row r="214" s="5" customFormat="1" ht="12" x14ac:dyDescent="0.3"/>
    <row r="215" s="5" customFormat="1" ht="12" x14ac:dyDescent="0.3"/>
    <row r="216" s="5" customFormat="1" ht="12" x14ac:dyDescent="0.3"/>
    <row r="217" s="5" customFormat="1" ht="12" x14ac:dyDescent="0.3"/>
    <row r="218" s="5" customFormat="1" ht="12" x14ac:dyDescent="0.3"/>
    <row r="219" s="5" customFormat="1" ht="12" x14ac:dyDescent="0.3"/>
    <row r="220" s="5" customFormat="1" ht="12" x14ac:dyDescent="0.3"/>
    <row r="221" s="5" customFormat="1" ht="12" x14ac:dyDescent="0.3"/>
    <row r="222" s="5" customFormat="1" ht="12" x14ac:dyDescent="0.3"/>
    <row r="223" s="5" customFormat="1" ht="12" x14ac:dyDescent="0.3"/>
    <row r="224" s="5" customFormat="1" ht="12" x14ac:dyDescent="0.3"/>
    <row r="225" s="5" customFormat="1" ht="12" x14ac:dyDescent="0.3"/>
    <row r="226" s="5" customFormat="1" ht="12" x14ac:dyDescent="0.3"/>
    <row r="227" s="5" customFormat="1" ht="12" x14ac:dyDescent="0.3"/>
    <row r="228" s="5" customFormat="1" ht="12" x14ac:dyDescent="0.3"/>
    <row r="229" s="5" customFormat="1" ht="12" x14ac:dyDescent="0.3"/>
    <row r="230" s="5" customFormat="1" ht="12" x14ac:dyDescent="0.3"/>
    <row r="231" s="5" customFormat="1" ht="12" x14ac:dyDescent="0.3"/>
    <row r="232" s="5" customFormat="1" ht="12" x14ac:dyDescent="0.3"/>
    <row r="233" s="5" customFormat="1" ht="12" x14ac:dyDescent="0.3"/>
    <row r="234" s="5" customFormat="1" ht="12" x14ac:dyDescent="0.3"/>
    <row r="235" s="5" customFormat="1" ht="12" x14ac:dyDescent="0.3"/>
    <row r="236" s="5" customFormat="1" ht="12" x14ac:dyDescent="0.3"/>
    <row r="237" s="5" customFormat="1" ht="12" x14ac:dyDescent="0.3"/>
    <row r="238" s="5" customFormat="1" ht="12" x14ac:dyDescent="0.3"/>
    <row r="239" s="5" customFormat="1" ht="12" x14ac:dyDescent="0.3"/>
    <row r="240" s="5" customFormat="1" ht="12" x14ac:dyDescent="0.3"/>
    <row r="241" s="5" customFormat="1" ht="12" x14ac:dyDescent="0.3"/>
    <row r="242" s="5" customFormat="1" ht="12" x14ac:dyDescent="0.3"/>
    <row r="243" s="5" customFormat="1" ht="12" x14ac:dyDescent="0.3"/>
    <row r="244" s="5" customFormat="1" ht="12" x14ac:dyDescent="0.3"/>
    <row r="245" s="5" customFormat="1" ht="12" x14ac:dyDescent="0.3"/>
    <row r="246" s="5" customFormat="1" ht="12" x14ac:dyDescent="0.3"/>
    <row r="247" s="5" customFormat="1" ht="12" x14ac:dyDescent="0.3"/>
    <row r="248" s="5" customFormat="1" ht="12" x14ac:dyDescent="0.3"/>
    <row r="249" s="5" customFormat="1" ht="12" x14ac:dyDescent="0.3"/>
    <row r="250" s="5" customFormat="1" ht="12" x14ac:dyDescent="0.3"/>
    <row r="251" s="5" customFormat="1" ht="12" x14ac:dyDescent="0.3"/>
    <row r="252" s="5" customFormat="1" ht="12" x14ac:dyDescent="0.3"/>
    <row r="253" s="5" customFormat="1" ht="12" x14ac:dyDescent="0.3"/>
    <row r="254" s="5" customFormat="1" ht="12" x14ac:dyDescent="0.3"/>
    <row r="255" s="5" customFormat="1" ht="12" x14ac:dyDescent="0.3"/>
    <row r="256" s="5" customFormat="1" ht="12" x14ac:dyDescent="0.3"/>
    <row r="257" s="5" customFormat="1" ht="12" x14ac:dyDescent="0.3"/>
    <row r="258" s="5" customFormat="1" ht="12" x14ac:dyDescent="0.3"/>
    <row r="259" s="5" customFormat="1" ht="12" x14ac:dyDescent="0.3"/>
    <row r="260" s="5" customFormat="1" ht="12" x14ac:dyDescent="0.3"/>
    <row r="261" s="5" customFormat="1" ht="12" x14ac:dyDescent="0.3"/>
    <row r="262" s="5" customFormat="1" ht="12" x14ac:dyDescent="0.3"/>
    <row r="263" s="5" customFormat="1" ht="12" x14ac:dyDescent="0.3"/>
    <row r="264" s="5" customFormat="1" ht="12" x14ac:dyDescent="0.3"/>
    <row r="265" s="5" customFormat="1" ht="12" x14ac:dyDescent="0.3"/>
    <row r="266" s="5" customFormat="1" ht="12" x14ac:dyDescent="0.3"/>
    <row r="267" s="5" customFormat="1" ht="12" x14ac:dyDescent="0.3"/>
    <row r="268" s="5" customFormat="1" ht="12" x14ac:dyDescent="0.3"/>
    <row r="269" s="5" customFormat="1" ht="12" x14ac:dyDescent="0.3"/>
    <row r="270" s="5" customFormat="1" ht="12" x14ac:dyDescent="0.3"/>
    <row r="271" s="5" customFormat="1" ht="12" x14ac:dyDescent="0.3"/>
    <row r="272" s="5" customFormat="1" ht="12" x14ac:dyDescent="0.3"/>
    <row r="273" s="5" customFormat="1" ht="12" x14ac:dyDescent="0.3"/>
    <row r="274" s="5" customFormat="1" ht="12" x14ac:dyDescent="0.3"/>
    <row r="275" s="5" customFormat="1" ht="12" x14ac:dyDescent="0.3"/>
    <row r="276" s="5" customFormat="1" ht="12" x14ac:dyDescent="0.3"/>
    <row r="277" s="5" customFormat="1" ht="12" x14ac:dyDescent="0.3"/>
    <row r="278" s="5" customFormat="1" ht="12" x14ac:dyDescent="0.3"/>
    <row r="279" s="5" customFormat="1" ht="12" x14ac:dyDescent="0.3"/>
    <row r="280" s="5" customFormat="1" ht="12" x14ac:dyDescent="0.3"/>
    <row r="281" s="5" customFormat="1" ht="12" x14ac:dyDescent="0.3"/>
    <row r="282" s="5" customFormat="1" ht="12" x14ac:dyDescent="0.3"/>
    <row r="283" s="5" customFormat="1" ht="12" x14ac:dyDescent="0.3"/>
    <row r="284" s="5" customFormat="1" ht="12" x14ac:dyDescent="0.3"/>
    <row r="285" s="5" customFormat="1" ht="12" x14ac:dyDescent="0.3"/>
    <row r="286" s="5" customFormat="1" ht="12" x14ac:dyDescent="0.3"/>
    <row r="287" s="5" customFormat="1" ht="12" x14ac:dyDescent="0.3"/>
    <row r="288" s="5" customFormat="1" ht="12" x14ac:dyDescent="0.3"/>
    <row r="289" s="5" customFormat="1" ht="12" x14ac:dyDescent="0.3"/>
    <row r="290" s="5" customFormat="1" ht="12" x14ac:dyDescent="0.3"/>
    <row r="291" s="5" customFormat="1" ht="12" x14ac:dyDescent="0.3"/>
    <row r="292" s="5" customFormat="1" ht="12" x14ac:dyDescent="0.3"/>
    <row r="293" s="5" customFormat="1" ht="12" x14ac:dyDescent="0.3"/>
    <row r="294" s="5" customFormat="1" ht="12" x14ac:dyDescent="0.3"/>
    <row r="295" s="5" customFormat="1" ht="12" x14ac:dyDescent="0.3"/>
    <row r="296" s="5" customFormat="1" ht="12" x14ac:dyDescent="0.3"/>
    <row r="297" s="5" customFormat="1" ht="12" x14ac:dyDescent="0.3"/>
    <row r="298" s="5" customFormat="1" ht="12" x14ac:dyDescent="0.3"/>
    <row r="299" s="5" customFormat="1" ht="12" x14ac:dyDescent="0.3"/>
    <row r="300" s="5" customFormat="1" ht="12" x14ac:dyDescent="0.3"/>
    <row r="301" s="5" customFormat="1" ht="12" x14ac:dyDescent="0.3"/>
    <row r="302" s="5" customFormat="1" ht="12" x14ac:dyDescent="0.3"/>
    <row r="303" s="5" customFormat="1" ht="12" x14ac:dyDescent="0.3"/>
    <row r="304" s="5" customFormat="1" ht="12" x14ac:dyDescent="0.3"/>
    <row r="305" s="5" customFormat="1" ht="12" x14ac:dyDescent="0.3"/>
    <row r="306" s="5" customFormat="1" ht="12" x14ac:dyDescent="0.3"/>
    <row r="307" s="5" customFormat="1" ht="12" x14ac:dyDescent="0.3"/>
    <row r="308" s="5" customFormat="1" ht="12" x14ac:dyDescent="0.3"/>
    <row r="309" s="5" customFormat="1" ht="12" x14ac:dyDescent="0.3"/>
    <row r="310" s="5" customFormat="1" ht="12" x14ac:dyDescent="0.3"/>
    <row r="311" s="5" customFormat="1" ht="12" x14ac:dyDescent="0.3"/>
    <row r="312" s="5" customFormat="1" ht="12" x14ac:dyDescent="0.3"/>
    <row r="313" s="5" customFormat="1" ht="12" x14ac:dyDescent="0.3"/>
    <row r="314" s="5" customFormat="1" ht="12" x14ac:dyDescent="0.3"/>
    <row r="315" s="5" customFormat="1" ht="12" x14ac:dyDescent="0.3"/>
    <row r="316" s="5" customFormat="1" ht="12" x14ac:dyDescent="0.3"/>
    <row r="317" s="5" customFormat="1" ht="12" x14ac:dyDescent="0.3"/>
    <row r="318" s="5" customFormat="1" ht="12" x14ac:dyDescent="0.3"/>
    <row r="319" s="5" customFormat="1" ht="12" x14ac:dyDescent="0.3"/>
    <row r="320" s="5" customFormat="1" ht="12" x14ac:dyDescent="0.3"/>
    <row r="321" s="5" customFormat="1" ht="12" x14ac:dyDescent="0.3"/>
    <row r="322" s="5" customFormat="1" ht="12" x14ac:dyDescent="0.3"/>
    <row r="323" s="5" customFormat="1" ht="12" x14ac:dyDescent="0.3"/>
    <row r="324" s="5" customFormat="1" ht="12" x14ac:dyDescent="0.3"/>
    <row r="325" s="5" customFormat="1" ht="12" x14ac:dyDescent="0.3"/>
    <row r="326" s="5" customFormat="1" ht="12" x14ac:dyDescent="0.3"/>
    <row r="327" s="5" customFormat="1" ht="12" x14ac:dyDescent="0.3"/>
    <row r="328" s="5" customFormat="1" ht="12" x14ac:dyDescent="0.3"/>
    <row r="329" s="5" customFormat="1" ht="12" x14ac:dyDescent="0.3"/>
    <row r="330" s="5" customFormat="1" ht="12" x14ac:dyDescent="0.3"/>
    <row r="331" s="5" customFormat="1" ht="12" x14ac:dyDescent="0.3"/>
    <row r="332" s="5" customFormat="1" ht="12" x14ac:dyDescent="0.3"/>
    <row r="333" s="5" customFormat="1" ht="12" x14ac:dyDescent="0.3"/>
    <row r="334" s="5" customFormat="1" ht="12" x14ac:dyDescent="0.3"/>
    <row r="335" s="5" customFormat="1" ht="12" x14ac:dyDescent="0.3"/>
    <row r="336" s="5" customFormat="1" ht="12" x14ac:dyDescent="0.3"/>
    <row r="337" s="5" customFormat="1" ht="12" x14ac:dyDescent="0.3"/>
    <row r="338" s="5" customFormat="1" ht="12" x14ac:dyDescent="0.3"/>
    <row r="339" s="5" customFormat="1" ht="12" x14ac:dyDescent="0.3"/>
    <row r="340" s="5" customFormat="1" ht="12" x14ac:dyDescent="0.3"/>
    <row r="341" s="5" customFormat="1" ht="12" x14ac:dyDescent="0.3"/>
    <row r="342" s="5" customFormat="1" ht="12" x14ac:dyDescent="0.3"/>
    <row r="343" s="5" customFormat="1" ht="12" x14ac:dyDescent="0.3"/>
    <row r="344" s="5" customFormat="1" ht="12" x14ac:dyDescent="0.3"/>
    <row r="345" s="5" customFormat="1" ht="12" x14ac:dyDescent="0.3"/>
    <row r="346" s="5" customFormat="1" ht="12" x14ac:dyDescent="0.3"/>
    <row r="347" s="5" customFormat="1" ht="12" x14ac:dyDescent="0.3"/>
    <row r="348" s="5" customFormat="1" ht="12" x14ac:dyDescent="0.3"/>
    <row r="349" s="5" customFormat="1" ht="12" x14ac:dyDescent="0.3"/>
    <row r="350" s="5" customFormat="1" ht="12" x14ac:dyDescent="0.3"/>
    <row r="351" s="5" customFormat="1" ht="12" x14ac:dyDescent="0.3"/>
    <row r="352" s="5" customFormat="1" ht="12" x14ac:dyDescent="0.3"/>
    <row r="353" s="5" customFormat="1" ht="12" x14ac:dyDescent="0.3"/>
    <row r="354" s="5" customFormat="1" ht="12" x14ac:dyDescent="0.3"/>
    <row r="355" s="5" customFormat="1" ht="12" x14ac:dyDescent="0.3"/>
    <row r="356" s="5" customFormat="1" ht="12" x14ac:dyDescent="0.3"/>
    <row r="357" s="5" customFormat="1" ht="12" x14ac:dyDescent="0.3"/>
    <row r="358" s="5" customFormat="1" ht="12" x14ac:dyDescent="0.3"/>
    <row r="359" s="5" customFormat="1" ht="12" x14ac:dyDescent="0.3"/>
    <row r="360" s="5" customFormat="1" ht="12" x14ac:dyDescent="0.3"/>
    <row r="361" s="5" customFormat="1" ht="12" x14ac:dyDescent="0.3"/>
    <row r="362" s="5" customFormat="1" ht="12" x14ac:dyDescent="0.3"/>
    <row r="363" s="5" customFormat="1" ht="12" x14ac:dyDescent="0.3"/>
    <row r="364" s="5" customFormat="1" ht="12" x14ac:dyDescent="0.3"/>
    <row r="365" s="5" customFormat="1" ht="12" x14ac:dyDescent="0.3"/>
    <row r="366" s="5" customFormat="1" ht="12" x14ac:dyDescent="0.3"/>
    <row r="367" s="5" customFormat="1" ht="12" x14ac:dyDescent="0.3"/>
    <row r="368" s="5" customFormat="1" ht="12" x14ac:dyDescent="0.3"/>
    <row r="369" s="5" customFormat="1" ht="12" x14ac:dyDescent="0.3"/>
    <row r="370" s="5" customFormat="1" ht="12" x14ac:dyDescent="0.3"/>
    <row r="371" s="5" customFormat="1" ht="12" x14ac:dyDescent="0.3"/>
    <row r="372" s="5" customFormat="1" ht="12" x14ac:dyDescent="0.3"/>
    <row r="373" s="5" customFormat="1" ht="12" x14ac:dyDescent="0.3"/>
    <row r="374" s="5" customFormat="1" ht="12" x14ac:dyDescent="0.3"/>
    <row r="375" s="5" customFormat="1" ht="12" x14ac:dyDescent="0.3"/>
    <row r="376" s="5" customFormat="1" ht="12" x14ac:dyDescent="0.3"/>
    <row r="377" s="5" customFormat="1" ht="12" x14ac:dyDescent="0.3"/>
    <row r="378" s="5" customFormat="1" ht="12" x14ac:dyDescent="0.3"/>
    <row r="379" s="5" customFormat="1" ht="12" x14ac:dyDescent="0.3"/>
    <row r="380" s="5" customFormat="1" ht="12" x14ac:dyDescent="0.3"/>
    <row r="381" s="5" customFormat="1" ht="12" x14ac:dyDescent="0.3"/>
    <row r="382" s="5" customFormat="1" ht="12" x14ac:dyDescent="0.3"/>
    <row r="383" s="5" customFormat="1" ht="12" x14ac:dyDescent="0.3"/>
    <row r="384" s="5" customFormat="1" ht="12" x14ac:dyDescent="0.3"/>
    <row r="385" s="5" customFormat="1" ht="12" x14ac:dyDescent="0.3"/>
    <row r="386" s="5" customFormat="1" ht="12" x14ac:dyDescent="0.3"/>
    <row r="387" s="5" customFormat="1" ht="12" x14ac:dyDescent="0.3"/>
    <row r="388" s="5" customFormat="1" ht="12" x14ac:dyDescent="0.3"/>
    <row r="389" s="5" customFormat="1" ht="12" x14ac:dyDescent="0.3"/>
    <row r="390" s="5" customFormat="1" ht="12" x14ac:dyDescent="0.3"/>
    <row r="391" s="5" customFormat="1" ht="12" x14ac:dyDescent="0.3"/>
    <row r="392" s="5" customFormat="1" ht="12" x14ac:dyDescent="0.3"/>
    <row r="393" s="5" customFormat="1" ht="12" x14ac:dyDescent="0.3"/>
    <row r="394" s="5" customFormat="1" ht="12" x14ac:dyDescent="0.3"/>
    <row r="395" s="5" customFormat="1" ht="12" x14ac:dyDescent="0.3"/>
    <row r="396" s="5" customFormat="1" ht="12" x14ac:dyDescent="0.3"/>
    <row r="397" s="5" customFormat="1" ht="12" x14ac:dyDescent="0.3"/>
    <row r="398" s="5" customFormat="1" ht="12" x14ac:dyDescent="0.3"/>
    <row r="399" s="5" customFormat="1" ht="12" x14ac:dyDescent="0.3"/>
    <row r="400" s="5" customFormat="1" ht="12" x14ac:dyDescent="0.3"/>
    <row r="401" s="5" customFormat="1" ht="12" x14ac:dyDescent="0.3"/>
  </sheetData>
  <sortState xmlns:xlrd2="http://schemas.microsoft.com/office/spreadsheetml/2017/richdata2" ref="X18:Y28">
    <sortCondition descending="1" ref="Y18:Y28"/>
  </sortState>
  <mergeCells count="22">
    <mergeCell ref="B47:C47"/>
    <mergeCell ref="B53:C54"/>
    <mergeCell ref="D53:G53"/>
    <mergeCell ref="B67:C67"/>
    <mergeCell ref="B71:C72"/>
    <mergeCell ref="D71:G71"/>
    <mergeCell ref="B78:C78"/>
    <mergeCell ref="B82:C82"/>
    <mergeCell ref="B89:C90"/>
    <mergeCell ref="D89:G89"/>
    <mergeCell ref="B100:C101"/>
    <mergeCell ref="D100:G100"/>
    <mergeCell ref="B139:C140"/>
    <mergeCell ref="D139:H139"/>
    <mergeCell ref="B160:C161"/>
    <mergeCell ref="D160:G160"/>
    <mergeCell ref="B109:C110"/>
    <mergeCell ref="D109:G109"/>
    <mergeCell ref="B118:C119"/>
    <mergeCell ref="D118:G118"/>
    <mergeCell ref="B132:C133"/>
    <mergeCell ref="D132:G13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7FC43-E9BE-4329-8A14-1345D8B880E7}">
  <dimension ref="A2:F12"/>
  <sheetViews>
    <sheetView workbookViewId="0"/>
  </sheetViews>
  <sheetFormatPr defaultRowHeight="14.5" x14ac:dyDescent="0.35"/>
  <cols>
    <col min="1" max="1" width="64" customWidth="1"/>
    <col min="6" max="6" width="21.453125" customWidth="1"/>
  </cols>
  <sheetData>
    <row r="2" spans="1:6" x14ac:dyDescent="0.35">
      <c r="B2" t="s">
        <v>329</v>
      </c>
      <c r="C2" t="s">
        <v>330</v>
      </c>
      <c r="D2" t="s">
        <v>331</v>
      </c>
    </row>
    <row r="3" spans="1:6" ht="29" x14ac:dyDescent="0.35">
      <c r="A3" s="1" t="s">
        <v>17</v>
      </c>
      <c r="B3" s="2">
        <v>9.5238095238095205E-2</v>
      </c>
      <c r="C3" s="1">
        <v>84</v>
      </c>
      <c r="D3" s="1">
        <f t="shared" ref="D3:D10" si="0">C3*B3</f>
        <v>7.9999999999999973</v>
      </c>
      <c r="E3" s="1">
        <f>SUM(D3:D5)</f>
        <v>35</v>
      </c>
      <c r="F3" s="298" t="s">
        <v>27</v>
      </c>
    </row>
    <row r="4" spans="1:6" x14ac:dyDescent="0.35">
      <c r="A4" s="1" t="s">
        <v>19</v>
      </c>
      <c r="B4" s="2">
        <v>0.26190476190476197</v>
      </c>
      <c r="C4" s="1">
        <v>84</v>
      </c>
      <c r="D4" s="1">
        <f t="shared" si="0"/>
        <v>22.000000000000007</v>
      </c>
      <c r="E4" s="1"/>
      <c r="F4" s="1"/>
    </row>
    <row r="5" spans="1:6" x14ac:dyDescent="0.35">
      <c r="A5" s="1" t="s">
        <v>20</v>
      </c>
      <c r="B5" s="2">
        <v>5.95238095238095E-2</v>
      </c>
      <c r="C5" s="1">
        <v>84</v>
      </c>
      <c r="D5" s="1">
        <f t="shared" si="0"/>
        <v>4.9999999999999982</v>
      </c>
      <c r="E5" s="1"/>
      <c r="F5" s="1"/>
    </row>
    <row r="6" spans="1:6" ht="29" x14ac:dyDescent="0.35">
      <c r="A6" s="3" t="s">
        <v>21</v>
      </c>
      <c r="B6" s="4">
        <v>0.107142857142857</v>
      </c>
      <c r="C6" s="3">
        <v>84</v>
      </c>
      <c r="D6" s="3">
        <f t="shared" si="0"/>
        <v>8.9999999999999876</v>
      </c>
      <c r="E6" s="3">
        <f>SUM(D6:D10)</f>
        <v>49.000000000000014</v>
      </c>
      <c r="F6" s="299" t="s">
        <v>26</v>
      </c>
    </row>
    <row r="7" spans="1:6" x14ac:dyDescent="0.35">
      <c r="A7" s="3" t="s">
        <v>22</v>
      </c>
      <c r="B7" s="4">
        <v>9.5238095238095205E-2</v>
      </c>
      <c r="C7" s="3">
        <v>84</v>
      </c>
      <c r="D7" s="3">
        <f t="shared" si="0"/>
        <v>7.9999999999999973</v>
      </c>
      <c r="E7" s="3"/>
      <c r="F7" s="3"/>
    </row>
    <row r="8" spans="1:6" x14ac:dyDescent="0.35">
      <c r="A8" s="3" t="s">
        <v>23</v>
      </c>
      <c r="B8" s="4">
        <v>0.15476190476190499</v>
      </c>
      <c r="C8" s="3">
        <v>84</v>
      </c>
      <c r="D8" s="3">
        <f t="shared" si="0"/>
        <v>13.00000000000002</v>
      </c>
      <c r="E8" s="3"/>
      <c r="F8" s="3"/>
    </row>
    <row r="9" spans="1:6" x14ac:dyDescent="0.35">
      <c r="A9" s="3" t="s">
        <v>24</v>
      </c>
      <c r="B9" s="4">
        <v>9.5238095238095205E-2</v>
      </c>
      <c r="C9" s="3">
        <v>84</v>
      </c>
      <c r="D9" s="3">
        <f t="shared" si="0"/>
        <v>7.9999999999999973</v>
      </c>
      <c r="E9" s="3"/>
      <c r="F9" s="3"/>
    </row>
    <row r="10" spans="1:6" x14ac:dyDescent="0.35">
      <c r="A10" s="3" t="s">
        <v>25</v>
      </c>
      <c r="B10" s="4">
        <v>0.13095238095238099</v>
      </c>
      <c r="C10" s="3">
        <v>84</v>
      </c>
      <c r="D10" s="3">
        <f t="shared" si="0"/>
        <v>11.000000000000004</v>
      </c>
      <c r="E10" s="3"/>
      <c r="F10" s="3"/>
    </row>
    <row r="12" spans="1:6" x14ac:dyDescent="0.35">
      <c r="D12">
        <f>SUM(D3:D10)</f>
        <v>84</v>
      </c>
    </row>
  </sheetData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4FC89-76A9-4EFF-AEFF-106C7D300FDA}">
  <dimension ref="A1:AB135"/>
  <sheetViews>
    <sheetView workbookViewId="0">
      <selection activeCell="B108" sqref="B108:B110"/>
    </sheetView>
  </sheetViews>
  <sheetFormatPr defaultColWidth="10.90625" defaultRowHeight="14.5" x14ac:dyDescent="0.35"/>
  <cols>
    <col min="1" max="1" width="8.54296875" customWidth="1"/>
    <col min="2" max="2" width="5.54296875" customWidth="1"/>
    <col min="3" max="3" width="40.54296875" customWidth="1"/>
    <col min="4" max="7" width="5.54296875" customWidth="1"/>
  </cols>
  <sheetData>
    <row r="1" spans="1:28" s="90" customFormat="1" ht="40" customHeight="1" x14ac:dyDescent="0.35">
      <c r="A1" s="9"/>
      <c r="B1" s="9" t="s">
        <v>220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3" spans="1:28" ht="15" thickBot="1" x14ac:dyDescent="0.4"/>
    <row r="4" spans="1:28" ht="31" customHeight="1" x14ac:dyDescent="0.35">
      <c r="B4" s="320"/>
      <c r="C4" s="132"/>
      <c r="D4" s="322" t="s">
        <v>27</v>
      </c>
      <c r="E4" s="323"/>
      <c r="F4" s="324" t="s">
        <v>26</v>
      </c>
      <c r="G4" s="323"/>
    </row>
    <row r="5" spans="1:28" ht="11.25" customHeight="1" thickBot="1" x14ac:dyDescent="0.4">
      <c r="B5" s="325"/>
      <c r="C5" s="133"/>
      <c r="D5" s="134" t="s">
        <v>113</v>
      </c>
      <c r="E5" s="135" t="s">
        <v>119</v>
      </c>
      <c r="F5" s="136" t="s">
        <v>113</v>
      </c>
      <c r="G5" s="135" t="s">
        <v>119</v>
      </c>
    </row>
    <row r="6" spans="1:28" ht="24" thickBot="1" x14ac:dyDescent="0.4">
      <c r="B6" s="138" t="s">
        <v>3</v>
      </c>
      <c r="C6" s="154" t="s">
        <v>235</v>
      </c>
      <c r="D6" s="139">
        <v>35</v>
      </c>
      <c r="E6" s="140">
        <v>7.17</v>
      </c>
      <c r="F6" s="141">
        <v>49</v>
      </c>
      <c r="G6" s="140">
        <v>5.71</v>
      </c>
    </row>
    <row r="7" spans="1:28" x14ac:dyDescent="0.35">
      <c r="B7" s="267" t="s">
        <v>207</v>
      </c>
    </row>
    <row r="10" spans="1:28" ht="15" thickBot="1" x14ac:dyDescent="0.4">
      <c r="B10" s="10" t="s">
        <v>221</v>
      </c>
    </row>
    <row r="11" spans="1:28" ht="31" customHeight="1" x14ac:dyDescent="0.35">
      <c r="B11" s="320"/>
      <c r="C11" s="132"/>
      <c r="D11" s="322" t="s">
        <v>27</v>
      </c>
      <c r="E11" s="323"/>
      <c r="F11" s="324" t="s">
        <v>26</v>
      </c>
      <c r="G11" s="323"/>
    </row>
    <row r="12" spans="1:28" ht="11.25" customHeight="1" thickBot="1" x14ac:dyDescent="0.4">
      <c r="B12" s="325"/>
      <c r="C12" s="133"/>
      <c r="D12" s="134" t="s">
        <v>113</v>
      </c>
      <c r="E12" s="135" t="s">
        <v>119</v>
      </c>
      <c r="F12" s="136" t="s">
        <v>113</v>
      </c>
      <c r="G12" s="135" t="s">
        <v>119</v>
      </c>
    </row>
    <row r="13" spans="1:28" x14ac:dyDescent="0.35">
      <c r="B13" s="145">
        <v>1</v>
      </c>
      <c r="C13" s="160" t="s">
        <v>212</v>
      </c>
      <c r="D13" s="149">
        <v>34</v>
      </c>
      <c r="E13" s="163">
        <v>9.24</v>
      </c>
      <c r="F13" s="149">
        <v>48</v>
      </c>
      <c r="G13" s="150">
        <v>6.21</v>
      </c>
    </row>
    <row r="14" spans="1:28" x14ac:dyDescent="0.35">
      <c r="B14" s="102">
        <v>2</v>
      </c>
      <c r="C14" s="117" t="s">
        <v>223</v>
      </c>
      <c r="D14" s="155">
        <v>32</v>
      </c>
      <c r="E14" s="162">
        <v>9.2200000000000006</v>
      </c>
      <c r="F14" s="155">
        <v>46</v>
      </c>
      <c r="G14" s="124">
        <v>7.22</v>
      </c>
    </row>
    <row r="15" spans="1:28" x14ac:dyDescent="0.35">
      <c r="B15" s="161">
        <v>3</v>
      </c>
      <c r="C15" s="117" t="s">
        <v>224</v>
      </c>
      <c r="D15" s="155">
        <v>33</v>
      </c>
      <c r="E15" s="162">
        <v>9.06</v>
      </c>
      <c r="F15" s="155">
        <v>49</v>
      </c>
      <c r="G15" s="124">
        <v>7.73</v>
      </c>
    </row>
    <row r="16" spans="1:28" x14ac:dyDescent="0.35">
      <c r="B16" s="102">
        <v>4</v>
      </c>
      <c r="C16" s="117" t="s">
        <v>225</v>
      </c>
      <c r="D16" s="155">
        <v>32</v>
      </c>
      <c r="E16" s="162">
        <v>8.81</v>
      </c>
      <c r="F16" s="155">
        <v>47</v>
      </c>
      <c r="G16" s="124">
        <v>7.17</v>
      </c>
    </row>
    <row r="17" spans="1:7" x14ac:dyDescent="0.35">
      <c r="B17" s="161">
        <v>5</v>
      </c>
      <c r="C17" s="117" t="s">
        <v>226</v>
      </c>
      <c r="D17" s="155">
        <v>34</v>
      </c>
      <c r="E17" s="162">
        <v>9.09</v>
      </c>
      <c r="F17" s="155">
        <v>48</v>
      </c>
      <c r="G17" s="158">
        <v>8</v>
      </c>
    </row>
    <row r="18" spans="1:7" x14ac:dyDescent="0.35">
      <c r="B18" s="102">
        <v>6</v>
      </c>
      <c r="C18" s="117" t="s">
        <v>227</v>
      </c>
      <c r="D18" s="155">
        <v>32</v>
      </c>
      <c r="E18" s="162">
        <v>8.66</v>
      </c>
      <c r="F18" s="155">
        <v>48</v>
      </c>
      <c r="G18" s="124">
        <v>7.17</v>
      </c>
    </row>
    <row r="19" spans="1:7" x14ac:dyDescent="0.35">
      <c r="B19" s="161">
        <v>7</v>
      </c>
      <c r="C19" s="117" t="s">
        <v>228</v>
      </c>
      <c r="D19" s="155">
        <v>34</v>
      </c>
      <c r="E19" s="162">
        <v>9.06</v>
      </c>
      <c r="F19" s="155">
        <v>49</v>
      </c>
      <c r="G19" s="124">
        <v>8.08</v>
      </c>
    </row>
    <row r="20" spans="1:7" x14ac:dyDescent="0.35">
      <c r="B20" s="102">
        <v>8</v>
      </c>
      <c r="C20" s="117" t="s">
        <v>229</v>
      </c>
      <c r="D20" s="155">
        <v>34</v>
      </c>
      <c r="E20" s="162">
        <v>7.74</v>
      </c>
      <c r="F20" s="155">
        <v>47</v>
      </c>
      <c r="G20" s="124">
        <v>6.47</v>
      </c>
    </row>
    <row r="21" spans="1:7" x14ac:dyDescent="0.35">
      <c r="B21" s="161">
        <v>9</v>
      </c>
      <c r="C21" s="117" t="s">
        <v>222</v>
      </c>
      <c r="D21" s="155">
        <v>34</v>
      </c>
      <c r="E21" s="162">
        <v>7.15</v>
      </c>
      <c r="F21" s="155">
        <v>47</v>
      </c>
      <c r="G21" s="27">
        <v>7</v>
      </c>
    </row>
    <row r="22" spans="1:7" ht="15" thickBot="1" x14ac:dyDescent="0.4">
      <c r="B22" s="103">
        <v>10</v>
      </c>
      <c r="C22" s="128" t="s">
        <v>80</v>
      </c>
      <c r="D22" s="156">
        <v>33</v>
      </c>
      <c r="E22" s="157">
        <v>6.45</v>
      </c>
      <c r="F22" s="164">
        <v>47</v>
      </c>
      <c r="G22" s="48">
        <v>6.45</v>
      </c>
    </row>
    <row r="23" spans="1:7" x14ac:dyDescent="0.35">
      <c r="A23" s="95"/>
      <c r="B23" s="345" t="s">
        <v>207</v>
      </c>
      <c r="C23" s="95"/>
      <c r="D23" s="95"/>
      <c r="E23" s="95"/>
      <c r="F23" s="95"/>
      <c r="G23" s="95"/>
    </row>
    <row r="24" spans="1:7" x14ac:dyDescent="0.35">
      <c r="A24" s="95"/>
      <c r="B24" s="95"/>
      <c r="C24" s="95"/>
      <c r="D24" s="95"/>
      <c r="E24" s="95"/>
      <c r="F24" s="95"/>
      <c r="G24" s="95"/>
    </row>
    <row r="25" spans="1:7" ht="15" thickBot="1" x14ac:dyDescent="0.4"/>
    <row r="26" spans="1:7" ht="31" customHeight="1" x14ac:dyDescent="0.35">
      <c r="B26" s="320"/>
      <c r="C26" s="132"/>
      <c r="D26" s="322" t="s">
        <v>27</v>
      </c>
      <c r="E26" s="323"/>
      <c r="F26" s="324" t="s">
        <v>26</v>
      </c>
      <c r="G26" s="323"/>
    </row>
    <row r="27" spans="1:7" ht="11.25" customHeight="1" thickBot="1" x14ac:dyDescent="0.4">
      <c r="B27" s="325"/>
      <c r="C27" s="133"/>
      <c r="D27" s="134" t="s">
        <v>113</v>
      </c>
      <c r="E27" s="135" t="s">
        <v>119</v>
      </c>
      <c r="F27" s="136" t="s">
        <v>113</v>
      </c>
      <c r="G27" s="135" t="s">
        <v>119</v>
      </c>
    </row>
    <row r="28" spans="1:7" ht="35.5" thickBot="1" x14ac:dyDescent="0.4">
      <c r="B28" s="138" t="s">
        <v>4</v>
      </c>
      <c r="C28" s="154" t="s">
        <v>234</v>
      </c>
      <c r="D28" s="139">
        <v>33</v>
      </c>
      <c r="E28" s="140">
        <v>8.27</v>
      </c>
      <c r="F28" s="141">
        <v>45</v>
      </c>
      <c r="G28" s="140">
        <v>6.82</v>
      </c>
    </row>
    <row r="29" spans="1:7" x14ac:dyDescent="0.35">
      <c r="B29" s="267" t="s">
        <v>207</v>
      </c>
    </row>
    <row r="32" spans="1:7" ht="15" thickBot="1" x14ac:dyDescent="0.4">
      <c r="B32" s="10" t="s">
        <v>230</v>
      </c>
    </row>
    <row r="33" spans="2:7" ht="31" customHeight="1" x14ac:dyDescent="0.35">
      <c r="B33" s="320"/>
      <c r="C33" s="132"/>
      <c r="D33" s="322" t="s">
        <v>27</v>
      </c>
      <c r="E33" s="323"/>
      <c r="F33" s="324" t="s">
        <v>26</v>
      </c>
      <c r="G33" s="323"/>
    </row>
    <row r="34" spans="2:7" ht="11.25" customHeight="1" thickBot="1" x14ac:dyDescent="0.4">
      <c r="B34" s="325"/>
      <c r="C34" s="133"/>
      <c r="D34" s="134" t="s">
        <v>113</v>
      </c>
      <c r="E34" s="135" t="s">
        <v>119</v>
      </c>
      <c r="F34" s="136" t="s">
        <v>113</v>
      </c>
      <c r="G34" s="135" t="s">
        <v>119</v>
      </c>
    </row>
    <row r="35" spans="2:7" ht="23.5" x14ac:dyDescent="0.35">
      <c r="B35" s="145" t="s">
        <v>5</v>
      </c>
      <c r="C35" s="152" t="s">
        <v>231</v>
      </c>
      <c r="D35" s="147">
        <v>35</v>
      </c>
      <c r="E35" s="148">
        <v>9.09</v>
      </c>
      <c r="F35" s="147">
        <v>49</v>
      </c>
      <c r="G35" s="148">
        <v>7.71</v>
      </c>
    </row>
    <row r="36" spans="2:7" ht="23.5" x14ac:dyDescent="0.35">
      <c r="B36" s="69" t="s">
        <v>6</v>
      </c>
      <c r="C36" s="129" t="s">
        <v>232</v>
      </c>
      <c r="D36" s="24">
        <v>34</v>
      </c>
      <c r="E36" s="24">
        <v>8.68</v>
      </c>
      <c r="F36" s="24">
        <v>48</v>
      </c>
      <c r="G36" s="24">
        <v>7.25</v>
      </c>
    </row>
    <row r="37" spans="2:7" ht="24" thickBot="1" x14ac:dyDescent="0.4">
      <c r="B37" s="81" t="s">
        <v>7</v>
      </c>
      <c r="C37" s="153" t="s">
        <v>233</v>
      </c>
      <c r="D37" s="34">
        <v>34</v>
      </c>
      <c r="E37" s="34">
        <v>8.82</v>
      </c>
      <c r="F37" s="34">
        <v>47</v>
      </c>
      <c r="G37" s="34">
        <v>7.17</v>
      </c>
    </row>
    <row r="38" spans="2:7" x14ac:dyDescent="0.35">
      <c r="B38" s="267" t="s">
        <v>207</v>
      </c>
    </row>
    <row r="40" spans="2:7" ht="15" thickBot="1" x14ac:dyDescent="0.4"/>
    <row r="41" spans="2:7" ht="31" customHeight="1" x14ac:dyDescent="0.35">
      <c r="B41" s="320"/>
      <c r="C41" s="132"/>
      <c r="D41" s="322" t="s">
        <v>27</v>
      </c>
      <c r="E41" s="323"/>
      <c r="F41" s="324" t="s">
        <v>26</v>
      </c>
      <c r="G41" s="323"/>
    </row>
    <row r="42" spans="2:7" ht="11.25" customHeight="1" thickBot="1" x14ac:dyDescent="0.4">
      <c r="B42" s="325"/>
      <c r="C42" s="133"/>
      <c r="D42" s="134" t="s">
        <v>113</v>
      </c>
      <c r="E42" s="135" t="s">
        <v>119</v>
      </c>
      <c r="F42" s="136" t="s">
        <v>113</v>
      </c>
      <c r="G42" s="135" t="s">
        <v>119</v>
      </c>
    </row>
    <row r="43" spans="2:7" ht="35.5" thickBot="1" x14ac:dyDescent="0.4">
      <c r="B43" s="138" t="s">
        <v>8</v>
      </c>
      <c r="C43" s="154" t="s">
        <v>236</v>
      </c>
      <c r="D43" s="139">
        <v>33</v>
      </c>
      <c r="E43" s="140">
        <v>8.61</v>
      </c>
      <c r="F43" s="141">
        <v>48</v>
      </c>
      <c r="G43" s="140">
        <v>7.94</v>
      </c>
    </row>
    <row r="45" spans="2:7" ht="15" thickBot="1" x14ac:dyDescent="0.4"/>
    <row r="46" spans="2:7" ht="31" customHeight="1" x14ac:dyDescent="0.35">
      <c r="B46" s="320"/>
      <c r="C46" s="132"/>
      <c r="D46" s="322" t="s">
        <v>27</v>
      </c>
      <c r="E46" s="323"/>
      <c r="F46" s="324" t="s">
        <v>26</v>
      </c>
      <c r="G46" s="323"/>
    </row>
    <row r="47" spans="2:7" ht="11.25" customHeight="1" thickBot="1" x14ac:dyDescent="0.4">
      <c r="B47" s="325"/>
      <c r="C47" s="133"/>
      <c r="D47" s="134" t="s">
        <v>113</v>
      </c>
      <c r="E47" s="135" t="s">
        <v>119</v>
      </c>
      <c r="F47" s="136" t="s">
        <v>113</v>
      </c>
      <c r="G47" s="135" t="s">
        <v>119</v>
      </c>
    </row>
    <row r="48" spans="2:7" ht="47" thickBot="1" x14ac:dyDescent="0.4">
      <c r="B48" s="138" t="s">
        <v>9</v>
      </c>
      <c r="C48" s="154" t="s">
        <v>237</v>
      </c>
      <c r="D48" s="139">
        <v>34</v>
      </c>
      <c r="E48" s="140">
        <v>8.24</v>
      </c>
      <c r="F48" s="141">
        <v>47</v>
      </c>
      <c r="G48" s="140">
        <v>7.21</v>
      </c>
    </row>
    <row r="49" spans="2:7" x14ac:dyDescent="0.35">
      <c r="B49" s="267" t="s">
        <v>207</v>
      </c>
    </row>
    <row r="52" spans="2:7" x14ac:dyDescent="0.35">
      <c r="B52" s="11" t="s">
        <v>115</v>
      </c>
    </row>
    <row r="53" spans="2:7" x14ac:dyDescent="0.35">
      <c r="B53" s="11"/>
    </row>
    <row r="54" spans="2:7" ht="15" thickBot="1" x14ac:dyDescent="0.4">
      <c r="B54" s="10" t="s">
        <v>238</v>
      </c>
    </row>
    <row r="55" spans="2:7" ht="31" customHeight="1" x14ac:dyDescent="0.35">
      <c r="B55" s="320"/>
      <c r="C55" s="132"/>
      <c r="D55" s="322" t="s">
        <v>27</v>
      </c>
      <c r="E55" s="324"/>
      <c r="F55" s="322" t="s">
        <v>26</v>
      </c>
      <c r="G55" s="323"/>
    </row>
    <row r="56" spans="2:7" ht="11.25" customHeight="1" thickBot="1" x14ac:dyDescent="0.4">
      <c r="B56" s="325"/>
      <c r="C56" s="133"/>
      <c r="D56" s="134" t="s">
        <v>113</v>
      </c>
      <c r="E56" s="137" t="s">
        <v>119</v>
      </c>
      <c r="F56" s="134" t="s">
        <v>113</v>
      </c>
      <c r="G56" s="170" t="s">
        <v>119</v>
      </c>
    </row>
    <row r="57" spans="2:7" x14ac:dyDescent="0.35">
      <c r="B57" s="145" t="s">
        <v>10</v>
      </c>
      <c r="C57" s="152" t="s">
        <v>239</v>
      </c>
      <c r="D57" s="149">
        <v>33</v>
      </c>
      <c r="E57" s="163">
        <v>8.5500000000000007</v>
      </c>
      <c r="F57" s="149">
        <v>44</v>
      </c>
      <c r="G57" s="171">
        <v>7.11</v>
      </c>
    </row>
    <row r="58" spans="2:7" x14ac:dyDescent="0.35">
      <c r="B58" s="69" t="s">
        <v>11</v>
      </c>
      <c r="C58" s="130" t="s">
        <v>240</v>
      </c>
      <c r="D58" s="167">
        <v>32</v>
      </c>
      <c r="E58" s="169">
        <v>8.0299999999999994</v>
      </c>
      <c r="F58" s="167">
        <v>42</v>
      </c>
      <c r="G58" s="172">
        <v>6.76</v>
      </c>
    </row>
    <row r="59" spans="2:7" x14ac:dyDescent="0.35">
      <c r="B59" s="69" t="s">
        <v>12</v>
      </c>
      <c r="C59" s="130" t="s">
        <v>241</v>
      </c>
      <c r="D59" s="167">
        <v>33</v>
      </c>
      <c r="E59" s="169">
        <v>9.09</v>
      </c>
      <c r="F59" s="167">
        <v>43</v>
      </c>
      <c r="G59" s="172">
        <v>7.72</v>
      </c>
    </row>
    <row r="60" spans="2:7" x14ac:dyDescent="0.35">
      <c r="B60" s="69" t="s">
        <v>13</v>
      </c>
      <c r="C60" s="130" t="s">
        <v>147</v>
      </c>
      <c r="D60" s="167">
        <v>29</v>
      </c>
      <c r="E60" s="169">
        <v>7.07</v>
      </c>
      <c r="F60" s="167">
        <v>38</v>
      </c>
      <c r="G60" s="172">
        <v>6.13</v>
      </c>
    </row>
    <row r="61" spans="2:7" x14ac:dyDescent="0.35">
      <c r="B61" s="69" t="s">
        <v>14</v>
      </c>
      <c r="C61" s="130" t="s">
        <v>243</v>
      </c>
      <c r="D61" s="167">
        <v>28</v>
      </c>
      <c r="E61" s="169">
        <v>7.11</v>
      </c>
      <c r="F61" s="167">
        <v>36</v>
      </c>
      <c r="G61" s="172">
        <v>5.83</v>
      </c>
    </row>
    <row r="62" spans="2:7" x14ac:dyDescent="0.35">
      <c r="B62" s="69" t="s">
        <v>15</v>
      </c>
      <c r="C62" s="129" t="s">
        <v>149</v>
      </c>
      <c r="D62" s="167">
        <v>28</v>
      </c>
      <c r="E62" s="169">
        <v>7.36</v>
      </c>
      <c r="F62" s="167">
        <v>40</v>
      </c>
      <c r="G62" s="172">
        <v>6.72</v>
      </c>
    </row>
    <row r="63" spans="2:7" ht="15" thickBot="1" x14ac:dyDescent="0.4">
      <c r="B63" s="81" t="s">
        <v>16</v>
      </c>
      <c r="C63" s="159" t="s">
        <v>242</v>
      </c>
      <c r="D63" s="168">
        <v>31</v>
      </c>
      <c r="E63" s="73">
        <v>7.84</v>
      </c>
      <c r="F63" s="173">
        <v>34</v>
      </c>
      <c r="G63" s="74">
        <v>6.24</v>
      </c>
    </row>
    <row r="64" spans="2:7" x14ac:dyDescent="0.35">
      <c r="B64" s="346" t="s">
        <v>207</v>
      </c>
      <c r="C64" s="151"/>
      <c r="D64" s="95"/>
      <c r="E64" s="95"/>
      <c r="F64" s="95"/>
      <c r="G64" s="95"/>
    </row>
    <row r="65" spans="2:7" x14ac:dyDescent="0.35">
      <c r="B65" s="175"/>
      <c r="C65" s="151"/>
      <c r="D65" s="95"/>
      <c r="E65" s="95"/>
      <c r="F65" s="95"/>
      <c r="G65" s="95"/>
    </row>
    <row r="67" spans="2:7" ht="15" thickBot="1" x14ac:dyDescent="0.4">
      <c r="B67" s="174" t="s">
        <v>244</v>
      </c>
    </row>
    <row r="68" spans="2:7" ht="31" customHeight="1" x14ac:dyDescent="0.35">
      <c r="B68" s="320"/>
      <c r="C68" s="132"/>
      <c r="D68" s="322" t="s">
        <v>27</v>
      </c>
      <c r="E68" s="323"/>
      <c r="F68" s="324" t="s">
        <v>26</v>
      </c>
      <c r="G68" s="323"/>
    </row>
    <row r="69" spans="2:7" ht="11.25" customHeight="1" thickBot="1" x14ac:dyDescent="0.4">
      <c r="B69" s="325"/>
      <c r="C69" s="133"/>
      <c r="D69" s="134" t="s">
        <v>113</v>
      </c>
      <c r="E69" s="135" t="s">
        <v>119</v>
      </c>
      <c r="F69" s="136" t="s">
        <v>113</v>
      </c>
      <c r="G69" s="135" t="s">
        <v>119</v>
      </c>
    </row>
    <row r="70" spans="2:7" x14ac:dyDescent="0.35">
      <c r="B70" s="145">
        <v>1</v>
      </c>
      <c r="C70" s="160" t="s">
        <v>153</v>
      </c>
      <c r="D70" s="149">
        <v>27</v>
      </c>
      <c r="E70" s="150">
        <v>7.48</v>
      </c>
      <c r="F70" s="149">
        <v>29</v>
      </c>
      <c r="G70" s="150">
        <v>6.66</v>
      </c>
    </row>
    <row r="71" spans="2:7" ht="23.5" x14ac:dyDescent="0.35">
      <c r="B71" s="69">
        <v>2</v>
      </c>
      <c r="C71" s="118" t="s">
        <v>154</v>
      </c>
      <c r="D71" s="155">
        <v>31</v>
      </c>
      <c r="E71" s="124">
        <v>8.81</v>
      </c>
      <c r="F71" s="155">
        <v>40</v>
      </c>
      <c r="G71" s="124">
        <v>8.35</v>
      </c>
    </row>
    <row r="72" spans="2:7" ht="35" x14ac:dyDescent="0.35">
      <c r="B72" s="161">
        <v>3</v>
      </c>
      <c r="C72" s="118" t="s">
        <v>155</v>
      </c>
      <c r="D72" s="155">
        <v>30</v>
      </c>
      <c r="E72" s="158">
        <v>8.6</v>
      </c>
      <c r="F72" s="155">
        <v>41</v>
      </c>
      <c r="G72" s="124">
        <v>7.83</v>
      </c>
    </row>
    <row r="73" spans="2:7" ht="35" x14ac:dyDescent="0.35">
      <c r="B73" s="69">
        <v>4</v>
      </c>
      <c r="C73" s="118" t="s">
        <v>245</v>
      </c>
      <c r="D73" s="155">
        <v>29</v>
      </c>
      <c r="E73" s="124">
        <v>8.24</v>
      </c>
      <c r="F73" s="155">
        <v>42</v>
      </c>
      <c r="G73" s="124">
        <v>7.21</v>
      </c>
    </row>
    <row r="74" spans="2:7" ht="24" thickBot="1" x14ac:dyDescent="0.4">
      <c r="B74" s="176">
        <v>5</v>
      </c>
      <c r="C74" s="177" t="s">
        <v>46</v>
      </c>
      <c r="D74" s="164">
        <v>29</v>
      </c>
      <c r="E74" s="48">
        <v>8.24</v>
      </c>
      <c r="F74" s="164">
        <v>40</v>
      </c>
      <c r="G74" s="49">
        <v>7.4</v>
      </c>
    </row>
    <row r="75" spans="2:7" x14ac:dyDescent="0.35">
      <c r="B75" s="267" t="s">
        <v>207</v>
      </c>
    </row>
    <row r="78" spans="2:7" ht="15" thickBot="1" x14ac:dyDescent="0.4">
      <c r="B78" s="10" t="s">
        <v>158</v>
      </c>
    </row>
    <row r="79" spans="2:7" ht="31" customHeight="1" x14ac:dyDescent="0.35">
      <c r="B79" s="320"/>
      <c r="C79" s="132"/>
      <c r="D79" s="322" t="s">
        <v>27</v>
      </c>
      <c r="E79" s="323"/>
      <c r="F79" s="324" t="s">
        <v>26</v>
      </c>
      <c r="G79" s="323"/>
    </row>
    <row r="80" spans="2:7" ht="11.25" customHeight="1" thickBot="1" x14ac:dyDescent="0.4">
      <c r="B80" s="325"/>
      <c r="C80" s="133"/>
      <c r="D80" s="134" t="s">
        <v>113</v>
      </c>
      <c r="E80" s="135" t="s">
        <v>119</v>
      </c>
      <c r="F80" s="136" t="s">
        <v>113</v>
      </c>
      <c r="G80" s="135" t="s">
        <v>119</v>
      </c>
    </row>
    <row r="81" spans="2:7" ht="23.5" x14ac:dyDescent="0.35">
      <c r="B81" s="166">
        <v>1</v>
      </c>
      <c r="C81" s="180" t="s">
        <v>246</v>
      </c>
      <c r="D81" s="149">
        <v>28</v>
      </c>
      <c r="E81" s="171">
        <v>8.64</v>
      </c>
      <c r="F81" s="149">
        <v>37</v>
      </c>
      <c r="G81" s="171">
        <v>7.27</v>
      </c>
    </row>
    <row r="82" spans="2:7" x14ac:dyDescent="0.35">
      <c r="B82" s="165">
        <v>2</v>
      </c>
      <c r="C82" s="181" t="s">
        <v>47</v>
      </c>
      <c r="D82" s="155">
        <v>28</v>
      </c>
      <c r="E82" s="57">
        <v>7.68</v>
      </c>
      <c r="F82" s="155">
        <v>39</v>
      </c>
      <c r="G82" s="57">
        <v>7.38</v>
      </c>
    </row>
    <row r="83" spans="2:7" ht="35" x14ac:dyDescent="0.35">
      <c r="B83" s="178">
        <v>3</v>
      </c>
      <c r="C83" s="182" t="s">
        <v>247</v>
      </c>
      <c r="D83" s="155">
        <v>29</v>
      </c>
      <c r="E83" s="44">
        <v>8.41</v>
      </c>
      <c r="F83" s="155">
        <v>38</v>
      </c>
      <c r="G83" s="44">
        <v>7.18</v>
      </c>
    </row>
    <row r="84" spans="2:7" ht="23.5" x14ac:dyDescent="0.35">
      <c r="B84" s="165">
        <v>4</v>
      </c>
      <c r="C84" s="183" t="s">
        <v>160</v>
      </c>
      <c r="D84" s="155">
        <v>26</v>
      </c>
      <c r="E84" s="57">
        <v>7.96</v>
      </c>
      <c r="F84" s="155">
        <v>30</v>
      </c>
      <c r="G84" s="57">
        <v>6.83</v>
      </c>
    </row>
    <row r="85" spans="2:7" ht="24" thickBot="1" x14ac:dyDescent="0.4">
      <c r="B85" s="179">
        <v>5</v>
      </c>
      <c r="C85" s="184" t="s">
        <v>248</v>
      </c>
      <c r="D85" s="164">
        <v>29</v>
      </c>
      <c r="E85" s="48">
        <v>8.34</v>
      </c>
      <c r="F85" s="164">
        <v>35</v>
      </c>
      <c r="G85" s="49">
        <v>7.2</v>
      </c>
    </row>
    <row r="86" spans="2:7" x14ac:dyDescent="0.35">
      <c r="B86" s="267" t="s">
        <v>207</v>
      </c>
    </row>
    <row r="89" spans="2:7" ht="15" thickBot="1" x14ac:dyDescent="0.4">
      <c r="B89" s="10" t="s">
        <v>249</v>
      </c>
    </row>
    <row r="90" spans="2:7" ht="31" customHeight="1" x14ac:dyDescent="0.35">
      <c r="B90" s="320"/>
      <c r="C90" s="132"/>
      <c r="D90" s="322" t="s">
        <v>27</v>
      </c>
      <c r="E90" s="323"/>
      <c r="F90" s="324" t="s">
        <v>26</v>
      </c>
      <c r="G90" s="323"/>
    </row>
    <row r="91" spans="2:7" ht="11.25" customHeight="1" thickBot="1" x14ac:dyDescent="0.4">
      <c r="B91" s="325"/>
      <c r="C91" s="133"/>
      <c r="D91" s="134" t="s">
        <v>113</v>
      </c>
      <c r="E91" s="135" t="s">
        <v>119</v>
      </c>
      <c r="F91" s="136" t="s">
        <v>113</v>
      </c>
      <c r="G91" s="135" t="s">
        <v>119</v>
      </c>
    </row>
    <row r="92" spans="2:7" ht="35" x14ac:dyDescent="0.35">
      <c r="B92" s="145">
        <v>1</v>
      </c>
      <c r="C92" s="152" t="s">
        <v>250</v>
      </c>
      <c r="D92" s="149">
        <v>26</v>
      </c>
      <c r="E92" s="150">
        <v>8.4600000000000009</v>
      </c>
      <c r="F92" s="146">
        <v>39</v>
      </c>
      <c r="G92" s="142">
        <v>7.13</v>
      </c>
    </row>
    <row r="93" spans="2:7" ht="23.5" x14ac:dyDescent="0.35">
      <c r="B93" s="69">
        <v>2</v>
      </c>
      <c r="C93" s="129" t="s">
        <v>251</v>
      </c>
      <c r="D93" s="155">
        <v>28</v>
      </c>
      <c r="E93" s="158">
        <v>8.5</v>
      </c>
      <c r="F93" s="58">
        <v>37</v>
      </c>
      <c r="G93" s="158">
        <v>7.3</v>
      </c>
    </row>
    <row r="94" spans="2:7" x14ac:dyDescent="0.35">
      <c r="B94" s="161">
        <v>3</v>
      </c>
      <c r="C94" s="129" t="s">
        <v>165</v>
      </c>
      <c r="D94" s="155">
        <v>23</v>
      </c>
      <c r="E94" s="124">
        <v>7.48</v>
      </c>
      <c r="F94" s="58">
        <v>31</v>
      </c>
      <c r="G94" s="124">
        <v>6.39</v>
      </c>
    </row>
    <row r="95" spans="2:7" ht="46.5" x14ac:dyDescent="0.35">
      <c r="B95" s="69">
        <v>4</v>
      </c>
      <c r="C95" s="129" t="s">
        <v>166</v>
      </c>
      <c r="D95" s="155">
        <v>24</v>
      </c>
      <c r="E95" s="124">
        <v>7.71</v>
      </c>
      <c r="F95" s="58">
        <v>38</v>
      </c>
      <c r="G95" s="158">
        <v>6.5</v>
      </c>
    </row>
    <row r="96" spans="2:7" ht="12.5" customHeight="1" x14ac:dyDescent="0.35">
      <c r="B96" s="161">
        <v>5</v>
      </c>
      <c r="C96" s="129" t="s">
        <v>252</v>
      </c>
      <c r="D96" s="155">
        <v>24</v>
      </c>
      <c r="E96" s="124">
        <v>7.96</v>
      </c>
      <c r="F96" s="58">
        <v>38</v>
      </c>
      <c r="G96" s="124">
        <v>6.47</v>
      </c>
    </row>
    <row r="97" spans="2:7" ht="23.5" x14ac:dyDescent="0.35">
      <c r="B97" s="69">
        <v>6</v>
      </c>
      <c r="C97" s="129" t="s">
        <v>253</v>
      </c>
      <c r="D97" s="155">
        <v>23</v>
      </c>
      <c r="E97" s="124">
        <v>8.9600000000000009</v>
      </c>
      <c r="F97" s="58">
        <v>39</v>
      </c>
      <c r="G97" s="124">
        <v>7.85</v>
      </c>
    </row>
    <row r="98" spans="2:7" ht="23.5" x14ac:dyDescent="0.35">
      <c r="B98" s="161">
        <v>7</v>
      </c>
      <c r="C98" s="129" t="s">
        <v>168</v>
      </c>
      <c r="D98" s="155">
        <v>29</v>
      </c>
      <c r="E98" s="124">
        <v>8.17</v>
      </c>
      <c r="F98" s="58">
        <v>42</v>
      </c>
      <c r="G98" s="124">
        <v>7.21</v>
      </c>
    </row>
    <row r="99" spans="2:7" x14ac:dyDescent="0.35">
      <c r="B99" s="69">
        <v>8</v>
      </c>
      <c r="C99" s="129" t="s">
        <v>254</v>
      </c>
      <c r="D99" s="155">
        <v>21</v>
      </c>
      <c r="E99" s="124">
        <v>7.24</v>
      </c>
      <c r="F99" s="58">
        <v>32</v>
      </c>
      <c r="G99" s="124">
        <v>5.69</v>
      </c>
    </row>
    <row r="100" spans="2:7" ht="23.5" x14ac:dyDescent="0.35">
      <c r="B100" s="161">
        <v>9</v>
      </c>
      <c r="C100" s="129" t="s">
        <v>255</v>
      </c>
      <c r="D100" s="155">
        <v>21</v>
      </c>
      <c r="E100" s="124">
        <v>7.57</v>
      </c>
      <c r="F100" s="58">
        <v>30</v>
      </c>
      <c r="G100" s="158">
        <v>5.9</v>
      </c>
    </row>
    <row r="101" spans="2:7" ht="12.5" customHeight="1" thickBot="1" x14ac:dyDescent="0.4">
      <c r="B101" s="81">
        <v>10</v>
      </c>
      <c r="C101" s="153" t="s">
        <v>256</v>
      </c>
      <c r="D101" s="164">
        <v>20</v>
      </c>
      <c r="E101" s="125">
        <v>6.85</v>
      </c>
      <c r="F101" s="185">
        <v>31</v>
      </c>
      <c r="G101" s="125">
        <v>5.26</v>
      </c>
    </row>
    <row r="102" spans="2:7" x14ac:dyDescent="0.35">
      <c r="B102" s="267" t="s">
        <v>207</v>
      </c>
    </row>
    <row r="105" spans="2:7" ht="15" thickBot="1" x14ac:dyDescent="0.4">
      <c r="B105" s="5" t="s">
        <v>257</v>
      </c>
    </row>
    <row r="106" spans="2:7" ht="31" customHeight="1" x14ac:dyDescent="0.35">
      <c r="B106" s="320"/>
      <c r="C106" s="132"/>
      <c r="D106" s="326" t="s">
        <v>27</v>
      </c>
      <c r="E106" s="327"/>
      <c r="F106" s="327" t="s">
        <v>26</v>
      </c>
      <c r="G106" s="328"/>
    </row>
    <row r="107" spans="2:7" ht="11.25" customHeight="1" thickBot="1" x14ac:dyDescent="0.4">
      <c r="B107" s="325"/>
      <c r="C107" s="133"/>
      <c r="D107" s="136" t="s">
        <v>113</v>
      </c>
      <c r="E107" s="143" t="s">
        <v>119</v>
      </c>
      <c r="F107" s="143" t="s">
        <v>113</v>
      </c>
      <c r="G107" s="135" t="s">
        <v>119</v>
      </c>
    </row>
    <row r="108" spans="2:7" ht="35" x14ac:dyDescent="0.35">
      <c r="B108" s="145">
        <v>1</v>
      </c>
      <c r="C108" s="152" t="s">
        <v>258</v>
      </c>
      <c r="D108" s="149">
        <v>25</v>
      </c>
      <c r="E108" s="150">
        <v>7.96</v>
      </c>
      <c r="F108" s="146">
        <v>38</v>
      </c>
      <c r="G108" s="142">
        <v>6.82</v>
      </c>
    </row>
    <row r="109" spans="2:7" x14ac:dyDescent="0.35">
      <c r="B109" s="69">
        <v>2</v>
      </c>
      <c r="C109" s="129" t="s">
        <v>259</v>
      </c>
      <c r="D109" s="155">
        <v>25</v>
      </c>
      <c r="E109" s="124">
        <v>8.16</v>
      </c>
      <c r="F109" s="58">
        <v>33</v>
      </c>
      <c r="G109" s="124">
        <v>6.91</v>
      </c>
    </row>
    <row r="110" spans="2:7" ht="24" thickBot="1" x14ac:dyDescent="0.4">
      <c r="B110" s="81">
        <v>3</v>
      </c>
      <c r="C110" s="153" t="s">
        <v>260</v>
      </c>
      <c r="D110" s="164">
        <v>22</v>
      </c>
      <c r="E110" s="125">
        <v>8.0500000000000007</v>
      </c>
      <c r="F110" s="185">
        <v>33</v>
      </c>
      <c r="G110" s="125">
        <v>6.76</v>
      </c>
    </row>
    <row r="111" spans="2:7" x14ac:dyDescent="0.35">
      <c r="B111" s="267" t="s">
        <v>207</v>
      </c>
    </row>
    <row r="115" spans="2:7" x14ac:dyDescent="0.35">
      <c r="B115" s="11" t="s">
        <v>116</v>
      </c>
    </row>
    <row r="117" spans="2:7" ht="15" thickBot="1" x14ac:dyDescent="0.4">
      <c r="B117" s="5" t="s">
        <v>261</v>
      </c>
    </row>
    <row r="118" spans="2:7" ht="31" customHeight="1" x14ac:dyDescent="0.35">
      <c r="B118" s="320"/>
      <c r="C118" s="132"/>
      <c r="D118" s="322" t="s">
        <v>27</v>
      </c>
      <c r="E118" s="323"/>
      <c r="F118" s="324" t="s">
        <v>26</v>
      </c>
      <c r="G118" s="323"/>
    </row>
    <row r="119" spans="2:7" ht="11.25" customHeight="1" thickBot="1" x14ac:dyDescent="0.4">
      <c r="B119" s="325"/>
      <c r="C119" s="133"/>
      <c r="D119" s="134" t="s">
        <v>113</v>
      </c>
      <c r="E119" s="135" t="s">
        <v>119</v>
      </c>
      <c r="F119" s="136" t="s">
        <v>113</v>
      </c>
      <c r="G119" s="135" t="s">
        <v>119</v>
      </c>
    </row>
    <row r="120" spans="2:7" ht="23.5" x14ac:dyDescent="0.35">
      <c r="B120" s="145">
        <v>1</v>
      </c>
      <c r="C120" s="152" t="s">
        <v>197</v>
      </c>
      <c r="D120" s="149">
        <v>28</v>
      </c>
      <c r="E120" s="150">
        <v>7.61</v>
      </c>
      <c r="F120" s="149">
        <v>36</v>
      </c>
      <c r="G120" s="150">
        <v>6.75</v>
      </c>
    </row>
    <row r="121" spans="2:7" ht="23.5" x14ac:dyDescent="0.35">
      <c r="B121" s="69">
        <v>2</v>
      </c>
      <c r="C121" s="129" t="s">
        <v>198</v>
      </c>
      <c r="D121" s="155">
        <v>30</v>
      </c>
      <c r="E121" s="124">
        <v>7.83</v>
      </c>
      <c r="F121" s="155">
        <v>41</v>
      </c>
      <c r="G121" s="158">
        <v>7.2</v>
      </c>
    </row>
    <row r="122" spans="2:7" x14ac:dyDescent="0.35">
      <c r="B122" s="144">
        <v>3</v>
      </c>
      <c r="C122" s="129" t="s">
        <v>262</v>
      </c>
      <c r="D122" s="155">
        <v>28</v>
      </c>
      <c r="E122" s="124">
        <v>7.79</v>
      </c>
      <c r="F122" s="155">
        <v>40</v>
      </c>
      <c r="G122" s="124">
        <v>6.38</v>
      </c>
    </row>
    <row r="123" spans="2:7" ht="23.5" x14ac:dyDescent="0.35">
      <c r="B123" s="69">
        <v>4</v>
      </c>
      <c r="C123" s="129" t="s">
        <v>263</v>
      </c>
      <c r="D123" s="155">
        <v>30</v>
      </c>
      <c r="E123" s="124">
        <v>8.33</v>
      </c>
      <c r="F123" s="155">
        <v>39</v>
      </c>
      <c r="G123" s="124">
        <v>7.13</v>
      </c>
    </row>
    <row r="124" spans="2:7" ht="23.5" x14ac:dyDescent="0.35">
      <c r="B124" s="144">
        <v>5</v>
      </c>
      <c r="C124" s="129" t="s">
        <v>264</v>
      </c>
      <c r="D124" s="155">
        <v>32</v>
      </c>
      <c r="E124" s="124">
        <v>8.19</v>
      </c>
      <c r="F124" s="155">
        <v>40</v>
      </c>
      <c r="G124" s="124">
        <v>7.12</v>
      </c>
    </row>
    <row r="125" spans="2:7" ht="46.5" x14ac:dyDescent="0.35">
      <c r="B125" s="69">
        <v>6</v>
      </c>
      <c r="C125" s="129" t="s">
        <v>265</v>
      </c>
      <c r="D125" s="155">
        <v>29</v>
      </c>
      <c r="E125" s="124">
        <v>8.5500000000000007</v>
      </c>
      <c r="F125" s="155">
        <v>40</v>
      </c>
      <c r="G125" s="124">
        <v>7.35</v>
      </c>
    </row>
    <row r="126" spans="2:7" ht="35" x14ac:dyDescent="0.35">
      <c r="B126" s="144">
        <v>7</v>
      </c>
      <c r="C126" s="129" t="s">
        <v>266</v>
      </c>
      <c r="D126" s="155">
        <v>31</v>
      </c>
      <c r="E126" s="124">
        <v>8.32</v>
      </c>
      <c r="F126" s="155">
        <v>39</v>
      </c>
      <c r="G126" s="124">
        <v>7.03</v>
      </c>
    </row>
    <row r="127" spans="2:7" ht="23.5" x14ac:dyDescent="0.35">
      <c r="B127" s="69">
        <v>8</v>
      </c>
      <c r="C127" s="129" t="s">
        <v>204</v>
      </c>
      <c r="D127" s="155">
        <v>28</v>
      </c>
      <c r="E127" s="124">
        <v>7.46</v>
      </c>
      <c r="F127" s="155">
        <v>33</v>
      </c>
      <c r="G127" s="124">
        <v>6.27</v>
      </c>
    </row>
    <row r="128" spans="2:7" ht="24" thickBot="1" x14ac:dyDescent="0.4">
      <c r="B128" s="186">
        <v>9</v>
      </c>
      <c r="C128" s="153" t="s">
        <v>267</v>
      </c>
      <c r="D128" s="164">
        <v>29</v>
      </c>
      <c r="E128" s="187">
        <v>7.9</v>
      </c>
      <c r="F128" s="164">
        <v>39</v>
      </c>
      <c r="G128" s="125">
        <v>6.49</v>
      </c>
    </row>
    <row r="129" spans="2:7" x14ac:dyDescent="0.35">
      <c r="B129" s="267" t="s">
        <v>207</v>
      </c>
    </row>
    <row r="131" spans="2:7" ht="15" thickBot="1" x14ac:dyDescent="0.4"/>
    <row r="132" spans="2:7" ht="23.5" customHeight="1" x14ac:dyDescent="0.35">
      <c r="B132" s="320"/>
      <c r="C132" s="132"/>
      <c r="D132" s="322" t="s">
        <v>27</v>
      </c>
      <c r="E132" s="323"/>
      <c r="F132" s="324" t="s">
        <v>26</v>
      </c>
      <c r="G132" s="323"/>
    </row>
    <row r="133" spans="2:7" ht="15" thickBot="1" x14ac:dyDescent="0.4">
      <c r="B133" s="321"/>
      <c r="C133" s="297"/>
      <c r="D133" s="134" t="s">
        <v>113</v>
      </c>
      <c r="E133" s="135" t="s">
        <v>119</v>
      </c>
      <c r="F133" s="136" t="s">
        <v>113</v>
      </c>
      <c r="G133" s="135" t="s">
        <v>119</v>
      </c>
    </row>
    <row r="134" spans="2:7" ht="15" thickBot="1" x14ac:dyDescent="0.4">
      <c r="B134" s="295"/>
      <c r="C134" s="347" t="s">
        <v>327</v>
      </c>
      <c r="D134" s="141">
        <v>35</v>
      </c>
      <c r="E134" s="140">
        <v>8.33</v>
      </c>
      <c r="F134" s="141">
        <v>49</v>
      </c>
      <c r="G134" s="140">
        <v>7.13</v>
      </c>
    </row>
    <row r="135" spans="2:7" x14ac:dyDescent="0.35">
      <c r="B135" s="267" t="s">
        <v>207</v>
      </c>
    </row>
  </sheetData>
  <mergeCells count="39">
    <mergeCell ref="B4:B5"/>
    <mergeCell ref="D4:E4"/>
    <mergeCell ref="F4:G4"/>
    <mergeCell ref="B11:B12"/>
    <mergeCell ref="D11:E11"/>
    <mergeCell ref="F11:G11"/>
    <mergeCell ref="B26:B27"/>
    <mergeCell ref="D26:E26"/>
    <mergeCell ref="F26:G26"/>
    <mergeCell ref="B33:B34"/>
    <mergeCell ref="D33:E33"/>
    <mergeCell ref="F33:G33"/>
    <mergeCell ref="B41:B42"/>
    <mergeCell ref="D41:E41"/>
    <mergeCell ref="F41:G41"/>
    <mergeCell ref="B46:B47"/>
    <mergeCell ref="D46:E46"/>
    <mergeCell ref="F46:G46"/>
    <mergeCell ref="B55:B56"/>
    <mergeCell ref="D55:E55"/>
    <mergeCell ref="F55:G55"/>
    <mergeCell ref="B68:B69"/>
    <mergeCell ref="D68:E68"/>
    <mergeCell ref="F68:G68"/>
    <mergeCell ref="B132:B133"/>
    <mergeCell ref="D132:E132"/>
    <mergeCell ref="F132:G132"/>
    <mergeCell ref="B79:B80"/>
    <mergeCell ref="D79:E79"/>
    <mergeCell ref="F79:G79"/>
    <mergeCell ref="B118:B119"/>
    <mergeCell ref="D118:E118"/>
    <mergeCell ref="F118:G118"/>
    <mergeCell ref="B90:B91"/>
    <mergeCell ref="D90:E90"/>
    <mergeCell ref="F90:G90"/>
    <mergeCell ref="B106:B107"/>
    <mergeCell ref="D106:E106"/>
    <mergeCell ref="F106:G106"/>
  </mergeCells>
  <conditionalFormatting sqref="C7:C10 C29:C32 C14:C25 C58:C67 C109:C117 C71:C78 C82:C89 C93:C105 C137:C202 C121:C131 C36:C40 C44:C45 C49:C54">
    <cfRule type="expression" dxfId="46" priority="1">
      <formula>AND(C7&lt;0.05, C7&lt;&gt;"")</formula>
    </cfRule>
    <cfRule type="expression" dxfId="45" priority="2">
      <formula>AND(C7&lt;0.05, C7&lt;&gt;"")</formula>
    </cfRule>
    <cfRule type="expression" dxfId="44" priority="3">
      <formula>AND(C7&lt;0.05, C7&lt;&gt;"")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8F82D-5FB5-43E3-97FA-63CFFF04DFDE}">
  <dimension ref="A1:AB109"/>
  <sheetViews>
    <sheetView zoomScaleNormal="100" workbookViewId="0">
      <selection activeCell="B94" sqref="B94"/>
    </sheetView>
  </sheetViews>
  <sheetFormatPr defaultColWidth="10.90625" defaultRowHeight="14.5" x14ac:dyDescent="0.35"/>
  <cols>
    <col min="1" max="1" width="8.54296875" customWidth="1"/>
    <col min="2" max="2" width="5.54296875" customWidth="1"/>
    <col min="3" max="3" width="40.7265625" customWidth="1"/>
    <col min="4" max="5" width="10.54296875" customWidth="1"/>
  </cols>
  <sheetData>
    <row r="1" spans="1:28" s="90" customFormat="1" ht="40" customHeight="1" x14ac:dyDescent="0.35">
      <c r="A1" s="9"/>
      <c r="B1" s="9" t="s">
        <v>206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4" spans="1:28" ht="15" thickBot="1" x14ac:dyDescent="0.4">
      <c r="B4" s="10" t="s">
        <v>328</v>
      </c>
    </row>
    <row r="5" spans="1:28" ht="37" thickBot="1" x14ac:dyDescent="0.4">
      <c r="B5" s="329"/>
      <c r="C5" s="331"/>
      <c r="D5" s="83" t="s">
        <v>27</v>
      </c>
      <c r="E5" s="83" t="s">
        <v>26</v>
      </c>
    </row>
    <row r="6" spans="1:28" x14ac:dyDescent="0.35">
      <c r="B6" s="84">
        <v>1</v>
      </c>
      <c r="C6" s="86" t="s">
        <v>33</v>
      </c>
      <c r="D6" s="91">
        <v>0.48571428571428599</v>
      </c>
      <c r="E6" s="93">
        <v>0.16326530612244899</v>
      </c>
    </row>
    <row r="7" spans="1:28" ht="15" thickBot="1" x14ac:dyDescent="0.4">
      <c r="B7" s="85">
        <v>2</v>
      </c>
      <c r="C7" s="88" t="s">
        <v>34</v>
      </c>
      <c r="D7" s="92">
        <v>0.51428571428571401</v>
      </c>
      <c r="E7" s="94">
        <v>0.83673469387755095</v>
      </c>
    </row>
    <row r="8" spans="1:28" x14ac:dyDescent="0.35">
      <c r="B8" s="267" t="s">
        <v>207</v>
      </c>
    </row>
    <row r="11" spans="1:28" x14ac:dyDescent="0.35">
      <c r="B11" s="11" t="s">
        <v>219</v>
      </c>
    </row>
    <row r="13" spans="1:28" ht="15" thickBot="1" x14ac:dyDescent="0.4">
      <c r="B13" s="10" t="s">
        <v>45</v>
      </c>
    </row>
    <row r="14" spans="1:28" ht="37" thickBot="1" x14ac:dyDescent="0.4">
      <c r="B14" s="332"/>
      <c r="C14" s="333"/>
      <c r="D14" s="108" t="s">
        <v>27</v>
      </c>
      <c r="E14" s="109" t="s">
        <v>26</v>
      </c>
    </row>
    <row r="15" spans="1:28" ht="23" x14ac:dyDescent="0.35">
      <c r="B15" s="97">
        <v>1</v>
      </c>
      <c r="C15" s="110" t="s">
        <v>46</v>
      </c>
      <c r="D15" s="100">
        <v>0.12121212121212099</v>
      </c>
      <c r="E15" s="100">
        <v>0.173913043478261</v>
      </c>
    </row>
    <row r="16" spans="1:28" x14ac:dyDescent="0.35">
      <c r="B16" s="98">
        <v>2</v>
      </c>
      <c r="C16" s="111" t="s">
        <v>208</v>
      </c>
      <c r="D16" s="101">
        <v>0.36363636363636398</v>
      </c>
      <c r="E16" s="101">
        <v>0.67391304347826098</v>
      </c>
    </row>
    <row r="17" spans="2:5" ht="23.5" x14ac:dyDescent="0.35">
      <c r="B17" s="84">
        <v>3</v>
      </c>
      <c r="C17" s="113" t="s">
        <v>48</v>
      </c>
      <c r="D17" s="101">
        <v>0.60606060606060597</v>
      </c>
      <c r="E17" s="101">
        <v>0.54347826086956497</v>
      </c>
    </row>
    <row r="18" spans="2:5" ht="23.5" x14ac:dyDescent="0.35">
      <c r="B18" s="98">
        <v>4</v>
      </c>
      <c r="C18" s="113" t="s">
        <v>49</v>
      </c>
      <c r="D18" s="101">
        <v>0.57575757575757602</v>
      </c>
      <c r="E18" s="101">
        <v>0.60869565217391297</v>
      </c>
    </row>
    <row r="19" spans="2:5" ht="23.5" x14ac:dyDescent="0.35">
      <c r="B19" s="84">
        <v>5</v>
      </c>
      <c r="C19" s="113" t="s">
        <v>209</v>
      </c>
      <c r="D19" s="101">
        <v>0.51515151515151503</v>
      </c>
      <c r="E19" s="101">
        <v>0.282608695652174</v>
      </c>
    </row>
    <row r="20" spans="2:5" ht="35" x14ac:dyDescent="0.35">
      <c r="B20" s="98">
        <v>6</v>
      </c>
      <c r="C20" s="113" t="s">
        <v>210</v>
      </c>
      <c r="D20" s="101">
        <v>3.03030303030303E-2</v>
      </c>
      <c r="E20" s="101">
        <v>0.217391304347826</v>
      </c>
    </row>
    <row r="21" spans="2:5" ht="23.5" x14ac:dyDescent="0.35">
      <c r="B21" s="84">
        <v>7</v>
      </c>
      <c r="C21" s="113" t="s">
        <v>52</v>
      </c>
      <c r="D21" s="101">
        <v>0.36363636363636398</v>
      </c>
      <c r="E21" s="101">
        <v>0.30434782608695699</v>
      </c>
    </row>
    <row r="22" spans="2:5" ht="23.5" x14ac:dyDescent="0.35">
      <c r="B22" s="98">
        <v>8</v>
      </c>
      <c r="C22" s="113" t="s">
        <v>53</v>
      </c>
      <c r="D22" s="101">
        <v>0.39393939393939398</v>
      </c>
      <c r="E22" s="101">
        <v>0.217391304347826</v>
      </c>
    </row>
    <row r="23" spans="2:5" ht="23.5" x14ac:dyDescent="0.35">
      <c r="B23" s="84">
        <v>9</v>
      </c>
      <c r="C23" s="113" t="s">
        <v>54</v>
      </c>
      <c r="D23" s="101">
        <v>0.15151515151515199</v>
      </c>
      <c r="E23" s="101">
        <v>0.19565217391304299</v>
      </c>
    </row>
    <row r="24" spans="2:5" ht="23.5" x14ac:dyDescent="0.35">
      <c r="B24" s="98">
        <v>10</v>
      </c>
      <c r="C24" s="113" t="s">
        <v>55</v>
      </c>
      <c r="D24" s="101">
        <v>0.33333333333333298</v>
      </c>
      <c r="E24" s="101">
        <v>0.173913043478261</v>
      </c>
    </row>
    <row r="25" spans="2:5" ht="23.5" x14ac:dyDescent="0.35">
      <c r="B25" s="84">
        <v>11</v>
      </c>
      <c r="C25" s="113" t="s">
        <v>56</v>
      </c>
      <c r="D25" s="101">
        <v>0.15151515151515199</v>
      </c>
      <c r="E25" s="101">
        <v>8.6956521739130405E-2</v>
      </c>
    </row>
    <row r="26" spans="2:5" ht="23.5" x14ac:dyDescent="0.35">
      <c r="B26" s="98">
        <v>12</v>
      </c>
      <c r="C26" s="113" t="s">
        <v>57</v>
      </c>
      <c r="D26" s="101">
        <v>0.15151515151515199</v>
      </c>
      <c r="E26" s="101">
        <v>0.217391304347826</v>
      </c>
    </row>
    <row r="27" spans="2:5" ht="23.5" x14ac:dyDescent="0.35">
      <c r="B27" s="84">
        <v>13</v>
      </c>
      <c r="C27" s="113" t="s">
        <v>211</v>
      </c>
      <c r="D27" s="101">
        <v>0.12121212121212099</v>
      </c>
      <c r="E27" s="101">
        <v>0.32608695652173902</v>
      </c>
    </row>
    <row r="28" spans="2:5" ht="35" x14ac:dyDescent="0.35">
      <c r="B28" s="98">
        <v>14</v>
      </c>
      <c r="C28" s="113" t="s">
        <v>59</v>
      </c>
      <c r="D28" s="101">
        <v>0.21212121212121199</v>
      </c>
      <c r="E28" s="101">
        <v>0.282608695652174</v>
      </c>
    </row>
    <row r="29" spans="2:5" ht="22" x14ac:dyDescent="0.35">
      <c r="B29" s="84">
        <v>15</v>
      </c>
      <c r="C29" s="112" t="s">
        <v>60</v>
      </c>
      <c r="D29" s="101">
        <v>0</v>
      </c>
      <c r="E29" s="101">
        <v>4.3478260869565202E-2</v>
      </c>
    </row>
    <row r="30" spans="2:5" ht="23.5" x14ac:dyDescent="0.35">
      <c r="B30" s="98">
        <v>16</v>
      </c>
      <c r="C30" s="113" t="s">
        <v>61</v>
      </c>
      <c r="D30" s="101">
        <v>9.0909090909090898E-2</v>
      </c>
      <c r="E30" s="101">
        <v>2.1739130434782601E-2</v>
      </c>
    </row>
    <row r="31" spans="2:5" x14ac:dyDescent="0.35">
      <c r="B31" s="84">
        <v>17</v>
      </c>
      <c r="C31" s="113" t="s">
        <v>62</v>
      </c>
      <c r="D31" s="101">
        <v>0</v>
      </c>
      <c r="E31" s="101">
        <v>2.1739130434782601E-2</v>
      </c>
    </row>
    <row r="32" spans="2:5" ht="23.5" x14ac:dyDescent="0.35">
      <c r="B32" s="98">
        <v>18</v>
      </c>
      <c r="C32" s="113" t="s">
        <v>63</v>
      </c>
      <c r="D32" s="101">
        <v>9.0909090909090898E-2</v>
      </c>
      <c r="E32" s="101">
        <v>6.5217391304347797E-2</v>
      </c>
    </row>
    <row r="33" spans="2:5" ht="12.5" customHeight="1" x14ac:dyDescent="0.35">
      <c r="B33" s="84">
        <v>19</v>
      </c>
      <c r="C33" s="113" t="s">
        <v>64</v>
      </c>
      <c r="D33" s="101">
        <v>0.18181818181818199</v>
      </c>
      <c r="E33" s="101">
        <v>0.173913043478261</v>
      </c>
    </row>
    <row r="34" spans="2:5" ht="23.5" x14ac:dyDescent="0.35">
      <c r="B34" s="98">
        <v>20</v>
      </c>
      <c r="C34" s="113" t="s">
        <v>65</v>
      </c>
      <c r="D34" s="101">
        <v>6.0606060606060601E-2</v>
      </c>
      <c r="E34" s="101">
        <v>8.6956521739130405E-2</v>
      </c>
    </row>
    <row r="35" spans="2:5" ht="23.5" x14ac:dyDescent="0.35">
      <c r="B35" s="84">
        <v>21</v>
      </c>
      <c r="C35" s="113" t="s">
        <v>66</v>
      </c>
      <c r="D35" s="101">
        <v>0.18181818181818199</v>
      </c>
      <c r="E35" s="101">
        <v>6.5217391304347797E-2</v>
      </c>
    </row>
    <row r="36" spans="2:5" ht="23.5" x14ac:dyDescent="0.35">
      <c r="B36" s="98">
        <v>22</v>
      </c>
      <c r="C36" s="113" t="s">
        <v>67</v>
      </c>
      <c r="D36" s="101">
        <v>0.18181818181818199</v>
      </c>
      <c r="E36" s="101">
        <v>8.6956521739130405E-2</v>
      </c>
    </row>
    <row r="37" spans="2:5" ht="35" x14ac:dyDescent="0.35">
      <c r="B37" s="84">
        <v>23</v>
      </c>
      <c r="C37" s="113" t="s">
        <v>68</v>
      </c>
      <c r="D37" s="101">
        <v>3.03030303030303E-2</v>
      </c>
      <c r="E37" s="101">
        <v>0</v>
      </c>
    </row>
    <row r="38" spans="2:5" ht="12.5" customHeight="1" thickBot="1" x14ac:dyDescent="0.4">
      <c r="B38" s="85">
        <v>24</v>
      </c>
      <c r="C38" s="114" t="s">
        <v>31</v>
      </c>
      <c r="D38" s="94">
        <v>0</v>
      </c>
      <c r="E38" s="94">
        <v>6.5217391304347797E-2</v>
      </c>
    </row>
    <row r="39" spans="2:5" x14ac:dyDescent="0.35">
      <c r="B39" s="267" t="s">
        <v>207</v>
      </c>
    </row>
    <row r="40" spans="2:5" x14ac:dyDescent="0.35">
      <c r="B40" s="105"/>
    </row>
    <row r="42" spans="2:5" ht="15" thickBot="1" x14ac:dyDescent="0.4">
      <c r="B42" s="10" t="s">
        <v>69</v>
      </c>
    </row>
    <row r="43" spans="2:5" ht="37" thickBot="1" x14ac:dyDescent="0.4">
      <c r="B43" s="334"/>
      <c r="C43" s="335"/>
      <c r="D43" s="87" t="s">
        <v>27</v>
      </c>
      <c r="E43" s="87" t="s">
        <v>26</v>
      </c>
    </row>
    <row r="44" spans="2:5" x14ac:dyDescent="0.35">
      <c r="B44" s="97">
        <v>1</v>
      </c>
      <c r="C44" s="104" t="s">
        <v>212</v>
      </c>
      <c r="D44" s="100">
        <v>0.75757575757575801</v>
      </c>
      <c r="E44" s="100">
        <v>0.52173913043478304</v>
      </c>
    </row>
    <row r="45" spans="2:5" x14ac:dyDescent="0.35">
      <c r="B45" s="98">
        <v>2</v>
      </c>
      <c r="C45" s="106" t="s">
        <v>71</v>
      </c>
      <c r="D45" s="101">
        <v>6.0606060606060601E-2</v>
      </c>
      <c r="E45" s="101">
        <v>8.6956521739130405E-2</v>
      </c>
    </row>
    <row r="46" spans="2:5" x14ac:dyDescent="0.35">
      <c r="B46" s="69">
        <v>3</v>
      </c>
      <c r="C46" s="117" t="s">
        <v>72</v>
      </c>
      <c r="D46" s="101">
        <v>0.60606060606060597</v>
      </c>
      <c r="E46" s="101">
        <v>0.39130434782608697</v>
      </c>
    </row>
    <row r="47" spans="2:5" x14ac:dyDescent="0.35">
      <c r="B47" s="69">
        <v>4</v>
      </c>
      <c r="C47" s="117" t="s">
        <v>73</v>
      </c>
      <c r="D47" s="101">
        <v>0</v>
      </c>
      <c r="E47" s="101">
        <v>2.1739130434782601E-2</v>
      </c>
    </row>
    <row r="48" spans="2:5" ht="18" customHeight="1" x14ac:dyDescent="0.35">
      <c r="B48" s="69">
        <v>5</v>
      </c>
      <c r="C48" s="118" t="s">
        <v>74</v>
      </c>
      <c r="D48" s="101">
        <v>3.03030303030303E-2</v>
      </c>
      <c r="E48" s="101">
        <v>0.108695652173913</v>
      </c>
    </row>
    <row r="49" spans="2:5" x14ac:dyDescent="0.35">
      <c r="B49" s="69">
        <v>6</v>
      </c>
      <c r="C49" s="117" t="s">
        <v>75</v>
      </c>
      <c r="D49" s="101">
        <v>0.69696969696969702</v>
      </c>
      <c r="E49" s="101">
        <v>0.60869565217391297</v>
      </c>
    </row>
    <row r="50" spans="2:5" x14ac:dyDescent="0.35">
      <c r="B50" s="69">
        <v>7</v>
      </c>
      <c r="C50" s="117" t="s">
        <v>76</v>
      </c>
      <c r="D50" s="101">
        <v>0.18181818181818199</v>
      </c>
      <c r="E50" s="101">
        <v>0.34782608695652201</v>
      </c>
    </row>
    <row r="51" spans="2:5" x14ac:dyDescent="0.35">
      <c r="B51" s="69">
        <v>8</v>
      </c>
      <c r="C51" s="117" t="s">
        <v>77</v>
      </c>
      <c r="D51" s="101">
        <v>0.18181818181818199</v>
      </c>
      <c r="E51" s="101">
        <v>0.13043478260869601</v>
      </c>
    </row>
    <row r="52" spans="2:5" ht="23.5" x14ac:dyDescent="0.35">
      <c r="B52" s="69">
        <v>9</v>
      </c>
      <c r="C52" s="118" t="s">
        <v>78</v>
      </c>
      <c r="D52" s="101">
        <v>0.18181818181818199</v>
      </c>
      <c r="E52" s="101">
        <v>0.13043478260869601</v>
      </c>
    </row>
    <row r="53" spans="2:5" x14ac:dyDescent="0.35">
      <c r="B53" s="69">
        <v>10</v>
      </c>
      <c r="C53" s="117" t="s">
        <v>79</v>
      </c>
      <c r="D53" s="101">
        <v>0.15151515151515199</v>
      </c>
      <c r="E53" s="101">
        <v>0.34782608695652201</v>
      </c>
    </row>
    <row r="54" spans="2:5" x14ac:dyDescent="0.35">
      <c r="B54" s="69">
        <v>11</v>
      </c>
      <c r="C54" s="117" t="s">
        <v>80</v>
      </c>
      <c r="D54" s="101">
        <v>6.0606060606060601E-2</v>
      </c>
      <c r="E54" s="101">
        <v>0.173913043478261</v>
      </c>
    </row>
    <row r="55" spans="2:5" x14ac:dyDescent="0.35">
      <c r="B55" s="69">
        <v>12</v>
      </c>
      <c r="C55" s="117" t="s">
        <v>81</v>
      </c>
      <c r="D55" s="101">
        <v>3.03030303030303E-2</v>
      </c>
      <c r="E55" s="101">
        <v>0.108695652173913</v>
      </c>
    </row>
    <row r="56" spans="2:5" ht="15" thickBot="1" x14ac:dyDescent="0.4">
      <c r="B56" s="120">
        <v>13</v>
      </c>
      <c r="C56" s="119" t="s">
        <v>31</v>
      </c>
      <c r="D56" s="94">
        <v>0</v>
      </c>
      <c r="E56" s="94">
        <v>0</v>
      </c>
    </row>
    <row r="57" spans="2:5" x14ac:dyDescent="0.35">
      <c r="B57" s="267" t="s">
        <v>207</v>
      </c>
    </row>
    <row r="60" spans="2:5" x14ac:dyDescent="0.35">
      <c r="B60" s="11" t="s">
        <v>116</v>
      </c>
    </row>
    <row r="62" spans="2:5" ht="15" thickBot="1" x14ac:dyDescent="0.4">
      <c r="B62" s="10" t="s">
        <v>43</v>
      </c>
    </row>
    <row r="63" spans="2:5" ht="37" thickBot="1" x14ac:dyDescent="0.4">
      <c r="B63" s="329"/>
      <c r="C63" s="330"/>
      <c r="D63" s="87" t="s">
        <v>27</v>
      </c>
      <c r="E63" s="87" t="s">
        <v>26</v>
      </c>
    </row>
    <row r="64" spans="2:5" x14ac:dyDescent="0.35">
      <c r="B64" s="84">
        <v>1</v>
      </c>
      <c r="C64" s="86" t="s">
        <v>44</v>
      </c>
      <c r="D64" s="100">
        <v>0.87878787878787901</v>
      </c>
      <c r="E64" s="122">
        <v>0.84782608695652195</v>
      </c>
    </row>
    <row r="65" spans="2:5" ht="15" thickBot="1" x14ac:dyDescent="0.4">
      <c r="B65" s="85">
        <v>2</v>
      </c>
      <c r="C65" s="88" t="s">
        <v>34</v>
      </c>
      <c r="D65" s="94">
        <v>0.12121212121212099</v>
      </c>
      <c r="E65" s="121">
        <v>0.15217391304347799</v>
      </c>
    </row>
    <row r="68" spans="2:5" ht="15" thickBot="1" x14ac:dyDescent="0.4">
      <c r="B68" s="10" t="s">
        <v>82</v>
      </c>
    </row>
    <row r="69" spans="2:5" ht="37" thickBot="1" x14ac:dyDescent="0.4">
      <c r="B69" s="329"/>
      <c r="C69" s="330"/>
      <c r="D69" s="83" t="s">
        <v>27</v>
      </c>
      <c r="E69" s="83" t="s">
        <v>26</v>
      </c>
    </row>
    <row r="70" spans="2:5" x14ac:dyDescent="0.35">
      <c r="B70" s="96">
        <v>1</v>
      </c>
      <c r="C70" s="115" t="s">
        <v>83</v>
      </c>
      <c r="D70" s="123">
        <v>0.65517241379310298</v>
      </c>
      <c r="E70" s="123">
        <v>0.64102564102564097</v>
      </c>
    </row>
    <row r="71" spans="2:5" x14ac:dyDescent="0.35">
      <c r="B71" s="98">
        <v>2</v>
      </c>
      <c r="C71" s="99" t="s">
        <v>84</v>
      </c>
      <c r="D71" s="101">
        <v>0.44827586206896602</v>
      </c>
      <c r="E71" s="101">
        <v>0.41025641025641002</v>
      </c>
    </row>
    <row r="72" spans="2:5" x14ac:dyDescent="0.35">
      <c r="B72" s="98">
        <v>3</v>
      </c>
      <c r="C72" s="129" t="s">
        <v>213</v>
      </c>
      <c r="D72" s="101">
        <v>0.48275862068965503</v>
      </c>
      <c r="E72" s="101">
        <v>0.79487179487179505</v>
      </c>
    </row>
    <row r="73" spans="2:5" x14ac:dyDescent="0.35">
      <c r="B73" s="98">
        <v>4</v>
      </c>
      <c r="C73" s="129" t="s">
        <v>214</v>
      </c>
      <c r="D73" s="101">
        <v>0.58620689655172398</v>
      </c>
      <c r="E73" s="101">
        <v>0.256410256410256</v>
      </c>
    </row>
    <row r="74" spans="2:5" x14ac:dyDescent="0.35">
      <c r="B74" s="98">
        <v>5</v>
      </c>
      <c r="C74" s="130" t="s">
        <v>87</v>
      </c>
      <c r="D74" s="101">
        <v>0.10344827586206901</v>
      </c>
      <c r="E74" s="101">
        <v>0.230769230769231</v>
      </c>
    </row>
    <row r="75" spans="2:5" x14ac:dyDescent="0.35">
      <c r="B75" s="98">
        <v>6</v>
      </c>
      <c r="C75" s="130" t="s">
        <v>88</v>
      </c>
      <c r="D75" s="101">
        <v>0.34482758620689702</v>
      </c>
      <c r="E75" s="101">
        <v>0.43589743589743601</v>
      </c>
    </row>
    <row r="76" spans="2:5" ht="23.5" x14ac:dyDescent="0.35">
      <c r="B76" s="98">
        <v>7</v>
      </c>
      <c r="C76" s="129" t="s">
        <v>215</v>
      </c>
      <c r="D76" s="101">
        <v>0.65517241379310298</v>
      </c>
      <c r="E76" s="101">
        <v>0.256410256410256</v>
      </c>
    </row>
    <row r="77" spans="2:5" x14ac:dyDescent="0.35">
      <c r="B77" s="98">
        <v>8</v>
      </c>
      <c r="C77" s="130" t="s">
        <v>90</v>
      </c>
      <c r="D77" s="101">
        <v>3.4482758620689703E-2</v>
      </c>
      <c r="E77" s="101">
        <v>0</v>
      </c>
    </row>
    <row r="78" spans="2:5" x14ac:dyDescent="0.35">
      <c r="B78" s="98">
        <v>9</v>
      </c>
      <c r="C78" s="130" t="s">
        <v>91</v>
      </c>
      <c r="D78" s="101">
        <v>3.4482758620689703E-2</v>
      </c>
      <c r="E78" s="101">
        <v>0</v>
      </c>
    </row>
    <row r="79" spans="2:5" x14ac:dyDescent="0.35">
      <c r="B79" s="98">
        <v>10</v>
      </c>
      <c r="C79" s="130" t="s">
        <v>92</v>
      </c>
      <c r="D79" s="101">
        <v>0.10344827586206901</v>
      </c>
      <c r="E79" s="101">
        <v>0.15384615384615399</v>
      </c>
    </row>
    <row r="80" spans="2:5" x14ac:dyDescent="0.35">
      <c r="B80" s="98">
        <v>11</v>
      </c>
      <c r="C80" s="129" t="s">
        <v>93</v>
      </c>
      <c r="D80" s="101">
        <v>0.24137931034482801</v>
      </c>
      <c r="E80" s="101">
        <v>7.69230769230769E-2</v>
      </c>
    </row>
    <row r="81" spans="2:5" ht="15" thickBot="1" x14ac:dyDescent="0.4">
      <c r="B81" s="85">
        <v>12</v>
      </c>
      <c r="C81" s="107" t="s">
        <v>216</v>
      </c>
      <c r="D81" s="94">
        <v>0.10344827586206901</v>
      </c>
      <c r="E81" s="94">
        <v>0</v>
      </c>
    </row>
    <row r="82" spans="2:5" x14ac:dyDescent="0.35">
      <c r="B82" s="267" t="s">
        <v>207</v>
      </c>
    </row>
    <row r="83" spans="2:5" x14ac:dyDescent="0.35">
      <c r="B83" s="105"/>
    </row>
    <row r="85" spans="2:5" ht="15" thickBot="1" x14ac:dyDescent="0.4">
      <c r="B85" s="10" t="s">
        <v>217</v>
      </c>
    </row>
    <row r="86" spans="2:5" ht="37" thickBot="1" x14ac:dyDescent="0.4">
      <c r="B86" s="329"/>
      <c r="C86" s="330"/>
      <c r="D86" s="83" t="s">
        <v>27</v>
      </c>
      <c r="E86" s="83" t="s">
        <v>26</v>
      </c>
    </row>
    <row r="87" spans="2:5" x14ac:dyDescent="0.35">
      <c r="B87" s="97">
        <v>1</v>
      </c>
      <c r="C87" s="116" t="s">
        <v>95</v>
      </c>
      <c r="D87" s="123">
        <v>1</v>
      </c>
      <c r="E87" s="123">
        <v>0.82352941176470595</v>
      </c>
    </row>
    <row r="88" spans="2:5" x14ac:dyDescent="0.35">
      <c r="B88" s="98">
        <v>2</v>
      </c>
      <c r="C88" s="106" t="s">
        <v>218</v>
      </c>
      <c r="D88" s="101">
        <v>0.3</v>
      </c>
      <c r="E88" s="101">
        <v>0</v>
      </c>
    </row>
    <row r="89" spans="2:5" x14ac:dyDescent="0.35">
      <c r="B89" s="98">
        <v>3</v>
      </c>
      <c r="C89" s="117" t="s">
        <v>97</v>
      </c>
      <c r="D89" s="101">
        <v>0.2</v>
      </c>
      <c r="E89" s="101">
        <v>5.8823529411764698E-2</v>
      </c>
    </row>
    <row r="90" spans="2:5" x14ac:dyDescent="0.35">
      <c r="B90" s="98">
        <v>4</v>
      </c>
      <c r="C90" s="117" t="s">
        <v>98</v>
      </c>
      <c r="D90" s="101">
        <v>0.3</v>
      </c>
      <c r="E90" s="101">
        <v>0.29411764705882398</v>
      </c>
    </row>
    <row r="91" spans="2:5" x14ac:dyDescent="0.35">
      <c r="B91" s="98">
        <v>5</v>
      </c>
      <c r="C91" s="117" t="s">
        <v>99</v>
      </c>
      <c r="D91" s="101">
        <v>0.1</v>
      </c>
      <c r="E91" s="101">
        <v>0</v>
      </c>
    </row>
    <row r="92" spans="2:5" x14ac:dyDescent="0.35">
      <c r="B92" s="98">
        <v>6</v>
      </c>
      <c r="C92" s="117" t="s">
        <v>100</v>
      </c>
      <c r="D92" s="101">
        <v>0.1</v>
      </c>
      <c r="E92" s="101">
        <v>5.8823529411764698E-2</v>
      </c>
    </row>
    <row r="93" spans="2:5" ht="15" thickBot="1" x14ac:dyDescent="0.4">
      <c r="B93" s="127">
        <v>7</v>
      </c>
      <c r="C93" s="128" t="s">
        <v>31</v>
      </c>
      <c r="D93" s="126">
        <v>0.1</v>
      </c>
      <c r="E93" s="126">
        <v>5.8823529411764698E-2</v>
      </c>
    </row>
    <row r="94" spans="2:5" x14ac:dyDescent="0.35">
      <c r="B94" s="267" t="s">
        <v>207</v>
      </c>
    </row>
    <row r="97" spans="2:5" ht="15" thickBot="1" x14ac:dyDescent="0.4">
      <c r="B97" s="10" t="s">
        <v>101</v>
      </c>
    </row>
    <row r="98" spans="2:5" ht="37" thickBot="1" x14ac:dyDescent="0.4">
      <c r="B98" s="329"/>
      <c r="C98" s="330"/>
      <c r="D98" s="83" t="s">
        <v>27</v>
      </c>
      <c r="E98" s="89" t="s">
        <v>26</v>
      </c>
    </row>
    <row r="99" spans="2:5" ht="23" x14ac:dyDescent="0.35">
      <c r="B99" s="84">
        <v>1</v>
      </c>
      <c r="C99" s="110" t="s">
        <v>102</v>
      </c>
      <c r="D99" s="123">
        <v>0.34482758620689702</v>
      </c>
      <c r="E99" s="123">
        <v>0.394736842105263</v>
      </c>
    </row>
    <row r="100" spans="2:5" x14ac:dyDescent="0.35">
      <c r="B100" s="98">
        <v>2</v>
      </c>
      <c r="C100" s="111" t="s">
        <v>103</v>
      </c>
      <c r="D100" s="101">
        <v>0.20689655172413801</v>
      </c>
      <c r="E100" s="101">
        <v>0.23684210526315799</v>
      </c>
    </row>
    <row r="101" spans="2:5" x14ac:dyDescent="0.35">
      <c r="B101" s="69">
        <v>3</v>
      </c>
      <c r="C101" s="113" t="s">
        <v>104</v>
      </c>
      <c r="D101" s="101">
        <v>0.37931034482758602</v>
      </c>
      <c r="E101" s="101">
        <v>0.47368421052631599</v>
      </c>
    </row>
    <row r="102" spans="2:5" x14ac:dyDescent="0.35">
      <c r="B102" s="69">
        <v>4</v>
      </c>
      <c r="C102" s="113" t="s">
        <v>105</v>
      </c>
      <c r="D102" s="101">
        <v>0.51724137931034497</v>
      </c>
      <c r="E102" s="101">
        <v>0.52631578947368396</v>
      </c>
    </row>
    <row r="103" spans="2:5" ht="23.5" x14ac:dyDescent="0.35">
      <c r="B103" s="69">
        <v>5</v>
      </c>
      <c r="C103" s="113" t="s">
        <v>106</v>
      </c>
      <c r="D103" s="101">
        <v>0.58620689655172398</v>
      </c>
      <c r="E103" s="101">
        <v>0.36842105263157898</v>
      </c>
    </row>
    <row r="104" spans="2:5" ht="23.5" x14ac:dyDescent="0.35">
      <c r="B104" s="69">
        <v>6</v>
      </c>
      <c r="C104" s="113" t="s">
        <v>107</v>
      </c>
      <c r="D104" s="101">
        <v>0.37931034482758602</v>
      </c>
      <c r="E104" s="101">
        <v>0.26315789473684198</v>
      </c>
    </row>
    <row r="105" spans="2:5" x14ac:dyDescent="0.35">
      <c r="B105" s="69">
        <v>7</v>
      </c>
      <c r="C105" s="113" t="s">
        <v>108</v>
      </c>
      <c r="D105" s="101">
        <v>0.27586206896551702</v>
      </c>
      <c r="E105" s="101">
        <v>0.105263157894737</v>
      </c>
    </row>
    <row r="106" spans="2:5" ht="23.5" x14ac:dyDescent="0.35">
      <c r="B106" s="69">
        <v>8</v>
      </c>
      <c r="C106" s="113" t="s">
        <v>109</v>
      </c>
      <c r="D106" s="101">
        <v>0.13793103448275901</v>
      </c>
      <c r="E106" s="101">
        <v>0.105263157894737</v>
      </c>
    </row>
    <row r="107" spans="2:5" ht="23.5" x14ac:dyDescent="0.35">
      <c r="B107" s="69">
        <v>9</v>
      </c>
      <c r="C107" s="113" t="s">
        <v>110</v>
      </c>
      <c r="D107" s="101">
        <v>0.44827586206896602</v>
      </c>
      <c r="E107" s="101">
        <v>0.31578947368421101</v>
      </c>
    </row>
    <row r="108" spans="2:5" ht="25" customHeight="1" x14ac:dyDescent="0.35">
      <c r="B108" s="69">
        <v>10</v>
      </c>
      <c r="C108" s="113" t="s">
        <v>111</v>
      </c>
      <c r="D108" s="101">
        <v>0.31034482758620702</v>
      </c>
      <c r="E108" s="101">
        <v>0.157894736842105</v>
      </c>
    </row>
    <row r="109" spans="2:5" ht="15" thickBot="1" x14ac:dyDescent="0.4">
      <c r="B109" s="81">
        <v>11</v>
      </c>
      <c r="C109" s="131" t="s">
        <v>31</v>
      </c>
      <c r="D109" s="126">
        <v>0.13793103448275901</v>
      </c>
      <c r="E109" s="126">
        <v>0.105263157894737</v>
      </c>
    </row>
  </sheetData>
  <mergeCells count="7">
    <mergeCell ref="B86:C86"/>
    <mergeCell ref="B98:C98"/>
    <mergeCell ref="B63:C63"/>
    <mergeCell ref="B5:C5"/>
    <mergeCell ref="B14:C14"/>
    <mergeCell ref="B43:C43"/>
    <mergeCell ref="B69:C69"/>
  </mergeCells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7A998-876A-4711-B0A6-C57AD67B4C4D}">
  <dimension ref="A1:Z120"/>
  <sheetViews>
    <sheetView workbookViewId="0">
      <pane ySplit="1" topLeftCell="A131" activePane="bottomLeft" state="frozen"/>
      <selection pane="bottomLeft" activeCell="C121" sqref="C121"/>
    </sheetView>
  </sheetViews>
  <sheetFormatPr defaultColWidth="10.90625" defaultRowHeight="14.5" x14ac:dyDescent="0.35"/>
  <cols>
    <col min="1" max="1" width="9.1796875" customWidth="1"/>
    <col min="2" max="2" width="6.26953125" customWidth="1"/>
    <col min="3" max="3" width="35.7265625" customWidth="1"/>
    <col min="4" max="6" width="6.26953125" customWidth="1"/>
    <col min="7" max="7" width="6" customWidth="1"/>
    <col min="8" max="9" width="6.26953125" customWidth="1"/>
  </cols>
  <sheetData>
    <row r="1" spans="1:26" ht="40" customHeight="1" x14ac:dyDescent="0.35">
      <c r="A1" s="8"/>
      <c r="B1" s="188" t="s">
        <v>332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3" spans="1:26" x14ac:dyDescent="0.35">
      <c r="B3" s="11" t="s">
        <v>112</v>
      </c>
    </row>
    <row r="5" spans="1:26" ht="15" thickBot="1" x14ac:dyDescent="0.4"/>
    <row r="6" spans="1:26" x14ac:dyDescent="0.35">
      <c r="B6" s="190"/>
      <c r="C6" s="191"/>
      <c r="D6" s="336" t="s">
        <v>268</v>
      </c>
      <c r="E6" s="337"/>
      <c r="F6" s="338"/>
      <c r="G6" s="336" t="s">
        <v>269</v>
      </c>
      <c r="H6" s="337"/>
      <c r="I6" s="338"/>
    </row>
    <row r="7" spans="1:26" ht="15" thickBot="1" x14ac:dyDescent="0.4">
      <c r="B7" s="192"/>
      <c r="C7" s="193"/>
      <c r="D7" s="205" t="s">
        <v>273</v>
      </c>
      <c r="E7" s="206" t="s">
        <v>274</v>
      </c>
      <c r="F7" s="207" t="s">
        <v>275</v>
      </c>
      <c r="G7" s="205" t="s">
        <v>273</v>
      </c>
      <c r="H7" s="208" t="s">
        <v>274</v>
      </c>
      <c r="I7" s="207" t="s">
        <v>275</v>
      </c>
    </row>
    <row r="8" spans="1:26" ht="24.5" thickBot="1" x14ac:dyDescent="0.4">
      <c r="B8" s="198" t="s">
        <v>3</v>
      </c>
      <c r="C8" s="199" t="s">
        <v>270</v>
      </c>
      <c r="D8" s="200">
        <v>137</v>
      </c>
      <c r="E8" s="201">
        <v>6.7956204379561997</v>
      </c>
      <c r="F8" s="237">
        <v>2.2529023311490599</v>
      </c>
      <c r="G8" s="200">
        <v>84</v>
      </c>
      <c r="H8" s="251">
        <v>6.3214285714285703</v>
      </c>
      <c r="I8" s="237">
        <v>2.37030176659345</v>
      </c>
    </row>
    <row r="9" spans="1:26" x14ac:dyDescent="0.35">
      <c r="B9" s="267" t="s">
        <v>271</v>
      </c>
    </row>
    <row r="10" spans="1:26" x14ac:dyDescent="0.35">
      <c r="B10" s="267" t="s">
        <v>280</v>
      </c>
    </row>
    <row r="11" spans="1:26" x14ac:dyDescent="0.35">
      <c r="B11" s="105"/>
    </row>
    <row r="13" spans="1:26" x14ac:dyDescent="0.35">
      <c r="B13" s="11" t="s">
        <v>114</v>
      </c>
    </row>
    <row r="15" spans="1:26" ht="15" thickBot="1" x14ac:dyDescent="0.4">
      <c r="B15" s="10" t="s">
        <v>272</v>
      </c>
    </row>
    <row r="16" spans="1:26" x14ac:dyDescent="0.35">
      <c r="B16" s="190"/>
      <c r="C16" s="191"/>
      <c r="D16" s="336" t="s">
        <v>268</v>
      </c>
      <c r="E16" s="337"/>
      <c r="F16" s="338"/>
      <c r="G16" s="336" t="s">
        <v>269</v>
      </c>
      <c r="H16" s="337"/>
      <c r="I16" s="338"/>
    </row>
    <row r="17" spans="2:9" ht="15" thickBot="1" x14ac:dyDescent="0.4">
      <c r="B17" s="203"/>
      <c r="C17" s="204"/>
      <c r="D17" s="205" t="s">
        <v>273</v>
      </c>
      <c r="E17" s="206" t="s">
        <v>274</v>
      </c>
      <c r="F17" s="207" t="s">
        <v>275</v>
      </c>
      <c r="G17" s="205" t="s">
        <v>273</v>
      </c>
      <c r="H17" s="208" t="s">
        <v>274</v>
      </c>
      <c r="I17" s="207" t="s">
        <v>275</v>
      </c>
    </row>
    <row r="18" spans="2:9" x14ac:dyDescent="0.35">
      <c r="B18" s="227">
        <v>1</v>
      </c>
      <c r="C18" s="230" t="s">
        <v>70</v>
      </c>
      <c r="D18" s="210">
        <v>137</v>
      </c>
      <c r="E18" s="211">
        <v>7.1240875912408796</v>
      </c>
      <c r="F18" s="212">
        <v>1.9570583247284701</v>
      </c>
      <c r="G18" s="210">
        <v>82</v>
      </c>
      <c r="H18" s="211">
        <v>7.4634146341463401</v>
      </c>
      <c r="I18" s="212">
        <v>2.48051727954154</v>
      </c>
    </row>
    <row r="19" spans="2:9" x14ac:dyDescent="0.35">
      <c r="B19" s="228">
        <v>2</v>
      </c>
      <c r="C19" s="231" t="s">
        <v>223</v>
      </c>
      <c r="D19" s="215">
        <v>130</v>
      </c>
      <c r="E19" s="216">
        <v>7.3153846153846196</v>
      </c>
      <c r="F19" s="217">
        <v>1.70286860292603</v>
      </c>
      <c r="G19" s="215">
        <v>78</v>
      </c>
      <c r="H19" s="216">
        <v>8.0384615384615401</v>
      </c>
      <c r="I19" s="217">
        <v>2.0157967564803201</v>
      </c>
    </row>
    <row r="20" spans="2:9" x14ac:dyDescent="0.35">
      <c r="B20" s="228">
        <v>3</v>
      </c>
      <c r="C20" s="231" t="s">
        <v>224</v>
      </c>
      <c r="D20" s="215">
        <v>134</v>
      </c>
      <c r="E20" s="216">
        <v>7.3208955223880601</v>
      </c>
      <c r="F20" s="217">
        <v>1.67511977472629</v>
      </c>
      <c r="G20" s="215">
        <v>82</v>
      </c>
      <c r="H20" s="216">
        <v>8.2682926829268304</v>
      </c>
      <c r="I20" s="217">
        <v>1.8056754181602701</v>
      </c>
    </row>
    <row r="21" spans="2:9" x14ac:dyDescent="0.35">
      <c r="B21" s="228">
        <v>4</v>
      </c>
      <c r="C21" s="231" t="s">
        <v>225</v>
      </c>
      <c r="D21" s="215">
        <v>127</v>
      </c>
      <c r="E21" s="216">
        <v>6.78740157480315</v>
      </c>
      <c r="F21" s="217">
        <v>1.7576586214397001</v>
      </c>
      <c r="G21" s="215">
        <v>79</v>
      </c>
      <c r="H21" s="216">
        <v>7.83544303797468</v>
      </c>
      <c r="I21" s="217">
        <v>2.1509114332088601</v>
      </c>
    </row>
    <row r="22" spans="2:9" x14ac:dyDescent="0.35">
      <c r="B22" s="228">
        <v>5</v>
      </c>
      <c r="C22" s="231" t="s">
        <v>226</v>
      </c>
      <c r="D22" s="215">
        <v>133</v>
      </c>
      <c r="E22" s="216">
        <v>7.5037593984962401</v>
      </c>
      <c r="F22" s="217">
        <v>1.6451216227968</v>
      </c>
      <c r="G22" s="215">
        <v>82</v>
      </c>
      <c r="H22" s="216">
        <v>8.4512195121951201</v>
      </c>
      <c r="I22" s="217">
        <v>1.7788360671204799</v>
      </c>
    </row>
    <row r="23" spans="2:9" ht="24.5" x14ac:dyDescent="0.35">
      <c r="B23" s="228">
        <v>6</v>
      </c>
      <c r="C23" s="232" t="s">
        <v>276</v>
      </c>
      <c r="D23" s="215">
        <v>119</v>
      </c>
      <c r="E23" s="216">
        <v>6.3025210084033603</v>
      </c>
      <c r="F23" s="217">
        <v>1.62894695031109</v>
      </c>
      <c r="G23" s="215">
        <v>80</v>
      </c>
      <c r="H23" s="216">
        <v>7.7625000000000002</v>
      </c>
      <c r="I23" s="217">
        <v>1.7806537698556899</v>
      </c>
    </row>
    <row r="24" spans="2:9" ht="24.5" x14ac:dyDescent="0.35">
      <c r="B24" s="228">
        <v>7</v>
      </c>
      <c r="C24" s="232" t="s">
        <v>277</v>
      </c>
      <c r="D24" s="215">
        <v>132</v>
      </c>
      <c r="E24" s="216">
        <v>7.6666666666666696</v>
      </c>
      <c r="F24" s="217">
        <v>1.30569315139429</v>
      </c>
      <c r="G24" s="215">
        <v>83</v>
      </c>
      <c r="H24" s="216">
        <v>8.4819277108433706</v>
      </c>
      <c r="I24" s="217">
        <v>1.5409962392376899</v>
      </c>
    </row>
    <row r="25" spans="2:9" x14ac:dyDescent="0.35">
      <c r="B25" s="228">
        <v>8</v>
      </c>
      <c r="C25" s="231" t="s">
        <v>229</v>
      </c>
      <c r="D25" s="215">
        <v>128</v>
      </c>
      <c r="E25" s="216">
        <v>6.4453125</v>
      </c>
      <c r="F25" s="217">
        <v>1.7289047725651101</v>
      </c>
      <c r="G25" s="215">
        <v>81</v>
      </c>
      <c r="H25" s="216">
        <v>7</v>
      </c>
      <c r="I25" s="217">
        <v>1.7175564037317701</v>
      </c>
    </row>
    <row r="26" spans="2:9" x14ac:dyDescent="0.35">
      <c r="B26" s="228">
        <v>9</v>
      </c>
      <c r="C26" s="231" t="s">
        <v>278</v>
      </c>
      <c r="D26" s="215">
        <v>132</v>
      </c>
      <c r="E26" s="216">
        <v>6.3863636363636402</v>
      </c>
      <c r="F26" s="217">
        <v>1.5854670478723201</v>
      </c>
      <c r="G26" s="215">
        <v>81</v>
      </c>
      <c r="H26" s="216">
        <v>7.0617283950617296</v>
      </c>
      <c r="I26" s="217">
        <v>1.85974244864945</v>
      </c>
    </row>
    <row r="27" spans="2:9" ht="15" thickBot="1" x14ac:dyDescent="0.4">
      <c r="B27" s="229">
        <v>10</v>
      </c>
      <c r="C27" s="233" t="s">
        <v>279</v>
      </c>
      <c r="D27" s="219">
        <v>133</v>
      </c>
      <c r="E27" s="220">
        <v>5.8646616541353396</v>
      </c>
      <c r="F27" s="221">
        <v>1.6732383539712099</v>
      </c>
      <c r="G27" s="219">
        <v>80</v>
      </c>
      <c r="H27" s="220">
        <v>6.45</v>
      </c>
      <c r="I27" s="221">
        <v>1.96745675326025</v>
      </c>
    </row>
    <row r="28" spans="2:9" x14ac:dyDescent="0.35">
      <c r="B28" s="268" t="s">
        <v>280</v>
      </c>
      <c r="C28" s="223"/>
      <c r="D28" s="224"/>
      <c r="E28" s="225"/>
      <c r="F28" s="225"/>
      <c r="G28" s="224"/>
      <c r="H28" s="225"/>
      <c r="I28" s="225"/>
    </row>
    <row r="29" spans="2:9" x14ac:dyDescent="0.35">
      <c r="B29" s="222"/>
      <c r="C29" s="223"/>
      <c r="D29" s="224"/>
      <c r="E29" s="225"/>
      <c r="F29" s="225"/>
      <c r="G29" s="224"/>
      <c r="H29" s="225"/>
      <c r="I29" s="225"/>
    </row>
    <row r="30" spans="2:9" ht="15" thickBot="1" x14ac:dyDescent="0.4">
      <c r="B30" s="222"/>
      <c r="C30" s="223"/>
      <c r="D30" s="224"/>
      <c r="E30" s="225"/>
      <c r="F30" s="225"/>
      <c r="G30" s="224"/>
      <c r="H30" s="225"/>
      <c r="I30" s="225"/>
    </row>
    <row r="31" spans="2:9" x14ac:dyDescent="0.35">
      <c r="B31" s="190"/>
      <c r="C31" s="191"/>
      <c r="D31" s="336" t="s">
        <v>268</v>
      </c>
      <c r="E31" s="337"/>
      <c r="F31" s="338"/>
      <c r="G31" s="336" t="s">
        <v>269</v>
      </c>
      <c r="H31" s="337"/>
      <c r="I31" s="338"/>
    </row>
    <row r="32" spans="2:9" ht="15" thickBot="1" x14ac:dyDescent="0.4">
      <c r="B32" s="192"/>
      <c r="C32" s="193"/>
      <c r="D32" s="205" t="s">
        <v>273</v>
      </c>
      <c r="E32" s="206" t="s">
        <v>274</v>
      </c>
      <c r="F32" s="207" t="s">
        <v>275</v>
      </c>
      <c r="G32" s="205" t="s">
        <v>273</v>
      </c>
      <c r="H32" s="208" t="s">
        <v>274</v>
      </c>
      <c r="I32" s="207" t="s">
        <v>275</v>
      </c>
    </row>
    <row r="33" spans="2:9" ht="40.5" customHeight="1" thickBot="1" x14ac:dyDescent="0.4">
      <c r="B33" s="235" t="s">
        <v>4</v>
      </c>
      <c r="C33" s="199" t="s">
        <v>282</v>
      </c>
      <c r="D33" s="200">
        <v>130</v>
      </c>
      <c r="E33" s="201">
        <v>7.4</v>
      </c>
      <c r="F33" s="237">
        <v>1.6263336804942801</v>
      </c>
      <c r="G33" s="200">
        <v>78</v>
      </c>
      <c r="H33" s="251">
        <v>7.4358974358974397</v>
      </c>
      <c r="I33" s="237">
        <v>1.8204448121322701</v>
      </c>
    </row>
    <row r="34" spans="2:9" x14ac:dyDescent="0.35">
      <c r="B34" s="267" t="s">
        <v>281</v>
      </c>
    </row>
    <row r="35" spans="2:9" x14ac:dyDescent="0.35">
      <c r="B35" s="267" t="s">
        <v>280</v>
      </c>
    </row>
    <row r="37" spans="2:9" ht="15" thickBot="1" x14ac:dyDescent="0.4">
      <c r="B37" s="5" t="s">
        <v>283</v>
      </c>
    </row>
    <row r="38" spans="2:9" x14ac:dyDescent="0.35">
      <c r="B38" s="190"/>
      <c r="C38" s="241"/>
      <c r="D38" s="336" t="s">
        <v>268</v>
      </c>
      <c r="E38" s="337"/>
      <c r="F38" s="338"/>
      <c r="G38" s="336" t="s">
        <v>269</v>
      </c>
      <c r="H38" s="337"/>
      <c r="I38" s="338"/>
    </row>
    <row r="39" spans="2:9" ht="15" thickBot="1" x14ac:dyDescent="0.4">
      <c r="B39" s="203"/>
      <c r="C39" s="242"/>
      <c r="D39" s="205" t="s">
        <v>273</v>
      </c>
      <c r="E39" s="206" t="s">
        <v>274</v>
      </c>
      <c r="F39" s="207" t="s">
        <v>275</v>
      </c>
      <c r="G39" s="205" t="s">
        <v>273</v>
      </c>
      <c r="H39" s="208" t="s">
        <v>274</v>
      </c>
      <c r="I39" s="207" t="s">
        <v>275</v>
      </c>
    </row>
    <row r="40" spans="2:9" ht="32" customHeight="1" x14ac:dyDescent="0.35">
      <c r="B40" s="209" t="s">
        <v>5</v>
      </c>
      <c r="C40" s="247" t="s">
        <v>231</v>
      </c>
      <c r="D40" s="243">
        <v>127</v>
      </c>
      <c r="E40" s="211">
        <v>7.7322834645669296</v>
      </c>
      <c r="F40" s="212">
        <v>1.67828719801175</v>
      </c>
      <c r="G40" s="210">
        <v>84</v>
      </c>
      <c r="H40" s="211">
        <v>8.28571428571429</v>
      </c>
      <c r="I40" s="212">
        <v>1.9236726205669099</v>
      </c>
    </row>
    <row r="41" spans="2:9" ht="36.5" x14ac:dyDescent="0.35">
      <c r="B41" s="213" t="s">
        <v>6</v>
      </c>
      <c r="C41" s="246" t="s">
        <v>232</v>
      </c>
      <c r="D41" s="244">
        <v>131</v>
      </c>
      <c r="E41" s="216">
        <v>7.2595419847328202</v>
      </c>
      <c r="F41" s="217">
        <v>1.7697795875781599</v>
      </c>
      <c r="G41" s="215">
        <v>82</v>
      </c>
      <c r="H41" s="216">
        <v>7.8414634146341502</v>
      </c>
      <c r="I41" s="217">
        <v>2.1225974781386499</v>
      </c>
    </row>
    <row r="42" spans="2:9" ht="25" thickBot="1" x14ac:dyDescent="0.4">
      <c r="B42" s="248" t="s">
        <v>7</v>
      </c>
      <c r="C42" s="245" t="s">
        <v>140</v>
      </c>
      <c r="D42" s="164" t="s">
        <v>326</v>
      </c>
      <c r="E42" s="164" t="s">
        <v>326</v>
      </c>
      <c r="F42" s="164" t="s">
        <v>326</v>
      </c>
      <c r="G42" s="185">
        <v>81</v>
      </c>
      <c r="H42" s="293">
        <v>7.8641975308641996</v>
      </c>
      <c r="I42" s="187">
        <v>2.09017395460135</v>
      </c>
    </row>
    <row r="43" spans="2:9" x14ac:dyDescent="0.35">
      <c r="B43" s="267" t="s">
        <v>280</v>
      </c>
    </row>
    <row r="45" spans="2:9" ht="15" thickBot="1" x14ac:dyDescent="0.4"/>
    <row r="46" spans="2:9" x14ac:dyDescent="0.35">
      <c r="B46" s="190"/>
      <c r="C46" s="191"/>
      <c r="D46" s="336" t="s">
        <v>268</v>
      </c>
      <c r="E46" s="337"/>
      <c r="F46" s="338"/>
      <c r="G46" s="336" t="s">
        <v>269</v>
      </c>
      <c r="H46" s="337"/>
      <c r="I46" s="338"/>
    </row>
    <row r="47" spans="2:9" ht="15" thickBot="1" x14ac:dyDescent="0.4">
      <c r="B47" s="192"/>
      <c r="C47" s="193"/>
      <c r="D47" s="205" t="s">
        <v>273</v>
      </c>
      <c r="E47" s="206" t="s">
        <v>274</v>
      </c>
      <c r="F47" s="207" t="s">
        <v>275</v>
      </c>
      <c r="G47" s="205" t="s">
        <v>273</v>
      </c>
      <c r="H47" s="208" t="s">
        <v>274</v>
      </c>
      <c r="I47" s="207" t="s">
        <v>275</v>
      </c>
    </row>
    <row r="48" spans="2:9" ht="24" thickBot="1" x14ac:dyDescent="0.4">
      <c r="B48" s="249" t="s">
        <v>8</v>
      </c>
      <c r="C48" s="250" t="s">
        <v>286</v>
      </c>
      <c r="D48" s="200">
        <v>128</v>
      </c>
      <c r="E48" s="201">
        <v>7.75</v>
      </c>
      <c r="F48" s="237">
        <v>1.6070709895192301</v>
      </c>
      <c r="G48" s="200">
        <v>81</v>
      </c>
      <c r="H48" s="251">
        <v>8.2098765432098801</v>
      </c>
      <c r="I48" s="237">
        <v>1.7657579773479399</v>
      </c>
    </row>
    <row r="49" spans="2:9" x14ac:dyDescent="0.35">
      <c r="B49" s="267" t="s">
        <v>284</v>
      </c>
    </row>
    <row r="51" spans="2:9" ht="15" thickBot="1" x14ac:dyDescent="0.4"/>
    <row r="52" spans="2:9" x14ac:dyDescent="0.35">
      <c r="B52" s="190"/>
      <c r="C52" s="191"/>
      <c r="D52" s="336" t="s">
        <v>268</v>
      </c>
      <c r="E52" s="337"/>
      <c r="F52" s="338"/>
      <c r="G52" s="336" t="s">
        <v>269</v>
      </c>
      <c r="H52" s="337"/>
      <c r="I52" s="338"/>
    </row>
    <row r="53" spans="2:9" ht="15" thickBot="1" x14ac:dyDescent="0.4">
      <c r="B53" s="192"/>
      <c r="C53" s="193"/>
      <c r="D53" s="205" t="s">
        <v>273</v>
      </c>
      <c r="E53" s="206" t="s">
        <v>274</v>
      </c>
      <c r="F53" s="207" t="s">
        <v>275</v>
      </c>
      <c r="G53" s="205" t="s">
        <v>273</v>
      </c>
      <c r="H53" s="208" t="s">
        <v>274</v>
      </c>
      <c r="I53" s="207" t="s">
        <v>275</v>
      </c>
    </row>
    <row r="54" spans="2:9" ht="35.5" thickBot="1" x14ac:dyDescent="0.4">
      <c r="B54" s="249" t="s">
        <v>9</v>
      </c>
      <c r="C54" s="250" t="s">
        <v>287</v>
      </c>
      <c r="D54" s="200">
        <v>125</v>
      </c>
      <c r="E54" s="201">
        <v>7.6959999999999997</v>
      </c>
      <c r="F54" s="237">
        <v>1.44927122954062</v>
      </c>
      <c r="G54" s="200">
        <v>81</v>
      </c>
      <c r="H54" s="251">
        <v>7.6419753086419799</v>
      </c>
      <c r="I54" s="237">
        <v>1.87288975900417</v>
      </c>
    </row>
    <row r="55" spans="2:9" x14ac:dyDescent="0.35">
      <c r="B55" s="267" t="s">
        <v>285</v>
      </c>
    </row>
    <row r="58" spans="2:9" x14ac:dyDescent="0.35">
      <c r="B58" s="11" t="s">
        <v>115</v>
      </c>
    </row>
    <row r="59" spans="2:9" ht="15.5" x14ac:dyDescent="0.35">
      <c r="B59" s="189"/>
    </row>
    <row r="60" spans="2:9" ht="15" thickBot="1" x14ac:dyDescent="0.4">
      <c r="B60" s="5" t="s">
        <v>288</v>
      </c>
    </row>
    <row r="61" spans="2:9" x14ac:dyDescent="0.35">
      <c r="B61" s="254"/>
      <c r="C61" s="255"/>
      <c r="D61" s="336" t="s">
        <v>268</v>
      </c>
      <c r="E61" s="337"/>
      <c r="F61" s="338"/>
      <c r="G61" s="336" t="s">
        <v>269</v>
      </c>
      <c r="H61" s="337"/>
      <c r="I61" s="338"/>
    </row>
    <row r="62" spans="2:9" ht="15" thickBot="1" x14ac:dyDescent="0.4">
      <c r="B62" s="260"/>
      <c r="C62" s="261"/>
      <c r="D62" s="205" t="s">
        <v>273</v>
      </c>
      <c r="E62" s="206" t="s">
        <v>274</v>
      </c>
      <c r="F62" s="207" t="s">
        <v>275</v>
      </c>
      <c r="G62" s="205" t="s">
        <v>273</v>
      </c>
      <c r="H62" s="208" t="s">
        <v>274</v>
      </c>
      <c r="I62" s="207" t="s">
        <v>275</v>
      </c>
    </row>
    <row r="63" spans="2:9" x14ac:dyDescent="0.35">
      <c r="B63" s="256" t="s">
        <v>10</v>
      </c>
      <c r="C63" s="262" t="s">
        <v>239</v>
      </c>
      <c r="D63" s="257">
        <v>120</v>
      </c>
      <c r="E63" s="258">
        <v>6.85</v>
      </c>
      <c r="F63" s="258">
        <v>1.5699381778760999</v>
      </c>
      <c r="G63" s="257">
        <v>77</v>
      </c>
      <c r="H63" s="258">
        <v>7.7272727272727302</v>
      </c>
      <c r="I63" s="259">
        <v>1.7140008877075299</v>
      </c>
    </row>
    <row r="64" spans="2:9" x14ac:dyDescent="0.35">
      <c r="B64" s="213" t="s">
        <v>11</v>
      </c>
      <c r="C64" s="263" t="s">
        <v>240</v>
      </c>
      <c r="D64" s="238">
        <v>103</v>
      </c>
      <c r="E64" s="216">
        <v>5.9417475728155296</v>
      </c>
      <c r="F64" s="216">
        <v>2.2484209828339501</v>
      </c>
      <c r="G64" s="238">
        <v>74</v>
      </c>
      <c r="H64" s="216">
        <v>7.3108108108108096</v>
      </c>
      <c r="I64" s="217">
        <v>1.7589355099322701</v>
      </c>
    </row>
    <row r="65" spans="2:9" x14ac:dyDescent="0.35">
      <c r="B65" s="256" t="s">
        <v>12</v>
      </c>
      <c r="C65" s="263" t="s">
        <v>146</v>
      </c>
      <c r="D65" s="238">
        <v>126</v>
      </c>
      <c r="E65" s="216">
        <v>7.9682539682539701</v>
      </c>
      <c r="F65" s="216">
        <v>1.27082025754397</v>
      </c>
      <c r="G65" s="238">
        <v>76</v>
      </c>
      <c r="H65" s="216">
        <v>8.3157894736842106</v>
      </c>
      <c r="I65" s="217">
        <v>1.5595770906737501</v>
      </c>
    </row>
    <row r="66" spans="2:9" x14ac:dyDescent="0.35">
      <c r="B66" s="213" t="s">
        <v>13</v>
      </c>
      <c r="C66" s="263" t="s">
        <v>147</v>
      </c>
      <c r="D66" s="238">
        <v>108</v>
      </c>
      <c r="E66" s="216">
        <v>6.3518518518518503</v>
      </c>
      <c r="F66" s="216">
        <v>1.9589946630852599</v>
      </c>
      <c r="G66" s="238">
        <v>67</v>
      </c>
      <c r="H66" s="216">
        <v>6.5373134328358198</v>
      </c>
      <c r="I66" s="217">
        <v>2.3115543649435399</v>
      </c>
    </row>
    <row r="67" spans="2:9" ht="25" customHeight="1" x14ac:dyDescent="0.35">
      <c r="B67" s="256" t="s">
        <v>14</v>
      </c>
      <c r="C67" s="263" t="s">
        <v>289</v>
      </c>
      <c r="D67" s="238">
        <v>105</v>
      </c>
      <c r="E67" s="216">
        <v>5.6476190476190498</v>
      </c>
      <c r="F67" s="216">
        <v>2.17936543508281</v>
      </c>
      <c r="G67" s="238">
        <v>64</v>
      </c>
      <c r="H67" s="216">
        <v>6.390625</v>
      </c>
      <c r="I67" s="217">
        <v>2.3136392517636799</v>
      </c>
    </row>
    <row r="68" spans="2:9" ht="24.5" x14ac:dyDescent="0.35">
      <c r="B68" s="213" t="s">
        <v>15</v>
      </c>
      <c r="C68" s="264" t="s">
        <v>149</v>
      </c>
      <c r="D68" s="253">
        <v>104</v>
      </c>
      <c r="E68" s="292">
        <v>7.1153846153846096</v>
      </c>
      <c r="F68" s="292">
        <v>1.81850088856254</v>
      </c>
      <c r="G68" s="253">
        <v>68</v>
      </c>
      <c r="H68" s="292">
        <v>6.9852941176470598</v>
      </c>
      <c r="I68" s="158">
        <v>2.2159034885149298</v>
      </c>
    </row>
    <row r="69" spans="2:9" ht="15" thickBot="1" x14ac:dyDescent="0.4">
      <c r="B69" s="266" t="s">
        <v>16</v>
      </c>
      <c r="C69" s="265" t="s">
        <v>150</v>
      </c>
      <c r="D69" s="240" t="s">
        <v>326</v>
      </c>
      <c r="E69" s="240" t="s">
        <v>326</v>
      </c>
      <c r="F69" s="240" t="s">
        <v>326</v>
      </c>
      <c r="G69" s="240">
        <v>65</v>
      </c>
      <c r="H69" s="293">
        <v>7</v>
      </c>
      <c r="I69" s="187">
        <v>2.50624220697043</v>
      </c>
    </row>
    <row r="70" spans="2:9" x14ac:dyDescent="0.35">
      <c r="B70" s="267" t="s">
        <v>280</v>
      </c>
    </row>
    <row r="71" spans="2:9" x14ac:dyDescent="0.35">
      <c r="B71" s="267"/>
    </row>
    <row r="73" spans="2:9" ht="15" thickBot="1" x14ac:dyDescent="0.4">
      <c r="B73" s="269" t="s">
        <v>290</v>
      </c>
    </row>
    <row r="74" spans="2:9" x14ac:dyDescent="0.35">
      <c r="B74" s="190"/>
      <c r="C74" s="191"/>
      <c r="D74" s="336" t="s">
        <v>268</v>
      </c>
      <c r="E74" s="337"/>
      <c r="F74" s="338"/>
      <c r="G74" s="336" t="s">
        <v>269</v>
      </c>
      <c r="H74" s="337"/>
      <c r="I74" s="338"/>
    </row>
    <row r="75" spans="2:9" ht="15" thickBot="1" x14ac:dyDescent="0.4">
      <c r="B75" s="192"/>
      <c r="C75" s="193"/>
      <c r="D75" s="205" t="s">
        <v>273</v>
      </c>
      <c r="E75" s="206" t="s">
        <v>274</v>
      </c>
      <c r="F75" s="207" t="s">
        <v>275</v>
      </c>
      <c r="G75" s="205" t="s">
        <v>273</v>
      </c>
      <c r="H75" s="208" t="s">
        <v>274</v>
      </c>
      <c r="I75" s="207" t="s">
        <v>275</v>
      </c>
    </row>
    <row r="76" spans="2:9" x14ac:dyDescent="0.35">
      <c r="B76" s="256">
        <v>1</v>
      </c>
      <c r="C76" s="271" t="s">
        <v>291</v>
      </c>
      <c r="D76" s="210">
        <v>80</v>
      </c>
      <c r="E76" s="211">
        <v>7.1375000000000002</v>
      </c>
      <c r="F76" s="212">
        <v>1.50731339504632</v>
      </c>
      <c r="G76" s="210">
        <v>56</v>
      </c>
      <c r="H76" s="211">
        <v>7.0535714285714297</v>
      </c>
      <c r="I76" s="212">
        <v>1.9392561165855</v>
      </c>
    </row>
    <row r="77" spans="2:9" x14ac:dyDescent="0.35">
      <c r="B77" s="213">
        <v>2</v>
      </c>
      <c r="C77" s="272" t="s">
        <v>292</v>
      </c>
      <c r="D77" s="215" t="s">
        <v>326</v>
      </c>
      <c r="E77" s="215" t="s">
        <v>326</v>
      </c>
      <c r="F77" s="215" t="s">
        <v>326</v>
      </c>
      <c r="G77" s="215">
        <v>71</v>
      </c>
      <c r="H77" s="216">
        <v>8.5492957746478897</v>
      </c>
      <c r="I77" s="217">
        <v>1.4421088961692401</v>
      </c>
    </row>
    <row r="78" spans="2:9" x14ac:dyDescent="0.35">
      <c r="B78" s="213">
        <v>3</v>
      </c>
      <c r="C78" s="272" t="s">
        <v>298</v>
      </c>
      <c r="D78" s="215">
        <v>57</v>
      </c>
      <c r="E78" s="216">
        <v>6.9649122807017498</v>
      </c>
      <c r="F78" s="217">
        <v>1.6899377871125201</v>
      </c>
      <c r="G78" s="215">
        <v>71</v>
      </c>
      <c r="H78" s="216">
        <v>8.1549295774647899</v>
      </c>
      <c r="I78" s="217">
        <v>1.8334034496682801</v>
      </c>
    </row>
    <row r="79" spans="2:9" x14ac:dyDescent="0.35">
      <c r="B79" s="213">
        <v>4</v>
      </c>
      <c r="C79" s="272" t="s">
        <v>299</v>
      </c>
      <c r="D79" s="215">
        <v>70</v>
      </c>
      <c r="E79" s="216">
        <v>6.6857142857142904</v>
      </c>
      <c r="F79" s="217">
        <v>1.9377475130755899</v>
      </c>
      <c r="G79" s="215">
        <v>71</v>
      </c>
      <c r="H79" s="216">
        <v>7.6338028169014098</v>
      </c>
      <c r="I79" s="217">
        <v>2.1060418976955599</v>
      </c>
    </row>
    <row r="80" spans="2:9" ht="15" thickBot="1" x14ac:dyDescent="0.4">
      <c r="B80" s="226">
        <v>5</v>
      </c>
      <c r="C80" s="273" t="s">
        <v>300</v>
      </c>
      <c r="D80" s="219">
        <v>66</v>
      </c>
      <c r="E80" s="220">
        <v>7.0909090909090899</v>
      </c>
      <c r="F80" s="221">
        <v>1.57604444224016</v>
      </c>
      <c r="G80" s="219">
        <v>69</v>
      </c>
      <c r="H80" s="220">
        <v>7.7536231884057996</v>
      </c>
      <c r="I80" s="221">
        <v>1.9584342267819099</v>
      </c>
    </row>
    <row r="81" spans="2:9" x14ac:dyDescent="0.35">
      <c r="B81" s="268" t="s">
        <v>280</v>
      </c>
      <c r="C81" s="274"/>
      <c r="D81" s="224"/>
      <c r="E81" s="225"/>
      <c r="F81" s="225"/>
      <c r="G81" s="224"/>
      <c r="H81" s="225"/>
      <c r="I81" s="225"/>
    </row>
    <row r="82" spans="2:9" x14ac:dyDescent="0.35">
      <c r="B82" s="222"/>
      <c r="C82" s="274"/>
      <c r="D82" s="224"/>
      <c r="E82" s="225"/>
      <c r="F82" s="225"/>
      <c r="G82" s="224"/>
      <c r="H82" s="225"/>
      <c r="I82" s="225"/>
    </row>
    <row r="84" spans="2:9" ht="15" thickBot="1" x14ac:dyDescent="0.4">
      <c r="B84" s="5" t="s">
        <v>294</v>
      </c>
    </row>
    <row r="85" spans="2:9" x14ac:dyDescent="0.35">
      <c r="B85" s="190"/>
      <c r="C85" s="191"/>
      <c r="D85" s="336" t="s">
        <v>268</v>
      </c>
      <c r="E85" s="337"/>
      <c r="F85" s="338"/>
      <c r="G85" s="336" t="s">
        <v>269</v>
      </c>
      <c r="H85" s="337"/>
      <c r="I85" s="338"/>
    </row>
    <row r="86" spans="2:9" ht="15" thickBot="1" x14ac:dyDescent="0.4">
      <c r="B86" s="192"/>
      <c r="C86" s="193"/>
      <c r="D86" s="205" t="s">
        <v>273</v>
      </c>
      <c r="E86" s="206" t="s">
        <v>274</v>
      </c>
      <c r="F86" s="207" t="s">
        <v>275</v>
      </c>
      <c r="G86" s="205" t="s">
        <v>273</v>
      </c>
      <c r="H86" s="208" t="s">
        <v>274</v>
      </c>
      <c r="I86" s="207" t="s">
        <v>275</v>
      </c>
    </row>
    <row r="87" spans="2:9" x14ac:dyDescent="0.35">
      <c r="B87" s="256">
        <v>1</v>
      </c>
      <c r="C87" s="271" t="s">
        <v>295</v>
      </c>
      <c r="D87" s="210">
        <v>86</v>
      </c>
      <c r="E87" s="211">
        <v>7.3255813953488396</v>
      </c>
      <c r="F87" s="212">
        <v>1.5676273601706701</v>
      </c>
      <c r="G87" s="210">
        <v>65</v>
      </c>
      <c r="H87" s="211">
        <v>7.8615384615384603</v>
      </c>
      <c r="I87" s="212">
        <v>2.0377447941667901</v>
      </c>
    </row>
    <row r="88" spans="2:9" x14ac:dyDescent="0.35">
      <c r="B88" s="213">
        <v>2</v>
      </c>
      <c r="C88" s="272" t="s">
        <v>47</v>
      </c>
      <c r="D88" s="215" t="s">
        <v>326</v>
      </c>
      <c r="E88" s="215" t="s">
        <v>326</v>
      </c>
      <c r="F88" s="215" t="s">
        <v>326</v>
      </c>
      <c r="G88" s="215">
        <v>67</v>
      </c>
      <c r="H88" s="216">
        <v>7.5074626865671599</v>
      </c>
      <c r="I88" s="217">
        <v>2.0028247803688002</v>
      </c>
    </row>
    <row r="89" spans="2:9" x14ac:dyDescent="0.35">
      <c r="B89" s="213">
        <v>3</v>
      </c>
      <c r="C89" s="272" t="s">
        <v>296</v>
      </c>
      <c r="D89" s="215">
        <v>60</v>
      </c>
      <c r="E89" s="216">
        <v>7.2833333333333297</v>
      </c>
      <c r="F89" s="217">
        <v>1.47397383628628</v>
      </c>
      <c r="G89" s="215">
        <v>67</v>
      </c>
      <c r="H89" s="216">
        <v>7.7164179104477597</v>
      </c>
      <c r="I89" s="217">
        <v>1.7990398967164101</v>
      </c>
    </row>
    <row r="90" spans="2:9" x14ac:dyDescent="0.35">
      <c r="B90" s="213">
        <v>4</v>
      </c>
      <c r="C90" s="272" t="s">
        <v>301</v>
      </c>
      <c r="D90" s="215">
        <v>55</v>
      </c>
      <c r="E90" s="216">
        <v>6.2181818181818196</v>
      </c>
      <c r="F90" s="217">
        <v>1.85283475598787</v>
      </c>
      <c r="G90" s="215">
        <v>56</v>
      </c>
      <c r="H90" s="216">
        <v>7.3571428571428603</v>
      </c>
      <c r="I90" s="217">
        <v>2.169445437547</v>
      </c>
    </row>
    <row r="91" spans="2:9" ht="15" thickBot="1" x14ac:dyDescent="0.4">
      <c r="B91" s="226">
        <v>5</v>
      </c>
      <c r="C91" s="273" t="s">
        <v>297</v>
      </c>
      <c r="D91" s="219">
        <v>73</v>
      </c>
      <c r="E91" s="220">
        <v>7.3287671232876699</v>
      </c>
      <c r="F91" s="221">
        <v>1.22536609632192</v>
      </c>
      <c r="G91" s="219">
        <v>64</v>
      </c>
      <c r="H91" s="220">
        <v>7.71875</v>
      </c>
      <c r="I91" s="221">
        <v>1.9717750443183999</v>
      </c>
    </row>
    <row r="92" spans="2:9" x14ac:dyDescent="0.35">
      <c r="B92" s="267" t="s">
        <v>280</v>
      </c>
    </row>
    <row r="93" spans="2:9" x14ac:dyDescent="0.35">
      <c r="B93" s="267"/>
    </row>
    <row r="95" spans="2:9" ht="15" thickBot="1" x14ac:dyDescent="0.4">
      <c r="B95" s="5" t="s">
        <v>302</v>
      </c>
    </row>
    <row r="96" spans="2:9" x14ac:dyDescent="0.35">
      <c r="B96" s="254"/>
      <c r="C96" s="276"/>
      <c r="D96" s="337" t="s">
        <v>268</v>
      </c>
      <c r="E96" s="337"/>
      <c r="F96" s="338"/>
      <c r="G96" s="336" t="s">
        <v>269</v>
      </c>
      <c r="H96" s="337"/>
      <c r="I96" s="338"/>
    </row>
    <row r="97" spans="2:9" ht="15" thickBot="1" x14ac:dyDescent="0.4">
      <c r="B97" s="260"/>
      <c r="C97" s="277"/>
      <c r="D97" s="206" t="s">
        <v>273</v>
      </c>
      <c r="E97" s="206" t="s">
        <v>274</v>
      </c>
      <c r="F97" s="207" t="s">
        <v>275</v>
      </c>
      <c r="G97" s="205" t="s">
        <v>273</v>
      </c>
      <c r="H97" s="208" t="s">
        <v>274</v>
      </c>
      <c r="I97" s="207" t="s">
        <v>275</v>
      </c>
    </row>
    <row r="98" spans="2:9" x14ac:dyDescent="0.35">
      <c r="B98" s="256">
        <v>1</v>
      </c>
      <c r="C98" s="271" t="s">
        <v>303</v>
      </c>
      <c r="D98" s="275">
        <v>98</v>
      </c>
      <c r="E98" s="258">
        <v>7.5408163265306101</v>
      </c>
      <c r="F98" s="258">
        <v>1.4514007975726799</v>
      </c>
      <c r="G98" s="257">
        <v>65</v>
      </c>
      <c r="H98" s="258">
        <v>7.6615384615384601</v>
      </c>
      <c r="I98" s="259">
        <v>2.1742593787664402</v>
      </c>
    </row>
    <row r="99" spans="2:9" x14ac:dyDescent="0.35">
      <c r="B99" s="213">
        <v>2</v>
      </c>
      <c r="C99" s="272" t="s">
        <v>304</v>
      </c>
      <c r="D99" s="215" t="s">
        <v>326</v>
      </c>
      <c r="E99" s="215" t="s">
        <v>326</v>
      </c>
      <c r="F99" s="215" t="s">
        <v>326</v>
      </c>
      <c r="G99" s="238">
        <v>65</v>
      </c>
      <c r="H99" s="216">
        <v>7.8153846153846196</v>
      </c>
      <c r="I99" s="217">
        <v>2.1714936369661801</v>
      </c>
    </row>
    <row r="100" spans="2:9" x14ac:dyDescent="0.35">
      <c r="B100" s="256">
        <v>3</v>
      </c>
      <c r="C100" s="272" t="s">
        <v>305</v>
      </c>
      <c r="D100" s="215">
        <v>51</v>
      </c>
      <c r="E100" s="216">
        <v>6.2352941176470598</v>
      </c>
      <c r="F100" s="216">
        <v>1.97573515729328</v>
      </c>
      <c r="G100" s="238">
        <v>54</v>
      </c>
      <c r="H100" s="216">
        <v>6.8518518518518503</v>
      </c>
      <c r="I100" s="217">
        <v>2.4216586192533498</v>
      </c>
    </row>
    <row r="101" spans="2:9" x14ac:dyDescent="0.35">
      <c r="B101" s="213">
        <v>4</v>
      </c>
      <c r="C101" s="272" t="s">
        <v>306</v>
      </c>
      <c r="D101" s="215">
        <v>86</v>
      </c>
      <c r="E101" s="216">
        <v>6.8372093023255802</v>
      </c>
      <c r="F101" s="216">
        <v>1.72087847003161</v>
      </c>
      <c r="G101" s="238">
        <v>62</v>
      </c>
      <c r="H101" s="216">
        <v>6.9677419354838701</v>
      </c>
      <c r="I101" s="217">
        <v>2.3745076586180001</v>
      </c>
    </row>
    <row r="102" spans="2:9" x14ac:dyDescent="0.35">
      <c r="B102" s="256">
        <v>5</v>
      </c>
      <c r="C102" s="272" t="s">
        <v>307</v>
      </c>
      <c r="D102" s="215">
        <v>86</v>
      </c>
      <c r="E102" s="216">
        <v>6.6976744186046497</v>
      </c>
      <c r="F102" s="216">
        <v>1.7154643853649501</v>
      </c>
      <c r="G102" s="238">
        <v>62</v>
      </c>
      <c r="H102" s="216">
        <v>7.0483870967741904</v>
      </c>
      <c r="I102" s="217">
        <v>2.31479503291781</v>
      </c>
    </row>
    <row r="103" spans="2:9" x14ac:dyDescent="0.35">
      <c r="B103" s="213">
        <v>6</v>
      </c>
      <c r="C103" s="272" t="s">
        <v>308</v>
      </c>
      <c r="D103" s="215" t="s">
        <v>326</v>
      </c>
      <c r="E103" s="215" t="s">
        <v>326</v>
      </c>
      <c r="F103" s="215" t="s">
        <v>326</v>
      </c>
      <c r="G103" s="238">
        <v>62</v>
      </c>
      <c r="H103" s="216">
        <v>8.2580645161290303</v>
      </c>
      <c r="I103" s="217">
        <v>1.6979783917118201</v>
      </c>
    </row>
    <row r="104" spans="2:9" x14ac:dyDescent="0.35">
      <c r="B104" s="256">
        <v>7</v>
      </c>
      <c r="C104" s="272" t="s">
        <v>309</v>
      </c>
      <c r="D104" s="215">
        <v>95</v>
      </c>
      <c r="E104" s="216">
        <v>7.1263157894736802</v>
      </c>
      <c r="F104" s="216">
        <v>1.5861240410775601</v>
      </c>
      <c r="G104" s="238">
        <v>71</v>
      </c>
      <c r="H104" s="216">
        <v>7.6056338028169002</v>
      </c>
      <c r="I104" s="217">
        <v>2.0872324344481799</v>
      </c>
    </row>
    <row r="105" spans="2:9" x14ac:dyDescent="0.35">
      <c r="B105" s="213">
        <v>8</v>
      </c>
      <c r="C105" s="278" t="s">
        <v>310</v>
      </c>
      <c r="D105" s="58">
        <v>42</v>
      </c>
      <c r="E105" s="292">
        <v>6.1428571428571397</v>
      </c>
      <c r="F105" s="292">
        <v>1.9701606789917701</v>
      </c>
      <c r="G105" s="253">
        <v>53</v>
      </c>
      <c r="H105" s="292">
        <v>6.3018867924528301</v>
      </c>
      <c r="I105" s="158">
        <v>2.5614366886602</v>
      </c>
    </row>
    <row r="106" spans="2:9" x14ac:dyDescent="0.35">
      <c r="B106" s="256">
        <v>9</v>
      </c>
      <c r="C106" s="278" t="s">
        <v>311</v>
      </c>
      <c r="D106" s="58">
        <v>47</v>
      </c>
      <c r="E106" s="292">
        <v>6.5957446808510598</v>
      </c>
      <c r="F106" s="292">
        <v>1.7277728120087801</v>
      </c>
      <c r="G106" s="253">
        <v>51</v>
      </c>
      <c r="H106" s="292">
        <v>6.5882352941176503</v>
      </c>
      <c r="I106" s="158">
        <v>2.5469705187790099</v>
      </c>
    </row>
    <row r="107" spans="2:9" ht="15" thickBot="1" x14ac:dyDescent="0.4">
      <c r="B107" s="226">
        <v>10</v>
      </c>
      <c r="C107" s="239" t="s">
        <v>312</v>
      </c>
      <c r="D107" s="185">
        <v>48</v>
      </c>
      <c r="E107" s="240">
        <v>6.25</v>
      </c>
      <c r="F107" s="240">
        <v>2.06799316843186</v>
      </c>
      <c r="G107" s="240">
        <v>51</v>
      </c>
      <c r="H107" s="293">
        <v>5.8823529411764701</v>
      </c>
      <c r="I107" s="187">
        <v>2.8188441519426299</v>
      </c>
    </row>
    <row r="109" spans="2:9" ht="15" thickBot="1" x14ac:dyDescent="0.4">
      <c r="B109" s="5" t="s">
        <v>313</v>
      </c>
    </row>
    <row r="110" spans="2:9" x14ac:dyDescent="0.35">
      <c r="B110" s="190"/>
      <c r="C110" s="191"/>
      <c r="D110" s="337" t="s">
        <v>268</v>
      </c>
      <c r="E110" s="337"/>
      <c r="F110" s="338"/>
      <c r="G110" s="336" t="s">
        <v>269</v>
      </c>
      <c r="H110" s="337"/>
      <c r="I110" s="338"/>
    </row>
    <row r="111" spans="2:9" ht="15" thickBot="1" x14ac:dyDescent="0.4">
      <c r="B111" s="203"/>
      <c r="C111" s="204"/>
      <c r="D111" s="206" t="s">
        <v>273</v>
      </c>
      <c r="E111" s="206" t="s">
        <v>274</v>
      </c>
      <c r="F111" s="207" t="s">
        <v>275</v>
      </c>
      <c r="G111" s="205" t="s">
        <v>273</v>
      </c>
      <c r="H111" s="208" t="s">
        <v>274</v>
      </c>
      <c r="I111" s="207" t="s">
        <v>275</v>
      </c>
    </row>
    <row r="112" spans="2:9" x14ac:dyDescent="0.35">
      <c r="B112" s="209">
        <v>1</v>
      </c>
      <c r="C112" s="279" t="s">
        <v>314</v>
      </c>
      <c r="D112" s="210">
        <v>56</v>
      </c>
      <c r="E112" s="211">
        <v>6.96428571428571</v>
      </c>
      <c r="F112" s="212">
        <v>1.5604694598308999</v>
      </c>
      <c r="G112" s="210">
        <v>63</v>
      </c>
      <c r="H112" s="211">
        <v>7.2698412698412698</v>
      </c>
      <c r="I112" s="212">
        <v>2.0415549829950499</v>
      </c>
    </row>
    <row r="113" spans="2:9" x14ac:dyDescent="0.35">
      <c r="B113" s="256">
        <v>2</v>
      </c>
      <c r="C113" s="271" t="s">
        <v>315</v>
      </c>
      <c r="D113" s="275">
        <v>60</v>
      </c>
      <c r="E113" s="258">
        <v>6.9166666666666696</v>
      </c>
      <c r="F113" s="259">
        <v>1.5762180296000201</v>
      </c>
      <c r="G113" s="275">
        <v>58</v>
      </c>
      <c r="H113" s="258">
        <v>7.4482758620689697</v>
      </c>
      <c r="I113" s="259">
        <v>2.3483657161098499</v>
      </c>
    </row>
    <row r="114" spans="2:9" ht="15" thickBot="1" x14ac:dyDescent="0.4">
      <c r="B114" s="226">
        <v>3</v>
      </c>
      <c r="C114" s="273" t="s">
        <v>316</v>
      </c>
      <c r="D114" s="219">
        <v>53</v>
      </c>
      <c r="E114" s="220">
        <v>6.7924528301886804</v>
      </c>
      <c r="F114" s="221">
        <v>1.6911362880760401</v>
      </c>
      <c r="G114" s="219">
        <v>55</v>
      </c>
      <c r="H114" s="220">
        <v>7.2727272727272698</v>
      </c>
      <c r="I114" s="221">
        <v>2.2065101107148499</v>
      </c>
    </row>
    <row r="116" spans="2:9" ht="15" thickBot="1" x14ac:dyDescent="0.4"/>
    <row r="117" spans="2:9" x14ac:dyDescent="0.35">
      <c r="B117" s="190"/>
      <c r="C117" s="191"/>
      <c r="D117" s="336" t="s">
        <v>268</v>
      </c>
      <c r="E117" s="337"/>
      <c r="F117" s="338"/>
      <c r="G117" s="336" t="s">
        <v>269</v>
      </c>
      <c r="H117" s="337"/>
      <c r="I117" s="338"/>
    </row>
    <row r="118" spans="2:9" ht="15" thickBot="1" x14ac:dyDescent="0.4">
      <c r="B118" s="203"/>
      <c r="C118" s="204"/>
      <c r="D118" s="205" t="s">
        <v>273</v>
      </c>
      <c r="E118" s="206" t="s">
        <v>274</v>
      </c>
      <c r="F118" s="207" t="s">
        <v>275</v>
      </c>
      <c r="G118" s="205" t="s">
        <v>273</v>
      </c>
      <c r="H118" s="208" t="s">
        <v>274</v>
      </c>
      <c r="I118" s="207" t="s">
        <v>275</v>
      </c>
    </row>
    <row r="119" spans="2:9" ht="15" thickBot="1" x14ac:dyDescent="0.4">
      <c r="B119" s="296"/>
      <c r="C119" s="347" t="s">
        <v>327</v>
      </c>
      <c r="D119" s="236">
        <v>140</v>
      </c>
      <c r="E119" s="201">
        <v>7.0853534065141197</v>
      </c>
      <c r="F119" s="237">
        <v>1.36422881037777</v>
      </c>
      <c r="G119" s="200">
        <v>84</v>
      </c>
      <c r="H119" s="251">
        <v>7.6347462722462698</v>
      </c>
      <c r="I119" s="237">
        <v>1.6242812361777099</v>
      </c>
    </row>
    <row r="120" spans="2:9" x14ac:dyDescent="0.35">
      <c r="B120" s="291" t="s">
        <v>280</v>
      </c>
    </row>
  </sheetData>
  <mergeCells count="24">
    <mergeCell ref="D110:F110"/>
    <mergeCell ref="G110:I110"/>
    <mergeCell ref="D74:F74"/>
    <mergeCell ref="G74:I74"/>
    <mergeCell ref="D85:F85"/>
    <mergeCell ref="G85:I85"/>
    <mergeCell ref="D96:F96"/>
    <mergeCell ref="G96:I96"/>
    <mergeCell ref="D6:F6"/>
    <mergeCell ref="G6:I6"/>
    <mergeCell ref="D16:F16"/>
    <mergeCell ref="G16:I16"/>
    <mergeCell ref="D117:F117"/>
    <mergeCell ref="G117:I117"/>
    <mergeCell ref="D52:F52"/>
    <mergeCell ref="G52:I52"/>
    <mergeCell ref="D61:F61"/>
    <mergeCell ref="G61:I61"/>
    <mergeCell ref="D31:F31"/>
    <mergeCell ref="G31:I31"/>
    <mergeCell ref="D38:F38"/>
    <mergeCell ref="G38:I38"/>
    <mergeCell ref="D46:F46"/>
    <mergeCell ref="G46:I46"/>
  </mergeCells>
  <phoneticPr fontId="2" type="noConversion"/>
  <conditionalFormatting sqref="B6:C8">
    <cfRule type="expression" dxfId="43" priority="22">
      <formula>AND(B6&lt;0.05, B6&lt;&gt;"")</formula>
    </cfRule>
  </conditionalFormatting>
  <conditionalFormatting sqref="B18:B30">
    <cfRule type="expression" dxfId="42" priority="20">
      <formula>AND(B18&lt;0.05, B18&lt;&gt;"")</formula>
    </cfRule>
  </conditionalFormatting>
  <conditionalFormatting sqref="B16:C17">
    <cfRule type="expression" dxfId="41" priority="21">
      <formula>AND(B16&lt;0.05, B16&lt;&gt;"")</formula>
    </cfRule>
  </conditionalFormatting>
  <conditionalFormatting sqref="B31:C33">
    <cfRule type="expression" dxfId="40" priority="19">
      <formula>AND(B31&lt;0.05, B31&lt;&gt;"")</formula>
    </cfRule>
  </conditionalFormatting>
  <conditionalFormatting sqref="B40:B41">
    <cfRule type="expression" dxfId="39" priority="17">
      <formula>AND(B40&lt;0.05, B40&lt;&gt;"")</formula>
    </cfRule>
  </conditionalFormatting>
  <conditionalFormatting sqref="B38:C39">
    <cfRule type="expression" dxfId="38" priority="18">
      <formula>AND(B38&lt;0.05, B38&lt;&gt;"")</formula>
    </cfRule>
  </conditionalFormatting>
  <conditionalFormatting sqref="B48">
    <cfRule type="expression" dxfId="37" priority="15">
      <formula>AND(B48&lt;0.05, B48&lt;&gt;"")</formula>
    </cfRule>
  </conditionalFormatting>
  <conditionalFormatting sqref="B46:C47">
    <cfRule type="expression" dxfId="36" priority="16">
      <formula>AND(B46&lt;0.05, B46&lt;&gt;"")</formula>
    </cfRule>
  </conditionalFormatting>
  <conditionalFormatting sqref="B54">
    <cfRule type="expression" dxfId="35" priority="13">
      <formula>AND(B54&lt;0.05, B54&lt;&gt;"")</formula>
    </cfRule>
  </conditionalFormatting>
  <conditionalFormatting sqref="B52:C53">
    <cfRule type="expression" dxfId="34" priority="14">
      <formula>AND(B52&lt;0.05, B52&lt;&gt;"")</formula>
    </cfRule>
  </conditionalFormatting>
  <conditionalFormatting sqref="B63:B69 B73">
    <cfRule type="expression" dxfId="33" priority="11">
      <formula>AND(B63&lt;0.05, B63&lt;&gt;"")</formula>
    </cfRule>
  </conditionalFormatting>
  <conditionalFormatting sqref="B61:C62">
    <cfRule type="expression" dxfId="32" priority="12">
      <formula>AND(B61&lt;0.05, B61&lt;&gt;"")</formula>
    </cfRule>
  </conditionalFormatting>
  <conditionalFormatting sqref="B76:B82">
    <cfRule type="expression" dxfId="31" priority="9">
      <formula>AND(B76&lt;0.05, B76&lt;&gt;"")</formula>
    </cfRule>
  </conditionalFormatting>
  <conditionalFormatting sqref="B74:C75">
    <cfRule type="expression" dxfId="30" priority="10">
      <formula>AND(B74&lt;0.05, B74&lt;&gt;"")</formula>
    </cfRule>
  </conditionalFormatting>
  <conditionalFormatting sqref="B87:B91">
    <cfRule type="expression" dxfId="29" priority="7">
      <formula>AND(B87&lt;0.05, B87&lt;&gt;"")</formula>
    </cfRule>
  </conditionalFormatting>
  <conditionalFormatting sqref="B85:C86">
    <cfRule type="expression" dxfId="28" priority="8">
      <formula>AND(B85&lt;0.05, B85&lt;&gt;"")</formula>
    </cfRule>
  </conditionalFormatting>
  <conditionalFormatting sqref="B98:B107">
    <cfRule type="expression" dxfId="27" priority="6">
      <formula>AND(B98&lt;0.05, B98&lt;&gt;"")</formula>
    </cfRule>
  </conditionalFormatting>
  <conditionalFormatting sqref="B96:C97">
    <cfRule type="expression" dxfId="26" priority="5">
      <formula>AND(B96&lt;0.05, B96&lt;&gt;"")</formula>
    </cfRule>
  </conditionalFormatting>
  <conditionalFormatting sqref="B112:B114">
    <cfRule type="expression" dxfId="25" priority="3">
      <formula>AND(B112&lt;0.05, B112&lt;&gt;"")</formula>
    </cfRule>
  </conditionalFormatting>
  <conditionalFormatting sqref="B110:C111">
    <cfRule type="expression" dxfId="24" priority="4">
      <formula>AND(B110&lt;0.05, B110&lt;&gt;"")</formula>
    </cfRule>
  </conditionalFormatting>
  <conditionalFormatting sqref="B119">
    <cfRule type="expression" dxfId="23" priority="1">
      <formula>AND(B119&lt;0.05, B119&lt;&gt;"")</formula>
    </cfRule>
  </conditionalFormatting>
  <conditionalFormatting sqref="B117:C118">
    <cfRule type="expression" dxfId="22" priority="2">
      <formula>AND(B117&lt;0.05, B117&lt;&gt;"")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E60BF-41DC-4DBF-8317-5D2983D12EED}">
  <dimension ref="A1:Z121"/>
  <sheetViews>
    <sheetView topLeftCell="A106" workbookViewId="0">
      <selection activeCell="C122" sqref="C122"/>
    </sheetView>
  </sheetViews>
  <sheetFormatPr defaultColWidth="10.90625" defaultRowHeight="14.5" x14ac:dyDescent="0.35"/>
  <cols>
    <col min="1" max="1" width="9.1796875" customWidth="1"/>
    <col min="2" max="2" width="6.26953125" customWidth="1"/>
    <col min="3" max="3" width="35.7265625" customWidth="1"/>
    <col min="4" max="8" width="6.26953125" customWidth="1"/>
    <col min="9" max="9" width="9.6328125" customWidth="1"/>
  </cols>
  <sheetData>
    <row r="1" spans="1:26" ht="40" customHeight="1" x14ac:dyDescent="0.35">
      <c r="A1" s="8"/>
      <c r="B1" s="188" t="s">
        <v>333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3" spans="1:26" ht="15.5" x14ac:dyDescent="0.35">
      <c r="B3" s="189" t="s">
        <v>112</v>
      </c>
    </row>
    <row r="4" spans="1:26" ht="15.5" x14ac:dyDescent="0.35">
      <c r="B4" s="189"/>
    </row>
    <row r="5" spans="1:26" ht="15" thickBot="1" x14ac:dyDescent="0.4"/>
    <row r="6" spans="1:26" x14ac:dyDescent="0.35">
      <c r="B6" s="190"/>
      <c r="C6" s="191"/>
      <c r="D6" s="336" t="s">
        <v>268</v>
      </c>
      <c r="E6" s="337"/>
      <c r="F6" s="338"/>
      <c r="G6" s="336" t="s">
        <v>269</v>
      </c>
      <c r="H6" s="337"/>
      <c r="I6" s="338"/>
    </row>
    <row r="7" spans="1:26" ht="15" thickBot="1" x14ac:dyDescent="0.4">
      <c r="B7" s="192"/>
      <c r="C7" s="193"/>
      <c r="D7" s="194" t="s">
        <v>273</v>
      </c>
      <c r="E7" s="195" t="s">
        <v>274</v>
      </c>
      <c r="F7" s="196" t="s">
        <v>275</v>
      </c>
      <c r="G7" s="194" t="s">
        <v>273</v>
      </c>
      <c r="H7" s="197" t="s">
        <v>274</v>
      </c>
      <c r="I7" s="196" t="s">
        <v>275</v>
      </c>
    </row>
    <row r="8" spans="1:26" ht="24.5" thickBot="1" x14ac:dyDescent="0.4">
      <c r="B8" s="198" t="s">
        <v>3</v>
      </c>
      <c r="C8" s="199" t="s">
        <v>270</v>
      </c>
      <c r="D8" s="200">
        <v>34</v>
      </c>
      <c r="E8" s="201">
        <v>7.6764705882352899</v>
      </c>
      <c r="F8" s="237">
        <v>2.1703314679852301</v>
      </c>
      <c r="G8" s="200">
        <v>25</v>
      </c>
      <c r="H8" s="202">
        <v>7.64</v>
      </c>
      <c r="I8" s="237">
        <v>1.5513435037626799</v>
      </c>
    </row>
    <row r="9" spans="1:26" x14ac:dyDescent="0.35">
      <c r="B9" s="267" t="s">
        <v>271</v>
      </c>
    </row>
    <row r="10" spans="1:26" x14ac:dyDescent="0.35">
      <c r="B10" s="267"/>
    </row>
    <row r="11" spans="1:26" x14ac:dyDescent="0.35">
      <c r="B11" s="267"/>
    </row>
    <row r="12" spans="1:26" ht="15.5" x14ac:dyDescent="0.35">
      <c r="B12" s="189" t="s">
        <v>114</v>
      </c>
    </row>
    <row r="13" spans="1:26" ht="15.5" x14ac:dyDescent="0.35">
      <c r="B13" s="189"/>
    </row>
    <row r="14" spans="1:26" ht="15" thickBot="1" x14ac:dyDescent="0.4">
      <c r="B14" s="10" t="s">
        <v>320</v>
      </c>
    </row>
    <row r="15" spans="1:26" x14ac:dyDescent="0.35">
      <c r="B15" s="190"/>
      <c r="C15" s="191"/>
      <c r="D15" s="336" t="s">
        <v>268</v>
      </c>
      <c r="E15" s="337"/>
      <c r="F15" s="338"/>
      <c r="G15" s="336" t="s">
        <v>269</v>
      </c>
      <c r="H15" s="337"/>
      <c r="I15" s="338"/>
    </row>
    <row r="16" spans="1:26" ht="15" thickBot="1" x14ac:dyDescent="0.4">
      <c r="B16" s="192"/>
      <c r="C16" s="193"/>
      <c r="D16" s="194" t="s">
        <v>273</v>
      </c>
      <c r="E16" s="195" t="s">
        <v>274</v>
      </c>
      <c r="F16" s="196" t="s">
        <v>275</v>
      </c>
      <c r="G16" s="194" t="s">
        <v>273</v>
      </c>
      <c r="H16" s="197" t="s">
        <v>274</v>
      </c>
      <c r="I16" s="196" t="s">
        <v>275</v>
      </c>
    </row>
    <row r="17" spans="2:9" x14ac:dyDescent="0.35">
      <c r="B17" s="256">
        <v>1</v>
      </c>
      <c r="C17" s="270" t="s">
        <v>212</v>
      </c>
      <c r="D17" s="210">
        <v>33</v>
      </c>
      <c r="E17" s="211">
        <v>7.60606060606061</v>
      </c>
      <c r="F17" s="212">
        <v>1.59959748724863</v>
      </c>
      <c r="G17" s="210">
        <v>25</v>
      </c>
      <c r="H17" s="211">
        <v>8.92</v>
      </c>
      <c r="I17" s="212">
        <v>1.5790292376435999</v>
      </c>
    </row>
    <row r="18" spans="2:9" x14ac:dyDescent="0.35">
      <c r="B18" s="213">
        <v>2</v>
      </c>
      <c r="C18" s="214" t="s">
        <v>223</v>
      </c>
      <c r="D18" s="215">
        <v>29</v>
      </c>
      <c r="E18" s="216">
        <v>7.5517241379310303</v>
      </c>
      <c r="F18" s="217">
        <v>1.9008683522566301</v>
      </c>
      <c r="G18" s="215">
        <v>25</v>
      </c>
      <c r="H18" s="216">
        <v>9</v>
      </c>
      <c r="I18" s="217">
        <v>1.1547005383792499</v>
      </c>
    </row>
    <row r="19" spans="2:9" x14ac:dyDescent="0.35">
      <c r="B19" s="213">
        <v>3</v>
      </c>
      <c r="C19" s="214" t="s">
        <v>224</v>
      </c>
      <c r="D19" s="215">
        <v>34</v>
      </c>
      <c r="E19" s="216">
        <v>8</v>
      </c>
      <c r="F19" s="217">
        <v>1.4564381625088401</v>
      </c>
      <c r="G19" s="215">
        <v>25</v>
      </c>
      <c r="H19" s="216">
        <v>8.8800000000000008</v>
      </c>
      <c r="I19" s="217">
        <v>1.5088627063675</v>
      </c>
    </row>
    <row r="20" spans="2:9" x14ac:dyDescent="0.35">
      <c r="B20" s="213">
        <v>4</v>
      </c>
      <c r="C20" s="214" t="s">
        <v>225</v>
      </c>
      <c r="D20" s="215">
        <v>32</v>
      </c>
      <c r="E20" s="216">
        <v>7.25</v>
      </c>
      <c r="F20" s="217">
        <v>1.3678332288460799</v>
      </c>
      <c r="G20" s="215">
        <v>24</v>
      </c>
      <c r="H20" s="216">
        <v>8.9166666666666696</v>
      </c>
      <c r="I20" s="217">
        <v>1.4116492564331999</v>
      </c>
    </row>
    <row r="21" spans="2:9" x14ac:dyDescent="0.35">
      <c r="B21" s="213">
        <v>5</v>
      </c>
      <c r="C21" s="214" t="s">
        <v>226</v>
      </c>
      <c r="D21" s="215">
        <v>33</v>
      </c>
      <c r="E21" s="216">
        <v>7.5757575757575797</v>
      </c>
      <c r="F21" s="217">
        <v>1.5417178533681</v>
      </c>
      <c r="G21" s="215">
        <v>25</v>
      </c>
      <c r="H21" s="216">
        <v>9.0399999999999991</v>
      </c>
      <c r="I21" s="217">
        <v>1.24096736459909</v>
      </c>
    </row>
    <row r="22" spans="2:9" ht="23.5" x14ac:dyDescent="0.35">
      <c r="B22" s="213">
        <v>6</v>
      </c>
      <c r="C22" s="252" t="s">
        <v>276</v>
      </c>
      <c r="D22" s="215">
        <v>29</v>
      </c>
      <c r="E22" s="216">
        <v>6.5517241379310303</v>
      </c>
      <c r="F22" s="217">
        <v>1.4780829016125601</v>
      </c>
      <c r="G22" s="215">
        <v>25</v>
      </c>
      <c r="H22" s="216">
        <v>8.64</v>
      </c>
      <c r="I22" s="217">
        <v>1.31909059582729</v>
      </c>
    </row>
    <row r="23" spans="2:9" ht="23.5" x14ac:dyDescent="0.35">
      <c r="B23" s="213">
        <v>7</v>
      </c>
      <c r="C23" s="252" t="s">
        <v>277</v>
      </c>
      <c r="D23" s="215">
        <v>33</v>
      </c>
      <c r="E23" s="216">
        <v>8.0303030303030294</v>
      </c>
      <c r="F23" s="217">
        <v>1.23705417436062</v>
      </c>
      <c r="G23" s="215">
        <v>25</v>
      </c>
      <c r="H23" s="216">
        <v>9.1199999999999992</v>
      </c>
      <c r="I23" s="217">
        <v>1.0923979738782601</v>
      </c>
    </row>
    <row r="24" spans="2:9" x14ac:dyDescent="0.35">
      <c r="B24" s="213">
        <v>8</v>
      </c>
      <c r="C24" s="214" t="s">
        <v>229</v>
      </c>
      <c r="D24" s="215">
        <v>30</v>
      </c>
      <c r="E24" s="216">
        <v>6.2333333333333298</v>
      </c>
      <c r="F24" s="217">
        <v>1.6543220995910699</v>
      </c>
      <c r="G24" s="215">
        <v>24</v>
      </c>
      <c r="H24" s="216">
        <v>7.7916666666666696</v>
      </c>
      <c r="I24" s="217">
        <v>1.6934443076725001</v>
      </c>
    </row>
    <row r="25" spans="2:9" x14ac:dyDescent="0.35">
      <c r="B25" s="213">
        <v>9</v>
      </c>
      <c r="C25" s="214" t="s">
        <v>278</v>
      </c>
      <c r="D25" s="215">
        <v>30</v>
      </c>
      <c r="E25" s="216">
        <v>6.3333333333333304</v>
      </c>
      <c r="F25" s="217">
        <v>1.29543850473121</v>
      </c>
      <c r="G25" s="215">
        <v>24</v>
      </c>
      <c r="H25" s="216">
        <v>7.875</v>
      </c>
      <c r="I25" s="217">
        <v>1.32902383267799</v>
      </c>
    </row>
    <row r="26" spans="2:9" ht="15" thickBot="1" x14ac:dyDescent="0.4">
      <c r="B26" s="226">
        <v>10</v>
      </c>
      <c r="C26" s="218" t="s">
        <v>279</v>
      </c>
      <c r="D26" s="219">
        <v>31</v>
      </c>
      <c r="E26" s="220">
        <v>5.8064516129032304</v>
      </c>
      <c r="F26" s="221">
        <v>1.83338220853717</v>
      </c>
      <c r="G26" s="219">
        <v>25</v>
      </c>
      <c r="H26" s="220">
        <v>7.04</v>
      </c>
      <c r="I26" s="221">
        <v>1.56737572606783</v>
      </c>
    </row>
    <row r="27" spans="2:9" x14ac:dyDescent="0.35">
      <c r="B27" s="268" t="s">
        <v>280</v>
      </c>
      <c r="C27" s="223"/>
      <c r="D27" s="224"/>
      <c r="E27" s="225"/>
      <c r="F27" s="225"/>
      <c r="G27" s="224"/>
      <c r="H27" s="225"/>
      <c r="I27" s="225"/>
    </row>
    <row r="28" spans="2:9" x14ac:dyDescent="0.35">
      <c r="B28" s="222"/>
      <c r="C28" s="223"/>
      <c r="D28" s="224"/>
      <c r="E28" s="225"/>
      <c r="F28" s="225"/>
      <c r="G28" s="224"/>
      <c r="H28" s="225"/>
      <c r="I28" s="225"/>
    </row>
    <row r="29" spans="2:9" ht="15" thickBot="1" x14ac:dyDescent="0.4">
      <c r="B29" s="267"/>
    </row>
    <row r="30" spans="2:9" x14ac:dyDescent="0.35">
      <c r="B30" s="190"/>
      <c r="C30" s="191"/>
      <c r="D30" s="336" t="s">
        <v>268</v>
      </c>
      <c r="E30" s="337"/>
      <c r="F30" s="338"/>
      <c r="G30" s="336" t="s">
        <v>269</v>
      </c>
      <c r="H30" s="337"/>
      <c r="I30" s="338"/>
    </row>
    <row r="31" spans="2:9" ht="15" thickBot="1" x14ac:dyDescent="0.4">
      <c r="B31" s="192"/>
      <c r="C31" s="193"/>
      <c r="D31" s="194" t="s">
        <v>273</v>
      </c>
      <c r="E31" s="195" t="s">
        <v>274</v>
      </c>
      <c r="F31" s="196" t="s">
        <v>275</v>
      </c>
      <c r="G31" s="194" t="s">
        <v>273</v>
      </c>
      <c r="H31" s="197" t="s">
        <v>274</v>
      </c>
      <c r="I31" s="196" t="s">
        <v>275</v>
      </c>
    </row>
    <row r="32" spans="2:9" ht="24.5" thickBot="1" x14ac:dyDescent="0.4">
      <c r="B32" s="235" t="s">
        <v>4</v>
      </c>
      <c r="C32" s="199" t="s">
        <v>282</v>
      </c>
      <c r="D32" s="200">
        <v>32</v>
      </c>
      <c r="E32" s="201">
        <v>7.6875</v>
      </c>
      <c r="F32" s="237">
        <v>1.2935946415992099</v>
      </c>
      <c r="G32" s="200">
        <v>23</v>
      </c>
      <c r="H32" s="251">
        <v>8.3043478260869605</v>
      </c>
      <c r="I32" s="237">
        <v>1.29456144236697</v>
      </c>
    </row>
    <row r="33" spans="2:9" x14ac:dyDescent="0.35">
      <c r="B33" s="267" t="s">
        <v>281</v>
      </c>
    </row>
    <row r="34" spans="2:9" x14ac:dyDescent="0.35">
      <c r="B34" s="267"/>
    </row>
    <row r="35" spans="2:9" x14ac:dyDescent="0.35">
      <c r="B35" s="267"/>
    </row>
    <row r="36" spans="2:9" ht="15" thickBot="1" x14ac:dyDescent="0.4">
      <c r="B36" s="280" t="s">
        <v>317</v>
      </c>
    </row>
    <row r="37" spans="2:9" x14ac:dyDescent="0.35">
      <c r="B37" s="190"/>
      <c r="C37" s="191"/>
      <c r="D37" s="337" t="s">
        <v>268</v>
      </c>
      <c r="E37" s="337"/>
      <c r="F37" s="338"/>
      <c r="G37" s="336" t="s">
        <v>269</v>
      </c>
      <c r="H37" s="337"/>
      <c r="I37" s="338"/>
    </row>
    <row r="38" spans="2:9" ht="15" thickBot="1" x14ac:dyDescent="0.4">
      <c r="B38" s="192"/>
      <c r="C38" s="193"/>
      <c r="D38" s="195" t="s">
        <v>273</v>
      </c>
      <c r="E38" s="195" t="s">
        <v>274</v>
      </c>
      <c r="F38" s="196" t="s">
        <v>275</v>
      </c>
      <c r="G38" s="194" t="s">
        <v>273</v>
      </c>
      <c r="H38" s="197" t="s">
        <v>274</v>
      </c>
      <c r="I38" s="196" t="s">
        <v>275</v>
      </c>
    </row>
    <row r="39" spans="2:9" ht="24.5" x14ac:dyDescent="0.35">
      <c r="B39" s="256" t="s">
        <v>5</v>
      </c>
      <c r="C39" s="271" t="s">
        <v>231</v>
      </c>
      <c r="D39" s="275">
        <v>31</v>
      </c>
      <c r="E39" s="258">
        <v>8.2580645161290303</v>
      </c>
      <c r="F39" s="258">
        <v>1.3896700312300501</v>
      </c>
      <c r="G39" s="257">
        <v>25</v>
      </c>
      <c r="H39" s="258">
        <v>9.24</v>
      </c>
      <c r="I39" s="259">
        <v>1.2675435561221</v>
      </c>
    </row>
    <row r="40" spans="2:9" ht="36.5" x14ac:dyDescent="0.35">
      <c r="B40" s="213" t="s">
        <v>6</v>
      </c>
      <c r="C40" s="272" t="s">
        <v>232</v>
      </c>
      <c r="D40" s="215">
        <v>33</v>
      </c>
      <c r="E40" s="216">
        <v>8</v>
      </c>
      <c r="F40" s="216">
        <v>1.0606601717798201</v>
      </c>
      <c r="G40" s="238">
        <v>25</v>
      </c>
      <c r="H40" s="216">
        <v>8.8800000000000008</v>
      </c>
      <c r="I40" s="217">
        <v>1.5088627063675</v>
      </c>
    </row>
    <row r="41" spans="2:9" ht="25" thickBot="1" x14ac:dyDescent="0.4">
      <c r="B41" s="248" t="s">
        <v>7</v>
      </c>
      <c r="C41" s="281" t="s">
        <v>140</v>
      </c>
      <c r="D41" s="185" t="s">
        <v>326</v>
      </c>
      <c r="E41" s="185" t="s">
        <v>326</v>
      </c>
      <c r="F41" s="185" t="s">
        <v>326</v>
      </c>
      <c r="G41" s="240">
        <v>24</v>
      </c>
      <c r="H41" s="293">
        <v>8.5833333333333304</v>
      </c>
      <c r="I41" s="187">
        <v>1.69183889321049</v>
      </c>
    </row>
    <row r="42" spans="2:9" x14ac:dyDescent="0.35">
      <c r="B42" s="267" t="s">
        <v>280</v>
      </c>
    </row>
    <row r="44" spans="2:9" ht="15" thickBot="1" x14ac:dyDescent="0.4"/>
    <row r="45" spans="2:9" x14ac:dyDescent="0.35">
      <c r="B45" s="190"/>
      <c r="C45" s="191"/>
      <c r="D45" s="336" t="s">
        <v>268</v>
      </c>
      <c r="E45" s="337"/>
      <c r="F45" s="338"/>
      <c r="G45" s="336" t="s">
        <v>269</v>
      </c>
      <c r="H45" s="337"/>
      <c r="I45" s="338"/>
    </row>
    <row r="46" spans="2:9" ht="15" thickBot="1" x14ac:dyDescent="0.4">
      <c r="B46" s="192"/>
      <c r="C46" s="193"/>
      <c r="D46" s="194" t="s">
        <v>273</v>
      </c>
      <c r="E46" s="195" t="s">
        <v>274</v>
      </c>
      <c r="F46" s="196" t="s">
        <v>275</v>
      </c>
      <c r="G46" s="194" t="s">
        <v>273</v>
      </c>
      <c r="H46" s="197" t="s">
        <v>274</v>
      </c>
      <c r="I46" s="196" t="s">
        <v>275</v>
      </c>
    </row>
    <row r="47" spans="2:9" ht="24" thickBot="1" x14ac:dyDescent="0.4">
      <c r="B47" s="249" t="s">
        <v>8</v>
      </c>
      <c r="C47" s="250" t="s">
        <v>318</v>
      </c>
      <c r="D47" s="200">
        <v>32</v>
      </c>
      <c r="E47" s="201">
        <v>7.8125</v>
      </c>
      <c r="F47" s="237">
        <v>1.28106558468256</v>
      </c>
      <c r="G47" s="200">
        <v>23</v>
      </c>
      <c r="H47" s="251">
        <v>8.8260869565217401</v>
      </c>
      <c r="I47" s="237">
        <v>1.61392164710805</v>
      </c>
    </row>
    <row r="48" spans="2:9" x14ac:dyDescent="0.35">
      <c r="B48" s="234" t="s">
        <v>284</v>
      </c>
      <c r="C48" s="282"/>
      <c r="D48" s="224"/>
      <c r="E48" s="225"/>
      <c r="F48" s="225"/>
      <c r="G48" s="224"/>
      <c r="H48" s="225"/>
      <c r="I48" s="225"/>
    </row>
    <row r="49" spans="2:9" x14ac:dyDescent="0.35">
      <c r="B49" s="234" t="s">
        <v>280</v>
      </c>
      <c r="C49" s="282"/>
      <c r="D49" s="224"/>
      <c r="E49" s="225"/>
      <c r="F49" s="225"/>
      <c r="G49" s="224"/>
      <c r="H49" s="225"/>
      <c r="I49" s="225"/>
    </row>
    <row r="51" spans="2:9" ht="15" thickBot="1" x14ac:dyDescent="0.4"/>
    <row r="52" spans="2:9" x14ac:dyDescent="0.35">
      <c r="B52" s="190"/>
      <c r="C52" s="191"/>
      <c r="D52" s="336" t="s">
        <v>268</v>
      </c>
      <c r="E52" s="337"/>
      <c r="F52" s="338"/>
      <c r="G52" s="336" t="s">
        <v>269</v>
      </c>
      <c r="H52" s="337"/>
      <c r="I52" s="338"/>
    </row>
    <row r="53" spans="2:9" ht="15" thickBot="1" x14ac:dyDescent="0.4">
      <c r="B53" s="192"/>
      <c r="C53" s="193"/>
      <c r="D53" s="194" t="s">
        <v>273</v>
      </c>
      <c r="E53" s="195" t="s">
        <v>274</v>
      </c>
      <c r="F53" s="196" t="s">
        <v>275</v>
      </c>
      <c r="G53" s="194" t="s">
        <v>273</v>
      </c>
      <c r="H53" s="197" t="s">
        <v>274</v>
      </c>
      <c r="I53" s="196" t="s">
        <v>275</v>
      </c>
    </row>
    <row r="54" spans="2:9" ht="37" thickBot="1" x14ac:dyDescent="0.4">
      <c r="B54" s="249" t="s">
        <v>9</v>
      </c>
      <c r="C54" s="283" t="s">
        <v>287</v>
      </c>
      <c r="D54" s="200">
        <v>30</v>
      </c>
      <c r="E54" s="201">
        <v>8.0333333333333297</v>
      </c>
      <c r="F54" s="237">
        <v>1.4259499757471601</v>
      </c>
      <c r="G54" s="200">
        <v>25</v>
      </c>
      <c r="H54" s="251">
        <v>8.32</v>
      </c>
      <c r="I54" s="237">
        <v>1.34536240470737</v>
      </c>
    </row>
    <row r="55" spans="2:9" x14ac:dyDescent="0.35">
      <c r="B55" s="267" t="s">
        <v>285</v>
      </c>
    </row>
    <row r="58" spans="2:9" ht="15.5" x14ac:dyDescent="0.35">
      <c r="B58" s="189" t="s">
        <v>115</v>
      </c>
    </row>
    <row r="59" spans="2:9" ht="15.5" x14ac:dyDescent="0.35">
      <c r="B59" s="189"/>
    </row>
    <row r="60" spans="2:9" ht="15" thickBot="1" x14ac:dyDescent="0.4">
      <c r="B60" s="5" t="s">
        <v>319</v>
      </c>
    </row>
    <row r="61" spans="2:9" x14ac:dyDescent="0.35">
      <c r="B61" s="190"/>
      <c r="C61" s="191"/>
      <c r="D61" s="337" t="s">
        <v>268</v>
      </c>
      <c r="E61" s="337"/>
      <c r="F61" s="338"/>
      <c r="G61" s="336" t="s">
        <v>269</v>
      </c>
      <c r="H61" s="337"/>
      <c r="I61" s="338"/>
    </row>
    <row r="62" spans="2:9" ht="15" thickBot="1" x14ac:dyDescent="0.4">
      <c r="B62" s="192"/>
      <c r="C62" s="193"/>
      <c r="D62" s="195" t="s">
        <v>273</v>
      </c>
      <c r="E62" s="195" t="s">
        <v>274</v>
      </c>
      <c r="F62" s="196" t="s">
        <v>275</v>
      </c>
      <c r="G62" s="194" t="s">
        <v>273</v>
      </c>
      <c r="H62" s="197" t="s">
        <v>274</v>
      </c>
      <c r="I62" s="196" t="s">
        <v>275</v>
      </c>
    </row>
    <row r="63" spans="2:9" x14ac:dyDescent="0.35">
      <c r="B63" s="256" t="s">
        <v>10</v>
      </c>
      <c r="C63" s="271" t="s">
        <v>239</v>
      </c>
      <c r="D63" s="275">
        <v>30</v>
      </c>
      <c r="E63" s="258">
        <v>7.5333333333333297</v>
      </c>
      <c r="F63" s="258">
        <v>1.2521246311585901</v>
      </c>
      <c r="G63" s="257">
        <v>24</v>
      </c>
      <c r="H63" s="258">
        <v>8.4583333333333304</v>
      </c>
      <c r="I63" s="259">
        <v>1.28466428254256</v>
      </c>
    </row>
    <row r="64" spans="2:9" x14ac:dyDescent="0.35">
      <c r="B64" s="284" t="s">
        <v>11</v>
      </c>
      <c r="C64" s="278" t="s">
        <v>145</v>
      </c>
      <c r="D64" s="58">
        <v>29</v>
      </c>
      <c r="E64" s="292">
        <v>7.3793103448275899</v>
      </c>
      <c r="F64" s="292">
        <v>1.47391105332155</v>
      </c>
      <c r="G64" s="253">
        <v>25</v>
      </c>
      <c r="H64" s="292">
        <v>7.96</v>
      </c>
      <c r="I64" s="158">
        <v>1.7672954855748799</v>
      </c>
    </row>
    <row r="65" spans="2:9" x14ac:dyDescent="0.35">
      <c r="B65" s="256" t="s">
        <v>12</v>
      </c>
      <c r="C65" s="278" t="s">
        <v>241</v>
      </c>
      <c r="D65" s="58">
        <v>32</v>
      </c>
      <c r="E65" s="292">
        <v>8.03125</v>
      </c>
      <c r="F65" s="292">
        <v>0.99949584065361197</v>
      </c>
      <c r="G65" s="253">
        <v>24</v>
      </c>
      <c r="H65" s="292">
        <v>9.0833333333333304</v>
      </c>
      <c r="I65" s="158">
        <v>1.31601066028016</v>
      </c>
    </row>
    <row r="66" spans="2:9" x14ac:dyDescent="0.35">
      <c r="B66" s="284" t="s">
        <v>13</v>
      </c>
      <c r="C66" s="278" t="s">
        <v>147</v>
      </c>
      <c r="D66" s="58">
        <v>25</v>
      </c>
      <c r="E66" s="292">
        <v>7.36</v>
      </c>
      <c r="F66" s="292">
        <v>1.0360180178613401</v>
      </c>
      <c r="G66" s="253">
        <v>21</v>
      </c>
      <c r="H66" s="292">
        <v>7.1904761904761898</v>
      </c>
      <c r="I66" s="158">
        <v>2.3794757325732001</v>
      </c>
    </row>
    <row r="67" spans="2:9" x14ac:dyDescent="0.35">
      <c r="B67" s="256" t="s">
        <v>14</v>
      </c>
      <c r="C67" s="285" t="s">
        <v>148</v>
      </c>
      <c r="D67" s="58">
        <v>26</v>
      </c>
      <c r="E67" s="292">
        <v>6.6923076923076898</v>
      </c>
      <c r="F67" s="292">
        <v>1.7836867610481599</v>
      </c>
      <c r="G67" s="253">
        <v>20</v>
      </c>
      <c r="H67" s="292">
        <v>7.45</v>
      </c>
      <c r="I67" s="158">
        <v>1.9324105480761</v>
      </c>
    </row>
    <row r="68" spans="2:9" ht="24.5" x14ac:dyDescent="0.35">
      <c r="B68" s="284" t="s">
        <v>15</v>
      </c>
      <c r="C68" s="285" t="s">
        <v>149</v>
      </c>
      <c r="D68" s="58">
        <v>28</v>
      </c>
      <c r="E68" s="292">
        <v>7.25</v>
      </c>
      <c r="F68" s="292">
        <v>1.6015039228221799</v>
      </c>
      <c r="G68" s="253">
        <v>24</v>
      </c>
      <c r="H68" s="292">
        <v>7.4583333333333304</v>
      </c>
      <c r="I68" s="158">
        <v>2.50181093830339</v>
      </c>
    </row>
    <row r="69" spans="2:9" ht="15" thickBot="1" x14ac:dyDescent="0.4">
      <c r="B69" s="266" t="s">
        <v>16</v>
      </c>
      <c r="C69" s="239" t="s">
        <v>150</v>
      </c>
      <c r="D69" s="185" t="s">
        <v>326</v>
      </c>
      <c r="E69" s="185" t="s">
        <v>326</v>
      </c>
      <c r="F69" s="185" t="s">
        <v>326</v>
      </c>
      <c r="G69" s="240">
        <v>19</v>
      </c>
      <c r="H69" s="293">
        <v>8.1052631578947398</v>
      </c>
      <c r="I69" s="187">
        <v>2.23345116211823</v>
      </c>
    </row>
    <row r="70" spans="2:9" x14ac:dyDescent="0.35">
      <c r="B70" s="267" t="s">
        <v>280</v>
      </c>
    </row>
    <row r="73" spans="2:9" ht="15" thickBot="1" x14ac:dyDescent="0.4">
      <c r="B73" s="5" t="s">
        <v>290</v>
      </c>
    </row>
    <row r="74" spans="2:9" x14ac:dyDescent="0.35">
      <c r="B74" s="190"/>
      <c r="C74" s="191"/>
      <c r="D74" s="337" t="s">
        <v>268</v>
      </c>
      <c r="E74" s="337"/>
      <c r="F74" s="338"/>
      <c r="G74" s="336" t="s">
        <v>269</v>
      </c>
      <c r="H74" s="337"/>
      <c r="I74" s="338"/>
    </row>
    <row r="75" spans="2:9" ht="15" thickBot="1" x14ac:dyDescent="0.4">
      <c r="B75" s="192"/>
      <c r="C75" s="193"/>
      <c r="D75" s="195" t="s">
        <v>273</v>
      </c>
      <c r="E75" s="195" t="s">
        <v>274</v>
      </c>
      <c r="F75" s="196" t="s">
        <v>275</v>
      </c>
      <c r="G75" s="194" t="s">
        <v>273</v>
      </c>
      <c r="H75" s="197" t="s">
        <v>274</v>
      </c>
      <c r="I75" s="196" t="s">
        <v>275</v>
      </c>
    </row>
    <row r="76" spans="2:9" x14ac:dyDescent="0.35">
      <c r="B76" s="256">
        <v>1</v>
      </c>
      <c r="C76" s="271" t="s">
        <v>291</v>
      </c>
      <c r="D76" s="290">
        <v>18</v>
      </c>
      <c r="E76" s="258">
        <v>7.3888888888888902</v>
      </c>
      <c r="F76" s="259">
        <v>1.4608172124207</v>
      </c>
      <c r="G76" s="275">
        <v>17</v>
      </c>
      <c r="H76" s="258">
        <v>7.9411764705882399</v>
      </c>
      <c r="I76" s="259">
        <v>1.7489492643904101</v>
      </c>
    </row>
    <row r="77" spans="2:9" x14ac:dyDescent="0.35">
      <c r="B77" s="284">
        <v>2</v>
      </c>
      <c r="C77" s="278" t="s">
        <v>292</v>
      </c>
      <c r="D77" s="290" t="s">
        <v>326</v>
      </c>
      <c r="E77" s="292" t="s">
        <v>326</v>
      </c>
      <c r="F77" s="259" t="s">
        <v>326</v>
      </c>
      <c r="G77" s="58">
        <v>20</v>
      </c>
      <c r="H77" s="292">
        <v>8.9499999999999993</v>
      </c>
      <c r="I77" s="158">
        <v>1.3562719801759999</v>
      </c>
    </row>
    <row r="78" spans="2:9" x14ac:dyDescent="0.35">
      <c r="B78" s="256">
        <v>3</v>
      </c>
      <c r="C78" s="278" t="s">
        <v>298</v>
      </c>
      <c r="D78" s="155">
        <v>15</v>
      </c>
      <c r="E78" s="292">
        <v>7.2</v>
      </c>
      <c r="F78" s="158">
        <v>1.8205179796655999</v>
      </c>
      <c r="G78" s="58">
        <v>20</v>
      </c>
      <c r="H78" s="292">
        <v>8.5</v>
      </c>
      <c r="I78" s="158">
        <v>1.6383560438182501</v>
      </c>
    </row>
    <row r="79" spans="2:9" x14ac:dyDescent="0.35">
      <c r="B79" s="284">
        <v>4</v>
      </c>
      <c r="C79" s="278" t="s">
        <v>293</v>
      </c>
      <c r="D79" s="155">
        <v>13</v>
      </c>
      <c r="E79" s="292">
        <v>7.4615384615384599</v>
      </c>
      <c r="F79" s="158">
        <v>1.2659242088545799</v>
      </c>
      <c r="G79" s="58">
        <v>21</v>
      </c>
      <c r="H79" s="292">
        <v>8.3809523809523796</v>
      </c>
      <c r="I79" s="158">
        <v>1.68748897703631</v>
      </c>
    </row>
    <row r="80" spans="2:9" ht="15" thickBot="1" x14ac:dyDescent="0.4">
      <c r="B80" s="266">
        <v>5</v>
      </c>
      <c r="C80" s="281" t="s">
        <v>300</v>
      </c>
      <c r="D80" s="164">
        <v>16</v>
      </c>
      <c r="E80" s="293">
        <v>7.5</v>
      </c>
      <c r="F80" s="187">
        <v>1.7888543819998299</v>
      </c>
      <c r="G80" s="185">
        <v>22</v>
      </c>
      <c r="H80" s="293">
        <v>8.5909090909090899</v>
      </c>
      <c r="I80" s="187">
        <v>1.29684932888065</v>
      </c>
    </row>
    <row r="81" spans="2:9" x14ac:dyDescent="0.35">
      <c r="B81" s="291" t="s">
        <v>280</v>
      </c>
      <c r="C81" s="287"/>
      <c r="D81" s="288"/>
      <c r="E81" s="288"/>
      <c r="F81" s="288"/>
      <c r="G81" s="288"/>
      <c r="H81" s="288"/>
      <c r="I81" s="288"/>
    </row>
    <row r="82" spans="2:9" x14ac:dyDescent="0.35">
      <c r="B82" s="222"/>
      <c r="C82" s="289"/>
      <c r="D82" s="288"/>
      <c r="E82" s="288"/>
      <c r="F82" s="288"/>
      <c r="G82" s="288"/>
      <c r="H82" s="288"/>
      <c r="I82" s="288"/>
    </row>
    <row r="84" spans="2:9" ht="15" thickBot="1" x14ac:dyDescent="0.4">
      <c r="B84" s="5" t="s">
        <v>321</v>
      </c>
    </row>
    <row r="85" spans="2:9" x14ac:dyDescent="0.35">
      <c r="B85" s="190"/>
      <c r="C85" s="191"/>
      <c r="D85" s="337" t="s">
        <v>268</v>
      </c>
      <c r="E85" s="337"/>
      <c r="F85" s="338"/>
      <c r="G85" s="336" t="s">
        <v>269</v>
      </c>
      <c r="H85" s="337"/>
      <c r="I85" s="338"/>
    </row>
    <row r="86" spans="2:9" ht="15" thickBot="1" x14ac:dyDescent="0.4">
      <c r="B86" s="192"/>
      <c r="C86" s="193"/>
      <c r="D86" s="195" t="s">
        <v>273</v>
      </c>
      <c r="E86" s="195" t="s">
        <v>274</v>
      </c>
      <c r="F86" s="196" t="s">
        <v>275</v>
      </c>
      <c r="G86" s="194" t="s">
        <v>273</v>
      </c>
      <c r="H86" s="197" t="s">
        <v>274</v>
      </c>
      <c r="I86" s="196" t="s">
        <v>275</v>
      </c>
    </row>
    <row r="87" spans="2:9" x14ac:dyDescent="0.35">
      <c r="B87" s="256">
        <v>1</v>
      </c>
      <c r="C87" s="271" t="s">
        <v>322</v>
      </c>
      <c r="D87" s="275">
        <v>19</v>
      </c>
      <c r="E87" s="258">
        <v>7.8421052631578902</v>
      </c>
      <c r="F87" s="258">
        <v>1.42451387009108</v>
      </c>
      <c r="G87" s="257">
        <v>19</v>
      </c>
      <c r="H87" s="258">
        <v>8.8947368421052602</v>
      </c>
      <c r="I87" s="259">
        <v>1.32894013083548</v>
      </c>
    </row>
    <row r="88" spans="2:9" x14ac:dyDescent="0.35">
      <c r="B88" s="284">
        <v>2</v>
      </c>
      <c r="C88" s="278" t="s">
        <v>47</v>
      </c>
      <c r="D88" s="275" t="s">
        <v>326</v>
      </c>
      <c r="E88" s="275" t="s">
        <v>326</v>
      </c>
      <c r="F88" s="275" t="s">
        <v>326</v>
      </c>
      <c r="G88" s="253">
        <v>17</v>
      </c>
      <c r="H88" s="292">
        <v>8.1176470588235308</v>
      </c>
      <c r="I88" s="158">
        <v>1.8668942438303899</v>
      </c>
    </row>
    <row r="89" spans="2:9" x14ac:dyDescent="0.35">
      <c r="B89" s="256">
        <v>3</v>
      </c>
      <c r="C89" s="278" t="s">
        <v>323</v>
      </c>
      <c r="D89" s="58">
        <v>17</v>
      </c>
      <c r="E89" s="292">
        <v>7.4117647058823497</v>
      </c>
      <c r="F89" s="292">
        <v>1.1757350641945099</v>
      </c>
      <c r="G89" s="253">
        <v>19</v>
      </c>
      <c r="H89" s="292">
        <v>8.3684210526315805</v>
      </c>
      <c r="I89" s="158">
        <v>1.3828523788728799</v>
      </c>
    </row>
    <row r="90" spans="2:9" x14ac:dyDescent="0.35">
      <c r="B90" s="284">
        <v>4</v>
      </c>
      <c r="C90" s="278" t="s">
        <v>301</v>
      </c>
      <c r="D90" s="58">
        <v>10</v>
      </c>
      <c r="E90" s="253">
        <v>6.6</v>
      </c>
      <c r="F90" s="292">
        <v>1.7126976771553499</v>
      </c>
      <c r="G90" s="253">
        <v>16</v>
      </c>
      <c r="H90" s="292">
        <v>8.125</v>
      </c>
      <c r="I90" s="158">
        <v>1.58640053790544</v>
      </c>
    </row>
    <row r="91" spans="2:9" ht="15" thickBot="1" x14ac:dyDescent="0.4">
      <c r="B91" s="266">
        <v>5</v>
      </c>
      <c r="C91" s="281" t="s">
        <v>324</v>
      </c>
      <c r="D91" s="185">
        <v>20</v>
      </c>
      <c r="E91" s="240">
        <v>7.6</v>
      </c>
      <c r="F91" s="293">
        <v>1.2311740225021801</v>
      </c>
      <c r="G91" s="240">
        <v>19</v>
      </c>
      <c r="H91" s="293">
        <v>8.5789473684210495</v>
      </c>
      <c r="I91" s="187">
        <v>1.26120707056922</v>
      </c>
    </row>
    <row r="92" spans="2:9" x14ac:dyDescent="0.35">
      <c r="B92" s="291" t="s">
        <v>280</v>
      </c>
      <c r="C92" s="287"/>
      <c r="D92" s="288"/>
      <c r="E92" s="288"/>
      <c r="F92" s="288"/>
      <c r="G92" s="288"/>
      <c r="H92" s="288"/>
      <c r="I92" s="288"/>
    </row>
    <row r="93" spans="2:9" x14ac:dyDescent="0.35">
      <c r="B93" s="222"/>
      <c r="C93" s="289"/>
      <c r="D93" s="288"/>
      <c r="E93" s="288"/>
      <c r="F93" s="288"/>
      <c r="G93" s="288"/>
      <c r="H93" s="288"/>
      <c r="I93" s="288"/>
    </row>
    <row r="94" spans="2:9" x14ac:dyDescent="0.35">
      <c r="B94" s="95"/>
      <c r="C94" s="95"/>
      <c r="D94" s="95"/>
      <c r="E94" s="95"/>
      <c r="F94" s="95"/>
      <c r="G94" s="95"/>
      <c r="H94" s="95"/>
      <c r="I94" s="95"/>
    </row>
    <row r="95" spans="2:9" ht="15" thickBot="1" x14ac:dyDescent="0.4">
      <c r="B95" s="5" t="s">
        <v>302</v>
      </c>
    </row>
    <row r="96" spans="2:9" x14ac:dyDescent="0.35">
      <c r="B96" s="190"/>
      <c r="C96" s="191"/>
      <c r="D96" s="337" t="s">
        <v>268</v>
      </c>
      <c r="E96" s="337"/>
      <c r="F96" s="338"/>
      <c r="G96" s="336" t="s">
        <v>269</v>
      </c>
      <c r="H96" s="337"/>
      <c r="I96" s="338"/>
    </row>
    <row r="97" spans="2:9" ht="15" thickBot="1" x14ac:dyDescent="0.4">
      <c r="B97" s="192"/>
      <c r="C97" s="193"/>
      <c r="D97" s="195" t="s">
        <v>273</v>
      </c>
      <c r="E97" s="195" t="s">
        <v>274</v>
      </c>
      <c r="F97" s="196" t="s">
        <v>275</v>
      </c>
      <c r="G97" s="194" t="s">
        <v>273</v>
      </c>
      <c r="H97" s="197" t="s">
        <v>274</v>
      </c>
      <c r="I97" s="196" t="s">
        <v>275</v>
      </c>
    </row>
    <row r="98" spans="2:9" x14ac:dyDescent="0.35">
      <c r="B98" s="256">
        <v>1</v>
      </c>
      <c r="C98" s="271" t="s">
        <v>303</v>
      </c>
      <c r="D98" s="290">
        <v>28</v>
      </c>
      <c r="E98" s="258">
        <v>7.8214285714285703</v>
      </c>
      <c r="F98" s="259">
        <v>1.15641756615056</v>
      </c>
      <c r="G98" s="290">
        <v>20</v>
      </c>
      <c r="H98" s="258">
        <v>8.35</v>
      </c>
      <c r="I98" s="259">
        <v>1.7851728502481701</v>
      </c>
    </row>
    <row r="99" spans="2:9" x14ac:dyDescent="0.35">
      <c r="B99" s="284">
        <v>2</v>
      </c>
      <c r="C99" s="278" t="s">
        <v>304</v>
      </c>
      <c r="D99" s="258" t="s">
        <v>326</v>
      </c>
      <c r="E99" s="258" t="s">
        <v>326</v>
      </c>
      <c r="F99" s="258" t="s">
        <v>326</v>
      </c>
      <c r="G99" s="155">
        <v>20</v>
      </c>
      <c r="H99" s="292">
        <v>8.65</v>
      </c>
      <c r="I99" s="158">
        <v>1.63111198750713</v>
      </c>
    </row>
    <row r="100" spans="2:9" x14ac:dyDescent="0.35">
      <c r="B100" s="213">
        <v>3</v>
      </c>
      <c r="C100" s="278" t="s">
        <v>305</v>
      </c>
      <c r="D100" s="155">
        <v>9</v>
      </c>
      <c r="E100" s="292">
        <v>7.2222222222222197</v>
      </c>
      <c r="F100" s="158">
        <v>0.83333333333333304</v>
      </c>
      <c r="G100" s="155">
        <v>19</v>
      </c>
      <c r="H100" s="292">
        <v>7.7894736842105301</v>
      </c>
      <c r="I100" s="158">
        <v>2.07039844175037</v>
      </c>
    </row>
    <row r="101" spans="2:9" x14ac:dyDescent="0.35">
      <c r="B101" s="284">
        <v>4</v>
      </c>
      <c r="C101" s="278" t="s">
        <v>306</v>
      </c>
      <c r="D101" s="155">
        <v>27</v>
      </c>
      <c r="E101" s="292">
        <v>7.2222222222222197</v>
      </c>
      <c r="F101" s="158">
        <v>1.1547005383792499</v>
      </c>
      <c r="G101" s="155">
        <v>20</v>
      </c>
      <c r="H101" s="292">
        <v>7.75</v>
      </c>
      <c r="I101" s="158">
        <v>2.1244194253340898</v>
      </c>
    </row>
    <row r="102" spans="2:9" x14ac:dyDescent="0.35">
      <c r="B102" s="213">
        <v>5</v>
      </c>
      <c r="C102" s="285" t="s">
        <v>307</v>
      </c>
      <c r="D102" s="155">
        <v>19</v>
      </c>
      <c r="E102" s="292">
        <v>7.4210526315789496</v>
      </c>
      <c r="F102" s="158">
        <v>1.7099639201419199</v>
      </c>
      <c r="G102" s="155">
        <v>21</v>
      </c>
      <c r="H102" s="292">
        <v>8.0476190476190492</v>
      </c>
      <c r="I102" s="158">
        <v>1.82964997953681</v>
      </c>
    </row>
    <row r="103" spans="2:9" x14ac:dyDescent="0.35">
      <c r="B103" s="284">
        <v>6</v>
      </c>
      <c r="C103" s="285" t="s">
        <v>308</v>
      </c>
      <c r="D103" s="155" t="s">
        <v>326</v>
      </c>
      <c r="E103" s="294" t="s">
        <v>326</v>
      </c>
      <c r="F103" s="294" t="s">
        <v>326</v>
      </c>
      <c r="G103" s="155">
        <v>20</v>
      </c>
      <c r="H103" s="292">
        <v>8.65</v>
      </c>
      <c r="I103" s="158">
        <v>1.53125335660212</v>
      </c>
    </row>
    <row r="104" spans="2:9" x14ac:dyDescent="0.35">
      <c r="B104" s="213">
        <v>7</v>
      </c>
      <c r="C104" s="278" t="s">
        <v>309</v>
      </c>
      <c r="D104" s="155">
        <v>22</v>
      </c>
      <c r="E104" s="292">
        <v>7.4545454545454497</v>
      </c>
      <c r="F104" s="158">
        <v>1.0107645728086301</v>
      </c>
      <c r="G104" s="155">
        <v>19</v>
      </c>
      <c r="H104" s="292">
        <v>8.0526315789473699</v>
      </c>
      <c r="I104" s="158">
        <v>1.7786912857656001</v>
      </c>
    </row>
    <row r="105" spans="2:9" x14ac:dyDescent="0.35">
      <c r="B105" s="284">
        <v>8</v>
      </c>
      <c r="C105" s="278" t="s">
        <v>310</v>
      </c>
      <c r="D105" s="155">
        <v>9</v>
      </c>
      <c r="E105" s="292">
        <v>6.8888888888888902</v>
      </c>
      <c r="F105" s="158">
        <v>1.0540925533894601</v>
      </c>
      <c r="G105" s="155">
        <v>18</v>
      </c>
      <c r="H105" s="292">
        <v>7.6111111111111098</v>
      </c>
      <c r="I105" s="158">
        <v>2.1182370274771301</v>
      </c>
    </row>
    <row r="106" spans="2:9" x14ac:dyDescent="0.35">
      <c r="B106" s="213">
        <v>9</v>
      </c>
      <c r="C106" s="278" t="s">
        <v>311</v>
      </c>
      <c r="D106" s="155">
        <v>13</v>
      </c>
      <c r="E106" s="292">
        <v>7.4615384615384599</v>
      </c>
      <c r="F106" s="158">
        <v>0.96741792204684496</v>
      </c>
      <c r="G106" s="155">
        <v>17</v>
      </c>
      <c r="H106" s="292">
        <v>8.0588235294117592</v>
      </c>
      <c r="I106" s="158">
        <v>1.6382379343098401</v>
      </c>
    </row>
    <row r="107" spans="2:9" ht="15" thickBot="1" x14ac:dyDescent="0.4">
      <c r="B107" s="248">
        <v>10</v>
      </c>
      <c r="C107" s="239" t="s">
        <v>312</v>
      </c>
      <c r="D107" s="164">
        <v>9</v>
      </c>
      <c r="E107" s="293">
        <v>8</v>
      </c>
      <c r="F107" s="187">
        <v>0.86602540378443904</v>
      </c>
      <c r="G107" s="164">
        <v>15</v>
      </c>
      <c r="H107" s="293">
        <v>7.4666666666666703</v>
      </c>
      <c r="I107" s="187">
        <v>2.0307165050320402</v>
      </c>
    </row>
    <row r="110" spans="2:9" ht="15" thickBot="1" x14ac:dyDescent="0.4">
      <c r="B110" s="5" t="s">
        <v>325</v>
      </c>
    </row>
    <row r="111" spans="2:9" x14ac:dyDescent="0.35">
      <c r="B111" s="190"/>
      <c r="C111" s="191"/>
      <c r="D111" s="337" t="s">
        <v>268</v>
      </c>
      <c r="E111" s="337"/>
      <c r="F111" s="338"/>
      <c r="G111" s="336" t="s">
        <v>269</v>
      </c>
      <c r="H111" s="337"/>
      <c r="I111" s="338"/>
    </row>
    <row r="112" spans="2:9" ht="15" thickBot="1" x14ac:dyDescent="0.4">
      <c r="B112" s="192"/>
      <c r="C112" s="193"/>
      <c r="D112" s="195" t="s">
        <v>273</v>
      </c>
      <c r="E112" s="195" t="s">
        <v>274</v>
      </c>
      <c r="F112" s="196" t="s">
        <v>275</v>
      </c>
      <c r="G112" s="194" t="s">
        <v>273</v>
      </c>
      <c r="H112" s="197" t="s">
        <v>274</v>
      </c>
      <c r="I112" s="196" t="s">
        <v>275</v>
      </c>
    </row>
    <row r="113" spans="2:9" x14ac:dyDescent="0.35">
      <c r="B113" s="256">
        <v>1</v>
      </c>
      <c r="C113" s="271" t="s">
        <v>314</v>
      </c>
      <c r="D113" s="275">
        <v>13</v>
      </c>
      <c r="E113" s="258">
        <v>7.3846153846153904</v>
      </c>
      <c r="F113" s="258">
        <v>0.96076892283052295</v>
      </c>
      <c r="G113" s="257">
        <v>19</v>
      </c>
      <c r="H113" s="258">
        <v>7.9473684210526301</v>
      </c>
      <c r="I113" s="259">
        <v>2.0675719579181702</v>
      </c>
    </row>
    <row r="114" spans="2:9" x14ac:dyDescent="0.35">
      <c r="B114" s="284">
        <v>2</v>
      </c>
      <c r="C114" s="278" t="s">
        <v>315</v>
      </c>
      <c r="D114" s="58">
        <v>16</v>
      </c>
      <c r="E114" s="292">
        <v>8</v>
      </c>
      <c r="F114" s="292">
        <v>0.81649658092772603</v>
      </c>
      <c r="G114" s="253">
        <v>18</v>
      </c>
      <c r="H114" s="292">
        <v>8.6111111111111107</v>
      </c>
      <c r="I114" s="158">
        <v>1.9444911292248099</v>
      </c>
    </row>
    <row r="115" spans="2:9" ht="15" thickBot="1" x14ac:dyDescent="0.4">
      <c r="B115" s="266">
        <v>3</v>
      </c>
      <c r="C115" s="239" t="s">
        <v>316</v>
      </c>
      <c r="D115" s="185">
        <v>16</v>
      </c>
      <c r="E115" s="293">
        <v>7.6875</v>
      </c>
      <c r="F115" s="293">
        <v>1.07819293264239</v>
      </c>
      <c r="G115" s="240">
        <v>17</v>
      </c>
      <c r="H115" s="293">
        <v>8.2352941176470598</v>
      </c>
      <c r="I115" s="187">
        <v>1.88843227852847</v>
      </c>
    </row>
    <row r="116" spans="2:9" x14ac:dyDescent="0.35">
      <c r="B116" s="286"/>
      <c r="C116" s="289"/>
      <c r="D116" s="288"/>
      <c r="E116" s="288"/>
      <c r="F116" s="288"/>
      <c r="G116" s="288"/>
      <c r="H116" s="288"/>
      <c r="I116" s="288"/>
    </row>
    <row r="117" spans="2:9" ht="15" thickBot="1" x14ac:dyDescent="0.4">
      <c r="B117" s="222"/>
      <c r="C117" s="287"/>
      <c r="D117" s="288"/>
      <c r="E117" s="288"/>
      <c r="F117" s="288"/>
      <c r="G117" s="288"/>
      <c r="H117" s="288"/>
      <c r="I117" s="288"/>
    </row>
    <row r="118" spans="2:9" x14ac:dyDescent="0.35">
      <c r="B118" s="190"/>
      <c r="C118" s="191"/>
      <c r="D118" s="336" t="s">
        <v>268</v>
      </c>
      <c r="E118" s="337"/>
      <c r="F118" s="338"/>
      <c r="G118" s="336" t="s">
        <v>269</v>
      </c>
      <c r="H118" s="337"/>
      <c r="I118" s="338"/>
    </row>
    <row r="119" spans="2:9" ht="15" thickBot="1" x14ac:dyDescent="0.4">
      <c r="B119" s="203"/>
      <c r="C119" s="204"/>
      <c r="D119" s="205" t="s">
        <v>273</v>
      </c>
      <c r="E119" s="206" t="s">
        <v>274</v>
      </c>
      <c r="F119" s="207" t="s">
        <v>275</v>
      </c>
      <c r="G119" s="205" t="s">
        <v>273</v>
      </c>
      <c r="H119" s="208" t="s">
        <v>274</v>
      </c>
      <c r="I119" s="207" t="s">
        <v>275</v>
      </c>
    </row>
    <row r="120" spans="2:9" ht="15" thickBot="1" x14ac:dyDescent="0.4">
      <c r="B120" s="296"/>
      <c r="C120" s="347" t="s">
        <v>327</v>
      </c>
      <c r="D120" s="236">
        <v>34</v>
      </c>
      <c r="E120" s="201">
        <v>7.6623556998557003</v>
      </c>
      <c r="F120" s="237">
        <v>1.01291390554229</v>
      </c>
      <c r="G120" s="200">
        <v>25</v>
      </c>
      <c r="H120" s="251">
        <v>8.3745555555555597</v>
      </c>
      <c r="I120" s="237">
        <v>1.2570198156244099</v>
      </c>
    </row>
    <row r="121" spans="2:9" x14ac:dyDescent="0.35">
      <c r="B121" s="291" t="s">
        <v>280</v>
      </c>
    </row>
  </sheetData>
  <mergeCells count="24">
    <mergeCell ref="D111:F111"/>
    <mergeCell ref="G111:I111"/>
    <mergeCell ref="D52:F52"/>
    <mergeCell ref="G52:I52"/>
    <mergeCell ref="D85:F85"/>
    <mergeCell ref="G85:I85"/>
    <mergeCell ref="D96:F96"/>
    <mergeCell ref="G96:I96"/>
    <mergeCell ref="D6:F6"/>
    <mergeCell ref="G6:I6"/>
    <mergeCell ref="D30:F30"/>
    <mergeCell ref="G30:I30"/>
    <mergeCell ref="D118:F118"/>
    <mergeCell ref="G118:I118"/>
    <mergeCell ref="D61:F61"/>
    <mergeCell ref="G61:I61"/>
    <mergeCell ref="D15:F15"/>
    <mergeCell ref="G15:I15"/>
    <mergeCell ref="D74:F74"/>
    <mergeCell ref="G74:I74"/>
    <mergeCell ref="D37:F37"/>
    <mergeCell ref="G37:I37"/>
    <mergeCell ref="D45:F45"/>
    <mergeCell ref="G45:I45"/>
  </mergeCells>
  <phoneticPr fontId="2" type="noConversion"/>
  <conditionalFormatting sqref="B6:C8">
    <cfRule type="expression" dxfId="21" priority="22">
      <formula>AND(B6&lt;0.05, B6&lt;&gt;"")</formula>
    </cfRule>
  </conditionalFormatting>
  <conditionalFormatting sqref="B30:C32">
    <cfRule type="expression" dxfId="20" priority="21">
      <formula>AND(B30&lt;0.05, B30&lt;&gt;"")</formula>
    </cfRule>
  </conditionalFormatting>
  <conditionalFormatting sqref="B39:B40">
    <cfRule type="expression" dxfId="19" priority="19">
      <formula>AND(B39&lt;0.05, B39&lt;&gt;"")</formula>
    </cfRule>
  </conditionalFormatting>
  <conditionalFormatting sqref="B37:C38">
    <cfRule type="expression" dxfId="18" priority="20">
      <formula>AND(B37&lt;0.05, B37&lt;&gt;"")</formula>
    </cfRule>
  </conditionalFormatting>
  <conditionalFormatting sqref="B47:B49">
    <cfRule type="expression" dxfId="17" priority="17">
      <formula>AND(B47&lt;0.05, B47&lt;&gt;"")</formula>
    </cfRule>
  </conditionalFormatting>
  <conditionalFormatting sqref="B45:C46">
    <cfRule type="expression" dxfId="16" priority="18">
      <formula>AND(B45&lt;0.05, B45&lt;&gt;"")</formula>
    </cfRule>
  </conditionalFormatting>
  <conditionalFormatting sqref="B54">
    <cfRule type="expression" dxfId="15" priority="15">
      <formula>AND(B54&lt;0.05, B54&lt;&gt;"")</formula>
    </cfRule>
  </conditionalFormatting>
  <conditionalFormatting sqref="B52:C53">
    <cfRule type="expression" dxfId="14" priority="16">
      <formula>AND(B52&lt;0.05, B52&lt;&gt;"")</formula>
    </cfRule>
  </conditionalFormatting>
  <conditionalFormatting sqref="B63 B65 B67 B69">
    <cfRule type="expression" dxfId="13" priority="13">
      <formula>AND(B63&lt;0.05, B63&lt;&gt;"")</formula>
    </cfRule>
  </conditionalFormatting>
  <conditionalFormatting sqref="B61:C62">
    <cfRule type="expression" dxfId="12" priority="14">
      <formula>AND(B61&lt;0.05, B61&lt;&gt;"")</formula>
    </cfRule>
  </conditionalFormatting>
  <conditionalFormatting sqref="B17:B28">
    <cfRule type="expression" dxfId="11" priority="11">
      <formula>AND(B17&lt;0.05, B17&lt;&gt;"")</formula>
    </cfRule>
  </conditionalFormatting>
  <conditionalFormatting sqref="B15:C16">
    <cfRule type="expression" dxfId="10" priority="12">
      <formula>AND(B15&lt;0.05, B15&lt;&gt;"")</formula>
    </cfRule>
  </conditionalFormatting>
  <conditionalFormatting sqref="B76 B82 B78 B80">
    <cfRule type="expression" dxfId="9" priority="9">
      <formula>AND(B76&lt;0.05, B76&lt;&gt;"")</formula>
    </cfRule>
  </conditionalFormatting>
  <conditionalFormatting sqref="B74:C75">
    <cfRule type="expression" dxfId="8" priority="10">
      <formula>AND(B74&lt;0.05, B74&lt;&gt;"")</formula>
    </cfRule>
  </conditionalFormatting>
  <conditionalFormatting sqref="B87 B93 B89 B91">
    <cfRule type="expression" dxfId="7" priority="7">
      <formula>AND(B87&lt;0.05, B87&lt;&gt;"")</formula>
    </cfRule>
  </conditionalFormatting>
  <conditionalFormatting sqref="B85:C86">
    <cfRule type="expression" dxfId="6" priority="8">
      <formula>AND(B85&lt;0.05, B85&lt;&gt;"")</formula>
    </cfRule>
  </conditionalFormatting>
  <conditionalFormatting sqref="B98 B100 B102 B104 B106">
    <cfRule type="expression" dxfId="5" priority="5">
      <formula>AND(B98&lt;0.05, B98&lt;&gt;"")</formula>
    </cfRule>
  </conditionalFormatting>
  <conditionalFormatting sqref="B96:C97">
    <cfRule type="expression" dxfId="4" priority="6">
      <formula>AND(B96&lt;0.05, B96&lt;&gt;"")</formula>
    </cfRule>
  </conditionalFormatting>
  <conditionalFormatting sqref="B113 B115 B117">
    <cfRule type="expression" dxfId="3" priority="3">
      <formula>AND(B113&lt;0.05, B113&lt;&gt;"")</formula>
    </cfRule>
  </conditionalFormatting>
  <conditionalFormatting sqref="B111:C112">
    <cfRule type="expression" dxfId="2" priority="4">
      <formula>AND(B111&lt;0.05, B111&lt;&gt;"")</formula>
    </cfRule>
  </conditionalFormatting>
  <conditionalFormatting sqref="B120">
    <cfRule type="expression" dxfId="1" priority="1">
      <formula>AND(B120&lt;0.05, B120&lt;&gt;"")</formula>
    </cfRule>
  </conditionalFormatting>
  <conditionalFormatting sqref="B118:C119">
    <cfRule type="expression" dxfId="0" priority="2">
      <formula>AND(B118&lt;0.05, B118&lt;&gt;"")</formula>
    </cfRule>
  </conditionalFormatting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2024-01-19T21:53:33+00:00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EBB291A5-0451-44D2-AA10-1290745A6E5D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D8F1BF19-C2EA-4401-8984-F367961217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28BD2B-FF7F-4D13-9C9E-3539A6315222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E8F3D7B4-EBAF-4AC6-B529-0EB76E5947EF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831D3658-35F2-4718-8FDF-1DBBE805B955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All questions</vt:lpstr>
      <vt:lpstr>Stakeholder breakdown</vt:lpstr>
      <vt:lpstr>Stakeholders | scale</vt:lpstr>
      <vt:lpstr>Stakeholders data</vt:lpstr>
      <vt:lpstr>Year comparison FY23-FY20</vt:lpstr>
      <vt:lpstr>Collaborators only FY23-FY20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wb551071</dc:creator>
  <cp:lastModifiedBy>Irina Popova</cp:lastModifiedBy>
  <dcterms:created xsi:type="dcterms:W3CDTF">2023-12-11T10:36:07Z</dcterms:created>
  <dcterms:modified xsi:type="dcterms:W3CDTF">2024-02-21T20:19:22Z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