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Algeria/"/>
    </mc:Choice>
  </mc:AlternateContent>
  <xr:revisionPtr revIDLastSave="21" documentId="13_ncr:1_{E4F522E7-FA8F-48B1-A2BE-CBBD363DBB9F}" xr6:coauthVersionLast="47" xr6:coauthVersionMax="47" xr10:uidLastSave="{5E9D8482-768C-4D58-8B62-1597986CBF1F}"/>
  <bookViews>
    <workbookView xWindow="-110" yWindow="-110" windowWidth="19420" windowHeight="10300" tabRatio="686" xr2:uid="{00000000-000D-0000-FFFF-FFFF00000000}"/>
  </bookViews>
  <sheets>
    <sheet name="All Questions" sheetId="1" r:id="rId1"/>
    <sheet name="Stakeholder breakdown" sheetId="2" r:id="rId2"/>
    <sheet name="Stakeholders data" sheetId="3" r:id="rId3"/>
    <sheet name="Stakeholders | scale questions" sheetId="4" r:id="rId4"/>
    <sheet name="Year comparison FY23-FY17" sheetId="5" r:id="rId5"/>
    <sheet name="Collaborators - Year FY23-FY17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G5" i="2"/>
  <c r="G6" i="2"/>
  <c r="G7" i="2"/>
  <c r="G8" i="2"/>
  <c r="G9" i="2"/>
  <c r="G10" i="2"/>
  <c r="G11" i="2"/>
  <c r="G12" i="2"/>
  <c r="G13" i="2"/>
  <c r="G4" i="2"/>
  <c r="H4" i="2" s="1"/>
</calcChain>
</file>

<file path=xl/sharedStrings.xml><?xml version="1.0" encoding="utf-8"?>
<sst xmlns="http://schemas.openxmlformats.org/spreadsheetml/2006/main" count="627" uniqueCount="205">
  <si>
    <t>Q1</t>
  </si>
  <si>
    <t>freq</t>
  </si>
  <si>
    <t>n_observ</t>
  </si>
  <si>
    <t>1</t>
  </si>
  <si>
    <t>3</t>
  </si>
  <si>
    <t>5</t>
  </si>
  <si>
    <t>6</t>
  </si>
  <si>
    <t>7</t>
  </si>
  <si>
    <t>8</t>
  </si>
  <si>
    <t>9</t>
  </si>
  <si>
    <t>10</t>
  </si>
  <si>
    <t>Q2</t>
  </si>
  <si>
    <t>A1_3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</si>
  <si>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</si>
  <si>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</si>
  <si>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</si>
  <si>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</si>
  <si>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</si>
  <si>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</si>
  <si>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</si>
  <si>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</si>
  <si>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</si>
  <si>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</si>
  <si>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</si>
  <si>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</si>
  <si>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</si>
  <si>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</si>
  <si>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</si>
  <si>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</si>
  <si>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Office of the President, Prime Minister, Minister</t>
  </si>
  <si>
    <t>Office of a Parliamentarian (National Assembly, Legislative body)</t>
  </si>
  <si>
    <t>Government Institution: Employee of a Ministry / Ministerial Department / Project Implementation Unit / Independent Government Institution (e.g., Central Bank, Regulatory or Oversight Agency) / Judiciary /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</si>
  <si>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</si>
  <si>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</si>
  <si>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</si>
  <si>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</si>
  <si>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Academia/Research Institute/Think Tank</t>
  </si>
  <si>
    <t>Media</t>
  </si>
  <si>
    <t>Other (please specify)</t>
  </si>
  <si>
    <t>recode</t>
  </si>
  <si>
    <t/>
  </si>
  <si>
    <t>Q1. Which of the following best describes your current affiliation?  (Select only 1 response)</t>
  </si>
  <si>
    <t xml:space="preserve">Q3. Currently, do you professionally collaborate/work with the World Bank Group (IBRD/IDA, IFC, MIGA, ICSID) in your country? </t>
  </si>
  <si>
    <t>Q4. Which, if any, of the following agencies of the World Bank Group do you primarily collaborate/work with in Algeria? (Select only 1 response)</t>
  </si>
  <si>
    <t xml:space="preserve">Q5. What’s your gender? </t>
  </si>
  <si>
    <t xml:space="preserve"> </t>
  </si>
  <si>
    <t xml:space="preserve">Government Institution: Employee of a Ministry / Ministerial Department / Project Implementation Unit / Independent Government Institution (e.g., Central Bank, Regulatory or Oversight Agency) / Judiciary / State-Owned Enterprise </t>
  </si>
  <si>
    <t xml:space="preserve">Other </t>
  </si>
  <si>
    <t xml:space="preserve">Yes </t>
  </si>
  <si>
    <t>No</t>
  </si>
  <si>
    <t>The World Bank (IBRD)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</si>
  <si>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</si>
  <si>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</si>
  <si>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</si>
  <si>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 xml:space="preserve">Female </t>
  </si>
  <si>
    <t>Male</t>
  </si>
  <si>
    <t>Yes</t>
  </si>
  <si>
    <t xml:space="preserve">C1. Do you recall seeing or hearing anything about the WBG in the last 30 days?  </t>
  </si>
  <si>
    <t xml:space="preserve">No </t>
  </si>
  <si>
    <t xml:space="preserve">C2.  Where do you recall seeing or hearing this information? (Check all that apply) </t>
  </si>
  <si>
    <t>Television (TV)</t>
  </si>
  <si>
    <t>Radio</t>
  </si>
  <si>
    <t>Newspapers (Print or online)</t>
  </si>
  <si>
    <t>Event / conference / seminar (in person or online)</t>
  </si>
  <si>
    <t>WBG Website</t>
  </si>
  <si>
    <t>Social media</t>
  </si>
  <si>
    <t>Direct contact with WBG staff (e.g., in person, virtually, phone, email)</t>
  </si>
  <si>
    <t>Blogs</t>
  </si>
  <si>
    <t>Podcasts</t>
  </si>
  <si>
    <t>e-Newsletters</t>
  </si>
  <si>
    <t>Direct messaging (e.g., WhatsApp, Telegram, Viber)</t>
  </si>
  <si>
    <t>Other</t>
  </si>
  <si>
    <t xml:space="preserve">C3. On what social media platforms do you recall seeing this information? (Check all that apply) </t>
  </si>
  <si>
    <t>Facebook</t>
  </si>
  <si>
    <t>Instagram</t>
  </si>
  <si>
    <t>Twitter</t>
  </si>
  <si>
    <t>LinkedIn</t>
  </si>
  <si>
    <t>YouTube</t>
  </si>
  <si>
    <t>WhatsApp</t>
  </si>
  <si>
    <t>WBG work or research on climate change (mitigation, adaptation)</t>
  </si>
  <si>
    <t>WBG work or research on food insecurity</t>
  </si>
  <si>
    <t>WBG work to provide debt relief for developing countries</t>
  </si>
  <si>
    <t>WBG global economic forecasts</t>
  </si>
  <si>
    <t>WBG research or work in support for education systems in developing countries</t>
  </si>
  <si>
    <t>WBG work or research on energy (increasing energy supply, reducing dependence of fossil fuels)</t>
  </si>
  <si>
    <t xml:space="preserve">C4. What topics were included in what you saw or heard? (Check all that apply) </t>
  </si>
  <si>
    <t xml:space="preserve">Percentage of Respondents </t>
  </si>
  <si>
    <t>N</t>
  </si>
  <si>
    <t xml:space="preserve">Not concerned at all </t>
  </si>
  <si>
    <t xml:space="preserve">A little concerned </t>
  </si>
  <si>
    <t>Somewhat concerned</t>
  </si>
  <si>
    <t>Very concerned</t>
  </si>
  <si>
    <t xml:space="preserve">Degree </t>
  </si>
  <si>
    <t>DK</t>
  </si>
  <si>
    <t>Mean</t>
  </si>
  <si>
    <t>SD</t>
  </si>
  <si>
    <r>
      <t xml:space="preserve">A1.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</si>
  <si>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national/federal government</t>
  </si>
  <si>
    <t>Algeria’s Central Bank</t>
  </si>
  <si>
    <t>The World Bank Group</t>
  </si>
  <si>
    <t>The International Monetary Fund</t>
  </si>
  <si>
    <t xml:space="preserve">The United Nations (UN) </t>
  </si>
  <si>
    <t>Regional development banks (e.g., AfDB, BADEA, etc.)</t>
  </si>
  <si>
    <t>Private sector</t>
  </si>
  <si>
    <t>Civil society (e.g., NGOs, CBOs)</t>
  </si>
  <si>
    <t>Local government</t>
  </si>
  <si>
    <t>Youth organizations</t>
  </si>
  <si>
    <t>Academia/think tanks/research institutions</t>
  </si>
  <si>
    <t>Level of Agreement</t>
  </si>
  <si>
    <t>The World Bank Group currently plays a relevant role in development in Algeria.</t>
  </si>
  <si>
    <t>The World Bank Group’s work is well aligned with what I consider the development priorities for Algeria.</t>
  </si>
  <si>
    <t>The World Bank Group’s work helps end extreme poverty in Algeria.</t>
  </si>
  <si>
    <t xml:space="preserve">Influence the development agenda </t>
  </si>
  <si>
    <t>Overall Evaluations</t>
  </si>
  <si>
    <t>Achieving Development Results</t>
  </si>
  <si>
    <t>Familiarity</t>
  </si>
  <si>
    <t xml:space="preserve">Effective development partner </t>
  </si>
  <si>
    <t>B11. What is your level of concern for each of the potential impacts of climate change as it affects your country?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</si>
  <si>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</si>
  <si>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</si>
  <si>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</si>
  <si>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</si>
  <si>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</si>
  <si>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</si>
  <si>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</si>
  <si>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</si>
  <si>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</si>
  <si>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</si>
  <si>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</si>
  <si>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</si>
  <si>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</si>
  <si>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</si>
  <si>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>COMMUNICATION PREFERENCES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</si>
  <si>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</si>
  <si>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</si>
  <si>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</si>
  <si>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</si>
  <si>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</si>
  <si>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r>
      <t xml:space="preserve">To what extent is the WBG an effective development partner in Algeria,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</si>
  <si>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OVERALL CONTEXT AND ATTITUDES TOWARD THE WORLD BANK IN ALGERIA</t>
  </si>
  <si>
    <t>EFFECTIVENESS OF WORLD BANK WORK AND ENGAGEMENT IN ALGERIA</t>
  </si>
  <si>
    <r>
      <t>How significant a contribution do you believe the World Bank Group's knowledge work and activities make to development results in Algeria?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</si>
  <si>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r>
      <t xml:space="preserve">To what extent does the World Bank Group influence the development agenda in Algeria?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</si>
  <si>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To what extent do you agree/disagree with the following statements about the World Bank Group’s work in Algeria? 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</si>
  <si>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How familiar are you with the work of the World Bank Group in Algeria? </t>
    </r>
    <r>
      <rPr>
        <i/>
        <sz val="9"/>
        <color rgb="FF000000"/>
        <rFont val="Calibri"/>
        <family val="2"/>
        <scheme val="minor"/>
      </rPr>
      <t xml:space="preserve"> (1-Not familiar at all, 10-Extremely familiar)</t>
    </r>
  </si>
  <si>
    <r>
      <t>How effective has the World Bank Group been in achieving development results in Algeria?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</si>
  <si>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Responsiveness to needs</t>
  </si>
  <si>
    <t>Access to WBG staff and experts</t>
  </si>
  <si>
    <t>Collaboration with the national/federal government</t>
  </si>
  <si>
    <t>Collaboration with private sector</t>
  </si>
  <si>
    <t>Collaboration with civil society (e.g., NGOs, CBOs)</t>
  </si>
  <si>
    <t>Collaboration with other donors and development partners</t>
  </si>
  <si>
    <t>Collaboration with local government</t>
  </si>
  <si>
    <t>Collaboration with youth organization</t>
  </si>
  <si>
    <t>Collaboration with academia/think tanks/research institutions</t>
  </si>
  <si>
    <t>Collaboration with media</t>
  </si>
  <si>
    <t>Algeria - Appendix A: Responses to All Questions across All Respondents (N=74)</t>
  </si>
  <si>
    <r>
      <t xml:space="preserve">C5.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</si>
  <si>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Q3. Currently, do you professionally collaborate/work with the World Bank Group (IBRD/IDA, IFC, MIGA, ICSID) in your country?*</t>
  </si>
  <si>
    <t>Q4. Which, if any, of the following agencies of the World Bank Group do you primarily collaborate/work with in Algeria?* (Select only 1 response)</t>
  </si>
  <si>
    <t xml:space="preserve">BACKGROUND INFORMATION </t>
  </si>
  <si>
    <t>*Significantly different between stakeholder groups</t>
  </si>
  <si>
    <t>Government Organizations</t>
  </si>
  <si>
    <t>Non-government Organizations</t>
  </si>
  <si>
    <t>The national/federal government*</t>
  </si>
  <si>
    <t>Algeria’s Central Bank*</t>
  </si>
  <si>
    <t>The World Bank Group*</t>
  </si>
  <si>
    <t>The International Monetary Fund*</t>
  </si>
  <si>
    <t>The United Nations (UN)*</t>
  </si>
  <si>
    <t>Regional development banks (e.g., AfDB, BADEA, etc.)*</t>
  </si>
  <si>
    <t>Local government*</t>
  </si>
  <si>
    <t>Academia/think tanks/research institutions*</t>
  </si>
  <si>
    <t>Media*</t>
  </si>
  <si>
    <r>
      <t>How effective has the World Bank Group been in achieving development results in Algeria?*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</si>
  <si>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The World Bank Group currently plays a relevant role in development in Algeria.*</t>
  </si>
  <si>
    <r>
      <t>How significant a contribution do you believe the World Bank Group's knowledge work and activities make to development results in Algeria?*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</si>
  <si>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t>Responsiveness to needs*</t>
  </si>
  <si>
    <t>Access to WBG staff and experts*</t>
  </si>
  <si>
    <t>Collaboration with the national/federal government*</t>
  </si>
  <si>
    <t>Collaboration with civil society (e.g., NGOs, CBOs)*</t>
  </si>
  <si>
    <t>Collaboration with other donors and development partners*</t>
  </si>
  <si>
    <t>Collaboration with local government*</t>
  </si>
  <si>
    <t>Collaboration with youth organization*</t>
  </si>
  <si>
    <t>Collaboration with academia/think tanks/research institutions*</t>
  </si>
  <si>
    <t>Collaboration with media*</t>
  </si>
  <si>
    <t>The WBG helps address the current food crisis and enables greater preparedness to future food security crises*</t>
  </si>
  <si>
    <t>The WBG supports countries to ensure transition to more diversified and cleaner sources of energy*</t>
  </si>
  <si>
    <t>The WBG helps countries boost climate resilience and mitigate the effects of climate challenge*</t>
  </si>
  <si>
    <t>The WBG provides support to improve access and quality of education in developing countries.*</t>
  </si>
  <si>
    <t>The WBG is committed to comprehensive debt solutions that bring significant benefits to people in poor countries*</t>
  </si>
  <si>
    <t>Appendix B: Responses to Selected Questions by Stakeholder Groups (scale questions)</t>
  </si>
  <si>
    <t>Overall Mean Ratings for all indicator questions*</t>
  </si>
  <si>
    <t xml:space="preserve">Appendix B: Responses to Selected Questions by Stakeholder Groups (single and multiple choice questions)   </t>
  </si>
  <si>
    <t>FY 2023</t>
  </si>
  <si>
    <t>FY 2017</t>
  </si>
  <si>
    <t>n/a</t>
  </si>
  <si>
    <t xml:space="preserve">To what extent, do you trust the World Bank Group to do what is right? </t>
  </si>
  <si>
    <t>The World Bank Group’s work is well aligned with what I consider the development priorities for Algeria.*</t>
  </si>
  <si>
    <t>*Significantly different between years</t>
  </si>
  <si>
    <t>Non-Government Organizations</t>
  </si>
  <si>
    <r>
      <t>How familiar are you with the work of the World Bank Group in Algeria?*</t>
    </r>
    <r>
      <rPr>
        <i/>
        <sz val="9"/>
        <color rgb="FF000000"/>
        <rFont val="Calibri"/>
        <family val="2"/>
        <scheme val="minor"/>
      </rPr>
      <t xml:space="preserve"> (1-Not familiar at all, 10-Extremely familiar)</t>
    </r>
  </si>
  <si>
    <r>
      <t xml:space="preserve">How familiar are you with the work of the World Bank Group in Algeria? </t>
    </r>
    <r>
      <rPr>
        <i/>
        <sz val="9"/>
        <color rgb="FF000000"/>
        <rFont val="Calibri"/>
        <family val="2"/>
        <scheme val="minor"/>
      </rPr>
      <t xml:space="preserve"> (1-Not familiar at all, 10-Extremely familiar)</t>
    </r>
    <r>
      <rPr>
        <sz val="9"/>
        <color rgb="FF000000"/>
        <rFont val="Calibri"/>
        <family val="2"/>
        <scheme val="minor"/>
      </rPr>
      <t>*</t>
    </r>
  </si>
  <si>
    <t>Appendix C: Responses to Selected Questions by Year</t>
  </si>
  <si>
    <t>Overall mean ratings for indicator questions that were asked in both years</t>
  </si>
  <si>
    <t>Appendix D: WBG Collaborators' Responses to Selected Questions by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</si>
</sst>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23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8.5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</cellStyleXfs>
  <cellXfs count="201">
    <xf numFmtId="0" fontId="0" fillId="0" borderId="0" xfId="0"/>
    <xf numFmtId="164" fontId="1" fillId="0" borderId="0" xfId="0" applyNumberFormat="1" applyFont="1"/>
    <xf numFmtId="0" fontId="0" fillId="2" borderId="0" xfId="0" applyFill="1"/>
    <xf numFmtId="0" fontId="0" fillId="2" borderId="0" xfId="0" applyFill="1" applyAlignment="1">
      <alignment horizontal="left"/>
    </xf>
    <xf numFmtId="164" fontId="0" fillId="2" borderId="0" xfId="1" applyNumberFormat="1" applyFont="1" applyFill="1"/>
    <xf numFmtId="0" fontId="0" fillId="3" borderId="0" xfId="0" applyFill="1"/>
    <xf numFmtId="0" fontId="0" fillId="3" borderId="0" xfId="0" applyFill="1" applyAlignment="1">
      <alignment horizontal="left"/>
    </xf>
    <xf numFmtId="164" fontId="0" fillId="3" borderId="0" xfId="1" applyNumberFormat="1" applyFont="1" applyFill="1"/>
    <xf numFmtId="164" fontId="0" fillId="0" borderId="0" xfId="1" applyNumberFormat="1" applyFont="1"/>
    <xf numFmtId="0" fontId="3" fillId="0" borderId="0" xfId="0" applyFont="1"/>
    <xf numFmtId="164" fontId="4" fillId="0" borderId="0" xfId="0" applyNumberFormat="1" applyFont="1"/>
    <xf numFmtId="10" fontId="3" fillId="0" borderId="0" xfId="0" applyNumberFormat="1" applyFont="1"/>
    <xf numFmtId="0" fontId="3" fillId="0" borderId="0" xfId="0" applyNumberFormat="1" applyFont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wrapText="1"/>
    </xf>
    <xf numFmtId="0" fontId="3" fillId="0" borderId="18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wrapText="1"/>
    </xf>
    <xf numFmtId="0" fontId="3" fillId="0" borderId="25" xfId="0" applyFont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wrapText="1"/>
    </xf>
    <xf numFmtId="164" fontId="6" fillId="4" borderId="30" xfId="0" applyNumberFormat="1" applyFont="1" applyFill="1" applyBorder="1" applyAlignment="1">
      <alignment horizontal="center" wrapText="1"/>
    </xf>
    <xf numFmtId="164" fontId="6" fillId="4" borderId="9" xfId="0" applyNumberFormat="1" applyFont="1" applyFill="1" applyBorder="1" applyAlignment="1">
      <alignment horizontal="center" wrapText="1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/>
    <xf numFmtId="9" fontId="4" fillId="0" borderId="18" xfId="0" applyNumberFormat="1" applyFont="1" applyBorder="1" applyAlignment="1">
      <alignment horizontal="center" vertical="center"/>
    </xf>
    <xf numFmtId="9" fontId="4" fillId="0" borderId="11" xfId="0" applyNumberFormat="1" applyFont="1" applyBorder="1" applyAlignment="1">
      <alignment horizontal="center" vertical="center"/>
    </xf>
    <xf numFmtId="9" fontId="4" fillId="0" borderId="19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/>
    <xf numFmtId="0" fontId="5" fillId="0" borderId="25" xfId="0" applyFont="1" applyBorder="1" applyAlignment="1">
      <alignment horizontal="center" vertical="center"/>
    </xf>
    <xf numFmtId="0" fontId="3" fillId="0" borderId="25" xfId="0" applyFont="1" applyBorder="1"/>
    <xf numFmtId="9" fontId="4" fillId="0" borderId="31" xfId="0" applyNumberFormat="1" applyFont="1" applyBorder="1" applyAlignment="1">
      <alignment horizontal="center" vertical="center"/>
    </xf>
    <xf numFmtId="9" fontId="4" fillId="0" borderId="14" xfId="0" applyNumberFormat="1" applyFont="1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wrapText="1"/>
    </xf>
    <xf numFmtId="0" fontId="3" fillId="0" borderId="31" xfId="0" applyFont="1" applyBorder="1" applyAlignment="1">
      <alignment horizontal="center" vertical="center"/>
    </xf>
    <xf numFmtId="0" fontId="8" fillId="0" borderId="0" xfId="0" applyFont="1"/>
    <xf numFmtId="0" fontId="0" fillId="5" borderId="0" xfId="0" applyFill="1"/>
    <xf numFmtId="0" fontId="9" fillId="5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3" fillId="0" borderId="33" xfId="2" applyFont="1" applyBorder="1" applyAlignment="1">
      <alignment horizontal="center" vertical="center" wrapText="1"/>
    </xf>
    <xf numFmtId="0" fontId="13" fillId="0" borderId="34" xfId="2" applyFont="1" applyBorder="1" applyAlignment="1">
      <alignment horizontal="center" vertical="center" wrapText="1"/>
    </xf>
    <xf numFmtId="0" fontId="14" fillId="0" borderId="16" xfId="3" applyFont="1" applyBorder="1" applyAlignment="1">
      <alignment horizontal="center" vertical="center" wrapText="1"/>
    </xf>
    <xf numFmtId="165" fontId="16" fillId="0" borderId="35" xfId="3" applyNumberFormat="1" applyFont="1" applyBorder="1" applyAlignment="1">
      <alignment horizontal="center" vertical="center"/>
    </xf>
    <xf numFmtId="164" fontId="16" fillId="0" borderId="36" xfId="1" applyNumberFormat="1" applyFont="1" applyBorder="1" applyAlignment="1">
      <alignment horizontal="center" vertical="center"/>
    </xf>
    <xf numFmtId="165" fontId="16" fillId="0" borderId="37" xfId="3" applyNumberFormat="1" applyFont="1" applyBorder="1" applyAlignment="1">
      <alignment horizontal="center" vertical="center"/>
    </xf>
    <xf numFmtId="0" fontId="14" fillId="0" borderId="13" xfId="3" applyFont="1" applyBorder="1" applyAlignment="1">
      <alignment horizontal="center" vertical="center" wrapText="1"/>
    </xf>
    <xf numFmtId="165" fontId="16" fillId="0" borderId="33" xfId="3" applyNumberFormat="1" applyFont="1" applyBorder="1" applyAlignment="1">
      <alignment horizontal="center" vertical="center"/>
    </xf>
    <xf numFmtId="164" fontId="16" fillId="0" borderId="34" xfId="1" applyNumberFormat="1" applyFont="1" applyBorder="1" applyAlignment="1">
      <alignment horizontal="center" vertical="center"/>
    </xf>
    <xf numFmtId="165" fontId="16" fillId="0" borderId="38" xfId="3" applyNumberFormat="1" applyFont="1" applyBorder="1" applyAlignment="1">
      <alignment horizontal="center" vertical="center"/>
    </xf>
    <xf numFmtId="164" fontId="17" fillId="4" borderId="20" xfId="4" applyNumberFormat="1" applyFont="1" applyFill="1" applyBorder="1" applyAlignment="1">
      <alignment horizontal="center" wrapText="1"/>
    </xf>
    <xf numFmtId="164" fontId="17" fillId="4" borderId="10" xfId="4" applyNumberFormat="1" applyFont="1" applyFill="1" applyBorder="1" applyAlignment="1">
      <alignment horizontal="center" wrapText="1"/>
    </xf>
    <xf numFmtId="0" fontId="13" fillId="0" borderId="39" xfId="2" applyFont="1" applyBorder="1" applyAlignment="1">
      <alignment horizontal="center" vertical="center" wrapText="1"/>
    </xf>
    <xf numFmtId="0" fontId="15" fillId="0" borderId="10" xfId="3" applyFont="1" applyBorder="1" applyAlignment="1">
      <alignment horizontal="left" vertical="center" wrapText="1"/>
    </xf>
    <xf numFmtId="164" fontId="16" fillId="0" borderId="40" xfId="1" applyNumberFormat="1" applyFont="1" applyBorder="1" applyAlignment="1">
      <alignment horizontal="center" vertical="center"/>
    </xf>
    <xf numFmtId="164" fontId="16" fillId="0" borderId="10" xfId="1" applyNumberFormat="1" applyFont="1" applyBorder="1" applyAlignment="1">
      <alignment horizontal="center" vertical="center"/>
    </xf>
    <xf numFmtId="0" fontId="15" fillId="0" borderId="14" xfId="3" applyFont="1" applyBorder="1" applyAlignment="1">
      <alignment horizontal="left" vertical="center" wrapText="1"/>
    </xf>
    <xf numFmtId="164" fontId="16" fillId="0" borderId="26" xfId="1" applyNumberFormat="1" applyFont="1" applyBorder="1" applyAlignment="1">
      <alignment horizontal="center" vertical="center"/>
    </xf>
    <xf numFmtId="164" fontId="16" fillId="0" borderId="14" xfId="1" applyNumberFormat="1" applyFont="1" applyBorder="1" applyAlignment="1">
      <alignment horizontal="center" vertical="center"/>
    </xf>
    <xf numFmtId="164" fontId="16" fillId="0" borderId="41" xfId="1" applyNumberFormat="1" applyFont="1" applyBorder="1" applyAlignment="1">
      <alignment horizontal="center" vertical="center"/>
    </xf>
    <xf numFmtId="0" fontId="14" fillId="0" borderId="14" xfId="3" applyFont="1" applyBorder="1" applyAlignment="1">
      <alignment horizontal="center" vertical="center" wrapText="1"/>
    </xf>
    <xf numFmtId="0" fontId="18" fillId="0" borderId="26" xfId="0" applyFont="1" applyBorder="1" applyAlignment="1">
      <alignment wrapText="1"/>
    </xf>
    <xf numFmtId="164" fontId="16" fillId="0" borderId="19" xfId="1" applyNumberFormat="1" applyFont="1" applyBorder="1" applyAlignment="1">
      <alignment horizontal="center" vertical="center"/>
    </xf>
    <xf numFmtId="0" fontId="15" fillId="0" borderId="11" xfId="3" applyFont="1" applyBorder="1" applyAlignment="1">
      <alignment horizontal="left" vertical="center" wrapText="1"/>
    </xf>
    <xf numFmtId="164" fontId="16" fillId="0" borderId="16" xfId="1" applyNumberFormat="1" applyFont="1" applyBorder="1" applyAlignment="1">
      <alignment horizontal="center" vertical="center"/>
    </xf>
    <xf numFmtId="164" fontId="16" fillId="0" borderId="11" xfId="1" applyNumberFormat="1" applyFont="1" applyBorder="1" applyAlignment="1">
      <alignment horizontal="center" vertical="center"/>
    </xf>
    <xf numFmtId="0" fontId="18" fillId="0" borderId="10" xfId="0" applyFont="1" applyBorder="1" applyAlignment="1">
      <alignment wrapText="1"/>
    </xf>
    <xf numFmtId="0" fontId="18" fillId="0" borderId="11" xfId="0" applyFont="1" applyBorder="1" applyAlignment="1">
      <alignment wrapText="1"/>
    </xf>
    <xf numFmtId="0" fontId="14" fillId="0" borderId="16" xfId="3" applyNumberFormat="1" applyFont="1" applyBorder="1" applyAlignment="1">
      <alignment horizontal="center" vertical="center" wrapText="1"/>
    </xf>
    <xf numFmtId="0" fontId="14" fillId="0" borderId="13" xfId="3" applyNumberFormat="1" applyFont="1" applyBorder="1" applyAlignment="1">
      <alignment horizontal="center" vertical="center" wrapText="1"/>
    </xf>
    <xf numFmtId="0" fontId="19" fillId="0" borderId="0" xfId="0" applyFont="1"/>
    <xf numFmtId="0" fontId="11" fillId="4" borderId="4" xfId="2" applyFill="1" applyBorder="1" applyAlignment="1">
      <alignment vertical="top" wrapText="1"/>
    </xf>
    <xf numFmtId="0" fontId="11" fillId="4" borderId="9" xfId="2" applyFill="1" applyBorder="1" applyAlignment="1">
      <alignment vertical="top" wrapText="1"/>
    </xf>
    <xf numFmtId="0" fontId="14" fillId="0" borderId="5" xfId="3" applyFont="1" applyBorder="1" applyAlignment="1">
      <alignment horizontal="center" vertical="center" wrapText="1"/>
    </xf>
    <xf numFmtId="165" fontId="16" fillId="0" borderId="42" xfId="3" applyNumberFormat="1" applyFont="1" applyBorder="1" applyAlignment="1">
      <alignment horizontal="center" vertical="center"/>
    </xf>
    <xf numFmtId="166" fontId="16" fillId="0" borderId="29" xfId="3" applyNumberFormat="1" applyFont="1" applyBorder="1" applyAlignment="1">
      <alignment horizontal="center" vertical="center"/>
    </xf>
    <xf numFmtId="165" fontId="16" fillId="0" borderId="43" xfId="3" applyNumberFormat="1" applyFont="1" applyBorder="1" applyAlignment="1">
      <alignment horizontal="center" vertical="center"/>
    </xf>
    <xf numFmtId="166" fontId="16" fillId="0" borderId="44" xfId="3" applyNumberFormat="1" applyFont="1" applyBorder="1" applyAlignment="1">
      <alignment horizontal="center" vertical="center"/>
    </xf>
    <xf numFmtId="165" fontId="16" fillId="0" borderId="45" xfId="3" applyNumberFormat="1" applyFont="1" applyBorder="1" applyAlignment="1">
      <alignment horizontal="center" vertical="center"/>
    </xf>
    <xf numFmtId="165" fontId="16" fillId="0" borderId="46" xfId="3" applyNumberFormat="1" applyFont="1" applyBorder="1" applyAlignment="1">
      <alignment horizontal="center" vertical="center"/>
    </xf>
    <xf numFmtId="166" fontId="16" fillId="0" borderId="41" xfId="3" applyNumberFormat="1" applyFont="1" applyBorder="1" applyAlignment="1">
      <alignment horizontal="center" vertical="center"/>
    </xf>
    <xf numFmtId="165" fontId="16" fillId="0" borderId="47" xfId="3" applyNumberFormat="1" applyFont="1" applyBorder="1" applyAlignment="1">
      <alignment horizontal="center" vertical="center"/>
    </xf>
    <xf numFmtId="166" fontId="16" fillId="0" borderId="34" xfId="3" applyNumberFormat="1" applyFont="1" applyBorder="1" applyAlignment="1">
      <alignment horizontal="center" vertical="center"/>
    </xf>
    <xf numFmtId="166" fontId="16" fillId="0" borderId="36" xfId="3" applyNumberFormat="1" applyFont="1" applyBorder="1" applyAlignment="1">
      <alignment horizontal="center" vertical="center"/>
    </xf>
    <xf numFmtId="0" fontId="3" fillId="0" borderId="48" xfId="0" applyFont="1" applyBorder="1" applyAlignment="1">
      <alignment wrapText="1"/>
    </xf>
    <xf numFmtId="165" fontId="16" fillId="0" borderId="49" xfId="3" applyNumberFormat="1" applyFont="1" applyBorder="1" applyAlignment="1">
      <alignment horizontal="center" vertical="center"/>
    </xf>
    <xf numFmtId="166" fontId="16" fillId="0" borderId="50" xfId="3" applyNumberFormat="1" applyFont="1" applyBorder="1" applyAlignment="1">
      <alignment horizontal="center" vertical="center"/>
    </xf>
    <xf numFmtId="165" fontId="16" fillId="0" borderId="51" xfId="3" applyNumberFormat="1" applyFont="1" applyBorder="1" applyAlignment="1">
      <alignment horizontal="center" vertical="center"/>
    </xf>
    <xf numFmtId="0" fontId="3" fillId="0" borderId="26" xfId="0" applyFont="1" applyBorder="1" applyAlignment="1">
      <alignment wrapText="1"/>
    </xf>
    <xf numFmtId="0" fontId="14" fillId="0" borderId="14" xfId="3" applyFont="1" applyBorder="1" applyAlignment="1">
      <alignment horizontal="center" vertical="center"/>
    </xf>
    <xf numFmtId="0" fontId="20" fillId="5" borderId="0" xfId="0" applyFont="1" applyFill="1" applyAlignment="1">
      <alignment vertical="center"/>
    </xf>
    <xf numFmtId="0" fontId="14" fillId="0" borderId="0" xfId="3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5" fontId="16" fillId="0" borderId="0" xfId="3" applyNumberFormat="1" applyFont="1" applyBorder="1" applyAlignment="1">
      <alignment horizontal="center" vertical="center"/>
    </xf>
    <xf numFmtId="166" fontId="16" fillId="0" borderId="0" xfId="3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18" fillId="0" borderId="9" xfId="0" applyFont="1" applyBorder="1" applyAlignment="1">
      <alignment wrapText="1"/>
    </xf>
    <xf numFmtId="0" fontId="3" fillId="0" borderId="52" xfId="0" applyFont="1" applyBorder="1" applyAlignment="1">
      <alignment horizontal="center" vertical="center"/>
    </xf>
    <xf numFmtId="2" fontId="3" fillId="0" borderId="53" xfId="0" applyNumberFormat="1" applyFont="1" applyBorder="1" applyAlignment="1">
      <alignment horizontal="center" vertical="center"/>
    </xf>
    <xf numFmtId="2" fontId="3" fillId="0" borderId="54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8" fillId="0" borderId="17" xfId="0" applyFont="1" applyBorder="1" applyAlignment="1">
      <alignment wrapText="1"/>
    </xf>
    <xf numFmtId="0" fontId="3" fillId="0" borderId="45" xfId="0" applyFont="1" applyBorder="1" applyAlignment="1">
      <alignment horizontal="center" vertical="center"/>
    </xf>
    <xf numFmtId="2" fontId="3" fillId="0" borderId="55" xfId="0" applyNumberFormat="1" applyFont="1" applyBorder="1" applyAlignment="1">
      <alignment horizontal="center" vertical="center"/>
    </xf>
    <xf numFmtId="2" fontId="3" fillId="0" borderId="44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2" fontId="3" fillId="0" borderId="56" xfId="0" applyNumberFormat="1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2" fontId="3" fillId="0" borderId="57" xfId="0" applyNumberFormat="1" applyFont="1" applyBorder="1" applyAlignment="1">
      <alignment horizontal="center" vertical="center"/>
    </xf>
    <xf numFmtId="2" fontId="3" fillId="0" borderId="34" xfId="0" applyNumberFormat="1" applyFont="1" applyBorder="1" applyAlignment="1">
      <alignment horizontal="center" vertical="center"/>
    </xf>
    <xf numFmtId="0" fontId="18" fillId="0" borderId="19" xfId="0" applyFont="1" applyBorder="1"/>
    <xf numFmtId="0" fontId="18" fillId="0" borderId="26" xfId="0" applyFont="1" applyBorder="1"/>
    <xf numFmtId="0" fontId="22" fillId="0" borderId="52" xfId="0" applyFont="1" applyBorder="1" applyAlignment="1">
      <alignment horizontal="center" vertical="center"/>
    </xf>
    <xf numFmtId="0" fontId="22" fillId="0" borderId="53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2" fontId="0" fillId="0" borderId="0" xfId="0" applyNumberFormat="1"/>
    <xf numFmtId="0" fontId="3" fillId="0" borderId="14" xfId="0" applyFont="1" applyBorder="1" applyAlignment="1">
      <alignment wrapText="1"/>
    </xf>
    <xf numFmtId="0" fontId="5" fillId="4" borderId="1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left" wrapText="1"/>
    </xf>
    <xf numFmtId="0" fontId="5" fillId="4" borderId="4" xfId="0" applyFont="1" applyFill="1" applyBorder="1" applyAlignment="1">
      <alignment horizontal="left" wrapText="1"/>
    </xf>
    <xf numFmtId="0" fontId="5" fillId="4" borderId="8" xfId="0" applyFont="1" applyFill="1" applyBorder="1" applyAlignment="1">
      <alignment horizontal="left" wrapText="1"/>
    </xf>
    <xf numFmtId="0" fontId="5" fillId="4" borderId="9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/>
    </xf>
    <xf numFmtId="164" fontId="6" fillId="4" borderId="6" xfId="0" applyNumberFormat="1" applyFont="1" applyFill="1" applyBorder="1" applyAlignment="1">
      <alignment horizontal="left" wrapText="1"/>
    </xf>
    <xf numFmtId="164" fontId="6" fillId="4" borderId="4" xfId="0" applyNumberFormat="1" applyFont="1" applyFill="1" applyBorder="1" applyAlignment="1">
      <alignment horizontal="left" wrapText="1"/>
    </xf>
    <xf numFmtId="164" fontId="6" fillId="4" borderId="8" xfId="0" applyNumberFormat="1" applyFont="1" applyFill="1" applyBorder="1" applyAlignment="1">
      <alignment horizontal="left" wrapText="1"/>
    </xf>
    <xf numFmtId="164" fontId="6" fillId="4" borderId="9" xfId="0" applyNumberFormat="1" applyFont="1" applyFill="1" applyBorder="1" applyAlignment="1">
      <alignment horizontal="left" wrapText="1"/>
    </xf>
    <xf numFmtId="164" fontId="6" fillId="4" borderId="27" xfId="0" applyNumberFormat="1" applyFont="1" applyFill="1" applyBorder="1" applyAlignment="1">
      <alignment horizontal="center"/>
    </xf>
    <xf numFmtId="164" fontId="6" fillId="4" borderId="28" xfId="0" applyNumberFormat="1" applyFont="1" applyFill="1" applyBorder="1" applyAlignment="1">
      <alignment horizontal="center"/>
    </xf>
    <xf numFmtId="164" fontId="6" fillId="4" borderId="29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12" fillId="4" borderId="32" xfId="2" applyFont="1" applyFill="1" applyBorder="1" applyAlignment="1">
      <alignment horizontal="center" vertical="center" wrapText="1"/>
    </xf>
    <xf numFmtId="164" fontId="12" fillId="4" borderId="17" xfId="1" applyNumberFormat="1" applyFont="1" applyFill="1" applyBorder="1" applyAlignment="1">
      <alignment horizontal="center" vertical="center" wrapText="1"/>
    </xf>
    <xf numFmtId="0" fontId="12" fillId="4" borderId="20" xfId="2" applyFont="1" applyFill="1" applyBorder="1" applyAlignment="1">
      <alignment horizontal="center" wrapText="1"/>
    </xf>
    <xf numFmtId="164" fontId="12" fillId="4" borderId="17" xfId="1" applyNumberFormat="1" applyFont="1" applyFill="1" applyBorder="1" applyAlignment="1">
      <alignment horizontal="center" wrapText="1"/>
    </xf>
    <xf numFmtId="0" fontId="14" fillId="0" borderId="1" xfId="3" applyFont="1" applyBorder="1" applyAlignment="1">
      <alignment horizontal="center" vertical="center" wrapText="1"/>
    </xf>
    <xf numFmtId="0" fontId="14" fillId="0" borderId="2" xfId="3" applyFont="1" applyBorder="1" applyAlignment="1">
      <alignment horizontal="center" vertical="center" wrapText="1"/>
    </xf>
    <xf numFmtId="0" fontId="11" fillId="4" borderId="6" xfId="2" applyFill="1" applyBorder="1" applyAlignment="1">
      <alignment horizontal="center" vertical="top" wrapText="1"/>
    </xf>
    <xf numFmtId="0" fontId="11" fillId="4" borderId="8" xfId="2" applyFill="1" applyBorder="1" applyAlignment="1">
      <alignment horizontal="center" vertical="top" wrapText="1"/>
    </xf>
    <xf numFmtId="0" fontId="5" fillId="4" borderId="20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</cellXfs>
  <cellStyles count="5">
    <cellStyle name="Normal" xfId="0" builtinId="0"/>
    <cellStyle name="Normal_stakeholders" xfId="4" xr:uid="{70E11BDC-BD2D-4332-BFCC-4A1F7CFFCFAA}"/>
    <cellStyle name="Normal_Stakeholders10pt" xfId="3" xr:uid="{93B37FB6-10B1-4ACE-ABEA-E160C973A9A8}"/>
    <cellStyle name="Normal_Stakeholders10pt_1" xfId="2" xr:uid="{BDAC246F-60C0-4858-8795-4F321D50798D}"/>
    <cellStyle name="Percent" xfId="1" builtinId="5"/>
  </cellStyles>
  <dxfs count="40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115"/>
  <sheetViews>
    <sheetView tabSelected="1" zoomScaleNormal="100" workbookViewId="0">
      <selection activeCell="B107" sqref="B107"/>
    </sheetView>
  </sheetViews>
  <sheetFormatPr defaultColWidth="8.6328125" defaultRowHeight="12" x14ac:dyDescent="0.3"/>
  <cols>
    <col min="1" max="1" width="8.6328125" style="9"/>
    <col min="2" max="2" width="5.6328125" style="9" customWidth="1"/>
    <col min="3" max="3" width="40.6328125" style="9" customWidth="1"/>
    <col min="4" max="5" width="8.6328125" style="9" customWidth="1"/>
    <col min="6" max="8" width="8.6328125" style="9"/>
    <col min="9" max="9" width="40.6328125" style="9" customWidth="1"/>
    <col min="10" max="13" width="8.6328125" style="9"/>
    <col min="14" max="14" width="40.6328125" style="9" customWidth="1"/>
    <col min="15" max="18" width="8.6328125" style="9"/>
    <col min="19" max="19" width="40.6328125" style="9" customWidth="1"/>
    <col min="20" max="23" width="8.6328125" style="9"/>
    <col min="24" max="24" width="40.6328125" style="9" customWidth="1"/>
    <col min="25" max="16384" width="8.6328125" style="9"/>
  </cols>
  <sheetData>
    <row r="1" spans="2:26" s="79" customFormat="1" ht="50" customHeight="1" x14ac:dyDescent="0.35">
      <c r="B1" s="80"/>
      <c r="C1" s="81" t="s">
        <v>156</v>
      </c>
    </row>
    <row r="2" spans="2:26" s="13" customFormat="1" ht="36" x14ac:dyDescent="0.3">
      <c r="C2" s="13" t="s">
        <v>41</v>
      </c>
      <c r="D2" s="14" t="s">
        <v>1</v>
      </c>
      <c r="E2" s="14" t="s">
        <v>2</v>
      </c>
      <c r="I2" s="13" t="s">
        <v>42</v>
      </c>
      <c r="J2" s="14" t="s">
        <v>1</v>
      </c>
      <c r="K2" s="14" t="s">
        <v>2</v>
      </c>
      <c r="N2" s="13" t="s">
        <v>43</v>
      </c>
      <c r="O2" s="14" t="s">
        <v>1</v>
      </c>
      <c r="P2" s="14" t="s">
        <v>2</v>
      </c>
      <c r="S2" s="13" t="s">
        <v>44</v>
      </c>
      <c r="T2" s="14" t="s">
        <v>1</v>
      </c>
      <c r="U2" s="14" t="s">
        <v>2</v>
      </c>
      <c r="X2" s="13" t="s">
        <v>57</v>
      </c>
      <c r="Y2" s="14" t="s">
        <v>1</v>
      </c>
      <c r="Z2" s="14" t="s">
        <v>2</v>
      </c>
    </row>
    <row r="3" spans="2:26" x14ac:dyDescent="0.3">
      <c r="C3" s="12" t="s">
        <v>46</v>
      </c>
      <c r="D3" s="10">
        <v>0.51351351351351304</v>
      </c>
      <c r="E3" s="9">
        <v>74</v>
      </c>
      <c r="I3" s="9" t="s">
        <v>48</v>
      </c>
      <c r="J3" s="10">
        <v>0.48648648648648701</v>
      </c>
      <c r="K3" s="9">
        <v>74</v>
      </c>
      <c r="N3" s="9" t="s">
        <v>50</v>
      </c>
      <c r="O3" s="10">
        <v>0.77777777777777801</v>
      </c>
      <c r="P3" s="9">
        <v>36</v>
      </c>
      <c r="S3" s="9" t="s">
        <v>54</v>
      </c>
      <c r="T3" s="10">
        <v>0.47297297297297303</v>
      </c>
      <c r="U3" s="9">
        <v>74</v>
      </c>
      <c r="X3" s="9" t="s">
        <v>56</v>
      </c>
      <c r="Y3" s="10">
        <v>0.67164179104477595</v>
      </c>
      <c r="Z3" s="9">
        <v>67</v>
      </c>
    </row>
    <row r="4" spans="2:26" x14ac:dyDescent="0.3">
      <c r="C4" s="12" t="s">
        <v>35</v>
      </c>
      <c r="D4" s="10">
        <v>0.135135135135135</v>
      </c>
      <c r="E4" s="9">
        <v>74</v>
      </c>
      <c r="I4" s="9" t="s">
        <v>49</v>
      </c>
      <c r="J4" s="10">
        <v>0.51351351351351304</v>
      </c>
      <c r="K4" s="9">
        <v>74</v>
      </c>
      <c r="N4" s="9" t="s">
        <v>51</v>
      </c>
      <c r="O4" s="10">
        <v>0.16666666666666699</v>
      </c>
      <c r="P4" s="9">
        <v>36</v>
      </c>
      <c r="S4" s="9" t="s">
        <v>55</v>
      </c>
      <c r="T4" s="10">
        <v>0.52702702702702697</v>
      </c>
      <c r="U4" s="9">
        <v>74</v>
      </c>
      <c r="X4" s="9" t="s">
        <v>58</v>
      </c>
      <c r="Y4" s="10">
        <v>0.328358208955224</v>
      </c>
      <c r="Z4" s="9">
        <v>67</v>
      </c>
    </row>
    <row r="5" spans="2:26" x14ac:dyDescent="0.3">
      <c r="C5" s="12" t="s">
        <v>33</v>
      </c>
      <c r="D5" s="10">
        <v>0.121621621621622</v>
      </c>
      <c r="E5" s="9">
        <v>74</v>
      </c>
      <c r="J5" s="10"/>
      <c r="N5" s="9" t="s">
        <v>52</v>
      </c>
      <c r="O5" s="10">
        <v>2.7777777777777801E-2</v>
      </c>
      <c r="P5" s="9">
        <v>36</v>
      </c>
      <c r="T5" s="10"/>
      <c r="Y5" s="10"/>
    </row>
    <row r="6" spans="2:26" x14ac:dyDescent="0.3">
      <c r="C6" s="12" t="s">
        <v>34</v>
      </c>
      <c r="D6" s="10">
        <v>9.45945945945946E-2</v>
      </c>
      <c r="E6" s="9">
        <v>74</v>
      </c>
      <c r="J6" s="10"/>
      <c r="N6" s="9" t="s">
        <v>53</v>
      </c>
      <c r="O6" s="10">
        <v>2.7777777777777801E-2</v>
      </c>
      <c r="P6" s="9">
        <v>36</v>
      </c>
      <c r="T6" s="10"/>
      <c r="Y6" s="10"/>
    </row>
    <row r="7" spans="2:26" x14ac:dyDescent="0.3">
      <c r="C7" s="12" t="s">
        <v>36</v>
      </c>
      <c r="D7" s="10">
        <v>9.45945945945946E-2</v>
      </c>
      <c r="E7" s="9">
        <v>74</v>
      </c>
      <c r="J7" s="10"/>
      <c r="O7" s="10"/>
      <c r="T7" s="10"/>
      <c r="Y7" s="10"/>
    </row>
    <row r="8" spans="2:26" x14ac:dyDescent="0.3">
      <c r="C8" s="12" t="s">
        <v>29</v>
      </c>
      <c r="D8" s="10">
        <v>1.35135135135135E-2</v>
      </c>
      <c r="E8" s="9">
        <v>74</v>
      </c>
      <c r="J8" s="10"/>
      <c r="O8" s="10"/>
      <c r="T8" s="10"/>
      <c r="Y8" s="10"/>
    </row>
    <row r="9" spans="2:26" x14ac:dyDescent="0.3">
      <c r="C9" s="12" t="s">
        <v>37</v>
      </c>
      <c r="D9" s="10">
        <v>1.35135135135135E-2</v>
      </c>
      <c r="E9" s="9">
        <v>74</v>
      </c>
      <c r="J9" s="10"/>
      <c r="O9" s="10"/>
      <c r="T9" s="10"/>
      <c r="Y9" s="10"/>
    </row>
    <row r="10" spans="2:26" x14ac:dyDescent="0.3">
      <c r="C10" s="9" t="s">
        <v>47</v>
      </c>
      <c r="D10" s="10">
        <v>1.35135135135135E-2</v>
      </c>
      <c r="E10" s="9">
        <v>74</v>
      </c>
      <c r="J10" s="10"/>
      <c r="O10" s="10"/>
      <c r="T10" s="10"/>
      <c r="Y10" s="10"/>
    </row>
    <row r="11" spans="2:26" x14ac:dyDescent="0.3">
      <c r="C11" s="9" t="s">
        <v>30</v>
      </c>
      <c r="D11" s="10">
        <v>0</v>
      </c>
      <c r="E11" s="9">
        <v>74</v>
      </c>
      <c r="J11" s="10"/>
      <c r="O11" s="10"/>
      <c r="T11" s="10"/>
      <c r="Y11" s="10"/>
    </row>
    <row r="12" spans="2:26" x14ac:dyDescent="0.3">
      <c r="C12" s="12" t="s">
        <v>32</v>
      </c>
      <c r="D12" s="10">
        <v>0</v>
      </c>
      <c r="E12" s="9">
        <v>74</v>
      </c>
      <c r="J12" s="10"/>
      <c r="O12" s="10"/>
      <c r="T12" s="10"/>
      <c r="Y12" s="10"/>
    </row>
    <row r="13" spans="2:26" x14ac:dyDescent="0.3">
      <c r="D13" s="10"/>
      <c r="J13" s="10"/>
      <c r="O13" s="10"/>
      <c r="T13" s="10"/>
      <c r="Y13" s="10"/>
    </row>
    <row r="15" spans="2:26" s="13" customFormat="1" ht="24" x14ac:dyDescent="0.3">
      <c r="C15" s="13" t="s">
        <v>59</v>
      </c>
      <c r="D15" s="14" t="s">
        <v>1</v>
      </c>
      <c r="E15" s="14" t="s">
        <v>2</v>
      </c>
      <c r="I15" s="13" t="s">
        <v>72</v>
      </c>
      <c r="J15" s="14" t="s">
        <v>1</v>
      </c>
      <c r="K15" s="14" t="s">
        <v>2</v>
      </c>
      <c r="N15" s="13" t="s">
        <v>85</v>
      </c>
      <c r="O15" s="14" t="s">
        <v>1</v>
      </c>
      <c r="P15" s="14" t="s">
        <v>2</v>
      </c>
    </row>
    <row r="16" spans="2:26" x14ac:dyDescent="0.3">
      <c r="C16" s="9" t="s">
        <v>63</v>
      </c>
      <c r="D16" s="10">
        <v>0.55555555555555602</v>
      </c>
      <c r="E16" s="9">
        <v>45</v>
      </c>
      <c r="I16" s="9" t="s">
        <v>76</v>
      </c>
      <c r="J16" s="10">
        <v>0.72727272727272696</v>
      </c>
      <c r="K16" s="9">
        <v>11</v>
      </c>
      <c r="N16" s="9" t="s">
        <v>82</v>
      </c>
      <c r="O16" s="10">
        <v>0.59090909090909105</v>
      </c>
      <c r="P16" s="9">
        <v>44</v>
      </c>
    </row>
    <row r="17" spans="2:16" x14ac:dyDescent="0.3">
      <c r="C17" s="9" t="s">
        <v>64</v>
      </c>
      <c r="D17" s="10">
        <v>0.55555555555555602</v>
      </c>
      <c r="E17" s="9">
        <v>45</v>
      </c>
      <c r="I17" s="9" t="s">
        <v>73</v>
      </c>
      <c r="J17" s="10">
        <v>0.54545454545454497</v>
      </c>
      <c r="K17" s="9">
        <v>11</v>
      </c>
      <c r="N17" s="9" t="s">
        <v>79</v>
      </c>
      <c r="O17" s="10">
        <v>0.43181818181818199</v>
      </c>
      <c r="P17" s="9">
        <v>44</v>
      </c>
    </row>
    <row r="18" spans="2:16" x14ac:dyDescent="0.3">
      <c r="C18" s="9" t="s">
        <v>66</v>
      </c>
      <c r="D18" s="10">
        <v>0.51111111111111096</v>
      </c>
      <c r="E18" s="9">
        <v>45</v>
      </c>
      <c r="I18" s="9" t="s">
        <v>74</v>
      </c>
      <c r="J18" s="10">
        <v>0.27272727272727298</v>
      </c>
      <c r="K18" s="9">
        <v>11</v>
      </c>
      <c r="N18" s="9" t="s">
        <v>47</v>
      </c>
      <c r="O18" s="10">
        <v>0.31818181818181801</v>
      </c>
      <c r="P18" s="9">
        <v>44</v>
      </c>
    </row>
    <row r="19" spans="2:16" x14ac:dyDescent="0.3">
      <c r="C19" s="9" t="s">
        <v>62</v>
      </c>
      <c r="D19" s="10">
        <v>0.35555555555555601</v>
      </c>
      <c r="E19" s="9">
        <v>45</v>
      </c>
      <c r="I19" s="9" t="s">
        <v>78</v>
      </c>
      <c r="J19" s="10">
        <v>0.27272727272727298</v>
      </c>
      <c r="K19" s="9">
        <v>11</v>
      </c>
      <c r="N19" s="9" t="s">
        <v>80</v>
      </c>
      <c r="O19" s="10">
        <v>0.27272727272727298</v>
      </c>
      <c r="P19" s="9">
        <v>44</v>
      </c>
    </row>
    <row r="20" spans="2:16" x14ac:dyDescent="0.3">
      <c r="C20" s="9" t="s">
        <v>65</v>
      </c>
      <c r="D20" s="10">
        <v>0.24444444444444399</v>
      </c>
      <c r="E20" s="9">
        <v>45</v>
      </c>
      <c r="I20" s="9" t="s">
        <v>75</v>
      </c>
      <c r="J20" s="10">
        <v>0.18181818181818199</v>
      </c>
      <c r="K20" s="9">
        <v>11</v>
      </c>
      <c r="N20" s="9" t="s">
        <v>84</v>
      </c>
      <c r="O20" s="10">
        <v>0.25</v>
      </c>
      <c r="P20" s="9">
        <v>44</v>
      </c>
    </row>
    <row r="21" spans="2:16" x14ac:dyDescent="0.3">
      <c r="C21" s="9" t="s">
        <v>69</v>
      </c>
      <c r="D21" s="10">
        <v>0.24444444444444399</v>
      </c>
      <c r="E21" s="9">
        <v>45</v>
      </c>
      <c r="I21" s="9" t="s">
        <v>77</v>
      </c>
      <c r="J21" s="10">
        <v>0.18181818181818199</v>
      </c>
      <c r="K21" s="9">
        <v>11</v>
      </c>
      <c r="N21" s="9" t="s">
        <v>81</v>
      </c>
      <c r="O21" s="10">
        <v>0.204545454545455</v>
      </c>
      <c r="P21" s="9">
        <v>44</v>
      </c>
    </row>
    <row r="22" spans="2:16" x14ac:dyDescent="0.3">
      <c r="C22" s="9" t="s">
        <v>70</v>
      </c>
      <c r="D22" s="10">
        <v>0.155555555555556</v>
      </c>
      <c r="E22" s="9">
        <v>45</v>
      </c>
      <c r="I22" s="9" t="s">
        <v>71</v>
      </c>
      <c r="J22" s="10">
        <v>0</v>
      </c>
      <c r="K22" s="9">
        <v>11</v>
      </c>
      <c r="N22" s="9" t="s">
        <v>83</v>
      </c>
      <c r="O22" s="10">
        <v>0.18181818181818199</v>
      </c>
      <c r="P22" s="9">
        <v>44</v>
      </c>
    </row>
    <row r="23" spans="2:16" x14ac:dyDescent="0.3">
      <c r="C23" s="9" t="s">
        <v>61</v>
      </c>
      <c r="D23" s="10">
        <v>0.133333333333333</v>
      </c>
      <c r="E23" s="9">
        <v>45</v>
      </c>
      <c r="J23" s="10"/>
      <c r="O23" s="10"/>
    </row>
    <row r="24" spans="2:16" x14ac:dyDescent="0.3">
      <c r="C24" s="9" t="s">
        <v>60</v>
      </c>
      <c r="D24" s="10">
        <v>0.11111111111111099</v>
      </c>
      <c r="E24" s="9">
        <v>45</v>
      </c>
      <c r="J24" s="10"/>
      <c r="O24" s="10"/>
    </row>
    <row r="25" spans="2:16" x14ac:dyDescent="0.3">
      <c r="C25" s="9" t="s">
        <v>67</v>
      </c>
      <c r="D25" s="10">
        <v>4.4444444444444398E-2</v>
      </c>
      <c r="E25" s="9">
        <v>45</v>
      </c>
      <c r="J25" s="10"/>
      <c r="O25" s="10"/>
    </row>
    <row r="26" spans="2:16" x14ac:dyDescent="0.3">
      <c r="C26" s="9" t="s">
        <v>68</v>
      </c>
      <c r="D26" s="10">
        <v>2.2222222222222199E-2</v>
      </c>
      <c r="E26" s="9">
        <v>45</v>
      </c>
      <c r="J26" s="10"/>
      <c r="O26" s="10"/>
    </row>
    <row r="27" spans="2:16" x14ac:dyDescent="0.3">
      <c r="C27" s="9" t="s">
        <v>71</v>
      </c>
      <c r="D27" s="10">
        <v>0</v>
      </c>
      <c r="E27" s="9">
        <v>45</v>
      </c>
      <c r="J27" s="10"/>
      <c r="O27" s="10"/>
    </row>
    <row r="28" spans="2:16" x14ac:dyDescent="0.3">
      <c r="D28" s="10"/>
      <c r="J28" s="10"/>
      <c r="O28" s="10"/>
    </row>
    <row r="30" spans="2:16" ht="13" x14ac:dyDescent="0.3">
      <c r="B30" s="78" t="s">
        <v>160</v>
      </c>
    </row>
    <row r="31" spans="2:16" ht="12.5" thickBot="1" x14ac:dyDescent="0.35"/>
    <row r="32" spans="2:16" ht="12.5" thickBot="1" x14ac:dyDescent="0.35">
      <c r="B32" s="166" t="s">
        <v>115</v>
      </c>
      <c r="C32" s="167"/>
      <c r="D32" s="15" t="s">
        <v>87</v>
      </c>
      <c r="E32" s="16" t="s">
        <v>93</v>
      </c>
      <c r="F32" s="15" t="s">
        <v>94</v>
      </c>
      <c r="G32" s="15" t="s">
        <v>95</v>
      </c>
    </row>
    <row r="33" spans="2:7" ht="36.5" thickBot="1" x14ac:dyDescent="0.35">
      <c r="B33" s="17" t="s">
        <v>11</v>
      </c>
      <c r="C33" s="18" t="s">
        <v>144</v>
      </c>
      <c r="D33" s="19">
        <v>74</v>
      </c>
      <c r="E33" s="19">
        <v>0</v>
      </c>
      <c r="F33" s="20">
        <v>6.47</v>
      </c>
      <c r="G33" s="20">
        <v>2.5</v>
      </c>
    </row>
    <row r="36" spans="2:7" ht="13" x14ac:dyDescent="0.3">
      <c r="B36" s="78" t="s">
        <v>139</v>
      </c>
    </row>
    <row r="37" spans="2:7" ht="12.5" thickBot="1" x14ac:dyDescent="0.35"/>
    <row r="38" spans="2:7" ht="12.5" thickBot="1" x14ac:dyDescent="0.35">
      <c r="B38" s="168" t="s">
        <v>96</v>
      </c>
      <c r="C38" s="169"/>
      <c r="D38" s="172" t="s">
        <v>92</v>
      </c>
      <c r="E38" s="172"/>
      <c r="F38" s="172"/>
      <c r="G38" s="172"/>
    </row>
    <row r="39" spans="2:7" ht="24.5" customHeight="1" thickBot="1" x14ac:dyDescent="0.35">
      <c r="B39" s="170"/>
      <c r="C39" s="171"/>
      <c r="D39" s="39" t="s">
        <v>87</v>
      </c>
      <c r="E39" s="22" t="s">
        <v>93</v>
      </c>
      <c r="F39" s="21" t="s">
        <v>94</v>
      </c>
      <c r="G39" s="21" t="s">
        <v>95</v>
      </c>
    </row>
    <row r="40" spans="2:7" x14ac:dyDescent="0.3">
      <c r="B40" s="40">
        <v>1</v>
      </c>
      <c r="C40" s="41" t="s">
        <v>97</v>
      </c>
      <c r="D40" s="42">
        <v>56</v>
      </c>
      <c r="E40" s="25">
        <v>18</v>
      </c>
      <c r="F40" s="26">
        <v>7.2</v>
      </c>
      <c r="G40" s="43">
        <v>2.27</v>
      </c>
    </row>
    <row r="41" spans="2:7" x14ac:dyDescent="0.3">
      <c r="B41" s="27">
        <v>2</v>
      </c>
      <c r="C41" s="44" t="s">
        <v>98</v>
      </c>
      <c r="D41" s="29">
        <v>54</v>
      </c>
      <c r="E41" s="45">
        <v>20</v>
      </c>
      <c r="F41" s="31">
        <v>7.26</v>
      </c>
      <c r="G41" s="46">
        <v>2.16</v>
      </c>
    </row>
    <row r="42" spans="2:7" x14ac:dyDescent="0.3">
      <c r="B42" s="27">
        <v>3</v>
      </c>
      <c r="C42" s="44" t="s">
        <v>99</v>
      </c>
      <c r="D42" s="29">
        <v>64</v>
      </c>
      <c r="E42" s="45">
        <v>10</v>
      </c>
      <c r="F42" s="31">
        <v>7.19</v>
      </c>
      <c r="G42" s="46">
        <v>2.0499999999999998</v>
      </c>
    </row>
    <row r="43" spans="2:7" x14ac:dyDescent="0.3">
      <c r="B43" s="27">
        <v>4</v>
      </c>
      <c r="C43" s="44" t="s">
        <v>100</v>
      </c>
      <c r="D43" s="29">
        <v>56</v>
      </c>
      <c r="E43" s="45">
        <v>18</v>
      </c>
      <c r="F43" s="31">
        <v>6.59</v>
      </c>
      <c r="G43" s="46">
        <v>2.38</v>
      </c>
    </row>
    <row r="44" spans="2:7" x14ac:dyDescent="0.3">
      <c r="B44" s="27">
        <v>5</v>
      </c>
      <c r="C44" s="44" t="s">
        <v>101</v>
      </c>
      <c r="D44" s="29">
        <v>59</v>
      </c>
      <c r="E44" s="45">
        <v>15</v>
      </c>
      <c r="F44" s="31">
        <v>7.29</v>
      </c>
      <c r="G44" s="46">
        <v>1.86</v>
      </c>
    </row>
    <row r="45" spans="2:7" x14ac:dyDescent="0.3">
      <c r="B45" s="27">
        <v>6</v>
      </c>
      <c r="C45" s="44" t="s">
        <v>102</v>
      </c>
      <c r="D45" s="29">
        <v>52</v>
      </c>
      <c r="E45" s="45">
        <v>22</v>
      </c>
      <c r="F45" s="31">
        <v>6.52</v>
      </c>
      <c r="G45" s="46">
        <v>1.79</v>
      </c>
    </row>
    <row r="46" spans="2:7" x14ac:dyDescent="0.3">
      <c r="B46" s="27">
        <v>7</v>
      </c>
      <c r="C46" s="44" t="s">
        <v>103</v>
      </c>
      <c r="D46" s="29">
        <v>62</v>
      </c>
      <c r="E46" s="45">
        <v>12</v>
      </c>
      <c r="F46" s="31">
        <v>6.26</v>
      </c>
      <c r="G46" s="46">
        <v>1.71</v>
      </c>
    </row>
    <row r="47" spans="2:7" x14ac:dyDescent="0.3">
      <c r="B47" s="27">
        <v>8</v>
      </c>
      <c r="C47" s="44" t="s">
        <v>104</v>
      </c>
      <c r="D47" s="29">
        <v>56</v>
      </c>
      <c r="E47" s="45">
        <v>18</v>
      </c>
      <c r="F47" s="31">
        <v>6.16</v>
      </c>
      <c r="G47" s="46">
        <v>1.88</v>
      </c>
    </row>
    <row r="48" spans="2:7" x14ac:dyDescent="0.3">
      <c r="B48" s="27">
        <v>9</v>
      </c>
      <c r="C48" s="44" t="s">
        <v>105</v>
      </c>
      <c r="D48" s="29">
        <v>60</v>
      </c>
      <c r="E48" s="45">
        <v>14</v>
      </c>
      <c r="F48" s="31">
        <v>5.97</v>
      </c>
      <c r="G48" s="46">
        <v>2.19</v>
      </c>
    </row>
    <row r="49" spans="2:7" x14ac:dyDescent="0.3">
      <c r="B49" s="27">
        <v>10</v>
      </c>
      <c r="C49" s="44" t="s">
        <v>106</v>
      </c>
      <c r="D49" s="29">
        <v>52</v>
      </c>
      <c r="E49" s="45">
        <v>22</v>
      </c>
      <c r="F49" s="31">
        <v>5.71</v>
      </c>
      <c r="G49" s="46">
        <v>2.21</v>
      </c>
    </row>
    <row r="50" spans="2:7" x14ac:dyDescent="0.3">
      <c r="B50" s="27">
        <v>11</v>
      </c>
      <c r="C50" s="44" t="s">
        <v>107</v>
      </c>
      <c r="D50" s="29">
        <v>62</v>
      </c>
      <c r="E50" s="45">
        <v>12</v>
      </c>
      <c r="F50" s="31">
        <v>6.98</v>
      </c>
      <c r="G50" s="46">
        <v>2.11</v>
      </c>
    </row>
    <row r="51" spans="2:7" ht="12.5" thickBot="1" x14ac:dyDescent="0.35">
      <c r="B51" s="56">
        <v>12</v>
      </c>
      <c r="C51" s="76" t="s">
        <v>37</v>
      </c>
      <c r="D51" s="36">
        <v>53</v>
      </c>
      <c r="E51" s="77">
        <v>21</v>
      </c>
      <c r="F51" s="38">
        <v>5.04</v>
      </c>
      <c r="G51" s="59">
        <v>2.34</v>
      </c>
    </row>
    <row r="53" spans="2:7" ht="12.5" thickBot="1" x14ac:dyDescent="0.35"/>
    <row r="54" spans="2:7" ht="12.5" thickBot="1" x14ac:dyDescent="0.35">
      <c r="B54" s="166" t="s">
        <v>114</v>
      </c>
      <c r="C54" s="167"/>
      <c r="D54" s="15" t="s">
        <v>87</v>
      </c>
      <c r="E54" s="16" t="s">
        <v>93</v>
      </c>
      <c r="F54" s="15" t="s">
        <v>94</v>
      </c>
      <c r="G54" s="15" t="s">
        <v>95</v>
      </c>
    </row>
    <row r="55" spans="2:7" ht="36.5" thickBot="1" x14ac:dyDescent="0.35">
      <c r="B55" s="17" t="s">
        <v>13</v>
      </c>
      <c r="C55" s="18" t="s">
        <v>145</v>
      </c>
      <c r="D55" s="19">
        <v>50</v>
      </c>
      <c r="E55" s="19">
        <v>22</v>
      </c>
      <c r="F55" s="20">
        <v>6.48</v>
      </c>
      <c r="G55" s="20">
        <v>2.2200000000000002</v>
      </c>
    </row>
    <row r="57" spans="2:7" ht="12.5" thickBot="1" x14ac:dyDescent="0.35"/>
    <row r="58" spans="2:7" ht="12.5" thickBot="1" x14ac:dyDescent="0.35">
      <c r="B58" s="168" t="s">
        <v>143</v>
      </c>
      <c r="C58" s="169"/>
      <c r="D58" s="180" t="s">
        <v>108</v>
      </c>
      <c r="E58" s="181"/>
      <c r="F58" s="181"/>
      <c r="G58" s="182"/>
    </row>
    <row r="59" spans="2:7" ht="24.5" customHeight="1" thickBot="1" x14ac:dyDescent="0.35">
      <c r="B59" s="170"/>
      <c r="C59" s="171"/>
      <c r="D59" s="21" t="s">
        <v>87</v>
      </c>
      <c r="E59" s="22" t="s">
        <v>93</v>
      </c>
      <c r="F59" s="21" t="s">
        <v>94</v>
      </c>
      <c r="G59" s="21" t="s">
        <v>95</v>
      </c>
    </row>
    <row r="60" spans="2:7" ht="24" x14ac:dyDescent="0.3">
      <c r="B60" s="23" t="s">
        <v>14</v>
      </c>
      <c r="C60" s="24" t="s">
        <v>109</v>
      </c>
      <c r="D60" s="25">
        <v>60</v>
      </c>
      <c r="E60" s="25">
        <v>10</v>
      </c>
      <c r="F60" s="26">
        <v>5.85</v>
      </c>
      <c r="G60" s="26">
        <v>2.2799999999999998</v>
      </c>
    </row>
    <row r="61" spans="2:7" ht="24" x14ac:dyDescent="0.3">
      <c r="B61" s="27" t="s">
        <v>15</v>
      </c>
      <c r="C61" s="28" t="s">
        <v>110</v>
      </c>
      <c r="D61" s="29">
        <v>59</v>
      </c>
      <c r="E61" s="30">
        <v>11</v>
      </c>
      <c r="F61" s="31">
        <v>6.71</v>
      </c>
      <c r="G61" s="32">
        <v>2.0699999999999998</v>
      </c>
    </row>
    <row r="62" spans="2:7" ht="24.5" thickBot="1" x14ac:dyDescent="0.35">
      <c r="B62" s="33" t="s">
        <v>16</v>
      </c>
      <c r="C62" s="34" t="s">
        <v>111</v>
      </c>
      <c r="D62" s="35">
        <v>55</v>
      </c>
      <c r="E62" s="36">
        <v>15</v>
      </c>
      <c r="F62" s="37">
        <v>5.2</v>
      </c>
      <c r="G62" s="38">
        <v>2.3199999999999998</v>
      </c>
    </row>
    <row r="64" spans="2:7" ht="12.5" thickBot="1" x14ac:dyDescent="0.35"/>
    <row r="65" spans="2:7" ht="12.5" thickBot="1" x14ac:dyDescent="0.35">
      <c r="B65" s="166" t="s">
        <v>112</v>
      </c>
      <c r="C65" s="167"/>
      <c r="D65" s="21" t="s">
        <v>87</v>
      </c>
      <c r="E65" s="22" t="s">
        <v>93</v>
      </c>
      <c r="F65" s="21" t="s">
        <v>94</v>
      </c>
      <c r="G65" s="21" t="s">
        <v>95</v>
      </c>
    </row>
    <row r="66" spans="2:7" ht="36.5" thickBot="1" x14ac:dyDescent="0.35">
      <c r="B66" s="17" t="s">
        <v>17</v>
      </c>
      <c r="C66" s="18" t="s">
        <v>142</v>
      </c>
      <c r="D66" s="19">
        <v>52</v>
      </c>
      <c r="E66" s="19">
        <v>18</v>
      </c>
      <c r="F66" s="20">
        <v>5.65</v>
      </c>
      <c r="G66" s="20">
        <v>2.42</v>
      </c>
    </row>
    <row r="68" spans="2:7" ht="12.5" thickBot="1" x14ac:dyDescent="0.35"/>
    <row r="69" spans="2:7" ht="12.5" thickBot="1" x14ac:dyDescent="0.35">
      <c r="B69" s="166" t="s">
        <v>113</v>
      </c>
      <c r="C69" s="167"/>
      <c r="D69" s="21" t="s">
        <v>87</v>
      </c>
      <c r="E69" s="22" t="s">
        <v>93</v>
      </c>
      <c r="F69" s="21" t="s">
        <v>94</v>
      </c>
      <c r="G69" s="21" t="s">
        <v>95</v>
      </c>
    </row>
    <row r="70" spans="2:7" ht="48.5" thickBot="1" x14ac:dyDescent="0.35">
      <c r="B70" s="17" t="s">
        <v>18</v>
      </c>
      <c r="C70" s="18" t="s">
        <v>141</v>
      </c>
      <c r="D70" s="19">
        <v>59</v>
      </c>
      <c r="E70" s="19">
        <v>10</v>
      </c>
      <c r="F70" s="20">
        <v>7.03</v>
      </c>
      <c r="G70" s="20">
        <v>2</v>
      </c>
    </row>
    <row r="73" spans="2:7" ht="13" x14ac:dyDescent="0.3">
      <c r="B73" s="78" t="s">
        <v>140</v>
      </c>
    </row>
    <row r="74" spans="2:7" ht="12.5" thickBot="1" x14ac:dyDescent="0.35"/>
    <row r="75" spans="2:7" ht="12.5" customHeight="1" thickBot="1" x14ac:dyDescent="0.35">
      <c r="B75" s="168" t="s">
        <v>138</v>
      </c>
      <c r="C75" s="169"/>
      <c r="D75" s="180" t="s">
        <v>116</v>
      </c>
      <c r="E75" s="181"/>
      <c r="F75" s="181"/>
      <c r="G75" s="182"/>
    </row>
    <row r="76" spans="2:7" ht="24.5" customHeight="1" thickBot="1" x14ac:dyDescent="0.35">
      <c r="B76" s="170"/>
      <c r="C76" s="171"/>
      <c r="D76" s="39" t="s">
        <v>87</v>
      </c>
      <c r="E76" s="22" t="s">
        <v>93</v>
      </c>
      <c r="F76" s="21" t="s">
        <v>94</v>
      </c>
      <c r="G76" s="21" t="s">
        <v>95</v>
      </c>
    </row>
    <row r="77" spans="2:7" x14ac:dyDescent="0.3">
      <c r="B77" s="40" t="s">
        <v>19</v>
      </c>
      <c r="C77" s="41" t="s">
        <v>146</v>
      </c>
      <c r="D77" s="42">
        <v>57</v>
      </c>
      <c r="E77" s="25">
        <v>12</v>
      </c>
      <c r="F77" s="26">
        <v>6.4</v>
      </c>
      <c r="G77" s="43">
        <v>2.13</v>
      </c>
    </row>
    <row r="78" spans="2:7" x14ac:dyDescent="0.3">
      <c r="B78" s="27" t="s">
        <v>20</v>
      </c>
      <c r="C78" s="44" t="s">
        <v>147</v>
      </c>
      <c r="D78" s="29">
        <v>58</v>
      </c>
      <c r="E78" s="45">
        <v>11</v>
      </c>
      <c r="F78" s="31">
        <v>6.91</v>
      </c>
      <c r="G78" s="46">
        <v>2.2799999999999998</v>
      </c>
    </row>
    <row r="79" spans="2:7" x14ac:dyDescent="0.3">
      <c r="B79" s="27" t="s">
        <v>21</v>
      </c>
      <c r="C79" s="44" t="s">
        <v>148</v>
      </c>
      <c r="D79" s="29">
        <v>52</v>
      </c>
      <c r="E79" s="45">
        <v>17</v>
      </c>
      <c r="F79" s="31">
        <v>7</v>
      </c>
      <c r="G79" s="46">
        <v>2.15</v>
      </c>
    </row>
    <row r="80" spans="2:7" x14ac:dyDescent="0.3">
      <c r="B80" s="27" t="s">
        <v>22</v>
      </c>
      <c r="C80" s="44" t="s">
        <v>149</v>
      </c>
      <c r="D80" s="29">
        <v>38</v>
      </c>
      <c r="E80" s="45">
        <v>31</v>
      </c>
      <c r="F80" s="31">
        <v>6.13</v>
      </c>
      <c r="G80" s="46">
        <v>2.12</v>
      </c>
    </row>
    <row r="81" spans="2:15" x14ac:dyDescent="0.3">
      <c r="B81" s="27" t="s">
        <v>23</v>
      </c>
      <c r="C81" s="44" t="s">
        <v>150</v>
      </c>
      <c r="D81" s="29">
        <v>33</v>
      </c>
      <c r="E81" s="45">
        <v>36</v>
      </c>
      <c r="F81" s="31">
        <v>5.03</v>
      </c>
      <c r="G81" s="46">
        <v>2.2000000000000002</v>
      </c>
    </row>
    <row r="82" spans="2:15" x14ac:dyDescent="0.3">
      <c r="B82" s="27" t="s">
        <v>24</v>
      </c>
      <c r="C82" s="44" t="s">
        <v>151</v>
      </c>
      <c r="D82" s="29">
        <v>37</v>
      </c>
      <c r="E82" s="45">
        <v>32</v>
      </c>
      <c r="F82" s="31">
        <v>6.11</v>
      </c>
      <c r="G82" s="46">
        <v>2.25</v>
      </c>
    </row>
    <row r="83" spans="2:15" x14ac:dyDescent="0.3">
      <c r="B83" s="27" t="s">
        <v>25</v>
      </c>
      <c r="C83" s="44" t="s">
        <v>152</v>
      </c>
      <c r="D83" s="29">
        <v>32</v>
      </c>
      <c r="E83" s="45">
        <v>37</v>
      </c>
      <c r="F83" s="31">
        <v>4.88</v>
      </c>
      <c r="G83" s="46">
        <v>2.61</v>
      </c>
    </row>
    <row r="84" spans="2:15" x14ac:dyDescent="0.3">
      <c r="B84" s="27" t="s">
        <v>26</v>
      </c>
      <c r="C84" s="44" t="s">
        <v>153</v>
      </c>
      <c r="D84" s="29">
        <v>34</v>
      </c>
      <c r="E84" s="45">
        <v>35</v>
      </c>
      <c r="F84" s="31">
        <v>4.82</v>
      </c>
      <c r="G84" s="46">
        <v>2.5</v>
      </c>
    </row>
    <row r="85" spans="2:15" ht="24" x14ac:dyDescent="0.3">
      <c r="B85" s="27" t="s">
        <v>27</v>
      </c>
      <c r="C85" s="44" t="s">
        <v>154</v>
      </c>
      <c r="D85" s="29">
        <v>38</v>
      </c>
      <c r="E85" s="45">
        <v>31</v>
      </c>
      <c r="F85" s="31">
        <v>5.29</v>
      </c>
      <c r="G85" s="46">
        <v>2.59</v>
      </c>
    </row>
    <row r="86" spans="2:15" ht="12.5" thickBot="1" x14ac:dyDescent="0.35">
      <c r="B86" s="56" t="s">
        <v>28</v>
      </c>
      <c r="C86" s="76" t="s">
        <v>155</v>
      </c>
      <c r="D86" s="36">
        <v>32</v>
      </c>
      <c r="E86" s="77">
        <v>37</v>
      </c>
      <c r="F86" s="38">
        <v>5.22</v>
      </c>
      <c r="G86" s="59">
        <v>2.64</v>
      </c>
    </row>
    <row r="88" spans="2:15" ht="12.5" thickBot="1" x14ac:dyDescent="0.35"/>
    <row r="89" spans="2:15" ht="12.5" customHeight="1" thickBot="1" x14ac:dyDescent="0.35">
      <c r="B89" s="173" t="s">
        <v>117</v>
      </c>
      <c r="C89" s="174"/>
      <c r="D89" s="177" t="s">
        <v>86</v>
      </c>
      <c r="E89" s="178"/>
      <c r="F89" s="178"/>
      <c r="G89" s="178"/>
      <c r="H89" s="179"/>
    </row>
    <row r="90" spans="2:15" ht="36.5" customHeight="1" thickBot="1" x14ac:dyDescent="0.35">
      <c r="B90" s="175"/>
      <c r="C90" s="176"/>
      <c r="D90" s="60" t="s">
        <v>87</v>
      </c>
      <c r="E90" s="61" t="s">
        <v>88</v>
      </c>
      <c r="F90" s="62" t="s">
        <v>89</v>
      </c>
      <c r="G90" s="61" t="s">
        <v>90</v>
      </c>
      <c r="H90" s="63" t="s">
        <v>91</v>
      </c>
      <c r="J90" s="10"/>
      <c r="O90" s="10"/>
    </row>
    <row r="91" spans="2:15" x14ac:dyDescent="0.3">
      <c r="B91" s="64">
        <v>1</v>
      </c>
      <c r="C91" s="65" t="s">
        <v>118</v>
      </c>
      <c r="D91" s="29">
        <v>67</v>
      </c>
      <c r="E91" s="66">
        <v>1.49253731343284E-2</v>
      </c>
      <c r="F91" s="67">
        <v>1.49253731343284E-2</v>
      </c>
      <c r="G91" s="67">
        <v>0.238805970149254</v>
      </c>
      <c r="H91" s="68">
        <v>0.73134328358209</v>
      </c>
      <c r="J91" s="11"/>
    </row>
    <row r="92" spans="2:15" x14ac:dyDescent="0.3">
      <c r="B92" s="69">
        <v>2</v>
      </c>
      <c r="C92" s="70" t="s">
        <v>119</v>
      </c>
      <c r="D92" s="29">
        <v>67</v>
      </c>
      <c r="E92" s="66">
        <v>0</v>
      </c>
      <c r="F92" s="67">
        <v>7.4626865671641798E-2</v>
      </c>
      <c r="G92" s="67">
        <v>0.537313432835821</v>
      </c>
      <c r="H92" s="68">
        <v>0.38805970149253699</v>
      </c>
      <c r="J92" s="11"/>
    </row>
    <row r="93" spans="2:15" x14ac:dyDescent="0.3">
      <c r="B93" s="69">
        <v>3</v>
      </c>
      <c r="C93" s="70" t="s">
        <v>120</v>
      </c>
      <c r="D93" s="29">
        <v>67</v>
      </c>
      <c r="E93" s="66">
        <v>0</v>
      </c>
      <c r="F93" s="67">
        <v>0.26865671641791</v>
      </c>
      <c r="G93" s="67">
        <v>0.37313432835820898</v>
      </c>
      <c r="H93" s="68">
        <v>0.35820895522388102</v>
      </c>
      <c r="J93" s="11"/>
    </row>
    <row r="94" spans="2:15" x14ac:dyDescent="0.3">
      <c r="B94" s="69">
        <v>4</v>
      </c>
      <c r="C94" s="70" t="s">
        <v>121</v>
      </c>
      <c r="D94" s="29">
        <v>67</v>
      </c>
      <c r="E94" s="66">
        <v>2.9850746268656699E-2</v>
      </c>
      <c r="F94" s="67">
        <v>0.164179104477612</v>
      </c>
      <c r="G94" s="67">
        <v>0.402985074626866</v>
      </c>
      <c r="H94" s="68">
        <v>0.402985074626866</v>
      </c>
      <c r="J94" s="11"/>
    </row>
    <row r="95" spans="2:15" x14ac:dyDescent="0.3">
      <c r="B95" s="69">
        <v>5</v>
      </c>
      <c r="C95" s="70" t="s">
        <v>122</v>
      </c>
      <c r="D95" s="29">
        <v>67</v>
      </c>
      <c r="E95" s="66">
        <v>1.49253731343284E-2</v>
      </c>
      <c r="F95" s="67">
        <v>2.9850746268656699E-2</v>
      </c>
      <c r="G95" s="67">
        <v>0.28358208955223901</v>
      </c>
      <c r="H95" s="68">
        <v>0.67164179104477595</v>
      </c>
      <c r="J95" s="11"/>
    </row>
    <row r="96" spans="2:15" x14ac:dyDescent="0.3">
      <c r="B96" s="69">
        <v>6</v>
      </c>
      <c r="C96" s="70" t="s">
        <v>123</v>
      </c>
      <c r="D96" s="29">
        <v>67</v>
      </c>
      <c r="E96" s="66">
        <v>1.49253731343284E-2</v>
      </c>
      <c r="F96" s="67">
        <v>0.17910447761194001</v>
      </c>
      <c r="G96" s="67">
        <v>0.402985074626866</v>
      </c>
      <c r="H96" s="68">
        <v>0.402985074626866</v>
      </c>
      <c r="J96" s="11"/>
    </row>
    <row r="97" spans="2:10" x14ac:dyDescent="0.3">
      <c r="B97" s="69">
        <v>7</v>
      </c>
      <c r="C97" s="70" t="s">
        <v>124</v>
      </c>
      <c r="D97" s="29">
        <v>67</v>
      </c>
      <c r="E97" s="66">
        <v>1.49253731343284E-2</v>
      </c>
      <c r="F97" s="67">
        <v>0.25373134328358199</v>
      </c>
      <c r="G97" s="67">
        <v>0.44776119402985098</v>
      </c>
      <c r="H97" s="68">
        <v>0.28358208955223901</v>
      </c>
      <c r="J97" s="11"/>
    </row>
    <row r="98" spans="2:10" x14ac:dyDescent="0.3">
      <c r="B98" s="69">
        <v>8</v>
      </c>
      <c r="C98" s="70" t="s">
        <v>125</v>
      </c>
      <c r="D98" s="29">
        <v>67</v>
      </c>
      <c r="E98" s="66">
        <v>2.9850746268656699E-2</v>
      </c>
      <c r="F98" s="67">
        <v>0.26865671641791</v>
      </c>
      <c r="G98" s="67">
        <v>0.43283582089552203</v>
      </c>
      <c r="H98" s="68">
        <v>0.26865671641791</v>
      </c>
      <c r="J98" s="11"/>
    </row>
    <row r="99" spans="2:10" x14ac:dyDescent="0.3">
      <c r="B99" s="69">
        <v>9</v>
      </c>
      <c r="C99" s="70" t="s">
        <v>126</v>
      </c>
      <c r="D99" s="29">
        <v>67</v>
      </c>
      <c r="E99" s="66">
        <v>2.9850746268656699E-2</v>
      </c>
      <c r="F99" s="67">
        <v>0.134328358208955</v>
      </c>
      <c r="G99" s="67">
        <v>0.34328358208955201</v>
      </c>
      <c r="H99" s="68">
        <v>0.49253731343283602</v>
      </c>
      <c r="J99" s="11"/>
    </row>
    <row r="100" spans="2:10" x14ac:dyDescent="0.3">
      <c r="B100" s="69">
        <v>10</v>
      </c>
      <c r="C100" s="70" t="s">
        <v>127</v>
      </c>
      <c r="D100" s="29">
        <v>67</v>
      </c>
      <c r="E100" s="66">
        <v>0</v>
      </c>
      <c r="F100" s="67">
        <v>0.31343283582089598</v>
      </c>
      <c r="G100" s="67">
        <v>0.43283582089552203</v>
      </c>
      <c r="H100" s="68">
        <v>0.25373134328358199</v>
      </c>
      <c r="J100" s="11"/>
    </row>
    <row r="101" spans="2:10" ht="24" x14ac:dyDescent="0.3">
      <c r="B101" s="69">
        <v>11</v>
      </c>
      <c r="C101" s="28" t="s">
        <v>128</v>
      </c>
      <c r="D101" s="29">
        <v>67</v>
      </c>
      <c r="E101" s="66">
        <v>4.47761194029851E-2</v>
      </c>
      <c r="F101" s="67">
        <v>0.22388059701492499</v>
      </c>
      <c r="G101" s="67">
        <v>0.43283582089552203</v>
      </c>
      <c r="H101" s="68">
        <v>0.29850746268656703</v>
      </c>
      <c r="J101" s="11"/>
    </row>
    <row r="102" spans="2:10" x14ac:dyDescent="0.3">
      <c r="B102" s="69">
        <v>12</v>
      </c>
      <c r="C102" s="70" t="s">
        <v>129</v>
      </c>
      <c r="D102" s="29">
        <v>67</v>
      </c>
      <c r="E102" s="66">
        <v>1.49253731343284E-2</v>
      </c>
      <c r="F102" s="67">
        <v>0.34328358208955201</v>
      </c>
      <c r="G102" s="67">
        <v>0.462686567164179</v>
      </c>
      <c r="H102" s="68">
        <v>0.17910447761194001</v>
      </c>
      <c r="J102" s="11"/>
    </row>
    <row r="103" spans="2:10" x14ac:dyDescent="0.3">
      <c r="B103" s="69">
        <v>13</v>
      </c>
      <c r="C103" s="70" t="s">
        <v>130</v>
      </c>
      <c r="D103" s="29">
        <v>67</v>
      </c>
      <c r="E103" s="66">
        <v>1.49253731343284E-2</v>
      </c>
      <c r="F103" s="67">
        <v>0.31343283582089598</v>
      </c>
      <c r="G103" s="67">
        <v>0.34328358208955201</v>
      </c>
      <c r="H103" s="68">
        <v>0.328358208955224</v>
      </c>
      <c r="J103" s="11"/>
    </row>
    <row r="104" spans="2:10" ht="12.5" thickBot="1" x14ac:dyDescent="0.35">
      <c r="B104" s="71">
        <v>14</v>
      </c>
      <c r="C104" s="72" t="s">
        <v>131</v>
      </c>
      <c r="D104" s="36">
        <v>67</v>
      </c>
      <c r="E104" s="73">
        <v>0</v>
      </c>
      <c r="F104" s="74">
        <v>8.9552238805970102E-2</v>
      </c>
      <c r="G104" s="74">
        <v>0.238805970149254</v>
      </c>
      <c r="H104" s="75">
        <v>0.67164179104477595</v>
      </c>
      <c r="J104" s="11"/>
    </row>
    <row r="105" spans="2:10" x14ac:dyDescent="0.3">
      <c r="E105" s="10"/>
      <c r="F105" s="10"/>
      <c r="G105" s="10"/>
      <c r="H105" s="10"/>
      <c r="I105" s="10"/>
    </row>
    <row r="106" spans="2:10" x14ac:dyDescent="0.3">
      <c r="E106" s="10"/>
      <c r="F106" s="10"/>
      <c r="G106" s="10"/>
      <c r="H106" s="10"/>
      <c r="I106" s="10"/>
    </row>
    <row r="107" spans="2:10" ht="13" x14ac:dyDescent="0.3">
      <c r="B107" s="78" t="s">
        <v>132</v>
      </c>
      <c r="E107" s="10"/>
      <c r="F107" s="10"/>
      <c r="G107" s="10"/>
      <c r="H107" s="10"/>
      <c r="I107" s="10"/>
    </row>
    <row r="108" spans="2:10" ht="12.5" thickBot="1" x14ac:dyDescent="0.35"/>
    <row r="109" spans="2:10" ht="12.5" thickBot="1" x14ac:dyDescent="0.35">
      <c r="B109" s="168" t="s">
        <v>157</v>
      </c>
      <c r="C109" s="169"/>
      <c r="D109" s="172" t="s">
        <v>108</v>
      </c>
      <c r="E109" s="172"/>
      <c r="F109" s="172"/>
      <c r="G109" s="172"/>
    </row>
    <row r="110" spans="2:10" ht="12.5" thickBot="1" x14ac:dyDescent="0.35">
      <c r="B110" s="170"/>
      <c r="C110" s="171"/>
      <c r="D110" s="15" t="s">
        <v>87</v>
      </c>
      <c r="E110" s="16" t="s">
        <v>93</v>
      </c>
      <c r="F110" s="15" t="s">
        <v>94</v>
      </c>
      <c r="G110" s="15" t="s">
        <v>95</v>
      </c>
    </row>
    <row r="111" spans="2:10" ht="24" x14ac:dyDescent="0.3">
      <c r="B111" s="40">
        <v>1</v>
      </c>
      <c r="C111" s="47" t="s">
        <v>133</v>
      </c>
      <c r="D111" s="48">
        <v>46</v>
      </c>
      <c r="E111" s="25">
        <v>19</v>
      </c>
      <c r="F111" s="26">
        <v>6.57</v>
      </c>
      <c r="G111" s="43">
        <v>2.0099999999999998</v>
      </c>
    </row>
    <row r="112" spans="2:10" ht="24" x14ac:dyDescent="0.3">
      <c r="B112" s="27">
        <v>2</v>
      </c>
      <c r="C112" s="49" t="s">
        <v>134</v>
      </c>
      <c r="D112" s="50">
        <v>53</v>
      </c>
      <c r="E112" s="29">
        <v>12</v>
      </c>
      <c r="F112" s="31">
        <v>7.11</v>
      </c>
      <c r="G112" s="46">
        <v>1.85</v>
      </c>
    </row>
    <row r="113" spans="2:7" ht="24" x14ac:dyDescent="0.3">
      <c r="B113" s="27">
        <v>3</v>
      </c>
      <c r="C113" s="49" t="s">
        <v>135</v>
      </c>
      <c r="D113" s="50">
        <v>50</v>
      </c>
      <c r="E113" s="29">
        <v>15</v>
      </c>
      <c r="F113" s="31">
        <v>6.86</v>
      </c>
      <c r="G113" s="46">
        <v>2.0099999999999998</v>
      </c>
    </row>
    <row r="114" spans="2:7" ht="24" x14ac:dyDescent="0.3">
      <c r="B114" s="27">
        <v>4</v>
      </c>
      <c r="C114" s="51" t="s">
        <v>136</v>
      </c>
      <c r="D114" s="52">
        <v>48</v>
      </c>
      <c r="E114" s="53">
        <v>17</v>
      </c>
      <c r="F114" s="54">
        <v>6.79</v>
      </c>
      <c r="G114" s="55">
        <v>2.2000000000000002</v>
      </c>
    </row>
    <row r="115" spans="2:7" ht="24.5" thickBot="1" x14ac:dyDescent="0.35">
      <c r="B115" s="56">
        <v>5</v>
      </c>
      <c r="C115" s="57" t="s">
        <v>137</v>
      </c>
      <c r="D115" s="58">
        <v>44</v>
      </c>
      <c r="E115" s="36">
        <v>21</v>
      </c>
      <c r="F115" s="38">
        <v>5.93</v>
      </c>
      <c r="G115" s="59">
        <v>2.37</v>
      </c>
    </row>
  </sheetData>
  <sortState xmlns:xlrd2="http://schemas.microsoft.com/office/spreadsheetml/2017/richdata2" ref="I16:K22">
    <sortCondition descending="1" ref="J16:J22"/>
  </sortState>
  <mergeCells count="14">
    <mergeCell ref="B38:C39"/>
    <mergeCell ref="D38:G38"/>
    <mergeCell ref="B32:C32"/>
    <mergeCell ref="B54:C54"/>
    <mergeCell ref="B65:C65"/>
    <mergeCell ref="B69:C69"/>
    <mergeCell ref="B58:C59"/>
    <mergeCell ref="B109:C110"/>
    <mergeCell ref="D109:G109"/>
    <mergeCell ref="B89:C90"/>
    <mergeCell ref="D89:H89"/>
    <mergeCell ref="B75:C76"/>
    <mergeCell ref="D75:G75"/>
    <mergeCell ref="D58:G58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12CBA-E012-46A8-B870-89AD78698A73}">
  <dimension ref="B3:I13"/>
  <sheetViews>
    <sheetView workbookViewId="0"/>
  </sheetViews>
  <sheetFormatPr defaultRowHeight="14.5" x14ac:dyDescent="0.35"/>
  <cols>
    <col min="2" max="2" width="39.6328125" customWidth="1"/>
  </cols>
  <sheetData>
    <row r="3" spans="2:9" x14ac:dyDescent="0.35">
      <c r="C3" t="s">
        <v>0</v>
      </c>
      <c r="D3" t="s">
        <v>1</v>
      </c>
      <c r="E3" t="s">
        <v>2</v>
      </c>
      <c r="F3" t="s">
        <v>39</v>
      </c>
    </row>
    <row r="4" spans="2:9" x14ac:dyDescent="0.35">
      <c r="B4" s="2" t="s">
        <v>29</v>
      </c>
      <c r="C4" s="3" t="s">
        <v>3</v>
      </c>
      <c r="D4" s="4">
        <v>1.35135135135135E-2</v>
      </c>
      <c r="E4" s="2">
        <v>74</v>
      </c>
      <c r="F4" s="2">
        <v>1</v>
      </c>
      <c r="G4" s="2">
        <f>E4*D4</f>
        <v>0.999999999999999</v>
      </c>
      <c r="H4">
        <f>SUM(G4:G7)</f>
        <v>38.999999999999964</v>
      </c>
      <c r="I4" t="s">
        <v>162</v>
      </c>
    </row>
    <row r="5" spans="2:9" x14ac:dyDescent="0.35">
      <c r="B5" s="2" t="s">
        <v>30</v>
      </c>
      <c r="C5" s="3">
        <v>2</v>
      </c>
      <c r="D5" s="4">
        <v>0</v>
      </c>
      <c r="E5" s="2">
        <v>74</v>
      </c>
      <c r="F5" s="2">
        <v>1</v>
      </c>
      <c r="G5" s="2">
        <f t="shared" ref="G5:G13" si="0">E5*D5</f>
        <v>0</v>
      </c>
    </row>
    <row r="6" spans="2:9" x14ac:dyDescent="0.35">
      <c r="B6" s="2" t="s">
        <v>31</v>
      </c>
      <c r="C6" s="3" t="s">
        <v>4</v>
      </c>
      <c r="D6" s="4">
        <v>0.51351351351351304</v>
      </c>
      <c r="E6" s="2">
        <v>74</v>
      </c>
      <c r="F6" s="2">
        <v>1</v>
      </c>
      <c r="G6" s="2">
        <f t="shared" si="0"/>
        <v>37.999999999999964</v>
      </c>
    </row>
    <row r="7" spans="2:9" x14ac:dyDescent="0.35">
      <c r="B7" s="2" t="s">
        <v>32</v>
      </c>
      <c r="C7" s="3">
        <v>4</v>
      </c>
      <c r="D7" s="4">
        <v>0</v>
      </c>
      <c r="E7" s="2">
        <v>74</v>
      </c>
      <c r="F7" s="2">
        <v>1</v>
      </c>
      <c r="G7" s="2">
        <f t="shared" si="0"/>
        <v>0</v>
      </c>
    </row>
    <row r="8" spans="2:9" x14ac:dyDescent="0.35">
      <c r="B8" s="5" t="s">
        <v>33</v>
      </c>
      <c r="C8" s="6" t="s">
        <v>5</v>
      </c>
      <c r="D8" s="7">
        <v>0.121621621621622</v>
      </c>
      <c r="E8" s="5">
        <v>74</v>
      </c>
      <c r="F8" s="5">
        <v>2</v>
      </c>
      <c r="G8" s="5">
        <f t="shared" si="0"/>
        <v>9.0000000000000284</v>
      </c>
      <c r="H8">
        <f>SUM(G8:G13)</f>
        <v>35.000000000000021</v>
      </c>
      <c r="I8" t="s">
        <v>199</v>
      </c>
    </row>
    <row r="9" spans="2:9" x14ac:dyDescent="0.35">
      <c r="B9" s="5" t="s">
        <v>34</v>
      </c>
      <c r="C9" s="6" t="s">
        <v>6</v>
      </c>
      <c r="D9" s="7">
        <v>9.45945945945946E-2</v>
      </c>
      <c r="E9" s="5">
        <v>74</v>
      </c>
      <c r="F9" s="5">
        <v>2</v>
      </c>
      <c r="G9" s="5">
        <f t="shared" si="0"/>
        <v>7</v>
      </c>
    </row>
    <row r="10" spans="2:9" x14ac:dyDescent="0.35">
      <c r="B10" s="5" t="s">
        <v>35</v>
      </c>
      <c r="C10" s="6" t="s">
        <v>7</v>
      </c>
      <c r="D10" s="7">
        <v>0.135135135135135</v>
      </c>
      <c r="E10" s="5">
        <v>74</v>
      </c>
      <c r="F10" s="5">
        <v>2</v>
      </c>
      <c r="G10" s="5">
        <f t="shared" si="0"/>
        <v>9.9999999999999911</v>
      </c>
    </row>
    <row r="11" spans="2:9" x14ac:dyDescent="0.35">
      <c r="B11" s="5" t="s">
        <v>36</v>
      </c>
      <c r="C11" s="6" t="s">
        <v>8</v>
      </c>
      <c r="D11" s="7">
        <v>9.45945945945946E-2</v>
      </c>
      <c r="E11" s="5">
        <v>74</v>
      </c>
      <c r="F11" s="5">
        <v>2</v>
      </c>
      <c r="G11" s="5">
        <f t="shared" si="0"/>
        <v>7</v>
      </c>
    </row>
    <row r="12" spans="2:9" x14ac:dyDescent="0.35">
      <c r="B12" s="5" t="s">
        <v>37</v>
      </c>
      <c r="C12" s="6" t="s">
        <v>9</v>
      </c>
      <c r="D12" s="7">
        <v>1.35135135135135E-2</v>
      </c>
      <c r="E12" s="5">
        <v>74</v>
      </c>
      <c r="F12" s="5">
        <v>2</v>
      </c>
      <c r="G12" s="5">
        <f t="shared" si="0"/>
        <v>0.999999999999999</v>
      </c>
    </row>
    <row r="13" spans="2:9" x14ac:dyDescent="0.35">
      <c r="B13" s="5" t="s">
        <v>38</v>
      </c>
      <c r="C13" s="6" t="s">
        <v>10</v>
      </c>
      <c r="D13" s="7">
        <v>1.35135135135135E-2</v>
      </c>
      <c r="E13" s="5">
        <v>74</v>
      </c>
      <c r="F13" s="5">
        <v>2</v>
      </c>
      <c r="G13" s="5">
        <f t="shared" si="0"/>
        <v>0.999999999999999</v>
      </c>
    </row>
  </sheetData>
  <pageMargins left="0.7" right="0.7" top="0.75" bottom="0.75" header="0.3" footer="0.3"/>
  <pageSetup orientation="portrait" r:id="rId1"/>
  <ignoredErrors>
    <ignoredError sqref="C4:C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9F38B-D911-4D1C-A0B1-2CD7F43946BF}">
  <dimension ref="A1:F135"/>
  <sheetViews>
    <sheetView zoomScaleNormal="100" workbookViewId="0"/>
  </sheetViews>
  <sheetFormatPr defaultColWidth="10.90625" defaultRowHeight="14.5" x14ac:dyDescent="0.35"/>
  <cols>
    <col min="1" max="1" width="8.6328125" customWidth="1"/>
    <col min="2" max="2" width="5.6328125" customWidth="1"/>
    <col min="3" max="3" width="40.6328125" customWidth="1"/>
    <col min="4" max="5" width="15.6328125" customWidth="1"/>
  </cols>
  <sheetData>
    <row r="1" spans="1:6" s="79" customFormat="1" ht="40" customHeight="1" x14ac:dyDescent="0.35">
      <c r="B1" s="132" t="s">
        <v>192</v>
      </c>
    </row>
    <row r="3" spans="1:6" ht="14" customHeight="1" x14ac:dyDescent="0.35">
      <c r="B3" s="78" t="s">
        <v>160</v>
      </c>
      <c r="E3" s="1"/>
      <c r="F3" s="1"/>
    </row>
    <row r="4" spans="1:6" ht="15" thickBot="1" x14ac:dyDescent="0.4">
      <c r="E4" s="1"/>
      <c r="F4" s="1"/>
    </row>
    <row r="5" spans="1:6" ht="24.5" x14ac:dyDescent="0.35">
      <c r="A5" t="s">
        <v>45</v>
      </c>
      <c r="B5" s="183" t="s">
        <v>158</v>
      </c>
      <c r="C5" s="184"/>
      <c r="D5" s="92" t="s">
        <v>162</v>
      </c>
      <c r="E5" s="93" t="s">
        <v>163</v>
      </c>
      <c r="F5" s="1"/>
    </row>
    <row r="6" spans="1:6" ht="11" customHeight="1" thickBot="1" x14ac:dyDescent="0.4">
      <c r="B6" s="185" t="s">
        <v>40</v>
      </c>
      <c r="C6" s="186"/>
      <c r="D6" s="94" t="s">
        <v>94</v>
      </c>
      <c r="E6" s="94" t="s">
        <v>94</v>
      </c>
      <c r="F6" s="1"/>
    </row>
    <row r="7" spans="1:6" x14ac:dyDescent="0.35">
      <c r="B7" s="84">
        <v>1</v>
      </c>
      <c r="C7" s="95" t="s">
        <v>48</v>
      </c>
      <c r="D7" s="96">
        <v>0.64102564102564097</v>
      </c>
      <c r="E7" s="97">
        <v>0.314285714285714</v>
      </c>
      <c r="F7" s="1"/>
    </row>
    <row r="8" spans="1:6" ht="15" thickBot="1" x14ac:dyDescent="0.4">
      <c r="B8" s="88">
        <v>2</v>
      </c>
      <c r="C8" s="98" t="s">
        <v>49</v>
      </c>
      <c r="D8" s="99">
        <v>0.35897435897435898</v>
      </c>
      <c r="E8" s="100">
        <v>0.68571428571428605</v>
      </c>
      <c r="F8" s="1"/>
    </row>
    <row r="9" spans="1:6" x14ac:dyDescent="0.35">
      <c r="B9" s="112" t="s">
        <v>161</v>
      </c>
      <c r="D9" s="8"/>
      <c r="E9" s="1"/>
      <c r="F9" s="1"/>
    </row>
    <row r="10" spans="1:6" x14ac:dyDescent="0.35">
      <c r="E10" s="1"/>
      <c r="F10" s="1"/>
    </row>
    <row r="11" spans="1:6" ht="15" thickBot="1" x14ac:dyDescent="0.4">
      <c r="E11" s="1"/>
      <c r="F11" s="1"/>
    </row>
    <row r="12" spans="1:6" ht="24.5" customHeight="1" x14ac:dyDescent="0.35">
      <c r="A12" t="s">
        <v>45</v>
      </c>
      <c r="B12" s="183" t="s">
        <v>159</v>
      </c>
      <c r="C12" s="184"/>
      <c r="D12" s="92" t="s">
        <v>162</v>
      </c>
      <c r="E12" s="93" t="s">
        <v>163</v>
      </c>
      <c r="F12" s="1"/>
    </row>
    <row r="13" spans="1:6" ht="11" customHeight="1" thickBot="1" x14ac:dyDescent="0.4">
      <c r="B13" s="185" t="s">
        <v>40</v>
      </c>
      <c r="C13" s="186"/>
      <c r="D13" s="94" t="s">
        <v>94</v>
      </c>
      <c r="E13" s="94" t="s">
        <v>94</v>
      </c>
      <c r="F13" s="1"/>
    </row>
    <row r="14" spans="1:6" x14ac:dyDescent="0.35">
      <c r="B14" s="110">
        <v>1</v>
      </c>
      <c r="C14" s="95" t="s">
        <v>50</v>
      </c>
      <c r="D14" s="96">
        <v>0.92</v>
      </c>
      <c r="E14" s="86">
        <v>0.45454545454545497</v>
      </c>
      <c r="F14" s="1"/>
    </row>
    <row r="15" spans="1:6" x14ac:dyDescent="0.35">
      <c r="B15" s="110">
        <v>2</v>
      </c>
      <c r="C15" s="105" t="s">
        <v>51</v>
      </c>
      <c r="D15" s="104">
        <v>0</v>
      </c>
      <c r="E15" s="101">
        <v>0.54545454545454497</v>
      </c>
      <c r="F15" s="1"/>
    </row>
    <row r="16" spans="1:6" x14ac:dyDescent="0.35">
      <c r="B16" s="110">
        <v>3</v>
      </c>
      <c r="C16" s="105" t="s">
        <v>52</v>
      </c>
      <c r="D16" s="104">
        <v>0.04</v>
      </c>
      <c r="E16" s="101">
        <v>0</v>
      </c>
      <c r="F16" s="1"/>
    </row>
    <row r="17" spans="1:6" ht="23.5" thickBot="1" x14ac:dyDescent="0.4">
      <c r="B17" s="111">
        <v>4</v>
      </c>
      <c r="C17" s="98" t="s">
        <v>53</v>
      </c>
      <c r="D17" s="99">
        <v>0.04</v>
      </c>
      <c r="E17" s="90">
        <v>0</v>
      </c>
      <c r="F17" s="1"/>
    </row>
    <row r="18" spans="1:6" x14ac:dyDescent="0.35">
      <c r="B18" s="112" t="s">
        <v>161</v>
      </c>
      <c r="D18" s="8"/>
      <c r="E18" s="1"/>
      <c r="F18" s="1"/>
    </row>
    <row r="19" spans="1:6" x14ac:dyDescent="0.35">
      <c r="D19" s="8"/>
      <c r="E19" s="1"/>
      <c r="F19" s="1"/>
    </row>
    <row r="20" spans="1:6" ht="15" thickBot="1" x14ac:dyDescent="0.4">
      <c r="E20" s="1"/>
      <c r="F20" s="1"/>
    </row>
    <row r="21" spans="1:6" ht="24.5" x14ac:dyDescent="0.35">
      <c r="A21" t="s">
        <v>45</v>
      </c>
      <c r="B21" s="183" t="s">
        <v>44</v>
      </c>
      <c r="C21" s="184"/>
      <c r="D21" s="92" t="s">
        <v>162</v>
      </c>
      <c r="E21" s="93" t="s">
        <v>163</v>
      </c>
      <c r="F21" s="1"/>
    </row>
    <row r="22" spans="1:6" ht="11" customHeight="1" thickBot="1" x14ac:dyDescent="0.4">
      <c r="B22" s="185" t="s">
        <v>40</v>
      </c>
      <c r="C22" s="186"/>
      <c r="D22" s="94" t="s">
        <v>94</v>
      </c>
      <c r="E22" s="94" t="s">
        <v>94</v>
      </c>
      <c r="F22" s="1"/>
    </row>
    <row r="23" spans="1:6" x14ac:dyDescent="0.35">
      <c r="B23" s="110">
        <v>1</v>
      </c>
      <c r="C23" s="95" t="s">
        <v>54</v>
      </c>
      <c r="D23" s="96">
        <v>0.43589743589743601</v>
      </c>
      <c r="E23" s="97">
        <v>0.51428571428571401</v>
      </c>
      <c r="F23" s="1"/>
    </row>
    <row r="24" spans="1:6" ht="15" thickBot="1" x14ac:dyDescent="0.4">
      <c r="B24" s="111">
        <v>2</v>
      </c>
      <c r="C24" s="98" t="s">
        <v>55</v>
      </c>
      <c r="D24" s="99">
        <v>0.56410256410256399</v>
      </c>
      <c r="E24" s="100">
        <v>0.48571428571428599</v>
      </c>
      <c r="F24" s="1"/>
    </row>
    <row r="25" spans="1:6" x14ac:dyDescent="0.35">
      <c r="D25" s="8"/>
      <c r="E25" s="1"/>
      <c r="F25" s="1"/>
    </row>
    <row r="26" spans="1:6" x14ac:dyDescent="0.35">
      <c r="D26" s="8"/>
      <c r="E26" s="1"/>
      <c r="F26" s="1"/>
    </row>
    <row r="27" spans="1:6" x14ac:dyDescent="0.35">
      <c r="B27" s="78" t="s">
        <v>132</v>
      </c>
      <c r="D27" s="8"/>
      <c r="E27" s="1"/>
      <c r="F27" s="1"/>
    </row>
    <row r="28" spans="1:6" ht="15" thickBot="1" x14ac:dyDescent="0.4">
      <c r="E28" s="1"/>
      <c r="F28" s="1"/>
    </row>
    <row r="29" spans="1:6" ht="24.5" x14ac:dyDescent="0.35">
      <c r="A29" t="s">
        <v>45</v>
      </c>
      <c r="B29" s="183" t="s">
        <v>57</v>
      </c>
      <c r="C29" s="184"/>
      <c r="D29" s="92" t="s">
        <v>162</v>
      </c>
      <c r="E29" s="93" t="s">
        <v>163</v>
      </c>
      <c r="F29" s="1"/>
    </row>
    <row r="30" spans="1:6" ht="11" customHeight="1" thickBot="1" x14ac:dyDescent="0.4">
      <c r="B30" s="185" t="s">
        <v>40</v>
      </c>
      <c r="C30" s="186"/>
      <c r="D30" s="94" t="s">
        <v>94</v>
      </c>
      <c r="E30" s="94" t="s">
        <v>94</v>
      </c>
      <c r="F30" s="1"/>
    </row>
    <row r="31" spans="1:6" x14ac:dyDescent="0.35">
      <c r="B31" s="110">
        <v>1</v>
      </c>
      <c r="C31" s="95" t="s">
        <v>56</v>
      </c>
      <c r="D31" s="96">
        <v>0.71875</v>
      </c>
      <c r="E31" s="97">
        <v>0.628571428571429</v>
      </c>
      <c r="F31" s="1"/>
    </row>
    <row r="32" spans="1:6" ht="15" thickBot="1" x14ac:dyDescent="0.4">
      <c r="B32" s="111">
        <v>2</v>
      </c>
      <c r="C32" s="98" t="s">
        <v>49</v>
      </c>
      <c r="D32" s="99">
        <v>0.28125</v>
      </c>
      <c r="E32" s="100">
        <v>0.371428571428571</v>
      </c>
      <c r="F32" s="1"/>
    </row>
    <row r="33" spans="2:6" x14ac:dyDescent="0.35">
      <c r="D33" s="8"/>
      <c r="E33" s="1"/>
      <c r="F33" s="1"/>
    </row>
    <row r="34" spans="2:6" ht="15" thickBot="1" x14ac:dyDescent="0.4">
      <c r="D34" s="8"/>
      <c r="E34" s="1"/>
      <c r="F34" s="1"/>
    </row>
    <row r="35" spans="2:6" ht="24.5" x14ac:dyDescent="0.35">
      <c r="B35" s="183" t="s">
        <v>59</v>
      </c>
      <c r="C35" s="184"/>
      <c r="D35" s="92" t="s">
        <v>162</v>
      </c>
      <c r="E35" s="93" t="s">
        <v>163</v>
      </c>
      <c r="F35" s="1"/>
    </row>
    <row r="36" spans="2:6" ht="11" customHeight="1" thickBot="1" x14ac:dyDescent="0.4">
      <c r="B36" s="185"/>
      <c r="C36" s="186"/>
      <c r="D36" s="94" t="s">
        <v>94</v>
      </c>
      <c r="E36" s="94" t="s">
        <v>94</v>
      </c>
      <c r="F36" s="1"/>
    </row>
    <row r="37" spans="2:6" x14ac:dyDescent="0.35">
      <c r="B37" s="84">
        <v>1</v>
      </c>
      <c r="C37" s="95" t="s">
        <v>60</v>
      </c>
      <c r="D37" s="96">
        <v>0.13043478260869601</v>
      </c>
      <c r="E37" s="106">
        <v>9.0909090909090898E-2</v>
      </c>
    </row>
    <row r="38" spans="2:6" x14ac:dyDescent="0.35">
      <c r="B38" s="84">
        <v>2</v>
      </c>
      <c r="C38" s="105" t="s">
        <v>61</v>
      </c>
      <c r="D38" s="104">
        <v>0.13043478260869601</v>
      </c>
      <c r="E38" s="107">
        <v>0.13636363636363599</v>
      </c>
    </row>
    <row r="39" spans="2:6" x14ac:dyDescent="0.35">
      <c r="B39" s="84">
        <v>3</v>
      </c>
      <c r="C39" s="105" t="s">
        <v>62</v>
      </c>
      <c r="D39" s="104">
        <v>0.30434782608695699</v>
      </c>
      <c r="E39" s="107">
        <v>0.40909090909090901</v>
      </c>
    </row>
    <row r="40" spans="2:6" x14ac:dyDescent="0.35">
      <c r="B40" s="84">
        <v>4</v>
      </c>
      <c r="C40" s="105" t="s">
        <v>63</v>
      </c>
      <c r="D40" s="104">
        <v>0.65217391304347805</v>
      </c>
      <c r="E40" s="107">
        <v>0.45454545454545497</v>
      </c>
    </row>
    <row r="41" spans="2:6" x14ac:dyDescent="0.35">
      <c r="B41" s="84">
        <v>5</v>
      </c>
      <c r="C41" s="105" t="s">
        <v>64</v>
      </c>
      <c r="D41" s="104">
        <v>0.565217391304348</v>
      </c>
      <c r="E41" s="107">
        <v>0.54545454545454497</v>
      </c>
    </row>
    <row r="42" spans="2:6" x14ac:dyDescent="0.35">
      <c r="B42" s="84">
        <v>6</v>
      </c>
      <c r="C42" s="105" t="s">
        <v>65</v>
      </c>
      <c r="D42" s="104">
        <v>0.26086956521739102</v>
      </c>
      <c r="E42" s="107">
        <v>0.22727272727272699</v>
      </c>
    </row>
    <row r="43" spans="2:6" ht="23" x14ac:dyDescent="0.35">
      <c r="B43" s="84">
        <v>7</v>
      </c>
      <c r="C43" s="105" t="s">
        <v>66</v>
      </c>
      <c r="D43" s="104">
        <v>0.52173913043478304</v>
      </c>
      <c r="E43" s="107">
        <v>0.5</v>
      </c>
    </row>
    <row r="44" spans="2:6" x14ac:dyDescent="0.35">
      <c r="B44" s="84">
        <v>8</v>
      </c>
      <c r="C44" s="105" t="s">
        <v>67</v>
      </c>
      <c r="D44" s="104">
        <v>4.3478260869565202E-2</v>
      </c>
      <c r="E44" s="107">
        <v>4.5454545454545497E-2</v>
      </c>
    </row>
    <row r="45" spans="2:6" x14ac:dyDescent="0.35">
      <c r="B45" s="84">
        <v>9</v>
      </c>
      <c r="C45" s="105" t="s">
        <v>68</v>
      </c>
      <c r="D45" s="104">
        <v>0</v>
      </c>
      <c r="E45" s="107">
        <v>4.5454545454545497E-2</v>
      </c>
    </row>
    <row r="46" spans="2:6" x14ac:dyDescent="0.35">
      <c r="B46" s="84">
        <v>10</v>
      </c>
      <c r="C46" s="105" t="s">
        <v>69</v>
      </c>
      <c r="D46" s="104">
        <v>0.217391304347826</v>
      </c>
      <c r="E46" s="107">
        <v>0.27272727272727298</v>
      </c>
    </row>
    <row r="47" spans="2:6" x14ac:dyDescent="0.35">
      <c r="B47" s="84">
        <v>11</v>
      </c>
      <c r="C47" s="105" t="s">
        <v>70</v>
      </c>
      <c r="D47" s="104">
        <v>0.173913043478261</v>
      </c>
      <c r="E47" s="107">
        <v>0.13636363636363599</v>
      </c>
    </row>
    <row r="48" spans="2:6" ht="15" thickBot="1" x14ac:dyDescent="0.4">
      <c r="B48" s="102">
        <v>12</v>
      </c>
      <c r="C48" s="98" t="s">
        <v>71</v>
      </c>
      <c r="D48" s="99">
        <v>0</v>
      </c>
      <c r="E48" s="100">
        <v>0</v>
      </c>
    </row>
    <row r="49" spans="2:6" x14ac:dyDescent="0.35">
      <c r="E49" s="1"/>
      <c r="F49" s="1"/>
    </row>
    <row r="50" spans="2:6" ht="15" thickBot="1" x14ac:dyDescent="0.4">
      <c r="E50" s="1"/>
      <c r="F50" s="1"/>
    </row>
    <row r="51" spans="2:6" ht="24.5" x14ac:dyDescent="0.35">
      <c r="B51" s="183" t="s">
        <v>72</v>
      </c>
      <c r="C51" s="184"/>
      <c r="D51" s="92" t="s">
        <v>162</v>
      </c>
      <c r="E51" s="93" t="s">
        <v>163</v>
      </c>
      <c r="F51" s="1"/>
    </row>
    <row r="52" spans="2:6" ht="11" customHeight="1" thickBot="1" x14ac:dyDescent="0.4">
      <c r="B52" s="185"/>
      <c r="C52" s="186"/>
      <c r="D52" s="94" t="s">
        <v>94</v>
      </c>
      <c r="E52" s="94" t="s">
        <v>94</v>
      </c>
      <c r="F52" s="1"/>
    </row>
    <row r="53" spans="2:6" x14ac:dyDescent="0.35">
      <c r="B53" s="84">
        <v>1</v>
      </c>
      <c r="C53" s="108" t="s">
        <v>73</v>
      </c>
      <c r="D53" s="96">
        <v>0.66666666666666696</v>
      </c>
      <c r="E53" s="97">
        <v>0.4</v>
      </c>
    </row>
    <row r="54" spans="2:6" x14ac:dyDescent="0.35">
      <c r="B54" s="84">
        <v>2</v>
      </c>
      <c r="C54" s="109" t="s">
        <v>74</v>
      </c>
      <c r="D54" s="104">
        <v>0.33333333333333298</v>
      </c>
      <c r="E54" s="107">
        <v>0.2</v>
      </c>
    </row>
    <row r="55" spans="2:6" x14ac:dyDescent="0.35">
      <c r="B55" s="84">
        <v>3</v>
      </c>
      <c r="C55" s="109" t="s">
        <v>75</v>
      </c>
      <c r="D55" s="104">
        <v>0.16666666666666699</v>
      </c>
      <c r="E55" s="107">
        <v>0.2</v>
      </c>
    </row>
    <row r="56" spans="2:6" x14ac:dyDescent="0.35">
      <c r="B56" s="84">
        <v>4</v>
      </c>
      <c r="C56" s="109" t="s">
        <v>76</v>
      </c>
      <c r="D56" s="104">
        <v>0.5</v>
      </c>
      <c r="E56" s="107">
        <v>1</v>
      </c>
    </row>
    <row r="57" spans="2:6" x14ac:dyDescent="0.35">
      <c r="B57" s="84">
        <v>5</v>
      </c>
      <c r="C57" s="109" t="s">
        <v>77</v>
      </c>
      <c r="D57" s="104">
        <v>0</v>
      </c>
      <c r="E57" s="107">
        <v>0.4</v>
      </c>
    </row>
    <row r="58" spans="2:6" x14ac:dyDescent="0.35">
      <c r="B58" s="84">
        <v>6</v>
      </c>
      <c r="C58" s="109" t="s">
        <v>78</v>
      </c>
      <c r="D58" s="104">
        <v>0.16666666666666699</v>
      </c>
      <c r="E58" s="107">
        <v>0.4</v>
      </c>
    </row>
    <row r="59" spans="2:6" ht="15" thickBot="1" x14ac:dyDescent="0.4">
      <c r="B59" s="102">
        <v>7</v>
      </c>
      <c r="C59" s="103" t="s">
        <v>71</v>
      </c>
      <c r="D59" s="90">
        <v>0</v>
      </c>
      <c r="E59" s="100">
        <v>0</v>
      </c>
    </row>
    <row r="60" spans="2:6" x14ac:dyDescent="0.35">
      <c r="E60" s="1"/>
      <c r="F60" s="1"/>
    </row>
    <row r="61" spans="2:6" ht="15" thickBot="1" x14ac:dyDescent="0.4">
      <c r="E61" s="1"/>
      <c r="F61" s="1"/>
    </row>
    <row r="62" spans="2:6" ht="24.5" x14ac:dyDescent="0.35">
      <c r="B62" s="183" t="s">
        <v>85</v>
      </c>
      <c r="C62" s="184"/>
      <c r="D62" s="92" t="s">
        <v>162</v>
      </c>
      <c r="E62" s="93" t="s">
        <v>163</v>
      </c>
      <c r="F62" s="1"/>
    </row>
    <row r="63" spans="2:6" ht="11" customHeight="1" thickBot="1" x14ac:dyDescent="0.4">
      <c r="B63" s="185"/>
      <c r="C63" s="186"/>
      <c r="D63" s="94" t="s">
        <v>94</v>
      </c>
      <c r="E63" s="94" t="s">
        <v>94</v>
      </c>
      <c r="F63" s="1"/>
    </row>
    <row r="64" spans="2:6" ht="23.5" x14ac:dyDescent="0.35">
      <c r="B64" s="84">
        <v>1</v>
      </c>
      <c r="C64" s="108" t="s">
        <v>79</v>
      </c>
      <c r="D64" s="96">
        <v>0.34782608695652201</v>
      </c>
      <c r="E64" s="97">
        <v>0.52380952380952395</v>
      </c>
    </row>
    <row r="65" spans="2:6" x14ac:dyDescent="0.35">
      <c r="B65" s="84">
        <v>2</v>
      </c>
      <c r="C65" s="109" t="s">
        <v>80</v>
      </c>
      <c r="D65" s="104">
        <v>0.34782608695652201</v>
      </c>
      <c r="E65" s="107">
        <v>0.19047619047618999</v>
      </c>
    </row>
    <row r="66" spans="2:6" x14ac:dyDescent="0.35">
      <c r="B66" s="84">
        <v>3</v>
      </c>
      <c r="C66" s="109" t="s">
        <v>81</v>
      </c>
      <c r="D66" s="104">
        <v>0.173913043478261</v>
      </c>
      <c r="E66" s="107">
        <v>0.238095238095238</v>
      </c>
    </row>
    <row r="67" spans="2:6" x14ac:dyDescent="0.35">
      <c r="B67" s="84">
        <v>4</v>
      </c>
      <c r="C67" s="109" t="s">
        <v>82</v>
      </c>
      <c r="D67" s="104">
        <v>0.69565217391304301</v>
      </c>
      <c r="E67" s="107">
        <v>0.476190476190476</v>
      </c>
    </row>
    <row r="68" spans="2:6" ht="23.5" x14ac:dyDescent="0.35">
      <c r="B68" s="84">
        <v>5</v>
      </c>
      <c r="C68" s="109" t="s">
        <v>83</v>
      </c>
      <c r="D68" s="104">
        <v>0.13043478260869601</v>
      </c>
      <c r="E68" s="107">
        <v>0.238095238095238</v>
      </c>
    </row>
    <row r="69" spans="2:6" ht="23.5" x14ac:dyDescent="0.35">
      <c r="B69" s="84">
        <v>6</v>
      </c>
      <c r="C69" s="109" t="s">
        <v>84</v>
      </c>
      <c r="D69" s="104">
        <v>0.13043478260869601</v>
      </c>
      <c r="E69" s="107">
        <v>0.38095238095238099</v>
      </c>
    </row>
    <row r="70" spans="2:6" ht="15" thickBot="1" x14ac:dyDescent="0.4">
      <c r="B70" s="102">
        <v>7</v>
      </c>
      <c r="C70" s="103" t="s">
        <v>71</v>
      </c>
      <c r="D70" s="90">
        <v>0.217391304347826</v>
      </c>
      <c r="E70" s="100">
        <v>0.42857142857142899</v>
      </c>
    </row>
    <row r="71" spans="2:6" x14ac:dyDescent="0.35">
      <c r="E71" s="1"/>
      <c r="F71" s="1"/>
    </row>
    <row r="72" spans="2:6" x14ac:dyDescent="0.35">
      <c r="E72" s="1"/>
      <c r="F72" s="1"/>
    </row>
    <row r="73" spans="2:6" x14ac:dyDescent="0.35">
      <c r="E73" s="1"/>
      <c r="F73" s="1"/>
    </row>
    <row r="74" spans="2:6" x14ac:dyDescent="0.35">
      <c r="E74" s="1"/>
      <c r="F74" s="1"/>
    </row>
    <row r="75" spans="2:6" x14ac:dyDescent="0.35">
      <c r="E75" s="1"/>
      <c r="F75" s="1"/>
    </row>
    <row r="76" spans="2:6" x14ac:dyDescent="0.35">
      <c r="E76" s="1"/>
      <c r="F76" s="1"/>
    </row>
    <row r="77" spans="2:6" x14ac:dyDescent="0.35">
      <c r="E77" s="1"/>
      <c r="F77" s="1"/>
    </row>
    <row r="78" spans="2:6" x14ac:dyDescent="0.35">
      <c r="E78" s="1"/>
      <c r="F78" s="1"/>
    </row>
    <row r="79" spans="2:6" x14ac:dyDescent="0.35">
      <c r="E79" s="1"/>
      <c r="F79" s="1"/>
    </row>
    <row r="80" spans="2:6" x14ac:dyDescent="0.35">
      <c r="E80" s="1"/>
      <c r="F80" s="1"/>
    </row>
    <row r="81" spans="5:6" x14ac:dyDescent="0.35">
      <c r="E81" s="1"/>
      <c r="F81" s="1"/>
    </row>
    <row r="82" spans="5:6" x14ac:dyDescent="0.35">
      <c r="E82" s="1"/>
      <c r="F82" s="1"/>
    </row>
    <row r="83" spans="5:6" x14ac:dyDescent="0.35">
      <c r="E83" s="1"/>
      <c r="F83" s="1"/>
    </row>
    <row r="84" spans="5:6" x14ac:dyDescent="0.35">
      <c r="E84" s="1"/>
      <c r="F84" s="1"/>
    </row>
    <row r="85" spans="5:6" x14ac:dyDescent="0.35">
      <c r="E85" s="1"/>
      <c r="F85" s="1"/>
    </row>
    <row r="86" spans="5:6" x14ac:dyDescent="0.35">
      <c r="E86" s="1"/>
      <c r="F86" s="1"/>
    </row>
    <row r="87" spans="5:6" x14ac:dyDescent="0.35">
      <c r="E87" s="1"/>
      <c r="F87" s="1"/>
    </row>
    <row r="88" spans="5:6" x14ac:dyDescent="0.35">
      <c r="E88" s="1"/>
      <c r="F88" s="1"/>
    </row>
    <row r="89" spans="5:6" x14ac:dyDescent="0.35">
      <c r="E89" s="1"/>
      <c r="F89" s="1"/>
    </row>
    <row r="90" spans="5:6" x14ac:dyDescent="0.35">
      <c r="E90" s="1"/>
      <c r="F90" s="1"/>
    </row>
    <row r="91" spans="5:6" x14ac:dyDescent="0.35">
      <c r="E91" s="1"/>
      <c r="F91" s="1"/>
    </row>
    <row r="92" spans="5:6" x14ac:dyDescent="0.35">
      <c r="E92" s="1"/>
      <c r="F92" s="1"/>
    </row>
    <row r="93" spans="5:6" x14ac:dyDescent="0.35">
      <c r="E93" s="1"/>
      <c r="F93" s="1"/>
    </row>
    <row r="94" spans="5:6" x14ac:dyDescent="0.35">
      <c r="E94" s="1"/>
      <c r="F94" s="1"/>
    </row>
    <row r="95" spans="5:6" x14ac:dyDescent="0.35">
      <c r="E95" s="1"/>
      <c r="F95" s="1"/>
    </row>
    <row r="96" spans="5:6" x14ac:dyDescent="0.35">
      <c r="E96" s="1"/>
      <c r="F96" s="1"/>
    </row>
    <row r="97" spans="5:6" x14ac:dyDescent="0.35">
      <c r="E97" s="1"/>
      <c r="F97" s="1"/>
    </row>
    <row r="98" spans="5:6" x14ac:dyDescent="0.35">
      <c r="E98" s="1"/>
      <c r="F98" s="1"/>
    </row>
    <row r="99" spans="5:6" x14ac:dyDescent="0.35">
      <c r="E99" s="1"/>
      <c r="F99" s="1"/>
    </row>
    <row r="100" spans="5:6" x14ac:dyDescent="0.35">
      <c r="E100" s="1"/>
      <c r="F100" s="1"/>
    </row>
    <row r="101" spans="5:6" x14ac:dyDescent="0.35">
      <c r="E101" s="1"/>
      <c r="F101" s="1"/>
    </row>
    <row r="102" spans="5:6" x14ac:dyDescent="0.35">
      <c r="E102" s="1"/>
      <c r="F102" s="1"/>
    </row>
    <row r="103" spans="5:6" x14ac:dyDescent="0.35">
      <c r="E103" s="1"/>
      <c r="F103" s="1"/>
    </row>
    <row r="104" spans="5:6" x14ac:dyDescent="0.35">
      <c r="E104" s="1"/>
      <c r="F104" s="1"/>
    </row>
    <row r="105" spans="5:6" x14ac:dyDescent="0.35">
      <c r="E105" s="1"/>
      <c r="F105" s="1"/>
    </row>
    <row r="106" spans="5:6" x14ac:dyDescent="0.35">
      <c r="E106" s="1"/>
      <c r="F106" s="1"/>
    </row>
    <row r="107" spans="5:6" x14ac:dyDescent="0.35">
      <c r="E107" s="1"/>
      <c r="F107" s="1"/>
    </row>
    <row r="108" spans="5:6" x14ac:dyDescent="0.35">
      <c r="E108" s="1"/>
      <c r="F108" s="1"/>
    </row>
    <row r="109" spans="5:6" x14ac:dyDescent="0.35">
      <c r="E109" s="1"/>
      <c r="F109" s="1"/>
    </row>
    <row r="110" spans="5:6" x14ac:dyDescent="0.35">
      <c r="E110" s="1"/>
      <c r="F110" s="1"/>
    </row>
    <row r="111" spans="5:6" x14ac:dyDescent="0.35">
      <c r="E111" s="1"/>
      <c r="F111" s="1"/>
    </row>
    <row r="112" spans="5:6" x14ac:dyDescent="0.35">
      <c r="E112" s="1"/>
      <c r="F112" s="1"/>
    </row>
    <row r="113" spans="5:6" x14ac:dyDescent="0.35">
      <c r="E113" s="1"/>
      <c r="F113" s="1"/>
    </row>
    <row r="114" spans="5:6" x14ac:dyDescent="0.35">
      <c r="E114" s="1"/>
      <c r="F114" s="1"/>
    </row>
    <row r="115" spans="5:6" x14ac:dyDescent="0.35">
      <c r="E115" s="1"/>
      <c r="F115" s="1"/>
    </row>
    <row r="116" spans="5:6" x14ac:dyDescent="0.35">
      <c r="E116" s="1"/>
      <c r="F116" s="1"/>
    </row>
    <row r="117" spans="5:6" x14ac:dyDescent="0.35">
      <c r="E117" s="1"/>
      <c r="F117" s="1"/>
    </row>
    <row r="118" spans="5:6" x14ac:dyDescent="0.35">
      <c r="E118" s="1"/>
      <c r="F118" s="1"/>
    </row>
    <row r="119" spans="5:6" x14ac:dyDescent="0.35">
      <c r="E119" s="1"/>
      <c r="F119" s="1"/>
    </row>
    <row r="120" spans="5:6" x14ac:dyDescent="0.35">
      <c r="E120" s="1"/>
      <c r="F120" s="1"/>
    </row>
    <row r="121" spans="5:6" x14ac:dyDescent="0.35">
      <c r="E121" s="1"/>
      <c r="F121" s="1"/>
    </row>
    <row r="122" spans="5:6" x14ac:dyDescent="0.35">
      <c r="E122" s="1"/>
      <c r="F122" s="1"/>
    </row>
    <row r="123" spans="5:6" x14ac:dyDescent="0.35">
      <c r="E123" s="1"/>
      <c r="F123" s="1"/>
    </row>
    <row r="124" spans="5:6" x14ac:dyDescent="0.35">
      <c r="E124" s="1"/>
      <c r="F124" s="1"/>
    </row>
    <row r="125" spans="5:6" x14ac:dyDescent="0.35">
      <c r="E125" s="1"/>
      <c r="F125" s="1"/>
    </row>
    <row r="126" spans="5:6" x14ac:dyDescent="0.35">
      <c r="E126" s="1"/>
      <c r="F126" s="1"/>
    </row>
    <row r="127" spans="5:6" x14ac:dyDescent="0.35">
      <c r="E127" s="1"/>
      <c r="F127" s="1"/>
    </row>
    <row r="128" spans="5:6" x14ac:dyDescent="0.35">
      <c r="E128" s="1"/>
      <c r="F128" s="1"/>
    </row>
    <row r="129" spans="5:6" x14ac:dyDescent="0.35">
      <c r="E129" s="1"/>
      <c r="F129" s="1"/>
    </row>
    <row r="130" spans="5:6" x14ac:dyDescent="0.35">
      <c r="E130" s="1"/>
      <c r="F130" s="1"/>
    </row>
    <row r="131" spans="5:6" x14ac:dyDescent="0.35">
      <c r="E131" s="1"/>
      <c r="F131" s="1"/>
    </row>
    <row r="132" spans="5:6" x14ac:dyDescent="0.35">
      <c r="E132" s="1"/>
      <c r="F132" s="1"/>
    </row>
    <row r="133" spans="5:6" x14ac:dyDescent="0.35">
      <c r="E133" s="1"/>
      <c r="F133" s="1"/>
    </row>
    <row r="134" spans="5:6" x14ac:dyDescent="0.35">
      <c r="E134" s="1"/>
      <c r="F134" s="1"/>
    </row>
    <row r="135" spans="5:6" x14ac:dyDescent="0.35">
      <c r="E135" s="1"/>
      <c r="F135" s="1"/>
    </row>
  </sheetData>
  <mergeCells count="7">
    <mergeCell ref="B51:C52"/>
    <mergeCell ref="B62:C63"/>
    <mergeCell ref="B12:C13"/>
    <mergeCell ref="B5:C6"/>
    <mergeCell ref="B21:C22"/>
    <mergeCell ref="B29:C30"/>
    <mergeCell ref="B35:C36"/>
  </mergeCells>
  <conditionalFormatting sqref="B9">
    <cfRule type="expression" dxfId="39" priority="2">
      <formula>AND(B9&lt;0.05, B9&lt;&gt;"")</formula>
    </cfRule>
  </conditionalFormatting>
  <conditionalFormatting sqref="B18">
    <cfRule type="expression" dxfId="38" priority="1">
      <formula>AND(B18&lt;0.05, B18&lt;&gt;"")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3B62-607A-4BAE-BD41-F228986C4433}">
  <dimension ref="B1:G86"/>
  <sheetViews>
    <sheetView zoomScaleNormal="100" workbookViewId="0">
      <selection activeCell="B71" sqref="B71"/>
    </sheetView>
  </sheetViews>
  <sheetFormatPr defaultColWidth="10.90625" defaultRowHeight="14.5" x14ac:dyDescent="0.35"/>
  <cols>
    <col min="1" max="1" width="8.6328125" customWidth="1"/>
    <col min="2" max="2" width="5.6328125" customWidth="1"/>
    <col min="3" max="3" width="40.6328125" customWidth="1"/>
    <col min="4" max="7" width="6.6328125" customWidth="1"/>
  </cols>
  <sheetData>
    <row r="1" spans="2:7" s="79" customFormat="1" ht="40" customHeight="1" x14ac:dyDescent="0.35">
      <c r="B1" s="81" t="s">
        <v>190</v>
      </c>
      <c r="C1" s="132"/>
    </row>
    <row r="3" spans="2:7" x14ac:dyDescent="0.35">
      <c r="B3" s="78" t="s">
        <v>160</v>
      </c>
    </row>
    <row r="4" spans="2:7" ht="15" thickBot="1" x14ac:dyDescent="0.4"/>
    <row r="5" spans="2:7" ht="24.5" customHeight="1" x14ac:dyDescent="0.35">
      <c r="B5" s="193"/>
      <c r="C5" s="113"/>
      <c r="D5" s="187" t="s">
        <v>162</v>
      </c>
      <c r="E5" s="188" t="s">
        <v>3</v>
      </c>
      <c r="F5" s="189" t="s">
        <v>163</v>
      </c>
      <c r="G5" s="190" t="s">
        <v>4</v>
      </c>
    </row>
    <row r="6" spans="2:7" ht="11" customHeight="1" thickBot="1" x14ac:dyDescent="0.4">
      <c r="B6" s="194"/>
      <c r="C6" s="114"/>
      <c r="D6" s="82" t="s">
        <v>87</v>
      </c>
      <c r="E6" s="83" t="s">
        <v>94</v>
      </c>
      <c r="F6" s="82" t="s">
        <v>87</v>
      </c>
      <c r="G6" s="83" t="s">
        <v>94</v>
      </c>
    </row>
    <row r="7" spans="2:7" ht="37" thickBot="1" x14ac:dyDescent="0.4">
      <c r="B7" s="115" t="s">
        <v>11</v>
      </c>
      <c r="C7" s="18" t="s">
        <v>144</v>
      </c>
      <c r="D7" s="116">
        <v>39</v>
      </c>
      <c r="E7" s="117">
        <v>7</v>
      </c>
      <c r="F7" s="116">
        <v>35</v>
      </c>
      <c r="G7" s="117">
        <v>5.89</v>
      </c>
    </row>
    <row r="8" spans="2:7" x14ac:dyDescent="0.35">
      <c r="B8" s="133"/>
      <c r="C8" s="134"/>
      <c r="D8" s="135"/>
      <c r="E8" s="136"/>
      <c r="F8" s="135"/>
      <c r="G8" s="136"/>
    </row>
    <row r="10" spans="2:7" x14ac:dyDescent="0.35">
      <c r="B10" s="78" t="s">
        <v>139</v>
      </c>
    </row>
    <row r="11" spans="2:7" ht="15" thickBot="1" x14ac:dyDescent="0.4"/>
    <row r="12" spans="2:7" ht="24.5" customHeight="1" x14ac:dyDescent="0.35">
      <c r="B12" s="168" t="s">
        <v>96</v>
      </c>
      <c r="C12" s="169"/>
      <c r="D12" s="187" t="s">
        <v>162</v>
      </c>
      <c r="E12" s="188" t="s">
        <v>3</v>
      </c>
      <c r="F12" s="189" t="s">
        <v>163</v>
      </c>
      <c r="G12" s="190" t="s">
        <v>4</v>
      </c>
    </row>
    <row r="13" spans="2:7" ht="11" customHeight="1" thickBot="1" x14ac:dyDescent="0.4">
      <c r="B13" s="170"/>
      <c r="C13" s="171"/>
      <c r="D13" s="82" t="s">
        <v>87</v>
      </c>
      <c r="E13" s="83" t="s">
        <v>94</v>
      </c>
      <c r="F13" s="82" t="s">
        <v>87</v>
      </c>
      <c r="G13" s="83" t="s">
        <v>94</v>
      </c>
    </row>
    <row r="14" spans="2:7" x14ac:dyDescent="0.35">
      <c r="B14" s="40">
        <v>1</v>
      </c>
      <c r="C14" s="41" t="s">
        <v>164</v>
      </c>
      <c r="D14" s="85">
        <v>26</v>
      </c>
      <c r="E14" s="125">
        <v>8.85</v>
      </c>
      <c r="F14" s="87">
        <v>30</v>
      </c>
      <c r="G14" s="119">
        <v>5.77</v>
      </c>
    </row>
    <row r="15" spans="2:7" x14ac:dyDescent="0.35">
      <c r="B15" s="27">
        <v>2</v>
      </c>
      <c r="C15" s="44" t="s">
        <v>165</v>
      </c>
      <c r="D15" s="121">
        <v>24</v>
      </c>
      <c r="E15" s="122">
        <v>8.5399999999999991</v>
      </c>
      <c r="F15" s="123">
        <v>30</v>
      </c>
      <c r="G15" s="122">
        <v>6.23</v>
      </c>
    </row>
    <row r="16" spans="2:7" x14ac:dyDescent="0.35">
      <c r="B16" s="27">
        <v>3</v>
      </c>
      <c r="C16" s="44" t="s">
        <v>166</v>
      </c>
      <c r="D16" s="121">
        <v>32</v>
      </c>
      <c r="E16" s="122">
        <v>7.97</v>
      </c>
      <c r="F16" s="123">
        <v>32</v>
      </c>
      <c r="G16" s="122">
        <v>6.41</v>
      </c>
    </row>
    <row r="17" spans="2:7" x14ac:dyDescent="0.35">
      <c r="B17" s="27">
        <v>4</v>
      </c>
      <c r="C17" s="44" t="s">
        <v>167</v>
      </c>
      <c r="D17" s="121">
        <v>27</v>
      </c>
      <c r="E17" s="122">
        <v>7.89</v>
      </c>
      <c r="F17" s="123">
        <v>29</v>
      </c>
      <c r="G17" s="122">
        <v>5.38</v>
      </c>
    </row>
    <row r="18" spans="2:7" x14ac:dyDescent="0.35">
      <c r="B18" s="27">
        <v>5</v>
      </c>
      <c r="C18" s="44" t="s">
        <v>168</v>
      </c>
      <c r="D18" s="121">
        <v>26</v>
      </c>
      <c r="E18" s="122">
        <v>8</v>
      </c>
      <c r="F18" s="123">
        <v>33</v>
      </c>
      <c r="G18" s="122">
        <v>6.73</v>
      </c>
    </row>
    <row r="19" spans="2:7" x14ac:dyDescent="0.35">
      <c r="B19" s="27">
        <v>6</v>
      </c>
      <c r="C19" s="44" t="s">
        <v>169</v>
      </c>
      <c r="D19" s="121">
        <v>24</v>
      </c>
      <c r="E19" s="122">
        <v>7.17</v>
      </c>
      <c r="F19" s="123">
        <v>28</v>
      </c>
      <c r="G19" s="122">
        <v>5.96</v>
      </c>
    </row>
    <row r="20" spans="2:7" x14ac:dyDescent="0.35">
      <c r="B20" s="27">
        <v>7</v>
      </c>
      <c r="C20" s="44" t="s">
        <v>103</v>
      </c>
      <c r="D20" s="121">
        <v>28</v>
      </c>
      <c r="E20" s="122">
        <v>6.46</v>
      </c>
      <c r="F20" s="123">
        <v>34</v>
      </c>
      <c r="G20" s="122">
        <v>6.09</v>
      </c>
    </row>
    <row r="21" spans="2:7" x14ac:dyDescent="0.35">
      <c r="B21" s="27">
        <v>8</v>
      </c>
      <c r="C21" s="44" t="s">
        <v>104</v>
      </c>
      <c r="D21" s="121">
        <v>24</v>
      </c>
      <c r="E21" s="122">
        <v>6.42</v>
      </c>
      <c r="F21" s="123">
        <v>32</v>
      </c>
      <c r="G21" s="122">
        <v>5.97</v>
      </c>
    </row>
    <row r="22" spans="2:7" x14ac:dyDescent="0.35">
      <c r="B22" s="27">
        <v>9</v>
      </c>
      <c r="C22" s="44" t="s">
        <v>170</v>
      </c>
      <c r="D22" s="121">
        <v>29</v>
      </c>
      <c r="E22" s="122">
        <v>6.83</v>
      </c>
      <c r="F22" s="123">
        <v>31</v>
      </c>
      <c r="G22" s="122">
        <v>5.16</v>
      </c>
    </row>
    <row r="23" spans="2:7" x14ac:dyDescent="0.35">
      <c r="B23" s="27">
        <v>10</v>
      </c>
      <c r="C23" s="44" t="s">
        <v>106</v>
      </c>
      <c r="D23" s="121">
        <v>24</v>
      </c>
      <c r="E23" s="122">
        <v>6.25</v>
      </c>
      <c r="F23" s="123">
        <v>28</v>
      </c>
      <c r="G23" s="122">
        <v>5.25</v>
      </c>
    </row>
    <row r="24" spans="2:7" x14ac:dyDescent="0.35">
      <c r="B24" s="27">
        <v>11</v>
      </c>
      <c r="C24" s="126" t="s">
        <v>171</v>
      </c>
      <c r="D24" s="127">
        <v>30</v>
      </c>
      <c r="E24" s="128">
        <v>7.63</v>
      </c>
      <c r="F24" s="129">
        <v>32</v>
      </c>
      <c r="G24" s="128">
        <v>6.38</v>
      </c>
    </row>
    <row r="25" spans="2:7" ht="15" thickBot="1" x14ac:dyDescent="0.4">
      <c r="B25" s="56">
        <v>12</v>
      </c>
      <c r="C25" s="130" t="s">
        <v>172</v>
      </c>
      <c r="D25" s="89">
        <v>23</v>
      </c>
      <c r="E25" s="124">
        <v>5.78</v>
      </c>
      <c r="F25" s="91">
        <v>30</v>
      </c>
      <c r="G25" s="124">
        <v>4.47</v>
      </c>
    </row>
    <row r="26" spans="2:7" x14ac:dyDescent="0.35">
      <c r="B26" s="112" t="s">
        <v>161</v>
      </c>
    </row>
    <row r="27" spans="2:7" x14ac:dyDescent="0.35">
      <c r="B27" s="112"/>
    </row>
    <row r="28" spans="2:7" ht="15" thickBot="1" x14ac:dyDescent="0.4"/>
    <row r="29" spans="2:7" ht="24.5" customHeight="1" x14ac:dyDescent="0.35">
      <c r="B29" s="193"/>
      <c r="C29" s="113"/>
      <c r="D29" s="187" t="s">
        <v>162</v>
      </c>
      <c r="E29" s="188" t="s">
        <v>3</v>
      </c>
      <c r="F29" s="189" t="s">
        <v>163</v>
      </c>
      <c r="G29" s="190" t="s">
        <v>4</v>
      </c>
    </row>
    <row r="30" spans="2:7" ht="11" customHeight="1" thickBot="1" x14ac:dyDescent="0.4">
      <c r="B30" s="194"/>
      <c r="C30" s="114"/>
      <c r="D30" s="82" t="s">
        <v>87</v>
      </c>
      <c r="E30" s="83" t="s">
        <v>94</v>
      </c>
      <c r="F30" s="82" t="s">
        <v>87</v>
      </c>
      <c r="G30" s="83" t="s">
        <v>94</v>
      </c>
    </row>
    <row r="31" spans="2:7" ht="37" thickBot="1" x14ac:dyDescent="0.4">
      <c r="B31" s="115" t="s">
        <v>13</v>
      </c>
      <c r="C31" s="18" t="s">
        <v>173</v>
      </c>
      <c r="D31" s="116">
        <v>26</v>
      </c>
      <c r="E31" s="117">
        <v>7.31</v>
      </c>
      <c r="F31" s="116">
        <v>24</v>
      </c>
      <c r="G31" s="117">
        <v>5.58</v>
      </c>
    </row>
    <row r="32" spans="2:7" x14ac:dyDescent="0.35">
      <c r="B32" s="112" t="s">
        <v>161</v>
      </c>
    </row>
    <row r="33" spans="2:7" x14ac:dyDescent="0.35">
      <c r="B33" s="112"/>
    </row>
    <row r="34" spans="2:7" ht="15" thickBot="1" x14ac:dyDescent="0.4"/>
    <row r="35" spans="2:7" ht="24.5" customHeight="1" x14ac:dyDescent="0.35">
      <c r="B35" s="168" t="s">
        <v>143</v>
      </c>
      <c r="C35" s="169"/>
      <c r="D35" s="187" t="s">
        <v>162</v>
      </c>
      <c r="E35" s="188" t="s">
        <v>3</v>
      </c>
      <c r="F35" s="189" t="s">
        <v>163</v>
      </c>
      <c r="G35" s="190" t="s">
        <v>4</v>
      </c>
    </row>
    <row r="36" spans="2:7" ht="11" customHeight="1" thickBot="1" x14ac:dyDescent="0.4">
      <c r="B36" s="170"/>
      <c r="C36" s="171"/>
      <c r="D36" s="82" t="s">
        <v>87</v>
      </c>
      <c r="E36" s="83" t="s">
        <v>94</v>
      </c>
      <c r="F36" s="82" t="s">
        <v>87</v>
      </c>
      <c r="G36" s="83" t="s">
        <v>94</v>
      </c>
    </row>
    <row r="37" spans="2:7" ht="24.5" x14ac:dyDescent="0.35">
      <c r="B37" s="23" t="s">
        <v>14</v>
      </c>
      <c r="C37" s="24" t="s">
        <v>174</v>
      </c>
      <c r="D37" s="118">
        <v>30</v>
      </c>
      <c r="E37" s="119">
        <v>6.67</v>
      </c>
      <c r="F37" s="120">
        <v>30</v>
      </c>
      <c r="G37" s="119">
        <v>5.03</v>
      </c>
    </row>
    <row r="38" spans="2:7" ht="24.5" x14ac:dyDescent="0.35">
      <c r="B38" s="27" t="s">
        <v>15</v>
      </c>
      <c r="C38" s="28" t="s">
        <v>110</v>
      </c>
      <c r="D38" s="121">
        <v>30</v>
      </c>
      <c r="E38" s="122">
        <v>7.13</v>
      </c>
      <c r="F38" s="123">
        <v>29</v>
      </c>
      <c r="G38" s="122">
        <v>6.28</v>
      </c>
    </row>
    <row r="39" spans="2:7" ht="25" thickBot="1" x14ac:dyDescent="0.4">
      <c r="B39" s="33" t="s">
        <v>16</v>
      </c>
      <c r="C39" s="34" t="s">
        <v>111</v>
      </c>
      <c r="D39" s="89">
        <v>28</v>
      </c>
      <c r="E39" s="124">
        <v>5.71</v>
      </c>
      <c r="F39" s="91">
        <v>27</v>
      </c>
      <c r="G39" s="124">
        <v>4.67</v>
      </c>
    </row>
    <row r="40" spans="2:7" x14ac:dyDescent="0.35">
      <c r="B40" s="112" t="s">
        <v>161</v>
      </c>
    </row>
    <row r="42" spans="2:7" ht="15" thickBot="1" x14ac:dyDescent="0.4"/>
    <row r="43" spans="2:7" ht="24.5" customHeight="1" x14ac:dyDescent="0.35">
      <c r="B43" s="193"/>
      <c r="C43" s="113"/>
      <c r="D43" s="187" t="s">
        <v>162</v>
      </c>
      <c r="E43" s="188" t="s">
        <v>3</v>
      </c>
      <c r="F43" s="189" t="s">
        <v>163</v>
      </c>
      <c r="G43" s="190" t="s">
        <v>4</v>
      </c>
    </row>
    <row r="44" spans="2:7" ht="11" customHeight="1" thickBot="1" x14ac:dyDescent="0.4">
      <c r="B44" s="194"/>
      <c r="C44" s="114"/>
      <c r="D44" s="82" t="s">
        <v>87</v>
      </c>
      <c r="E44" s="83" t="s">
        <v>94</v>
      </c>
      <c r="F44" s="82" t="s">
        <v>87</v>
      </c>
      <c r="G44" s="83" t="s">
        <v>94</v>
      </c>
    </row>
    <row r="45" spans="2:7" ht="37" thickBot="1" x14ac:dyDescent="0.4">
      <c r="B45" s="115" t="s">
        <v>17</v>
      </c>
      <c r="C45" s="18" t="s">
        <v>142</v>
      </c>
      <c r="D45" s="116">
        <v>27</v>
      </c>
      <c r="E45" s="117">
        <v>6.26</v>
      </c>
      <c r="F45" s="116">
        <v>25</v>
      </c>
      <c r="G45" s="117">
        <v>5</v>
      </c>
    </row>
    <row r="47" spans="2:7" ht="15" thickBot="1" x14ac:dyDescent="0.4"/>
    <row r="48" spans="2:7" ht="24.5" customHeight="1" x14ac:dyDescent="0.35">
      <c r="B48" s="193"/>
      <c r="C48" s="113"/>
      <c r="D48" s="187" t="s">
        <v>162</v>
      </c>
      <c r="E48" s="188" t="s">
        <v>3</v>
      </c>
      <c r="F48" s="189" t="s">
        <v>163</v>
      </c>
      <c r="G48" s="190" t="s">
        <v>4</v>
      </c>
    </row>
    <row r="49" spans="2:7" ht="11" customHeight="1" thickBot="1" x14ac:dyDescent="0.4">
      <c r="B49" s="194"/>
      <c r="C49" s="114"/>
      <c r="D49" s="82" t="s">
        <v>87</v>
      </c>
      <c r="E49" s="83" t="s">
        <v>94</v>
      </c>
      <c r="F49" s="82" t="s">
        <v>87</v>
      </c>
      <c r="G49" s="83" t="s">
        <v>94</v>
      </c>
    </row>
    <row r="50" spans="2:7" ht="49" thickBot="1" x14ac:dyDescent="0.4">
      <c r="B50" s="115" t="s">
        <v>18</v>
      </c>
      <c r="C50" s="18" t="s">
        <v>175</v>
      </c>
      <c r="D50" s="116">
        <v>30</v>
      </c>
      <c r="E50" s="117">
        <v>7.67</v>
      </c>
      <c r="F50" s="116">
        <v>29</v>
      </c>
      <c r="G50" s="117">
        <v>6.38</v>
      </c>
    </row>
    <row r="51" spans="2:7" x14ac:dyDescent="0.35">
      <c r="B51" s="112" t="s">
        <v>161</v>
      </c>
    </row>
    <row r="52" spans="2:7" x14ac:dyDescent="0.35">
      <c r="B52" s="112"/>
    </row>
    <row r="54" spans="2:7" x14ac:dyDescent="0.35">
      <c r="B54" s="78" t="s">
        <v>140</v>
      </c>
    </row>
    <row r="55" spans="2:7" ht="15" thickBot="1" x14ac:dyDescent="0.4"/>
    <row r="56" spans="2:7" ht="24.5" customHeight="1" x14ac:dyDescent="0.35">
      <c r="B56" s="168" t="s">
        <v>138</v>
      </c>
      <c r="C56" s="169"/>
      <c r="D56" s="187" t="s">
        <v>162</v>
      </c>
      <c r="E56" s="188" t="s">
        <v>3</v>
      </c>
      <c r="F56" s="189" t="s">
        <v>163</v>
      </c>
      <c r="G56" s="190" t="s">
        <v>4</v>
      </c>
    </row>
    <row r="57" spans="2:7" ht="11" customHeight="1" thickBot="1" x14ac:dyDescent="0.4">
      <c r="B57" s="170"/>
      <c r="C57" s="171"/>
      <c r="D57" s="82" t="s">
        <v>87</v>
      </c>
      <c r="E57" s="83" t="s">
        <v>94</v>
      </c>
      <c r="F57" s="82" t="s">
        <v>87</v>
      </c>
      <c r="G57" s="83" t="s">
        <v>94</v>
      </c>
    </row>
    <row r="58" spans="2:7" x14ac:dyDescent="0.35">
      <c r="B58" s="84" t="s">
        <v>19</v>
      </c>
      <c r="C58" s="47" t="s">
        <v>176</v>
      </c>
      <c r="D58" s="118">
        <v>31</v>
      </c>
      <c r="E58" s="119">
        <v>6.94</v>
      </c>
      <c r="F58" s="120">
        <v>26</v>
      </c>
      <c r="G58" s="119">
        <v>5.77</v>
      </c>
    </row>
    <row r="59" spans="2:7" x14ac:dyDescent="0.35">
      <c r="B59" s="84" t="s">
        <v>20</v>
      </c>
      <c r="C59" s="49" t="s">
        <v>177</v>
      </c>
      <c r="D59" s="121">
        <v>31</v>
      </c>
      <c r="E59" s="122">
        <v>7.58</v>
      </c>
      <c r="F59" s="123">
        <v>27</v>
      </c>
      <c r="G59" s="122">
        <v>6.15</v>
      </c>
    </row>
    <row r="60" spans="2:7" x14ac:dyDescent="0.35">
      <c r="B60" s="84" t="s">
        <v>21</v>
      </c>
      <c r="C60" s="49" t="s">
        <v>178</v>
      </c>
      <c r="D60" s="121">
        <v>27</v>
      </c>
      <c r="E60" s="122">
        <v>7.74</v>
      </c>
      <c r="F60" s="123">
        <v>25</v>
      </c>
      <c r="G60" s="122">
        <v>6.2</v>
      </c>
    </row>
    <row r="61" spans="2:7" x14ac:dyDescent="0.35">
      <c r="B61" s="84" t="s">
        <v>22</v>
      </c>
      <c r="C61" s="49" t="s">
        <v>149</v>
      </c>
      <c r="D61" s="121">
        <v>16</v>
      </c>
      <c r="E61" s="122">
        <v>6.5</v>
      </c>
      <c r="F61" s="123">
        <v>22</v>
      </c>
      <c r="G61" s="122">
        <v>5.86</v>
      </c>
    </row>
    <row r="62" spans="2:7" x14ac:dyDescent="0.35">
      <c r="B62" s="84" t="s">
        <v>23</v>
      </c>
      <c r="C62" s="49" t="s">
        <v>179</v>
      </c>
      <c r="D62" s="121">
        <v>14</v>
      </c>
      <c r="E62" s="122">
        <v>6.14</v>
      </c>
      <c r="F62" s="123">
        <v>19</v>
      </c>
      <c r="G62" s="122">
        <v>4.21</v>
      </c>
    </row>
    <row r="63" spans="2:7" ht="14.5" customHeight="1" x14ac:dyDescent="0.35">
      <c r="B63" s="84" t="s">
        <v>24</v>
      </c>
      <c r="C63" s="49" t="s">
        <v>180</v>
      </c>
      <c r="D63" s="121">
        <v>18</v>
      </c>
      <c r="E63" s="122">
        <v>7.17</v>
      </c>
      <c r="F63" s="123">
        <v>19</v>
      </c>
      <c r="G63" s="122">
        <v>5.1100000000000003</v>
      </c>
    </row>
    <row r="64" spans="2:7" x14ac:dyDescent="0.35">
      <c r="B64" s="84" t="s">
        <v>25</v>
      </c>
      <c r="C64" s="49" t="s">
        <v>181</v>
      </c>
      <c r="D64" s="121">
        <v>17</v>
      </c>
      <c r="E64" s="122">
        <v>6.18</v>
      </c>
      <c r="F64" s="123">
        <v>15</v>
      </c>
      <c r="G64" s="122">
        <v>3.4</v>
      </c>
    </row>
    <row r="65" spans="2:7" x14ac:dyDescent="0.35">
      <c r="B65" s="84" t="s">
        <v>26</v>
      </c>
      <c r="C65" s="49" t="s">
        <v>182</v>
      </c>
      <c r="D65" s="121">
        <v>17</v>
      </c>
      <c r="E65" s="122">
        <v>5.82</v>
      </c>
      <c r="F65" s="123">
        <v>17</v>
      </c>
      <c r="G65" s="122">
        <v>3.82</v>
      </c>
    </row>
    <row r="66" spans="2:7" ht="24.5" x14ac:dyDescent="0.35">
      <c r="B66" s="84" t="s">
        <v>27</v>
      </c>
      <c r="C66" s="49" t="s">
        <v>183</v>
      </c>
      <c r="D66" s="121">
        <v>23</v>
      </c>
      <c r="E66" s="122">
        <v>6.17</v>
      </c>
      <c r="F66" s="123">
        <v>15</v>
      </c>
      <c r="G66" s="122">
        <v>3.93</v>
      </c>
    </row>
    <row r="67" spans="2:7" ht="15" thickBot="1" x14ac:dyDescent="0.4">
      <c r="B67" s="131" t="s">
        <v>28</v>
      </c>
      <c r="C67" s="57" t="s">
        <v>184</v>
      </c>
      <c r="D67" s="89">
        <v>17</v>
      </c>
      <c r="E67" s="124">
        <v>6.29</v>
      </c>
      <c r="F67" s="91">
        <v>15</v>
      </c>
      <c r="G67" s="124">
        <v>4</v>
      </c>
    </row>
    <row r="68" spans="2:7" x14ac:dyDescent="0.35">
      <c r="B68" s="112" t="s">
        <v>161</v>
      </c>
    </row>
    <row r="69" spans="2:7" x14ac:dyDescent="0.35">
      <c r="B69" s="112"/>
    </row>
    <row r="71" spans="2:7" x14ac:dyDescent="0.35">
      <c r="B71" s="78" t="s">
        <v>132</v>
      </c>
    </row>
    <row r="72" spans="2:7" ht="15" thickBot="1" x14ac:dyDescent="0.4"/>
    <row r="73" spans="2:7" ht="24.5" customHeight="1" x14ac:dyDescent="0.35">
      <c r="B73" s="168" t="s">
        <v>157</v>
      </c>
      <c r="C73" s="169"/>
      <c r="D73" s="187" t="s">
        <v>162</v>
      </c>
      <c r="E73" s="188" t="s">
        <v>3</v>
      </c>
      <c r="F73" s="189" t="s">
        <v>163</v>
      </c>
      <c r="G73" s="190" t="s">
        <v>4</v>
      </c>
    </row>
    <row r="74" spans="2:7" ht="11" customHeight="1" thickBot="1" x14ac:dyDescent="0.4">
      <c r="B74" s="170"/>
      <c r="C74" s="171"/>
      <c r="D74" s="82" t="s">
        <v>87</v>
      </c>
      <c r="E74" s="83" t="s">
        <v>94</v>
      </c>
      <c r="F74" s="82" t="s">
        <v>87</v>
      </c>
      <c r="G74" s="83" t="s">
        <v>94</v>
      </c>
    </row>
    <row r="75" spans="2:7" ht="24.5" x14ac:dyDescent="0.35">
      <c r="B75" s="40">
        <v>1</v>
      </c>
      <c r="C75" s="47" t="s">
        <v>185</v>
      </c>
      <c r="D75" s="85">
        <v>25</v>
      </c>
      <c r="E75" s="125">
        <v>7.36</v>
      </c>
      <c r="F75" s="87">
        <v>21</v>
      </c>
      <c r="G75" s="119">
        <v>5.62</v>
      </c>
    </row>
    <row r="76" spans="2:7" ht="24.5" x14ac:dyDescent="0.35">
      <c r="B76" s="27">
        <v>2</v>
      </c>
      <c r="C76" s="49" t="s">
        <v>186</v>
      </c>
      <c r="D76" s="121">
        <v>25</v>
      </c>
      <c r="E76" s="122">
        <v>7.76</v>
      </c>
      <c r="F76" s="123">
        <v>28</v>
      </c>
      <c r="G76" s="122">
        <v>6.54</v>
      </c>
    </row>
    <row r="77" spans="2:7" ht="24.5" x14ac:dyDescent="0.35">
      <c r="B77" s="27">
        <v>3</v>
      </c>
      <c r="C77" s="49" t="s">
        <v>187</v>
      </c>
      <c r="D77" s="121">
        <v>25</v>
      </c>
      <c r="E77" s="122">
        <v>7.64</v>
      </c>
      <c r="F77" s="123">
        <v>25</v>
      </c>
      <c r="G77" s="122">
        <v>6.08</v>
      </c>
    </row>
    <row r="78" spans="2:7" ht="24.5" x14ac:dyDescent="0.35">
      <c r="B78" s="27">
        <v>4</v>
      </c>
      <c r="C78" s="51" t="s">
        <v>188</v>
      </c>
      <c r="D78" s="121">
        <v>25</v>
      </c>
      <c r="E78" s="122">
        <v>7.44</v>
      </c>
      <c r="F78" s="123">
        <v>23</v>
      </c>
      <c r="G78" s="122">
        <v>6.09</v>
      </c>
    </row>
    <row r="79" spans="2:7" ht="25" thickBot="1" x14ac:dyDescent="0.4">
      <c r="B79" s="56">
        <v>5</v>
      </c>
      <c r="C79" s="57" t="s">
        <v>189</v>
      </c>
      <c r="D79" s="89">
        <v>22</v>
      </c>
      <c r="E79" s="124">
        <v>6.64</v>
      </c>
      <c r="F79" s="91">
        <v>22</v>
      </c>
      <c r="G79" s="124">
        <v>5.23</v>
      </c>
    </row>
    <row r="80" spans="2:7" x14ac:dyDescent="0.35">
      <c r="B80" s="112" t="s">
        <v>161</v>
      </c>
    </row>
    <row r="81" spans="2:7" x14ac:dyDescent="0.35">
      <c r="B81" s="112"/>
    </row>
    <row r="82" spans="2:7" ht="15" thickBot="1" x14ac:dyDescent="0.4"/>
    <row r="83" spans="2:7" ht="24.5" customHeight="1" x14ac:dyDescent="0.35">
      <c r="B83" s="193"/>
      <c r="C83" s="113"/>
      <c r="D83" s="187" t="s">
        <v>162</v>
      </c>
      <c r="E83" s="188" t="s">
        <v>3</v>
      </c>
      <c r="F83" s="189" t="s">
        <v>163</v>
      </c>
      <c r="G83" s="190" t="s">
        <v>4</v>
      </c>
    </row>
    <row r="84" spans="2:7" ht="11" customHeight="1" thickBot="1" x14ac:dyDescent="0.4">
      <c r="B84" s="194"/>
      <c r="C84" s="114"/>
      <c r="D84" s="82" t="s">
        <v>87</v>
      </c>
      <c r="E84" s="83" t="s">
        <v>94</v>
      </c>
      <c r="F84" s="82" t="s">
        <v>87</v>
      </c>
      <c r="G84" s="83" t="s">
        <v>94</v>
      </c>
    </row>
    <row r="85" spans="2:7" ht="24.5" customHeight="1" thickBot="1" x14ac:dyDescent="0.4">
      <c r="B85" s="191" t="s">
        <v>191</v>
      </c>
      <c r="C85" s="192"/>
      <c r="D85" s="116">
        <v>38</v>
      </c>
      <c r="E85" s="117">
        <v>7.22</v>
      </c>
      <c r="F85" s="116">
        <v>34</v>
      </c>
      <c r="G85" s="117">
        <v>5.59</v>
      </c>
    </row>
    <row r="86" spans="2:7" x14ac:dyDescent="0.35">
      <c r="B86" s="112" t="s">
        <v>161</v>
      </c>
    </row>
  </sheetData>
  <mergeCells count="28">
    <mergeCell ref="B5:B6"/>
    <mergeCell ref="D5:E5"/>
    <mergeCell ref="F5:G5"/>
    <mergeCell ref="B29:B30"/>
    <mergeCell ref="D29:E29"/>
    <mergeCell ref="F29:G29"/>
    <mergeCell ref="B85:C85"/>
    <mergeCell ref="B83:B84"/>
    <mergeCell ref="D83:E83"/>
    <mergeCell ref="F83:G83"/>
    <mergeCell ref="B35:C36"/>
    <mergeCell ref="D35:E35"/>
    <mergeCell ref="F35:G35"/>
    <mergeCell ref="B73:C74"/>
    <mergeCell ref="D73:E73"/>
    <mergeCell ref="F73:G73"/>
    <mergeCell ref="B56:C57"/>
    <mergeCell ref="B43:B44"/>
    <mergeCell ref="D43:E43"/>
    <mergeCell ref="F43:G43"/>
    <mergeCell ref="B48:B49"/>
    <mergeCell ref="D48:E48"/>
    <mergeCell ref="D56:E56"/>
    <mergeCell ref="F56:G56"/>
    <mergeCell ref="B12:C13"/>
    <mergeCell ref="D12:E12"/>
    <mergeCell ref="F12:G12"/>
    <mergeCell ref="F48:G48"/>
  </mergeCells>
  <conditionalFormatting sqref="B10">
    <cfRule type="expression" dxfId="37" priority="8">
      <formula>AND(B10&lt;0.05, B10&lt;&gt;"")</formula>
    </cfRule>
  </conditionalFormatting>
  <conditionalFormatting sqref="B26:B27">
    <cfRule type="expression" dxfId="36" priority="7">
      <formula>AND(B26&lt;0.05, B26&lt;&gt;"")</formula>
    </cfRule>
  </conditionalFormatting>
  <conditionalFormatting sqref="B32:B33">
    <cfRule type="expression" dxfId="35" priority="6">
      <formula>AND(B32&lt;0.05, B32&lt;&gt;"")</formula>
    </cfRule>
  </conditionalFormatting>
  <conditionalFormatting sqref="B40">
    <cfRule type="expression" dxfId="34" priority="5">
      <formula>AND(B40&lt;0.05, B40&lt;&gt;"")</formula>
    </cfRule>
  </conditionalFormatting>
  <conditionalFormatting sqref="B51:B52">
    <cfRule type="expression" dxfId="33" priority="4">
      <formula>AND(B51&lt;0.05, B51&lt;&gt;"")</formula>
    </cfRule>
  </conditionalFormatting>
  <conditionalFormatting sqref="B68:B69">
    <cfRule type="expression" dxfId="32" priority="3">
      <formula>AND(B68&lt;0.05, B68&lt;&gt;"")</formula>
    </cfRule>
  </conditionalFormatting>
  <conditionalFormatting sqref="B80:B81">
    <cfRule type="expression" dxfId="31" priority="2">
      <formula>AND(B80&lt;0.05, B80&lt;&gt;"")</formula>
    </cfRule>
  </conditionalFormatting>
  <conditionalFormatting sqref="B86">
    <cfRule type="expression" dxfId="30" priority="1">
      <formula>AND(B86&lt;0.05, B86&lt;&gt;"")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A19BB-CC67-4F81-BF7E-8077BD726EA5}">
  <dimension ref="A1:I58"/>
  <sheetViews>
    <sheetView workbookViewId="0">
      <selection activeCell="L8" sqref="L8"/>
    </sheetView>
  </sheetViews>
  <sheetFormatPr defaultColWidth="10.90625" defaultRowHeight="14.5" x14ac:dyDescent="0.35"/>
  <cols>
    <col min="2" max="2" width="5.6328125" customWidth="1"/>
    <col min="3" max="3" width="40.6328125" customWidth="1"/>
    <col min="4" max="9" width="6.6328125" customWidth="1"/>
  </cols>
  <sheetData>
    <row r="1" spans="1:9" s="79" customFormat="1" ht="40" customHeight="1" x14ac:dyDescent="0.35">
      <c r="A1" s="80"/>
      <c r="B1" s="81" t="s">
        <v>202</v>
      </c>
      <c r="C1" s="81"/>
    </row>
    <row r="3" spans="1:9" x14ac:dyDescent="0.35">
      <c r="B3" s="78" t="s">
        <v>160</v>
      </c>
    </row>
    <row r="4" spans="1:9" ht="15" thickBot="1" x14ac:dyDescent="0.4"/>
    <row r="5" spans="1:9" x14ac:dyDescent="0.35">
      <c r="B5" s="183"/>
      <c r="C5" s="184"/>
      <c r="D5" s="195" t="s">
        <v>194</v>
      </c>
      <c r="E5" s="196"/>
      <c r="F5" s="197"/>
      <c r="G5" s="195" t="s">
        <v>193</v>
      </c>
      <c r="H5" s="196"/>
      <c r="I5" s="197"/>
    </row>
    <row r="6" spans="1:9" ht="15" thickBot="1" x14ac:dyDescent="0.4">
      <c r="B6" s="185"/>
      <c r="C6" s="186"/>
      <c r="D6" s="157" t="s">
        <v>87</v>
      </c>
      <c r="E6" s="158" t="s">
        <v>94</v>
      </c>
      <c r="F6" s="159" t="s">
        <v>95</v>
      </c>
      <c r="G6" s="157" t="s">
        <v>87</v>
      </c>
      <c r="H6" s="158" t="s">
        <v>94</v>
      </c>
      <c r="I6" s="159" t="s">
        <v>95</v>
      </c>
    </row>
    <row r="7" spans="1:9" ht="37" thickBot="1" x14ac:dyDescent="0.4">
      <c r="B7" s="137" t="s">
        <v>11</v>
      </c>
      <c r="C7" s="18" t="s">
        <v>201</v>
      </c>
      <c r="D7" s="139">
        <v>102</v>
      </c>
      <c r="E7" s="140">
        <v>4.4411759999999996</v>
      </c>
      <c r="F7" s="37">
        <v>2.6272509999999998</v>
      </c>
      <c r="G7" s="139">
        <v>74</v>
      </c>
      <c r="H7" s="141">
        <v>6.4729729999999996</v>
      </c>
      <c r="I7" s="37">
        <v>2.500537</v>
      </c>
    </row>
    <row r="8" spans="1:9" x14ac:dyDescent="0.35">
      <c r="B8" s="112" t="s">
        <v>198</v>
      </c>
      <c r="C8" s="134"/>
      <c r="D8" s="161"/>
      <c r="E8" s="162"/>
      <c r="F8" s="162"/>
      <c r="G8" s="161"/>
      <c r="H8" s="162"/>
      <c r="I8" s="162"/>
    </row>
    <row r="9" spans="1:9" ht="15.5" customHeight="1" x14ac:dyDescent="0.35"/>
    <row r="10" spans="1:9" x14ac:dyDescent="0.35">
      <c r="B10" s="78" t="s">
        <v>139</v>
      </c>
    </row>
    <row r="11" spans="1:9" ht="15" thickBot="1" x14ac:dyDescent="0.4"/>
    <row r="12" spans="1:9" x14ac:dyDescent="0.35">
      <c r="B12" s="183"/>
      <c r="C12" s="184"/>
      <c r="D12" s="195" t="s">
        <v>194</v>
      </c>
      <c r="E12" s="196"/>
      <c r="F12" s="197"/>
      <c r="G12" s="195" t="s">
        <v>193</v>
      </c>
      <c r="H12" s="196"/>
      <c r="I12" s="197"/>
    </row>
    <row r="13" spans="1:9" ht="11" customHeight="1" thickBot="1" x14ac:dyDescent="0.4">
      <c r="B13" s="185"/>
      <c r="C13" s="186"/>
      <c r="D13" s="157" t="s">
        <v>87</v>
      </c>
      <c r="E13" s="158" t="s">
        <v>94</v>
      </c>
      <c r="F13" s="159" t="s">
        <v>95</v>
      </c>
      <c r="G13" s="157" t="s">
        <v>87</v>
      </c>
      <c r="H13" s="158" t="s">
        <v>94</v>
      </c>
      <c r="I13" s="159" t="s">
        <v>95</v>
      </c>
    </row>
    <row r="14" spans="1:9" ht="24" thickBot="1" x14ac:dyDescent="0.4">
      <c r="B14" s="137" t="s">
        <v>12</v>
      </c>
      <c r="C14" s="138" t="s">
        <v>196</v>
      </c>
      <c r="D14" s="139" t="s">
        <v>195</v>
      </c>
      <c r="E14" s="140" t="s">
        <v>195</v>
      </c>
      <c r="F14" s="37" t="s">
        <v>195</v>
      </c>
      <c r="G14" s="139">
        <v>64</v>
      </c>
      <c r="H14" s="141">
        <v>7.1875</v>
      </c>
      <c r="I14" s="37">
        <v>2.0460957789184602</v>
      </c>
    </row>
    <row r="16" spans="1:9" ht="15" thickBot="1" x14ac:dyDescent="0.4"/>
    <row r="17" spans="2:9" x14ac:dyDescent="0.35">
      <c r="B17" s="183"/>
      <c r="C17" s="184"/>
      <c r="D17" s="195" t="s">
        <v>194</v>
      </c>
      <c r="E17" s="196"/>
      <c r="F17" s="197"/>
      <c r="G17" s="195" t="s">
        <v>193</v>
      </c>
      <c r="H17" s="196"/>
      <c r="I17" s="197"/>
    </row>
    <row r="18" spans="2:9" ht="11" customHeight="1" thickBot="1" x14ac:dyDescent="0.4">
      <c r="B18" s="185"/>
      <c r="C18" s="186"/>
      <c r="D18" s="157" t="s">
        <v>87</v>
      </c>
      <c r="E18" s="158" t="s">
        <v>94</v>
      </c>
      <c r="F18" s="159" t="s">
        <v>95</v>
      </c>
      <c r="G18" s="157" t="s">
        <v>87</v>
      </c>
      <c r="H18" s="158" t="s">
        <v>94</v>
      </c>
      <c r="I18" s="159" t="s">
        <v>95</v>
      </c>
    </row>
    <row r="19" spans="2:9" ht="37" thickBot="1" x14ac:dyDescent="0.4">
      <c r="B19" s="137" t="s">
        <v>13</v>
      </c>
      <c r="C19" s="18" t="s">
        <v>173</v>
      </c>
      <c r="D19" s="139">
        <v>88</v>
      </c>
      <c r="E19" s="140">
        <v>4.9715909090909101</v>
      </c>
      <c r="F19" s="37">
        <v>2.2106819493757399</v>
      </c>
      <c r="G19" s="139">
        <v>50</v>
      </c>
      <c r="H19" s="141">
        <v>6.48</v>
      </c>
      <c r="I19" s="37">
        <v>2.2153453685691602</v>
      </c>
    </row>
    <row r="20" spans="2:9" x14ac:dyDescent="0.35">
      <c r="B20" s="112" t="s">
        <v>198</v>
      </c>
    </row>
    <row r="22" spans="2:9" ht="15" thickBot="1" x14ac:dyDescent="0.4"/>
    <row r="23" spans="2:9" ht="24.5" customHeight="1" x14ac:dyDescent="0.35">
      <c r="B23" s="168" t="s">
        <v>143</v>
      </c>
      <c r="C23" s="169"/>
      <c r="D23" s="198" t="s">
        <v>194</v>
      </c>
      <c r="E23" s="199"/>
      <c r="F23" s="200"/>
      <c r="G23" s="198" t="s">
        <v>193</v>
      </c>
      <c r="H23" s="199"/>
      <c r="I23" s="200"/>
    </row>
    <row r="24" spans="2:9" ht="11" customHeight="1" thickBot="1" x14ac:dyDescent="0.4">
      <c r="B24" s="170"/>
      <c r="C24" s="171"/>
      <c r="D24" s="157" t="s">
        <v>87</v>
      </c>
      <c r="E24" s="158" t="s">
        <v>94</v>
      </c>
      <c r="F24" s="159" t="s">
        <v>95</v>
      </c>
      <c r="G24" s="157" t="s">
        <v>87</v>
      </c>
      <c r="H24" s="158" t="s">
        <v>94</v>
      </c>
      <c r="I24" s="159" t="s">
        <v>95</v>
      </c>
    </row>
    <row r="25" spans="2:9" ht="24.5" x14ac:dyDescent="0.35">
      <c r="B25" s="142" t="s">
        <v>14</v>
      </c>
      <c r="C25" s="24" t="s">
        <v>109</v>
      </c>
      <c r="D25" s="144">
        <v>72</v>
      </c>
      <c r="E25" s="145">
        <v>5.1944444444444402</v>
      </c>
      <c r="F25" s="146">
        <v>2.7251509268910001</v>
      </c>
      <c r="G25" s="144">
        <v>60</v>
      </c>
      <c r="H25" s="145">
        <v>5.85</v>
      </c>
      <c r="I25" s="146">
        <v>2.28350756067525</v>
      </c>
    </row>
    <row r="26" spans="2:9" ht="24.5" x14ac:dyDescent="0.35">
      <c r="B26" s="147" t="s">
        <v>15</v>
      </c>
      <c r="C26" s="28" t="s">
        <v>197</v>
      </c>
      <c r="D26" s="148">
        <v>69</v>
      </c>
      <c r="E26" s="149">
        <v>5.5072463768115902</v>
      </c>
      <c r="F26" s="150">
        <v>2.4351783870265198</v>
      </c>
      <c r="G26" s="148">
        <v>59</v>
      </c>
      <c r="H26" s="149">
        <v>6.71186440677966</v>
      </c>
      <c r="I26" s="150">
        <v>2.0682396934527101</v>
      </c>
    </row>
    <row r="27" spans="2:9" ht="25" thickBot="1" x14ac:dyDescent="0.4">
      <c r="B27" s="151" t="s">
        <v>16</v>
      </c>
      <c r="C27" s="34" t="s">
        <v>111</v>
      </c>
      <c r="D27" s="152" t="s">
        <v>195</v>
      </c>
      <c r="E27" s="153" t="s">
        <v>195</v>
      </c>
      <c r="F27" s="154" t="s">
        <v>195</v>
      </c>
      <c r="G27" s="152">
        <v>55</v>
      </c>
      <c r="H27" s="153">
        <v>5.2</v>
      </c>
      <c r="I27" s="154">
        <v>2.32060017779565</v>
      </c>
    </row>
    <row r="28" spans="2:9" x14ac:dyDescent="0.35">
      <c r="B28" s="112" t="s">
        <v>198</v>
      </c>
    </row>
    <row r="29" spans="2:9" x14ac:dyDescent="0.35">
      <c r="B29" s="112"/>
    </row>
    <row r="30" spans="2:9" ht="15" thickBot="1" x14ac:dyDescent="0.4"/>
    <row r="31" spans="2:9" x14ac:dyDescent="0.35">
      <c r="B31" s="183"/>
      <c r="C31" s="184"/>
      <c r="D31" s="195" t="s">
        <v>194</v>
      </c>
      <c r="E31" s="196"/>
      <c r="F31" s="197"/>
      <c r="G31" s="195" t="s">
        <v>193</v>
      </c>
      <c r="H31" s="196"/>
      <c r="I31" s="197"/>
    </row>
    <row r="32" spans="2:9" ht="11" customHeight="1" thickBot="1" x14ac:dyDescent="0.4">
      <c r="B32" s="185"/>
      <c r="C32" s="186"/>
      <c r="D32" s="157" t="s">
        <v>87</v>
      </c>
      <c r="E32" s="158" t="s">
        <v>94</v>
      </c>
      <c r="F32" s="159" t="s">
        <v>95</v>
      </c>
      <c r="G32" s="157" t="s">
        <v>87</v>
      </c>
      <c r="H32" s="158" t="s">
        <v>94</v>
      </c>
      <c r="I32" s="159" t="s">
        <v>95</v>
      </c>
    </row>
    <row r="33" spans="2:9" ht="37" thickBot="1" x14ac:dyDescent="0.4">
      <c r="B33" s="137" t="s">
        <v>17</v>
      </c>
      <c r="C33" s="18" t="s">
        <v>142</v>
      </c>
      <c r="D33" s="139" t="s">
        <v>195</v>
      </c>
      <c r="E33" s="140" t="s">
        <v>195</v>
      </c>
      <c r="F33" s="37" t="s">
        <v>195</v>
      </c>
      <c r="G33" s="139">
        <v>52</v>
      </c>
      <c r="H33" s="141">
        <v>5.6538461538461497</v>
      </c>
      <c r="I33" s="37">
        <v>2.4244232415769802</v>
      </c>
    </row>
    <row r="35" spans="2:9" ht="15" thickBot="1" x14ac:dyDescent="0.4"/>
    <row r="36" spans="2:9" x14ac:dyDescent="0.35">
      <c r="B36" s="183"/>
      <c r="C36" s="184"/>
      <c r="D36" s="195" t="s">
        <v>194</v>
      </c>
      <c r="E36" s="196"/>
      <c r="F36" s="197"/>
      <c r="G36" s="195" t="s">
        <v>193</v>
      </c>
      <c r="H36" s="196"/>
      <c r="I36" s="197"/>
    </row>
    <row r="37" spans="2:9" ht="11" customHeight="1" thickBot="1" x14ac:dyDescent="0.4">
      <c r="B37" s="185"/>
      <c r="C37" s="186"/>
      <c r="D37" s="157" t="s">
        <v>87</v>
      </c>
      <c r="E37" s="158" t="s">
        <v>94</v>
      </c>
      <c r="F37" s="159" t="s">
        <v>95</v>
      </c>
      <c r="G37" s="157" t="s">
        <v>87</v>
      </c>
      <c r="H37" s="158" t="s">
        <v>94</v>
      </c>
      <c r="I37" s="159" t="s">
        <v>95</v>
      </c>
    </row>
    <row r="38" spans="2:9" ht="49" thickBot="1" x14ac:dyDescent="0.4">
      <c r="B38" s="137" t="s">
        <v>18</v>
      </c>
      <c r="C38" s="18" t="s">
        <v>175</v>
      </c>
      <c r="D38" s="139">
        <v>64</v>
      </c>
      <c r="E38" s="140">
        <v>5.9375</v>
      </c>
      <c r="F38" s="37">
        <v>2.2245027980231198</v>
      </c>
      <c r="G38" s="139">
        <v>59</v>
      </c>
      <c r="H38" s="141">
        <v>7.0338983050847501</v>
      </c>
      <c r="I38" s="37">
        <v>1.9997077518797901</v>
      </c>
    </row>
    <row r="39" spans="2:9" x14ac:dyDescent="0.35">
      <c r="B39" s="112" t="s">
        <v>198</v>
      </c>
    </row>
    <row r="40" spans="2:9" x14ac:dyDescent="0.35">
      <c r="B40" s="112"/>
    </row>
    <row r="42" spans="2:9" x14ac:dyDescent="0.35">
      <c r="B42" s="78" t="s">
        <v>140</v>
      </c>
    </row>
    <row r="43" spans="2:9" ht="15" thickBot="1" x14ac:dyDescent="0.4"/>
    <row r="44" spans="2:9" ht="24.5" customHeight="1" x14ac:dyDescent="0.35">
      <c r="B44" s="168" t="s">
        <v>138</v>
      </c>
      <c r="C44" s="169"/>
      <c r="D44" s="198" t="s">
        <v>194</v>
      </c>
      <c r="E44" s="199"/>
      <c r="F44" s="200"/>
      <c r="G44" s="198" t="s">
        <v>193</v>
      </c>
      <c r="H44" s="199"/>
      <c r="I44" s="200"/>
    </row>
    <row r="45" spans="2:9" ht="11" customHeight="1" thickBot="1" x14ac:dyDescent="0.4">
      <c r="B45" s="170"/>
      <c r="C45" s="171"/>
      <c r="D45" s="157" t="s">
        <v>87</v>
      </c>
      <c r="E45" s="158" t="s">
        <v>94</v>
      </c>
      <c r="F45" s="159" t="s">
        <v>95</v>
      </c>
      <c r="G45" s="157" t="s">
        <v>87</v>
      </c>
      <c r="H45" s="158" t="s">
        <v>94</v>
      </c>
      <c r="I45" s="159" t="s">
        <v>95</v>
      </c>
    </row>
    <row r="46" spans="2:9" x14ac:dyDescent="0.35">
      <c r="B46" s="163" t="s">
        <v>19</v>
      </c>
      <c r="C46" s="143" t="s">
        <v>146</v>
      </c>
      <c r="D46" s="144">
        <v>57</v>
      </c>
      <c r="E46" s="145">
        <v>5.6666666666666696</v>
      </c>
      <c r="F46" s="146">
        <v>2.2704100741412101</v>
      </c>
      <c r="G46" s="144">
        <v>57</v>
      </c>
      <c r="H46" s="145">
        <v>6.40350877192982</v>
      </c>
      <c r="I46" s="146">
        <v>2.1285445154814</v>
      </c>
    </row>
    <row r="47" spans="2:9" x14ac:dyDescent="0.35">
      <c r="B47" s="147" t="s">
        <v>20</v>
      </c>
      <c r="C47" s="155" t="s">
        <v>177</v>
      </c>
      <c r="D47" s="148">
        <v>60</v>
      </c>
      <c r="E47" s="149">
        <v>5.5833333333333304</v>
      </c>
      <c r="F47" s="150">
        <v>2.3599171679421298</v>
      </c>
      <c r="G47" s="148">
        <v>58</v>
      </c>
      <c r="H47" s="149">
        <v>6.9137931034482802</v>
      </c>
      <c r="I47" s="150">
        <v>2.2810007249713902</v>
      </c>
    </row>
    <row r="48" spans="2:9" x14ac:dyDescent="0.35">
      <c r="B48" s="147" t="s">
        <v>21</v>
      </c>
      <c r="C48" s="155" t="s">
        <v>148</v>
      </c>
      <c r="D48" s="148">
        <v>60</v>
      </c>
      <c r="E48" s="149">
        <v>6.9666666666666703</v>
      </c>
      <c r="F48" s="150">
        <v>2.4284100027060802</v>
      </c>
      <c r="G48" s="148">
        <v>52</v>
      </c>
      <c r="H48" s="149">
        <v>7</v>
      </c>
      <c r="I48" s="150">
        <v>2.1511510826513698</v>
      </c>
    </row>
    <row r="49" spans="2:9" x14ac:dyDescent="0.35">
      <c r="B49" s="147" t="s">
        <v>22</v>
      </c>
      <c r="C49" s="155" t="s">
        <v>149</v>
      </c>
      <c r="D49" s="148">
        <v>58</v>
      </c>
      <c r="E49" s="149">
        <v>5.2413793103448301</v>
      </c>
      <c r="F49" s="150">
        <v>2.63119174404877</v>
      </c>
      <c r="G49" s="148">
        <v>38</v>
      </c>
      <c r="H49" s="149">
        <v>6.1315789473684204</v>
      </c>
      <c r="I49" s="150">
        <v>2.1203142631883498</v>
      </c>
    </row>
    <row r="50" spans="2:9" x14ac:dyDescent="0.35">
      <c r="B50" s="147" t="s">
        <v>23</v>
      </c>
      <c r="C50" s="155" t="s">
        <v>150</v>
      </c>
      <c r="D50" s="148">
        <v>59</v>
      </c>
      <c r="E50" s="149">
        <v>4.4745762711864403</v>
      </c>
      <c r="F50" s="150">
        <v>2.5349687626681101</v>
      </c>
      <c r="G50" s="148">
        <v>33</v>
      </c>
      <c r="H50" s="149">
        <v>5.0303030303030303</v>
      </c>
      <c r="I50" s="150">
        <v>2.2006369601329099</v>
      </c>
    </row>
    <row r="51" spans="2:9" ht="15" thickBot="1" x14ac:dyDescent="0.4">
      <c r="B51" s="151" t="s">
        <v>24</v>
      </c>
      <c r="C51" s="156" t="s">
        <v>151</v>
      </c>
      <c r="D51" s="152">
        <v>61</v>
      </c>
      <c r="E51" s="153">
        <v>6</v>
      </c>
      <c r="F51" s="154">
        <v>2.4899799195977499</v>
      </c>
      <c r="G51" s="152">
        <v>37</v>
      </c>
      <c r="H51" s="153">
        <v>6.1081081081081097</v>
      </c>
      <c r="I51" s="154">
        <v>2.2457835032664102</v>
      </c>
    </row>
    <row r="52" spans="2:9" x14ac:dyDescent="0.35">
      <c r="B52" s="112" t="s">
        <v>198</v>
      </c>
    </row>
    <row r="53" spans="2:9" x14ac:dyDescent="0.35">
      <c r="B53" s="112"/>
    </row>
    <row r="54" spans="2:9" ht="15" thickBot="1" x14ac:dyDescent="0.4"/>
    <row r="55" spans="2:9" x14ac:dyDescent="0.35">
      <c r="B55" s="183"/>
      <c r="C55" s="184"/>
      <c r="D55" s="195" t="s">
        <v>194</v>
      </c>
      <c r="E55" s="196"/>
      <c r="F55" s="197"/>
      <c r="G55" s="195" t="s">
        <v>193</v>
      </c>
      <c r="H55" s="196"/>
      <c r="I55" s="197"/>
    </row>
    <row r="56" spans="2:9" ht="11" customHeight="1" thickBot="1" x14ac:dyDescent="0.4">
      <c r="B56" s="185"/>
      <c r="C56" s="186"/>
      <c r="D56" s="157" t="s">
        <v>87</v>
      </c>
      <c r="E56" s="158" t="s">
        <v>94</v>
      </c>
      <c r="F56" s="159" t="s">
        <v>95</v>
      </c>
      <c r="G56" s="157" t="s">
        <v>87</v>
      </c>
      <c r="H56" s="158" t="s">
        <v>94</v>
      </c>
      <c r="I56" s="159" t="s">
        <v>95</v>
      </c>
    </row>
    <row r="57" spans="2:9" ht="24.5" customHeight="1" thickBot="1" x14ac:dyDescent="0.4">
      <c r="B57" s="191" t="s">
        <v>191</v>
      </c>
      <c r="C57" s="192"/>
      <c r="D57" s="139">
        <v>100</v>
      </c>
      <c r="E57" s="140">
        <v>5.0897837301587296</v>
      </c>
      <c r="F57" s="37">
        <v>2.2317896701847801</v>
      </c>
      <c r="G57" s="139">
        <v>72</v>
      </c>
      <c r="H57" s="141">
        <v>6.45058070787237</v>
      </c>
      <c r="I57" s="37">
        <v>1.9735948508075301</v>
      </c>
    </row>
    <row r="58" spans="2:9" x14ac:dyDescent="0.35">
      <c r="B58" s="112" t="s">
        <v>198</v>
      </c>
    </row>
  </sheetData>
  <mergeCells count="25">
    <mergeCell ref="B36:C37"/>
    <mergeCell ref="D36:F36"/>
    <mergeCell ref="G36:I36"/>
    <mergeCell ref="D12:F12"/>
    <mergeCell ref="G12:I12"/>
    <mergeCell ref="B12:C13"/>
    <mergeCell ref="B17:C18"/>
    <mergeCell ref="D17:F17"/>
    <mergeCell ref="G17:I17"/>
    <mergeCell ref="B5:C6"/>
    <mergeCell ref="D5:F5"/>
    <mergeCell ref="G5:I5"/>
    <mergeCell ref="B57:C57"/>
    <mergeCell ref="B55:C56"/>
    <mergeCell ref="D55:F55"/>
    <mergeCell ref="G55:I55"/>
    <mergeCell ref="D23:F23"/>
    <mergeCell ref="G23:I23"/>
    <mergeCell ref="B23:C24"/>
    <mergeCell ref="D44:F44"/>
    <mergeCell ref="G44:I44"/>
    <mergeCell ref="B44:C45"/>
    <mergeCell ref="B31:C32"/>
    <mergeCell ref="D31:F31"/>
    <mergeCell ref="G31:I31"/>
  </mergeCells>
  <conditionalFormatting sqref="B14">
    <cfRule type="expression" dxfId="29" priority="27">
      <formula>AND(B14&lt;0.05, B14&lt;&gt;"")</formula>
    </cfRule>
  </conditionalFormatting>
  <conditionalFormatting sqref="B19">
    <cfRule type="expression" dxfId="28" priority="25">
      <formula>AND(B19&lt;0.05, B19&lt;&gt;"")</formula>
    </cfRule>
  </conditionalFormatting>
  <conditionalFormatting sqref="B33">
    <cfRule type="expression" dxfId="27" priority="24">
      <formula>AND(B33&lt;0.05, B33&lt;&gt;"")</formula>
    </cfRule>
  </conditionalFormatting>
  <conditionalFormatting sqref="B38">
    <cfRule type="expression" dxfId="26" priority="23">
      <formula>AND(B38&lt;0.05, B38&lt;&gt;"")</formula>
    </cfRule>
  </conditionalFormatting>
  <conditionalFormatting sqref="B26:B27">
    <cfRule type="expression" dxfId="25" priority="21">
      <formula>AND(B26&lt;0.05, B26&lt;&gt;"")</formula>
    </cfRule>
  </conditionalFormatting>
  <conditionalFormatting sqref="B25">
    <cfRule type="expression" dxfId="24" priority="18">
      <formula>AND(B25&lt;0.05, B25&lt;&gt;"")</formula>
    </cfRule>
  </conditionalFormatting>
  <conditionalFormatting sqref="B47:B51">
    <cfRule type="expression" dxfId="23" priority="17">
      <formula>AND(B47&lt;0.05, B47&lt;&gt;"")</formula>
    </cfRule>
  </conditionalFormatting>
  <conditionalFormatting sqref="B46">
    <cfRule type="expression" dxfId="22" priority="16">
      <formula>AND(B46&lt;0.05, B46&lt;&gt;"")</formula>
    </cfRule>
  </conditionalFormatting>
  <conditionalFormatting sqref="B20">
    <cfRule type="expression" dxfId="21" priority="14">
      <formula>AND(B20&lt;0.05, B20&lt;&gt;"")</formula>
    </cfRule>
  </conditionalFormatting>
  <conditionalFormatting sqref="B20">
    <cfRule type="expression" dxfId="20" priority="13">
      <formula>AND(B20&lt;0.05, B20&lt;&gt;"")</formula>
    </cfRule>
  </conditionalFormatting>
  <conditionalFormatting sqref="B28:B29">
    <cfRule type="expression" dxfId="19" priority="12">
      <formula>AND(B28&lt;0.05, B28&lt;&gt;"")</formula>
    </cfRule>
  </conditionalFormatting>
  <conditionalFormatting sqref="B28:B29">
    <cfRule type="expression" dxfId="18" priority="11">
      <formula>AND(B28&lt;0.05, B28&lt;&gt;"")</formula>
    </cfRule>
  </conditionalFormatting>
  <conditionalFormatting sqref="B39:B40">
    <cfRule type="expression" dxfId="17" priority="10">
      <formula>AND(B39&lt;0.05, B39&lt;&gt;"")</formula>
    </cfRule>
  </conditionalFormatting>
  <conditionalFormatting sqref="B39:B40">
    <cfRule type="expression" dxfId="16" priority="9">
      <formula>AND(B39&lt;0.05, B39&lt;&gt;"")</formula>
    </cfRule>
  </conditionalFormatting>
  <conditionalFormatting sqref="B52:B53">
    <cfRule type="expression" dxfId="15" priority="8">
      <formula>AND(B52&lt;0.05, B52&lt;&gt;"")</formula>
    </cfRule>
  </conditionalFormatting>
  <conditionalFormatting sqref="B52:B53">
    <cfRule type="expression" dxfId="14" priority="7">
      <formula>AND(B52&lt;0.05, B52&lt;&gt;"")</formula>
    </cfRule>
  </conditionalFormatting>
  <conditionalFormatting sqref="B58">
    <cfRule type="expression" dxfId="13" priority="6">
      <formula>AND(B58&lt;0.05, B58&lt;&gt;"")</formula>
    </cfRule>
  </conditionalFormatting>
  <conditionalFormatting sqref="B58">
    <cfRule type="expression" dxfId="12" priority="5">
      <formula>AND(B58&lt;0.05, B58&lt;&gt;"")</formula>
    </cfRule>
  </conditionalFormatting>
  <conditionalFormatting sqref="B7">
    <cfRule type="expression" dxfId="11" priority="4">
      <formula>AND(B7&lt;0.05, B7&lt;&gt;"")</formula>
    </cfRule>
  </conditionalFormatting>
  <conditionalFormatting sqref="B8">
    <cfRule type="expression" dxfId="10" priority="2">
      <formula>AND(B8&lt;0.05, B8&lt;&gt;"")</formula>
    </cfRule>
  </conditionalFormatting>
  <conditionalFormatting sqref="B8">
    <cfRule type="expression" dxfId="9" priority="1">
      <formula>AND(B8&lt;0.05, B8&lt;&gt;"")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E0346-0794-4C72-9237-6364FE2629CD}">
  <dimension ref="B1:J43"/>
  <sheetViews>
    <sheetView workbookViewId="0">
      <selection activeCell="I45" sqref="I45"/>
    </sheetView>
  </sheetViews>
  <sheetFormatPr defaultColWidth="10.90625" defaultRowHeight="14.5" x14ac:dyDescent="0.35"/>
  <cols>
    <col min="2" max="2" width="5.6328125" customWidth="1"/>
    <col min="3" max="3" width="40.6328125" customWidth="1"/>
    <col min="4" max="9" width="6.6328125" customWidth="1"/>
  </cols>
  <sheetData>
    <row r="1" spans="2:9" s="79" customFormat="1" ht="40" customHeight="1" x14ac:dyDescent="0.35">
      <c r="B1" s="81" t="s">
        <v>204</v>
      </c>
    </row>
    <row r="3" spans="2:9" x14ac:dyDescent="0.35">
      <c r="B3" s="78" t="s">
        <v>160</v>
      </c>
    </row>
    <row r="4" spans="2:9" ht="15" thickBot="1" x14ac:dyDescent="0.4"/>
    <row r="5" spans="2:9" x14ac:dyDescent="0.35">
      <c r="B5" s="183"/>
      <c r="C5" s="184"/>
      <c r="D5" s="195" t="s">
        <v>194</v>
      </c>
      <c r="E5" s="196"/>
      <c r="F5" s="197"/>
      <c r="G5" s="195" t="s">
        <v>193</v>
      </c>
      <c r="H5" s="196"/>
      <c r="I5" s="197"/>
    </row>
    <row r="6" spans="2:9" ht="15" thickBot="1" x14ac:dyDescent="0.4">
      <c r="B6" s="185"/>
      <c r="C6" s="186"/>
      <c r="D6" s="157" t="s">
        <v>87</v>
      </c>
      <c r="E6" s="158" t="s">
        <v>94</v>
      </c>
      <c r="F6" s="159" t="s">
        <v>95</v>
      </c>
      <c r="G6" s="157" t="s">
        <v>87</v>
      </c>
      <c r="H6" s="158" t="s">
        <v>94</v>
      </c>
      <c r="I6" s="159" t="s">
        <v>95</v>
      </c>
    </row>
    <row r="7" spans="2:9" ht="37" thickBot="1" x14ac:dyDescent="0.4">
      <c r="B7" s="137" t="s">
        <v>11</v>
      </c>
      <c r="C7" s="18" t="s">
        <v>200</v>
      </c>
      <c r="D7" s="139">
        <v>37</v>
      </c>
      <c r="E7" s="140">
        <v>5.9729729729729701</v>
      </c>
      <c r="F7" s="37">
        <v>2.5548046944976099</v>
      </c>
      <c r="G7" s="139">
        <v>36</v>
      </c>
      <c r="H7" s="141">
        <v>7.1666666666666696</v>
      </c>
      <c r="I7" s="37">
        <v>1.8898223650461401</v>
      </c>
    </row>
    <row r="8" spans="2:9" x14ac:dyDescent="0.35">
      <c r="B8" s="112" t="s">
        <v>198</v>
      </c>
    </row>
    <row r="10" spans="2:9" x14ac:dyDescent="0.35">
      <c r="B10" s="78" t="s">
        <v>139</v>
      </c>
    </row>
    <row r="11" spans="2:9" ht="15" thickBot="1" x14ac:dyDescent="0.4"/>
    <row r="12" spans="2:9" x14ac:dyDescent="0.35">
      <c r="B12" s="183"/>
      <c r="C12" s="184"/>
      <c r="D12" s="195" t="s">
        <v>194</v>
      </c>
      <c r="E12" s="196"/>
      <c r="F12" s="197"/>
      <c r="G12" s="195" t="s">
        <v>193</v>
      </c>
      <c r="H12" s="196"/>
      <c r="I12" s="197"/>
    </row>
    <row r="13" spans="2:9" ht="11" customHeight="1" thickBot="1" x14ac:dyDescent="0.4">
      <c r="B13" s="185"/>
      <c r="C13" s="186"/>
      <c r="D13" s="157" t="s">
        <v>87</v>
      </c>
      <c r="E13" s="158" t="s">
        <v>94</v>
      </c>
      <c r="F13" s="159" t="s">
        <v>95</v>
      </c>
      <c r="G13" s="157" t="s">
        <v>87</v>
      </c>
      <c r="H13" s="158" t="s">
        <v>94</v>
      </c>
      <c r="I13" s="159" t="s">
        <v>95</v>
      </c>
    </row>
    <row r="14" spans="2:9" ht="37" thickBot="1" x14ac:dyDescent="0.4">
      <c r="B14" s="137" t="s">
        <v>13</v>
      </c>
      <c r="C14" s="18" t="s">
        <v>145</v>
      </c>
      <c r="D14" s="139">
        <v>36</v>
      </c>
      <c r="E14" s="140">
        <v>5.7638888888888902</v>
      </c>
      <c r="F14" s="37">
        <v>2.2850011288247001</v>
      </c>
      <c r="G14" s="139">
        <v>27</v>
      </c>
      <c r="H14" s="141">
        <v>6.4814814814814801</v>
      </c>
      <c r="I14" s="37">
        <v>2.1903700138836801</v>
      </c>
    </row>
    <row r="16" spans="2:9" ht="15" thickBot="1" x14ac:dyDescent="0.4"/>
    <row r="17" spans="2:9" ht="24.5" customHeight="1" x14ac:dyDescent="0.35">
      <c r="B17" s="168" t="s">
        <v>143</v>
      </c>
      <c r="C17" s="169"/>
      <c r="D17" s="198" t="s">
        <v>194</v>
      </c>
      <c r="E17" s="199"/>
      <c r="F17" s="200"/>
      <c r="G17" s="198" t="s">
        <v>193</v>
      </c>
      <c r="H17" s="199"/>
      <c r="I17" s="200"/>
    </row>
    <row r="18" spans="2:9" ht="11" customHeight="1" thickBot="1" x14ac:dyDescent="0.4">
      <c r="B18" s="170"/>
      <c r="C18" s="171"/>
      <c r="D18" s="157" t="s">
        <v>87</v>
      </c>
      <c r="E18" s="158" t="s">
        <v>94</v>
      </c>
      <c r="F18" s="159" t="s">
        <v>95</v>
      </c>
      <c r="G18" s="157" t="s">
        <v>87</v>
      </c>
      <c r="H18" s="158" t="s">
        <v>94</v>
      </c>
      <c r="I18" s="159" t="s">
        <v>95</v>
      </c>
    </row>
    <row r="19" spans="2:9" ht="24.5" x14ac:dyDescent="0.35">
      <c r="B19" s="142" t="s">
        <v>14</v>
      </c>
      <c r="C19" s="24" t="s">
        <v>109</v>
      </c>
      <c r="D19" s="144">
        <v>28</v>
      </c>
      <c r="E19" s="145">
        <v>6.3928571428571397</v>
      </c>
      <c r="F19" s="146">
        <v>2.9102537208251702</v>
      </c>
      <c r="G19" s="144">
        <v>33</v>
      </c>
      <c r="H19" s="145">
        <v>5.9393939393939403</v>
      </c>
      <c r="I19" s="146">
        <v>2.16418855953268</v>
      </c>
    </row>
    <row r="20" spans="2:9" ht="25" thickBot="1" x14ac:dyDescent="0.4">
      <c r="B20" s="151" t="s">
        <v>15</v>
      </c>
      <c r="C20" s="165" t="s">
        <v>110</v>
      </c>
      <c r="D20" s="152">
        <v>28</v>
      </c>
      <c r="E20" s="153">
        <v>6.5</v>
      </c>
      <c r="F20" s="154">
        <v>2.3959842947608698</v>
      </c>
      <c r="G20" s="152">
        <v>32</v>
      </c>
      <c r="H20" s="153">
        <v>6.8125</v>
      </c>
      <c r="I20" s="154">
        <v>1.8911935128975601</v>
      </c>
    </row>
    <row r="22" spans="2:9" ht="15" thickBot="1" x14ac:dyDescent="0.4"/>
    <row r="23" spans="2:9" x14ac:dyDescent="0.35">
      <c r="B23" s="183"/>
      <c r="C23" s="184"/>
      <c r="D23" s="195" t="s">
        <v>194</v>
      </c>
      <c r="E23" s="196"/>
      <c r="F23" s="197"/>
      <c r="G23" s="195" t="s">
        <v>193</v>
      </c>
      <c r="H23" s="196"/>
      <c r="I23" s="197"/>
    </row>
    <row r="24" spans="2:9" ht="11" customHeight="1" thickBot="1" x14ac:dyDescent="0.4">
      <c r="B24" s="185"/>
      <c r="C24" s="186"/>
      <c r="D24" s="157" t="s">
        <v>87</v>
      </c>
      <c r="E24" s="158" t="s">
        <v>94</v>
      </c>
      <c r="F24" s="159" t="s">
        <v>95</v>
      </c>
      <c r="G24" s="157" t="s">
        <v>87</v>
      </c>
      <c r="H24" s="158" t="s">
        <v>94</v>
      </c>
      <c r="I24" s="159" t="s">
        <v>95</v>
      </c>
    </row>
    <row r="25" spans="2:9" ht="49" thickBot="1" x14ac:dyDescent="0.4">
      <c r="B25" s="137" t="s">
        <v>18</v>
      </c>
      <c r="C25" s="18" t="s">
        <v>141</v>
      </c>
      <c r="D25" s="139">
        <v>28</v>
      </c>
      <c r="E25" s="140">
        <v>6.46428571428571</v>
      </c>
      <c r="F25" s="37">
        <v>2.30108095141687</v>
      </c>
      <c r="G25" s="139">
        <v>31</v>
      </c>
      <c r="H25" s="141">
        <v>6.9354838709677402</v>
      </c>
      <c r="I25" s="37">
        <v>1.9137308043185799</v>
      </c>
    </row>
    <row r="26" spans="2:9" x14ac:dyDescent="0.35">
      <c r="B26" s="160"/>
      <c r="C26" s="134"/>
      <c r="D26" s="161"/>
      <c r="E26" s="162"/>
      <c r="F26" s="162"/>
      <c r="G26" s="161"/>
      <c r="H26" s="162"/>
      <c r="I26" s="162"/>
    </row>
    <row r="28" spans="2:9" x14ac:dyDescent="0.35">
      <c r="B28" s="78" t="s">
        <v>140</v>
      </c>
    </row>
    <row r="29" spans="2:9" ht="15" thickBot="1" x14ac:dyDescent="0.4"/>
    <row r="30" spans="2:9" ht="24.5" customHeight="1" x14ac:dyDescent="0.35">
      <c r="B30" s="168" t="s">
        <v>138</v>
      </c>
      <c r="C30" s="169"/>
      <c r="D30" s="198" t="s">
        <v>194</v>
      </c>
      <c r="E30" s="199"/>
      <c r="F30" s="200"/>
      <c r="G30" s="198" t="s">
        <v>193</v>
      </c>
      <c r="H30" s="199"/>
      <c r="I30" s="200"/>
    </row>
    <row r="31" spans="2:9" ht="11" customHeight="1" thickBot="1" x14ac:dyDescent="0.4">
      <c r="B31" s="170"/>
      <c r="C31" s="171"/>
      <c r="D31" s="157" t="s">
        <v>87</v>
      </c>
      <c r="E31" s="158" t="s">
        <v>94</v>
      </c>
      <c r="F31" s="159" t="s">
        <v>95</v>
      </c>
      <c r="G31" s="157" t="s">
        <v>87</v>
      </c>
      <c r="H31" s="158" t="s">
        <v>94</v>
      </c>
      <c r="I31" s="159" t="s">
        <v>95</v>
      </c>
    </row>
    <row r="32" spans="2:9" x14ac:dyDescent="0.35">
      <c r="B32" s="163" t="s">
        <v>19</v>
      </c>
      <c r="C32" s="143" t="s">
        <v>146</v>
      </c>
      <c r="D32" s="144">
        <v>25</v>
      </c>
      <c r="E32" s="145">
        <v>6.36</v>
      </c>
      <c r="F32" s="146">
        <v>2.4644133852365999</v>
      </c>
      <c r="G32" s="144">
        <v>31</v>
      </c>
      <c r="H32" s="145">
        <v>6.5483870967741904</v>
      </c>
      <c r="I32" s="146">
        <v>2.1422528589846599</v>
      </c>
    </row>
    <row r="33" spans="2:10" x14ac:dyDescent="0.35">
      <c r="B33" s="147" t="s">
        <v>20</v>
      </c>
      <c r="C33" s="155" t="s">
        <v>147</v>
      </c>
      <c r="D33" s="148">
        <v>28</v>
      </c>
      <c r="E33" s="149">
        <v>6.71428571428571</v>
      </c>
      <c r="F33" s="150">
        <v>2.01581052271588</v>
      </c>
      <c r="G33" s="148">
        <v>30</v>
      </c>
      <c r="H33" s="149">
        <v>7.2</v>
      </c>
      <c r="I33" s="150">
        <v>2.1074580210160399</v>
      </c>
    </row>
    <row r="34" spans="2:10" x14ac:dyDescent="0.35">
      <c r="B34" s="147" t="s">
        <v>21</v>
      </c>
      <c r="C34" s="155" t="s">
        <v>148</v>
      </c>
      <c r="D34" s="148">
        <v>25</v>
      </c>
      <c r="E34" s="149">
        <v>7.6</v>
      </c>
      <c r="F34" s="150">
        <v>1.8929694486000901</v>
      </c>
      <c r="G34" s="148">
        <v>28</v>
      </c>
      <c r="H34" s="149">
        <v>7.25</v>
      </c>
      <c r="I34" s="150">
        <v>2.04803428790742</v>
      </c>
    </row>
    <row r="35" spans="2:10" x14ac:dyDescent="0.35">
      <c r="B35" s="147" t="s">
        <v>22</v>
      </c>
      <c r="C35" s="155" t="s">
        <v>149</v>
      </c>
      <c r="D35" s="148">
        <v>21</v>
      </c>
      <c r="E35" s="149">
        <v>5.8571428571428603</v>
      </c>
      <c r="F35" s="150">
        <v>2.5551069309466099</v>
      </c>
      <c r="G35" s="148">
        <v>19</v>
      </c>
      <c r="H35" s="149">
        <v>6.4736842105263204</v>
      </c>
      <c r="I35" s="150">
        <v>1.67890245407302</v>
      </c>
    </row>
    <row r="36" spans="2:10" x14ac:dyDescent="0.35">
      <c r="B36" s="147" t="s">
        <v>23</v>
      </c>
      <c r="C36" s="155" t="s">
        <v>150</v>
      </c>
      <c r="D36" s="148">
        <v>18</v>
      </c>
      <c r="E36" s="149">
        <v>5.5</v>
      </c>
      <c r="F36" s="150">
        <v>2.3326329481056902</v>
      </c>
      <c r="G36" s="148">
        <v>17</v>
      </c>
      <c r="H36" s="149">
        <v>5.2941176470588198</v>
      </c>
      <c r="I36" s="150">
        <v>1.9610171430393299</v>
      </c>
    </row>
    <row r="37" spans="2:10" ht="15" thickBot="1" x14ac:dyDescent="0.4">
      <c r="B37" s="151" t="s">
        <v>24</v>
      </c>
      <c r="C37" s="156" t="s">
        <v>151</v>
      </c>
      <c r="D37" s="152">
        <v>25</v>
      </c>
      <c r="E37" s="153">
        <v>6.88</v>
      </c>
      <c r="F37" s="154">
        <v>2.2045407685048599</v>
      </c>
      <c r="G37" s="152">
        <v>22</v>
      </c>
      <c r="H37" s="153">
        <v>6.6363636363636402</v>
      </c>
      <c r="I37" s="154">
        <v>1.9159842564581999</v>
      </c>
    </row>
    <row r="39" spans="2:10" ht="15" thickBot="1" x14ac:dyDescent="0.4"/>
    <row r="40" spans="2:10" x14ac:dyDescent="0.35">
      <c r="B40" s="183"/>
      <c r="C40" s="184"/>
      <c r="D40" s="195" t="s">
        <v>194</v>
      </c>
      <c r="E40" s="196"/>
      <c r="F40" s="197"/>
      <c r="G40" s="195" t="s">
        <v>193</v>
      </c>
      <c r="H40" s="196"/>
      <c r="I40" s="197"/>
    </row>
    <row r="41" spans="2:10" ht="11" customHeight="1" thickBot="1" x14ac:dyDescent="0.4">
      <c r="B41" s="185"/>
      <c r="C41" s="186"/>
      <c r="D41" s="157"/>
      <c r="E41" s="158" t="s">
        <v>94</v>
      </c>
      <c r="F41" s="159"/>
      <c r="G41" s="157"/>
      <c r="H41" s="158" t="s">
        <v>94</v>
      </c>
      <c r="I41" s="159"/>
    </row>
    <row r="42" spans="2:10" ht="31" customHeight="1" thickBot="1" x14ac:dyDescent="0.4">
      <c r="B42" s="191" t="s">
        <v>203</v>
      </c>
      <c r="C42" s="192"/>
      <c r="D42" s="139"/>
      <c r="E42" s="140">
        <v>6.4032460317460309</v>
      </c>
      <c r="F42" s="37"/>
      <c r="G42" s="139"/>
      <c r="H42" s="141">
        <v>6.5571411882566135</v>
      </c>
      <c r="I42" s="37"/>
      <c r="J42" s="164"/>
    </row>
    <row r="43" spans="2:10" x14ac:dyDescent="0.35">
      <c r="E43" s="164"/>
    </row>
  </sheetData>
  <mergeCells count="19">
    <mergeCell ref="B42:C42"/>
    <mergeCell ref="B17:C18"/>
    <mergeCell ref="D17:F17"/>
    <mergeCell ref="G17:I17"/>
    <mergeCell ref="B30:C31"/>
    <mergeCell ref="D30:F30"/>
    <mergeCell ref="G30:I30"/>
    <mergeCell ref="B23:C24"/>
    <mergeCell ref="D23:F23"/>
    <mergeCell ref="G23:I23"/>
    <mergeCell ref="B5:C6"/>
    <mergeCell ref="D5:F5"/>
    <mergeCell ref="G5:I5"/>
    <mergeCell ref="B40:C41"/>
    <mergeCell ref="D40:F40"/>
    <mergeCell ref="G40:I40"/>
    <mergeCell ref="B12:C13"/>
    <mergeCell ref="D12:F12"/>
    <mergeCell ref="G12:I12"/>
  </mergeCells>
  <conditionalFormatting sqref="B14">
    <cfRule type="expression" dxfId="8" priority="11">
      <formula>AND(B14&lt;0.05, B14&lt;&gt;"")</formula>
    </cfRule>
  </conditionalFormatting>
  <conditionalFormatting sqref="B25:B26">
    <cfRule type="expression" dxfId="7" priority="9">
      <formula>AND(B25&lt;0.05, B25&lt;&gt;"")</formula>
    </cfRule>
  </conditionalFormatting>
  <conditionalFormatting sqref="B20">
    <cfRule type="expression" dxfId="6" priority="8">
      <formula>AND(B20&lt;0.05, B20&lt;&gt;"")</formula>
    </cfRule>
  </conditionalFormatting>
  <conditionalFormatting sqref="B19">
    <cfRule type="expression" dxfId="5" priority="7">
      <formula>AND(B19&lt;0.05, B19&lt;&gt;"")</formula>
    </cfRule>
  </conditionalFormatting>
  <conditionalFormatting sqref="B33:B37">
    <cfRule type="expression" dxfId="4" priority="6">
      <formula>AND(B33&lt;0.05, B33&lt;&gt;"")</formula>
    </cfRule>
  </conditionalFormatting>
  <conditionalFormatting sqref="B32">
    <cfRule type="expression" dxfId="3" priority="5">
      <formula>AND(B32&lt;0.05, B32&lt;&gt;"")</formula>
    </cfRule>
  </conditionalFormatting>
  <conditionalFormatting sqref="B7">
    <cfRule type="expression" dxfId="2" priority="4">
      <formula>AND(B7&lt;0.05, B7&lt;&gt;"")</formula>
    </cfRule>
  </conditionalFormatting>
  <conditionalFormatting sqref="B8">
    <cfRule type="expression" dxfId="1" priority="3">
      <formula>AND(B8&lt;0.05, B8&lt;&gt;"")</formula>
    </cfRule>
  </conditionalFormatting>
  <conditionalFormatting sqref="B8">
    <cfRule type="expression" dxfId="0" priority="2">
      <formula>AND(B8&lt;0.05, B8&lt;&gt;"")</formula>
    </cfRule>
  </conditionalFormatting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2023-12-07T01:05:15+00:00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70DAE413-2B1B-43E1-A896-009E5E7CBC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5F61A5-9A2D-4EDA-8A5A-A1994C39A4D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353CB2E-DFCA-4A52-B8C2-4EBB0A0D48F0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63E62656-5949-4B8D-B111-E95F5DAEE9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F199F08A-A1C7-4F28-9857-16F09EC5B49A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All Questions</vt:lpstr>
      <vt:lpstr>Stakeholder breakdown</vt:lpstr>
      <vt:lpstr>Stakeholders data</vt:lpstr>
      <vt:lpstr>Stakeholders | scale questions</vt:lpstr>
      <vt:lpstr>Year comparison FY23-FY17</vt:lpstr>
      <vt:lpstr>Collaborators - Year FY23-FY17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wb551071</dc:creator>
  <cp:lastModifiedBy>Irina Popova</cp:lastModifiedBy>
  <dcterms:created xsi:type="dcterms:W3CDTF">2023-11-28T16:58:10Z</dcterms:created>
  <dcterms:modified xsi:type="dcterms:W3CDTF">2024-02-17T15:11:47Z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