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3/STP/"/>
    </mc:Choice>
  </mc:AlternateContent>
  <xr:revisionPtr revIDLastSave="18" documentId="13_ncr:1_{7A64F646-FD68-472F-A8ED-3BE16E4AD608}" xr6:coauthVersionLast="47" xr6:coauthVersionMax="47" xr10:uidLastSave="{A35C91A3-9E70-4BC2-8F52-71369C3F11DE}"/>
  <bookViews>
    <workbookView xWindow="-110" yWindow="-110" windowWidth="19420" windowHeight="10300" xr2:uid="{00000000-000D-0000-FFFF-FFFF00000000}"/>
  </bookViews>
  <sheets>
    <sheet name="General" sheetId="9" r:id="rId1"/>
    <sheet name="Stakeholder groups" sheetId="10" r:id="rId2"/>
    <sheet name="Stakeholders data" sheetId="7" r:id="rId3"/>
    <sheet name="Stakeholders | Scale questions" sheetId="8" r:id="rId4"/>
    <sheet name="Year comparison FY23-FY19" sheetId="6" r:id="rId5"/>
  </sheets>
  <definedNames>
    <definedName name="_xlnm._FilterDatabase" localSheetId="0" hidden="1">General!$AH$2:$AJ$22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10" l="1"/>
  <c r="E10" i="10" l="1"/>
  <c r="E9" i="10"/>
  <c r="F9" i="10" s="1"/>
  <c r="E8" i="10"/>
  <c r="F8" i="10" s="1"/>
  <c r="E7" i="10"/>
  <c r="F7" i="10" s="1"/>
  <c r="E6" i="10"/>
  <c r="F6" i="10" s="1"/>
  <c r="E5" i="10"/>
  <c r="F5" i="10" s="1"/>
  <c r="E4" i="10"/>
  <c r="F4" i="10" s="1"/>
  <c r="E3" i="10"/>
  <c r="E2" i="10"/>
  <c r="F2" i="10" s="1"/>
</calcChain>
</file>

<file path=xl/sharedStrings.xml><?xml version="1.0" encoding="utf-8"?>
<sst xmlns="http://schemas.openxmlformats.org/spreadsheetml/2006/main" count="1296" uniqueCount="328">
  <si>
    <t>Q1</t>
  </si>
  <si>
    <t>freq</t>
  </si>
  <si>
    <t>n_observ</t>
  </si>
  <si>
    <t>Q2</t>
  </si>
  <si>
    <t>A3</t>
  </si>
  <si>
    <t>A4</t>
  </si>
  <si>
    <t>A5</t>
  </si>
  <si>
    <t>A6</t>
  </si>
  <si>
    <t>A7</t>
  </si>
  <si>
    <t>A8</t>
  </si>
  <si>
    <t>B5</t>
  </si>
  <si>
    <t>C2</t>
  </si>
  <si>
    <t>C3</t>
  </si>
  <si>
    <t>C4</t>
  </si>
  <si>
    <t>C5</t>
  </si>
  <si>
    <t>Office a member of the National Assembly</t>
  </si>
  <si>
    <t>Academia / Research Institute / Think Tank</t>
  </si>
  <si>
    <t>Media</t>
  </si>
  <si>
    <t>Office of the President/ Prime Minister / Minister</t>
  </si>
  <si>
    <t>Government Institution</t>
  </si>
  <si>
    <t xml:space="preserve">Local Government </t>
  </si>
  <si>
    <t xml:space="preserve">Bilateral / Multilateral Agency </t>
  </si>
  <si>
    <t>Civil Society Organization</t>
  </si>
  <si>
    <t>Private Sector</t>
  </si>
  <si>
    <t>Other</t>
  </si>
  <si>
    <t>q</t>
  </si>
  <si>
    <t>Q1. Which of the following best describes your current affiliation?  (Select only 1 response)</t>
  </si>
  <si>
    <t>Office of the President, Prime Minister, Minister</t>
  </si>
  <si>
    <t>Government Institution: Employee of a Ministry / Ministerial Department / Project Implementation Unit / Independent Government Institution (e.g., Central Bank, Regulatory or Oversight Agency) / Judiciary/ State-Owned Enterprise</t>
  </si>
  <si>
    <t>Local Government Office or Staff</t>
  </si>
  <si>
    <t>Bilateral or Multilateral Agency (e.g., embassy, development organization, development bank, UN Agency)</t>
  </si>
  <si>
    <t>Civil Society Organization: local and regional (NGO; Community Based Organization; Private Foundation; Professional / Trade association, Faith-Based Group, Youth Group)</t>
  </si>
  <si>
    <t>Private Sector: Private Company / Financial Sector Organization / Private Bank</t>
  </si>
  <si>
    <t xml:space="preserve">Q3. Currently, do you professionally collaborate/work with the World Bank Group (IDA, IFC, MIGA, ICSID) in your country? </t>
  </si>
  <si>
    <t xml:space="preserve">Yes </t>
  </si>
  <si>
    <t xml:space="preserve">No </t>
  </si>
  <si>
    <t>Q4. If yes, which of the following agencies of the World Bank Group do you primarily collaborate/work with in São Tomé and Príncipe? (Select only 1 response)</t>
  </si>
  <si>
    <t>The World Bank (IDA)</t>
  </si>
  <si>
    <t xml:space="preserve">The International Finance Corporation (IFC) </t>
  </si>
  <si>
    <t>The Multilateral Investment Guarantee Agency (MIGA)</t>
  </si>
  <si>
    <t>International Centre for Settlement of Investment Disputes (ICSID)</t>
  </si>
  <si>
    <t>A1.  In general, would you say that São Tomé and Príncipe is headed in ... ?</t>
  </si>
  <si>
    <t>The right direction</t>
  </si>
  <si>
    <t>The wrong direction</t>
  </si>
  <si>
    <t>Not sure</t>
  </si>
  <si>
    <t>C9.  Have you used the WBG’s advisory services and analytics in the past?</t>
  </si>
  <si>
    <t>Yes</t>
  </si>
  <si>
    <t>No</t>
  </si>
  <si>
    <t xml:space="preserve">D3.  Do you recall seeing or hearing anything about the WBG in the last 30 days?  </t>
  </si>
  <si>
    <t>E1.  Which, if any, of the following is the primary specialization of your work? 
(Select only 1 response)</t>
  </si>
  <si>
    <t>Education</t>
  </si>
  <si>
    <t>Health</t>
  </si>
  <si>
    <t>Social protection, labor policies, jobs</t>
  </si>
  <si>
    <t>Gender</t>
  </si>
  <si>
    <t>Transport</t>
  </si>
  <si>
    <t>Water, sanitation</t>
  </si>
  <si>
    <t>Digital development</t>
  </si>
  <si>
    <t>Energy / Extractives</t>
  </si>
  <si>
    <t>Public sector governance, anti-corruption</t>
  </si>
  <si>
    <t>Macroeconomics, fiscal management</t>
  </si>
  <si>
    <t>Trade</t>
  </si>
  <si>
    <t>Environment / Natural resource management</t>
  </si>
  <si>
    <t>Climate change</t>
  </si>
  <si>
    <t>Agriculture and food security</t>
  </si>
  <si>
    <t>Urban development</t>
  </si>
  <si>
    <t>Disaster risk management</t>
  </si>
  <si>
    <t>Finance and markets</t>
  </si>
  <si>
    <t>Generalist (specialize in multiple sectors)</t>
  </si>
  <si>
    <t>None of the above</t>
  </si>
  <si>
    <t xml:space="preserve">Other </t>
  </si>
  <si>
    <t>E2.  Within your organization, would you describe yourself as ….</t>
  </si>
  <si>
    <t>Junior level</t>
  </si>
  <si>
    <t xml:space="preserve">Mid-level staff </t>
  </si>
  <si>
    <t>Mid-level decision-maker / manager</t>
  </si>
  <si>
    <t>Senior level</t>
  </si>
  <si>
    <t xml:space="preserve">E3.  What’s your gender? </t>
  </si>
  <si>
    <t xml:space="preserve">Female </t>
  </si>
  <si>
    <t>Male</t>
  </si>
  <si>
    <t xml:space="preserve">E4.  What’s your age? </t>
  </si>
  <si>
    <t>25 and under</t>
  </si>
  <si>
    <t xml:space="preserve">26-35 </t>
  </si>
  <si>
    <t>36-45</t>
  </si>
  <si>
    <t>46-55</t>
  </si>
  <si>
    <t>56 and above</t>
  </si>
  <si>
    <t>E5.  Which best represents your geographic location?</t>
  </si>
  <si>
    <t xml:space="preserve">São Tomé </t>
  </si>
  <si>
    <t>Príncipe</t>
  </si>
  <si>
    <t>B1. Which areas should the World Bank Group prioritize in its work in São Tomé and Príncipe to have the most impact on development results in the country?  (Choose no more than 5)</t>
  </si>
  <si>
    <t>Digital Development: digital infrastructure, digital platforms, digital skills development</t>
  </si>
  <si>
    <t>Urban development: urban planning, services, and institutions</t>
  </si>
  <si>
    <t xml:space="preserve">Social protection: pensions, social assistance, social safety nets for the poor </t>
  </si>
  <si>
    <t>Health: universal health coverage, primary health systems, pandemic preparedness, eradication of malaria</t>
  </si>
  <si>
    <t>Transport: roads, bridges, sustainable transportation</t>
  </si>
  <si>
    <t>Public sector governance: efficiency, effectiveness, accountability, and transparency of government institutions</t>
  </si>
  <si>
    <t>Agriculture and food security: sustainable agriculture, inclusive and efficient food systems</t>
  </si>
  <si>
    <t>Education: more resilient and equitable education systems</t>
  </si>
  <si>
    <t>Regional integration: promote common physical and institutional infrastructure</t>
  </si>
  <si>
    <t>Climate change: mitigation, adaptation, and transition to a low-carbon economy</t>
  </si>
  <si>
    <t>Water supply and sanitation infrastructure</t>
  </si>
  <si>
    <t xml:space="preserve">Macroeconomic stability: sustainable fiscal policy, effective tax administration, monetary policy </t>
  </si>
  <si>
    <t>Social Inclusion: increasing opportunities for marginalized people to participate fully in markets, services, and society</t>
  </si>
  <si>
    <t>Environment / Natural resource management: air/water quality, sustainable land and aquatic resource management, biodiversity</t>
  </si>
  <si>
    <t>Gender equity: close gender gaps in health, education, social protection, economic opportunities, and voice and agency</t>
  </si>
  <si>
    <t>Improving the banking system: digital payment systems, financial inclusion</t>
  </si>
  <si>
    <t>Trade: access to markets, tariffs, customs </t>
  </si>
  <si>
    <t>Energy / Extractives: access to energy, transition to cleaner energy sources; governance of oil, gas, and mineral resources</t>
  </si>
  <si>
    <t>Tourism development</t>
  </si>
  <si>
    <t>Job creation / employment: labor policies, skills development</t>
  </si>
  <si>
    <t>Private sector development: business regulation, access to finance, improved competitiveness</t>
  </si>
  <si>
    <t>Debt sustainability: management, relief, financing, and transparency</t>
  </si>
  <si>
    <t>C1.  When thinking about the WBG’s role in São Tomé and Príncipe, which activity or activities do you VALUE the most?  (Choose no more than 2)</t>
  </si>
  <si>
    <t>Bringing together different stakeholder groups (including other development agencies and donors) to support São Tomé and Príncipe’s development efforts</t>
  </si>
  <si>
    <t>Providing data and statistics</t>
  </si>
  <si>
    <t>Producing research on global development issues (e.g., reports, publications, research papers)</t>
  </si>
  <si>
    <t>Providing advisory services and analytics to support design or implementation of policies</t>
  </si>
  <si>
    <t>Capacity building and training</t>
  </si>
  <si>
    <t xml:space="preserve">Mobilizing third-party financial resources </t>
  </si>
  <si>
    <t>Providing financial resources (i.e., investment lending, Development Policy Loans, Trust Funds, Program-for-Results)</t>
  </si>
  <si>
    <t>C6.  Which THREE of the following groups should the WBG collaborate with more in São Tomé and Príncipe?  (Choose no more than 3)</t>
  </si>
  <si>
    <t>The National Government</t>
  </si>
  <si>
    <t>Local government</t>
  </si>
  <si>
    <t xml:space="preserve">Parliament/legislative branch </t>
  </si>
  <si>
    <t>Regional development banks (African Development Bank)</t>
  </si>
  <si>
    <t>Private sector</t>
  </si>
  <si>
    <t>Civil society (e.g., NGOs, CBOs)</t>
  </si>
  <si>
    <t>Other donors and development partners</t>
  </si>
  <si>
    <t xml:space="preserve">Academia / think tanks / research institutions </t>
  </si>
  <si>
    <t>D1.  How do you get most of your information about economic and social development issues in São Tomé and Príncipe?   (Choose no more than 3)</t>
  </si>
  <si>
    <t>Television (TV)</t>
  </si>
  <si>
    <t>Radio</t>
  </si>
  <si>
    <t>Newspapers (Print or online)</t>
  </si>
  <si>
    <t>Social media</t>
  </si>
  <si>
    <t>Research papers / Official statistics</t>
  </si>
  <si>
    <t>Blogs</t>
  </si>
  <si>
    <t>Podcasts</t>
  </si>
  <si>
    <t>e-Newsletters</t>
  </si>
  <si>
    <t>D2.  How would you prefer to obtain information from the WBG?  
 (Choose no more than 3)</t>
  </si>
  <si>
    <t>Direct contact with staff (e.g., in person, virtually, phone, email)</t>
  </si>
  <si>
    <t>Social media (e.g., Facebook, Twitter)</t>
  </si>
  <si>
    <t>WBG Website</t>
  </si>
  <si>
    <t>Direct messaging (e.g., WhatsApp, Telegram, Viber)</t>
  </si>
  <si>
    <t>Event/conference/ seminar/workshop (in person or online)</t>
  </si>
  <si>
    <t xml:space="preserve">Interviews and press conferences </t>
  </si>
  <si>
    <t xml:space="preserve">D4.  If you answered “Yes” for D3, where do you recall seeing or hearing this information? (Check all that apply) </t>
  </si>
  <si>
    <t>Event / conference / seminar (in person or online)</t>
  </si>
  <si>
    <t>Direct contact with WBG staff (e.g., in person, virtually, phone, email)</t>
  </si>
  <si>
    <t xml:space="preserve">D5. If you answered “Social media” for D4, on what social media platforms do you recall seeing this information? (Check all that apply) </t>
  </si>
  <si>
    <t>Facebook</t>
  </si>
  <si>
    <t>Instagram</t>
  </si>
  <si>
    <t>Twitter</t>
  </si>
  <si>
    <t>LinkedIn</t>
  </si>
  <si>
    <t>YouTube</t>
  </si>
  <si>
    <t>WhatsApp</t>
  </si>
  <si>
    <t xml:space="preserve">D6. If you answered “Yes” for D3, what topics were included in what you saw or heard? (Check all that apply) </t>
  </si>
  <si>
    <t>WBG work or research on climate change (mitigation, adaptation)</t>
  </si>
  <si>
    <t>WBG work or research on energy (increasing energy supply, reducing dependence of fossil fuels)</t>
  </si>
  <si>
    <t>WBG research or work in support for education systems in developing countries</t>
  </si>
  <si>
    <t>WBG work to provide debt relief for developing countries</t>
  </si>
  <si>
    <t>WBG global and regional economic forecasts</t>
  </si>
  <si>
    <t>WBG work or research on food insecurity</t>
  </si>
  <si>
    <t xml:space="preserve">Other  </t>
  </si>
  <si>
    <t>N</t>
  </si>
  <si>
    <t>DK</t>
  </si>
  <si>
    <t>Mean</t>
  </si>
  <si>
    <t>SD</t>
  </si>
  <si>
    <t>n/a</t>
  </si>
  <si>
    <r>
      <t xml:space="preserve">How familiar are you with the work of the World Bank Group in São Tomé and Príncipe? </t>
    </r>
    <r>
      <rPr>
        <i/>
        <sz val="9"/>
        <color rgb="FF000000"/>
        <rFont val="Calibri"/>
        <family val="2"/>
        <scheme val="minor"/>
      </rPr>
      <t>(1-Not familiar at all, 10-Extremely familiar)</t>
    </r>
  </si>
  <si>
    <t>National Assembly</t>
  </si>
  <si>
    <t>STP’s Central Bank</t>
  </si>
  <si>
    <t>The World Bank Group</t>
  </si>
  <si>
    <t>The International Monetary Fund</t>
  </si>
  <si>
    <t xml:space="preserve">The United Nations (UN) </t>
  </si>
  <si>
    <r>
      <t xml:space="preserve">A2. To what extent, do you trust each of the following groups to do what is right? </t>
    </r>
    <r>
      <rPr>
        <i/>
        <sz val="9"/>
        <color rgb="FF000000"/>
        <rFont val="Calibri"/>
        <family val="2"/>
        <scheme val="minor"/>
      </rPr>
      <t>(1-To no degree at all, 10-To a very significant degree)</t>
    </r>
  </si>
  <si>
    <t xml:space="preserve">Degree </t>
  </si>
  <si>
    <t>The World Bank Group currently plays a relevant role in development in São Tomé and Príncipe.</t>
  </si>
  <si>
    <t>The World Bank Group’s work is well aligned with what I consider the development priorities for São Tomé and Príncipe.</t>
  </si>
  <si>
    <t>The World Bank Group’s work helps end extreme poverty in São Tomé and Príncipe.</t>
  </si>
  <si>
    <t>SECTION B:  DEVELOPMENT PRIORITIES IN SÃO TOMÉ AND PRÍNCIPE</t>
  </si>
  <si>
    <t>Social protection: pensions, social assistance, social safety nets for the poor</t>
  </si>
  <si>
    <t>Digital Development: digital infrastructure, digital services, digital skills development</t>
  </si>
  <si>
    <t>Public sector governance: efficiency, effectiveness, accountability, and transparency of the government institutions</t>
  </si>
  <si>
    <t>Macroeconomic stability: sustainable fiscal policy, effective tax administration, monetary policy</t>
  </si>
  <si>
    <t>B6.  What is your level of concern for each of the potential impacts of climate change as it affects your country?</t>
  </si>
  <si>
    <t>Forest fires</t>
  </si>
  <si>
    <t>Decreased crop yields/food insecurity</t>
  </si>
  <si>
    <t>Climate-driven migration</t>
  </si>
  <si>
    <t>More frequent and severe floods</t>
  </si>
  <si>
    <t>More frequent and severe droughts / heatwaves</t>
  </si>
  <si>
    <t>Effects on public health</t>
  </si>
  <si>
    <t>Air pollution</t>
  </si>
  <si>
    <t>Extinction of plant/animal species</t>
  </si>
  <si>
    <t>Land and forest degradation</t>
  </si>
  <si>
    <t>Loss of jobs</t>
  </si>
  <si>
    <t>Increase in natural disasters (for example, cyclones or sea-level surges)</t>
  </si>
  <si>
    <t>Increase erosion of shoreline</t>
  </si>
  <si>
    <t>Unsafe drinking water</t>
  </si>
  <si>
    <t>Diminished water supply for people and the economy</t>
  </si>
  <si>
    <t>Responsiveness to needs</t>
  </si>
  <si>
    <t>Access to WBG staff and experts</t>
  </si>
  <si>
    <t>Flexibility when circumstances change</t>
  </si>
  <si>
    <t>Being a long-term partner</t>
  </si>
  <si>
    <t>SECTION C:  EFFECTIVENESS OF WORLD BANK GROUP WORK AND ENGAGEMENT IN SÃO TOMÉ AND PRÍNCIPE</t>
  </si>
  <si>
    <t>The National government</t>
  </si>
  <si>
    <t>Academia/think tanks/research institutions</t>
  </si>
  <si>
    <t>The WBG’s financial instruments meet the needs of São Tomé and Príncipe (i.e., investment lending, Development Policy Loan, Trust Funds, Program-for-Results).</t>
  </si>
  <si>
    <t>The conditions of the WBG’s financing are competitive compared to markets.</t>
  </si>
  <si>
    <t>The WBG insists on accountability through its lending (e.g., performance-based financing, resources tied to results).</t>
  </si>
  <si>
    <t>The WBG provides financial support in a timely manner.</t>
  </si>
  <si>
    <t>I am satisfied with the quality of the WBG’s advisory services and analytical work in São Tomé and Príncipe.</t>
  </si>
  <si>
    <t>The WBG’s advisory services and analytical work are timely.</t>
  </si>
  <si>
    <t>The WBG brings global expertise to São Tomé and Príncipe as part of its advisory services and analytical work.</t>
  </si>
  <si>
    <t>The WBG’s advice and recommendations are tailored to São Tomé and Príncipe’s context.</t>
  </si>
  <si>
    <t>I anticipate using the WBG's advisory services and analytical work in the future.</t>
  </si>
  <si>
    <t>The WBG helps address the current food crisis and enables greater preparedness to future food security crises</t>
  </si>
  <si>
    <t>The WBG supports countries to ensure transition to more diversified and cleaner sources of energy</t>
  </si>
  <si>
    <t>The WBG helps countries boost climate resilience and mitigate the effects of climate challenge</t>
  </si>
  <si>
    <t>The WBG provides support to improve access and quality of education in developing countries.</t>
  </si>
  <si>
    <t xml:space="preserve">The WBG is committed to comprehensive debt solutions that bring significant benefits to people in poor countries </t>
  </si>
  <si>
    <t>D8.  Over the past SIX MONTHS, how often did you engage with the WBG in any of the following ways?</t>
  </si>
  <si>
    <t>Read or heard a story about the WBG in national or local media (newspaper, TV, radio)</t>
  </si>
  <si>
    <t>Read or heard a story about the WBG in international media (newspaper, TV, radio)</t>
  </si>
  <si>
    <t>Read a WBG post / tweet on social media</t>
  </si>
  <si>
    <t>Visited a WBG website (e.g., read a blog, used its data)</t>
  </si>
  <si>
    <t>Attended a WBG event/conference/seminar/workshop (in person or online)</t>
  </si>
  <si>
    <t xml:space="preserve">Read some, or all, of a WBG research paper or publication </t>
  </si>
  <si>
    <t>Had an exchange with WBG staff, in person, virtually, or by phone/email/text</t>
  </si>
  <si>
    <t>Read a WBG e-newsletter</t>
  </si>
  <si>
    <r>
      <t xml:space="preserve">How effective has the World Bank Group been in achieving development results in São Tomé and Príncipe? </t>
    </r>
    <r>
      <rPr>
        <i/>
        <sz val="9"/>
        <color rgb="FF000000"/>
        <rFont val="Calibri"/>
        <family val="2"/>
        <scheme val="minor"/>
      </rPr>
      <t>(1-Not effective at all, 10-Very effective)</t>
    </r>
  </si>
  <si>
    <t>Achieving Development Results</t>
  </si>
  <si>
    <r>
      <t xml:space="preserve">To what extent do you agree/disagree with the following statements about the World Bank Group’s work in São Tomé and Príncipe? </t>
    </r>
    <r>
      <rPr>
        <i/>
        <sz val="9"/>
        <color rgb="FF000000"/>
        <rFont val="Calibri"/>
        <family val="2"/>
        <scheme val="minor"/>
      </rPr>
      <t xml:space="preserve">(1-Strongly disagree, 10-Strongly agree) </t>
    </r>
  </si>
  <si>
    <t>Level of Agreement</t>
  </si>
  <si>
    <t xml:space="preserve">Influence the development agenda </t>
  </si>
  <si>
    <r>
      <t xml:space="preserve">To what extent does the World Bank Group influence the development agenda in São Tomé and Príncipe? </t>
    </r>
    <r>
      <rPr>
        <i/>
        <sz val="9"/>
        <color rgb="FF000000"/>
        <rFont val="Calibri"/>
        <family val="2"/>
        <scheme val="minor"/>
      </rPr>
      <t>(1-To no degree at all, 10-To a very significant degree)</t>
    </r>
  </si>
  <si>
    <t>Overall Evaluations</t>
  </si>
  <si>
    <r>
      <t xml:space="preserve">How significant a contribution do you believe the World Bank Group's knowledge work and activities make to development results in São Tomé and Príncipe? </t>
    </r>
    <r>
      <rPr>
        <i/>
        <sz val="9"/>
        <color rgb="FF000000"/>
        <rFont val="Calibri"/>
        <family val="2"/>
        <scheme val="minor"/>
      </rPr>
      <t xml:space="preserve"> (1-Not significant at all, 10-Very significant)</t>
    </r>
  </si>
  <si>
    <r>
      <t xml:space="preserve">B2. How EFFECTIVE has the WBG been at achieving development results in each of these areas of human development in São Tomé and Príncipe? </t>
    </r>
    <r>
      <rPr>
        <i/>
        <sz val="9"/>
        <color rgb="FF000000"/>
        <rFont val="Calibri"/>
        <family val="2"/>
        <scheme val="minor"/>
      </rPr>
      <t xml:space="preserve"> (1-Not effective at all, 10-Very effective)</t>
    </r>
  </si>
  <si>
    <r>
      <t xml:space="preserve">B3. How EFFECTIVE has the WBG been at achieving development results in each of these areas of infrastructure in São Tomé and Príncipe?  </t>
    </r>
    <r>
      <rPr>
        <i/>
        <sz val="9"/>
        <color rgb="FF000000"/>
        <rFont val="Calibri"/>
        <family val="2"/>
        <scheme val="minor"/>
      </rPr>
      <t>(1-Not effective at all, 10-Very effective)</t>
    </r>
  </si>
  <si>
    <r>
      <t xml:space="preserve">B4. How EFFECTIVE has the WBG been at achieving development results in each of these areas of finance/institutions/economic growth in São Tomé and Príncipe?  </t>
    </r>
    <r>
      <rPr>
        <i/>
        <sz val="9"/>
        <color rgb="FF000000"/>
        <rFont val="Calibri"/>
        <family val="2"/>
        <scheme val="minor"/>
      </rPr>
      <t xml:space="preserve"> (1-Not effective at all, 10-Very effective)</t>
    </r>
  </si>
  <si>
    <t>Effectiveness in Human Development</t>
  </si>
  <si>
    <t>Effectiveness in Infrastructure</t>
  </si>
  <si>
    <t>Effectiveness in Environmental Sustainability</t>
  </si>
  <si>
    <r>
      <t xml:space="preserve">How EFFECTIVE has the WBG been at achieving development results in the following area of environmental sustainability in STP?   </t>
    </r>
    <r>
      <rPr>
        <i/>
        <sz val="9"/>
        <color rgb="FF000000"/>
        <rFont val="Calibri"/>
        <family val="2"/>
        <scheme val="minor"/>
      </rPr>
      <t>(1-Not effective at all, 10-Very effective)</t>
    </r>
  </si>
  <si>
    <t>Effectiveness in Finance / Institutions / Economic growth</t>
  </si>
  <si>
    <t xml:space="preserve">Percentage of Respondents </t>
  </si>
  <si>
    <t xml:space="preserve">Not concerned at all </t>
  </si>
  <si>
    <t xml:space="preserve">A little concerned </t>
  </si>
  <si>
    <t>Somewhat concerned</t>
  </si>
  <si>
    <t>Very concerned</t>
  </si>
  <si>
    <r>
      <t xml:space="preserve">To what extent is the WBG an effective development partner in São Tomé and Príncipe, in terms of each of the following?  </t>
    </r>
    <r>
      <rPr>
        <i/>
        <sz val="9"/>
        <color rgb="FF000000"/>
        <rFont val="Calibri"/>
        <family val="2"/>
        <scheme val="minor"/>
      </rPr>
      <t>(1-To no degree at all, 10-To a very significant degree)</t>
    </r>
  </si>
  <si>
    <r>
      <t xml:space="preserve">C7. To what extent is the WBG an effective development partner in São Tomé and Príncipe, in terms of collaborating with the following groups: </t>
    </r>
    <r>
      <rPr>
        <i/>
        <sz val="9"/>
        <color rgb="FF000000"/>
        <rFont val="Calibri"/>
        <family val="2"/>
        <scheme val="minor"/>
      </rPr>
      <t>(1-To no degree at all, 10-To a very significant degree)</t>
    </r>
  </si>
  <si>
    <t xml:space="preserve">Effective development partner </t>
  </si>
  <si>
    <t>Effective collaborator</t>
  </si>
  <si>
    <r>
      <t xml:space="preserve">C8. To what extent do you agree/disagree with the following statements?  </t>
    </r>
    <r>
      <rPr>
        <i/>
        <sz val="9"/>
        <color rgb="FF000000"/>
        <rFont val="Calibri"/>
        <family val="2"/>
        <scheme val="minor"/>
      </rPr>
      <t xml:space="preserve">(1-Strongly disagree, 10-Strongly agree) </t>
    </r>
  </si>
  <si>
    <r>
      <t xml:space="preserve">C10. To what extent do you agree/disagree with the following statements?  </t>
    </r>
    <r>
      <rPr>
        <i/>
        <sz val="9"/>
        <color rgb="FF000000"/>
        <rFont val="Calibri"/>
        <family val="2"/>
        <scheme val="minor"/>
      </rPr>
      <t xml:space="preserve"> (1-Strongly disagree, 10-Strongly agree) </t>
    </r>
  </si>
  <si>
    <t>SECTION D:  COMMUNICATION AND INFORMATION SHARING</t>
  </si>
  <si>
    <r>
      <t xml:space="preserve">D7. To what extent do you agree with the following statements:  </t>
    </r>
    <r>
      <rPr>
        <i/>
        <sz val="9"/>
        <color rgb="FF000000"/>
        <rFont val="Calibri"/>
        <family val="2"/>
        <scheme val="minor"/>
      </rPr>
      <t>(1-To no degree at all, 10-To a very significant degree)</t>
    </r>
  </si>
  <si>
    <t>Every few DAYS</t>
  </si>
  <si>
    <t>Every few WEEKS</t>
  </si>
  <si>
    <t>Every few MONTHS</t>
  </si>
  <si>
    <t>Not at all</t>
  </si>
  <si>
    <t>BACKGROUND INFORMATION</t>
  </si>
  <si>
    <t>SECTION A:  OVERALL CONTEXT AND ATTITUDES TOWARD THE WORLD BANK GROUP IN SÃO TOMÉ AND PRÍNCIPE</t>
  </si>
  <si>
    <t>FY 2019</t>
  </si>
  <si>
    <t>FY 2023</t>
  </si>
  <si>
    <t>n</t>
  </si>
  <si>
    <t>mean</t>
  </si>
  <si>
    <t>sd</t>
  </si>
  <si>
    <t>The National Government*</t>
  </si>
  <si>
    <t>STP’s Central Bank*</t>
  </si>
  <si>
    <t>The World Bank Group*</t>
  </si>
  <si>
    <t>The International Monetary Fund*</t>
  </si>
  <si>
    <t>Regional development banks (African Development Bank)*</t>
  </si>
  <si>
    <t>Private sector*</t>
  </si>
  <si>
    <t>Civil society (e.g., NGOs, CBOs)*</t>
  </si>
  <si>
    <t>Education: more resilient and equitable education systems*</t>
  </si>
  <si>
    <t>Transport: roads, bridges, sustainable transportation*</t>
  </si>
  <si>
    <t>Energy / Extractives: access to energy, transition to cleaner energy sources; governance of oil, gas, and mineral resources*</t>
  </si>
  <si>
    <t>Public sector governance: efficiency, effectiveness, accountability, and transparency of the government institutions*</t>
  </si>
  <si>
    <t>Climate change: mitigation, adaptation, and transition to a low-carbon economy*</t>
  </si>
  <si>
    <t>Responsiveness to needs*</t>
  </si>
  <si>
    <t>Access to WBG staff and experts*</t>
  </si>
  <si>
    <t>Flexibility when circumstances change*</t>
  </si>
  <si>
    <t>The WBG’s financial instruments meet the needs of São Tomé and Príncipe (i.e., investment lending, Development Policy Loan, Trust Funds, Program-for-Results).*</t>
  </si>
  <si>
    <t>The WBG provides financial support in a timely manner.*</t>
  </si>
  <si>
    <t>I am satisfied with the quality of the WBG’s advisory services and analytical work in São Tomé and Príncipe.*</t>
  </si>
  <si>
    <t>The WBG’s advisory services and analytical work are timely.*</t>
  </si>
  <si>
    <t>*Significantly different between years</t>
  </si>
  <si>
    <t>Overall Mean Ratings for all indicator questions*</t>
  </si>
  <si>
    <t>Overall Mean Ratings for all indicator questions</t>
  </si>
  <si>
    <t>Government Principals</t>
  </si>
  <si>
    <t>Bilateral/ Multilateral Agency</t>
  </si>
  <si>
    <t xml:space="preserve">Q4. If yes, which of the following agencies of the World Bank Group do you primarily collaborate/work with in São Tomé and Príncipe? (Select only 1 response) </t>
  </si>
  <si>
    <t>Private sector development: business regulation, access to finance, improved competitiveness*</t>
  </si>
  <si>
    <t>Health: universal health coverage, primary health systems, pandemic preparedness, eradication of malaria*</t>
  </si>
  <si>
    <t>Producing research on global development issues (e.g., reports, publications, research papers)*</t>
  </si>
  <si>
    <t>Local government*</t>
  </si>
  <si>
    <t>Other donors and development partners*</t>
  </si>
  <si>
    <t>Television (TV)*</t>
  </si>
  <si>
    <t>Research papers / Official statistics*</t>
  </si>
  <si>
    <t>e-Newsletters*</t>
  </si>
  <si>
    <t>Direct contact with staff (e.g., in person, virtually, phone, email)*</t>
  </si>
  <si>
    <t>D6. If you answered “Yes” for D3, what topics were included in what you saw or heard? (Check all that apply)</t>
  </si>
  <si>
    <t>WBG work or research on climate change (mitigation, adaptation)*</t>
  </si>
  <si>
    <t>Other*</t>
  </si>
  <si>
    <t>Q3. Currently, do you professionally collaborate/work with the World Bank Group (IDA, IFC, MIGA, ICSID) in your country?*</t>
  </si>
  <si>
    <t>C9.  Have you used the WBG’s advisory services and analytics in the past?*</t>
  </si>
  <si>
    <t>D3.  Do you recall seeing or hearing anything about the WBG in the last 30 days?*</t>
  </si>
  <si>
    <t>*Significantly different between stakeholder groups</t>
  </si>
  <si>
    <t>Appendix B: Responses to Selected Questions by Stakeholder Groups (scale questions)</t>
  </si>
  <si>
    <r>
      <t xml:space="preserve">How familiar are you with the work of the World Bank Group in São Tomé and Príncipe?* </t>
    </r>
    <r>
      <rPr>
        <i/>
        <sz val="9"/>
        <color rgb="FF000000"/>
        <rFont val="Calibri"/>
        <family val="2"/>
        <scheme val="minor"/>
      </rPr>
      <t>(1-Not familiar at all, 10-Extremely familiar)</t>
    </r>
  </si>
  <si>
    <t xml:space="preserve">Local 
Government </t>
  </si>
  <si>
    <t>Private 
Sector</t>
  </si>
  <si>
    <t>National Assembly*</t>
  </si>
  <si>
    <r>
      <t xml:space="preserve">How effective has the World Bank Group been in achieving development results in São Tomé and Príncipe?* </t>
    </r>
    <r>
      <rPr>
        <i/>
        <sz val="9"/>
        <color rgb="FF000000"/>
        <rFont val="Calibri"/>
        <family val="2"/>
        <scheme val="minor"/>
      </rPr>
      <t>(1-Not effective at all, 10-Very effective)</t>
    </r>
  </si>
  <si>
    <t>The World Bank Group currently plays a relevant role in development in São Tomé and Príncipe.*</t>
  </si>
  <si>
    <t>The World Bank Group’s work is well aligned with what I consider the development priorities for São Tomé and Príncipe.*</t>
  </si>
  <si>
    <t>The World Bank Group’s work helps end extreme poverty in São Tomé and Príncipe.*</t>
  </si>
  <si>
    <t>Social protection: pensions, social assistance, social safety nets for the poor*</t>
  </si>
  <si>
    <t>Debt sustainability: management, relief, financing, and transparency*</t>
  </si>
  <si>
    <t>Macroeconomic stability: sustainable fiscal policy, effective tax administration, monetary policy*</t>
  </si>
  <si>
    <t>Tourism development*</t>
  </si>
  <si>
    <t>Improving the banking system: digital payment systems, financial inclusion*</t>
  </si>
  <si>
    <t>The National government*</t>
  </si>
  <si>
    <t>I anticipate using the WBG's advisory services and analytical work in the future.*</t>
  </si>
  <si>
    <t>The WBG helps address the current food crisis and enables greater preparedness to future food security crises*</t>
  </si>
  <si>
    <t xml:space="preserve">Appendix B: Responses to Selected Questions by Stakeholder Groups (single and multiple choice questions)   </t>
  </si>
  <si>
    <t>Appendix C: Responses to Selected Questions by Year</t>
  </si>
  <si>
    <t>STP Appendix A: Responses to All Questions across All Respondents (N=202)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</si>
</sst>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
    <numFmt numFmtId="166" formatCode="###0.00"/>
  </numFmts>
  <fonts count="29" x14ac:knownFonts="1">
    <font>
      <sz val="11"/>
      <color rgb="FF000000"/>
      <name val="Calibri"/>
      <family val="2"/>
      <scheme val="minor"/>
    </font>
    <font>
      <sz val="11"/>
      <color rgb="FF000000"/>
      <name val="Calibri"/>
    </font>
    <font>
      <sz val="11"/>
      <color rgb="FF000000"/>
      <name val="Calibri"/>
      <family val="2"/>
      <scheme val="minor"/>
    </font>
    <font>
      <b/>
      <sz val="11"/>
      <color rgb="FF000000"/>
      <name val="Calibri"/>
      <family val="2"/>
      <scheme val="minor"/>
    </font>
    <font>
      <b/>
      <sz val="10"/>
      <color rgb="FF000000"/>
      <name val="Calibri"/>
      <family val="2"/>
      <scheme val="minor"/>
    </font>
    <font>
      <sz val="8"/>
      <name val="Calibri"/>
      <family val="2"/>
      <scheme val="minor"/>
    </font>
    <font>
      <sz val="11"/>
      <color rgb="FF000000"/>
      <name val="Calibri"/>
      <family val="2"/>
    </font>
    <font>
      <sz val="9"/>
      <color rgb="FF000000"/>
      <name val="Calibri"/>
      <family val="2"/>
      <scheme val="minor"/>
    </font>
    <font>
      <b/>
      <sz val="16"/>
      <color rgb="FF000000"/>
      <name val="Calibri"/>
      <family val="2"/>
      <scheme val="minor"/>
    </font>
    <font>
      <b/>
      <sz val="9"/>
      <color rgb="FF000000"/>
      <name val="Calibri"/>
      <family val="2"/>
      <scheme val="minor"/>
    </font>
    <font>
      <i/>
      <sz val="9"/>
      <color rgb="FF000000"/>
      <name val="Calibri"/>
      <family val="2"/>
      <scheme val="minor"/>
    </font>
    <font>
      <b/>
      <sz val="9"/>
      <color rgb="FF000000"/>
      <name val="Calibri"/>
      <family val="2"/>
    </font>
    <font>
      <sz val="9"/>
      <color rgb="FF000000"/>
      <name val="Calibri"/>
      <family val="2"/>
    </font>
    <font>
      <sz val="10"/>
      <name val="Arial"/>
      <family val="2"/>
    </font>
    <font>
      <b/>
      <sz val="8"/>
      <name val="Calibri"/>
      <family val="2"/>
      <scheme val="minor"/>
    </font>
    <font>
      <b/>
      <sz val="9"/>
      <color indexed="8"/>
      <name val="Calibri"/>
      <family val="2"/>
      <scheme val="minor"/>
    </font>
    <font>
      <b/>
      <sz val="9"/>
      <name val="Calibri"/>
      <family val="2"/>
      <scheme val="minor"/>
    </font>
    <font>
      <b/>
      <sz val="8.5"/>
      <color indexed="8"/>
      <name val="Calibri"/>
      <family val="2"/>
      <scheme val="minor"/>
    </font>
    <font>
      <sz val="8.5"/>
      <color indexed="8"/>
      <name val="Calibri"/>
      <family val="2"/>
      <scheme val="minor"/>
    </font>
    <font>
      <sz val="9"/>
      <color indexed="8"/>
      <name val="Calibri"/>
      <family val="2"/>
      <scheme val="minor"/>
    </font>
    <font>
      <b/>
      <sz val="7.5"/>
      <name val="Arial"/>
      <family val="2"/>
    </font>
    <font>
      <sz val="7"/>
      <name val="Arial"/>
      <family val="2"/>
    </font>
    <font>
      <b/>
      <sz val="8.5"/>
      <name val="Calibri"/>
      <family val="2"/>
      <scheme val="minor"/>
    </font>
    <font>
      <sz val="8.5"/>
      <name val="Calibri"/>
      <family val="2"/>
      <scheme val="minor"/>
    </font>
    <font>
      <sz val="9"/>
      <name val="Calibri"/>
      <family val="2"/>
      <scheme val="minor"/>
    </font>
    <font>
      <b/>
      <sz val="8.5"/>
      <color rgb="FF000000"/>
      <name val="Calibri"/>
      <family val="2"/>
      <scheme val="minor"/>
    </font>
    <font>
      <sz val="8.5"/>
      <color rgb="FF000000"/>
      <name val="Calibri"/>
      <family val="2"/>
      <scheme val="minor"/>
    </font>
    <font>
      <i/>
      <sz val="8.5"/>
      <color rgb="FF000000"/>
      <name val="Calibri"/>
      <family val="2"/>
      <scheme val="minor"/>
    </font>
    <font>
      <b/>
      <sz val="16"/>
      <name val="Calibri"/>
      <family val="2"/>
      <scheme val="minor"/>
    </font>
  </fonts>
  <fills count="11">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0"/>
        <bgColor indexed="64"/>
      </patternFill>
    </fill>
  </fills>
  <borders count="5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auto="1"/>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auto="1"/>
      </top>
      <bottom style="thin">
        <color auto="1"/>
      </bottom>
      <diagonal/>
    </border>
    <border>
      <left style="medium">
        <color indexed="64"/>
      </left>
      <right style="medium">
        <color indexed="64"/>
      </right>
      <top style="thin">
        <color indexed="64"/>
      </top>
      <bottom style="medium">
        <color indexed="64"/>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style="medium">
        <color indexed="64"/>
      </right>
      <top style="thin">
        <color auto="1"/>
      </top>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auto="1"/>
      </left>
      <right style="medium">
        <color indexed="64"/>
      </right>
      <top/>
      <bottom style="thin">
        <color auto="1"/>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s>
  <cellStyleXfs count="7">
    <xf numFmtId="0" fontId="0" fillId="0" borderId="0"/>
    <xf numFmtId="9" fontId="2"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cellStyleXfs>
  <cellXfs count="264">
    <xf numFmtId="0" fontId="0" fillId="0" borderId="0" xfId="0"/>
    <xf numFmtId="164" fontId="1" fillId="0" borderId="0" xfId="0" applyNumberFormat="1" applyFont="1"/>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0" fillId="8" borderId="0" xfId="0" applyFill="1"/>
    <xf numFmtId="10" fontId="1" fillId="0" borderId="0" xfId="0" applyNumberFormat="1" applyFont="1"/>
    <xf numFmtId="0" fontId="7" fillId="9" borderId="0" xfId="0" applyFont="1" applyFill="1"/>
    <xf numFmtId="0" fontId="8" fillId="9" borderId="0" xfId="0" applyFont="1" applyFill="1" applyAlignment="1">
      <alignment vertical="center"/>
    </xf>
    <xf numFmtId="0" fontId="7" fillId="9" borderId="0" xfId="0" applyFont="1" applyFill="1" applyAlignment="1">
      <alignment horizontal="right"/>
    </xf>
    <xf numFmtId="0" fontId="7" fillId="9" borderId="0" xfId="0" applyFont="1" applyFill="1" applyAlignment="1">
      <alignment horizontal="right" wrapText="1"/>
    </xf>
    <xf numFmtId="0" fontId="7" fillId="9" borderId="0" xfId="0" applyFont="1" applyFill="1" applyAlignment="1">
      <alignment wrapText="1"/>
    </xf>
    <xf numFmtId="0" fontId="9" fillId="5" borderId="3" xfId="0" applyFont="1" applyFill="1" applyBorder="1" applyAlignment="1">
      <alignment horizontal="center"/>
    </xf>
    <xf numFmtId="0" fontId="9" fillId="5" borderId="4" xfId="0" applyFont="1" applyFill="1" applyBorder="1" applyAlignment="1">
      <alignment horizontal="center"/>
    </xf>
    <xf numFmtId="0" fontId="9" fillId="0" borderId="5" xfId="0" applyFont="1" applyBorder="1" applyAlignment="1">
      <alignment horizontal="center" vertical="center" wrapText="1"/>
    </xf>
    <xf numFmtId="0" fontId="7" fillId="0" borderId="2" xfId="0" applyFont="1" applyBorder="1" applyAlignment="1">
      <alignment wrapText="1"/>
    </xf>
    <xf numFmtId="0" fontId="7" fillId="0" borderId="2" xfId="0" applyFont="1" applyBorder="1" applyAlignment="1">
      <alignment horizontal="center" vertical="center"/>
    </xf>
    <xf numFmtId="2" fontId="7" fillId="0" borderId="2" xfId="0" applyNumberFormat="1" applyFont="1" applyBorder="1" applyAlignment="1">
      <alignment horizontal="center" vertical="center"/>
    </xf>
    <xf numFmtId="0" fontId="9" fillId="5" borderId="2" xfId="0" applyFont="1" applyFill="1" applyBorder="1" applyAlignment="1">
      <alignment horizontal="center" wrapText="1"/>
    </xf>
    <xf numFmtId="0" fontId="9" fillId="5" borderId="5" xfId="0" applyFont="1" applyFill="1" applyBorder="1" applyAlignment="1">
      <alignment horizontal="center" vertical="center"/>
    </xf>
    <xf numFmtId="0" fontId="9" fillId="5" borderId="4" xfId="0" applyFont="1" applyFill="1" applyBorder="1" applyAlignment="1">
      <alignment horizontal="center" vertical="center"/>
    </xf>
    <xf numFmtId="0" fontId="9" fillId="5" borderId="3" xfId="0" applyFont="1" applyFill="1" applyBorder="1" applyAlignment="1">
      <alignment horizontal="center" vertical="center"/>
    </xf>
    <xf numFmtId="0" fontId="9" fillId="0" borderId="9" xfId="0" applyFont="1" applyBorder="1" applyAlignment="1">
      <alignment horizontal="center" vertical="center" wrapText="1"/>
    </xf>
    <xf numFmtId="0" fontId="7" fillId="0" borderId="10" xfId="0" applyFont="1" applyBorder="1" applyAlignment="1">
      <alignment wrapText="1"/>
    </xf>
    <xf numFmtId="0" fontId="7" fillId="0" borderId="11" xfId="0" applyFont="1" applyBorder="1" applyAlignment="1">
      <alignment horizontal="center" vertical="center"/>
    </xf>
    <xf numFmtId="0" fontId="7" fillId="0" borderId="9" xfId="0" applyFont="1" applyBorder="1" applyAlignment="1">
      <alignment horizontal="center" vertical="center"/>
    </xf>
    <xf numFmtId="2" fontId="7" fillId="0" borderId="9" xfId="0" applyNumberFormat="1" applyFont="1" applyBorder="1" applyAlignment="1">
      <alignment horizontal="center" vertical="center"/>
    </xf>
    <xf numFmtId="2" fontId="7" fillId="0" borderId="12" xfId="0" applyNumberFormat="1" applyFont="1" applyBorder="1" applyAlignment="1">
      <alignment horizontal="center" vertical="center"/>
    </xf>
    <xf numFmtId="0" fontId="9" fillId="0" borderId="13" xfId="0" applyFont="1" applyBorder="1" applyAlignment="1">
      <alignment horizontal="center" vertical="center" wrapText="1"/>
    </xf>
    <xf numFmtId="0" fontId="7" fillId="0" borderId="14" xfId="0" applyFont="1" applyBorder="1" applyAlignment="1">
      <alignment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2" fontId="7" fillId="0" borderId="13" xfId="0" applyNumberFormat="1" applyFont="1" applyBorder="1" applyAlignment="1">
      <alignment horizontal="center" vertical="center"/>
    </xf>
    <xf numFmtId="2" fontId="7" fillId="0" borderId="15" xfId="0" applyNumberFormat="1" applyFont="1" applyBorder="1" applyAlignment="1">
      <alignment horizontal="center" vertical="center"/>
    </xf>
    <xf numFmtId="0" fontId="9" fillId="0" borderId="16" xfId="0" applyFont="1" applyBorder="1" applyAlignment="1">
      <alignment horizontal="center" vertical="center" wrapText="1"/>
    </xf>
    <xf numFmtId="0" fontId="7" fillId="0" borderId="17" xfId="0" applyFont="1" applyBorder="1" applyAlignment="1">
      <alignment wrapText="1"/>
    </xf>
    <xf numFmtId="0" fontId="7" fillId="0" borderId="16" xfId="0" applyFont="1" applyBorder="1" applyAlignment="1">
      <alignment horizontal="center" vertical="center"/>
    </xf>
    <xf numFmtId="0" fontId="7" fillId="0" borderId="18" xfId="0" applyFont="1" applyBorder="1" applyAlignment="1">
      <alignment horizontal="center" vertical="center"/>
    </xf>
    <xf numFmtId="2" fontId="7" fillId="0" borderId="16" xfId="0" applyNumberFormat="1" applyFont="1" applyBorder="1" applyAlignment="1">
      <alignment horizontal="center" vertical="center"/>
    </xf>
    <xf numFmtId="2" fontId="7" fillId="0" borderId="17" xfId="0" applyNumberFormat="1" applyFont="1" applyBorder="1" applyAlignment="1">
      <alignment horizontal="center" vertical="center"/>
    </xf>
    <xf numFmtId="0" fontId="7" fillId="0" borderId="19" xfId="0" applyFont="1" applyBorder="1" applyAlignment="1">
      <alignment wrapText="1"/>
    </xf>
    <xf numFmtId="0" fontId="7" fillId="0" borderId="19" xfId="0" applyFont="1" applyBorder="1" applyAlignment="1">
      <alignment horizontal="center" vertical="center"/>
    </xf>
    <xf numFmtId="0" fontId="7" fillId="0" borderId="20" xfId="0" applyFont="1" applyBorder="1" applyAlignment="1">
      <alignment wrapText="1"/>
    </xf>
    <xf numFmtId="0" fontId="7" fillId="0" borderId="20" xfId="0" applyFont="1" applyBorder="1" applyAlignment="1">
      <alignment horizontal="center" vertical="center"/>
    </xf>
    <xf numFmtId="0" fontId="7" fillId="0" borderId="21" xfId="0" applyFont="1" applyBorder="1" applyAlignment="1">
      <alignment wrapText="1"/>
    </xf>
    <xf numFmtId="0" fontId="7" fillId="0" borderId="21" xfId="0" applyFont="1" applyBorder="1" applyAlignment="1">
      <alignment horizontal="center" vertical="center"/>
    </xf>
    <xf numFmtId="0" fontId="7" fillId="0" borderId="22" xfId="0" applyFont="1" applyBorder="1" applyAlignment="1">
      <alignment horizontal="center" vertical="center"/>
    </xf>
    <xf numFmtId="2" fontId="7" fillId="0" borderId="22" xfId="0" applyNumberFormat="1" applyFont="1" applyBorder="1" applyAlignment="1">
      <alignment horizontal="center" vertical="center"/>
    </xf>
    <xf numFmtId="2" fontId="7" fillId="0" borderId="23" xfId="0" applyNumberFormat="1" applyFont="1" applyBorder="1" applyAlignment="1">
      <alignment horizontal="center" vertical="center"/>
    </xf>
    <xf numFmtId="0" fontId="7" fillId="0" borderId="24" xfId="0" applyFont="1" applyBorder="1" applyAlignment="1">
      <alignment wrapText="1"/>
    </xf>
    <xf numFmtId="0" fontId="7" fillId="0" borderId="24" xfId="0" applyFont="1" applyBorder="1" applyAlignment="1">
      <alignment horizontal="center" vertical="center"/>
    </xf>
    <xf numFmtId="0" fontId="9" fillId="5" borderId="7" xfId="0" applyFont="1" applyFill="1" applyBorder="1" applyAlignment="1">
      <alignment horizontal="center" vertical="center"/>
    </xf>
    <xf numFmtId="164" fontId="11" fillId="5" borderId="5" xfId="0" applyNumberFormat="1" applyFont="1" applyFill="1" applyBorder="1" applyAlignment="1">
      <alignment horizontal="center" wrapText="1"/>
    </xf>
    <xf numFmtId="164" fontId="11" fillId="5" borderId="30" xfId="0" applyNumberFormat="1" applyFont="1" applyFill="1" applyBorder="1" applyAlignment="1">
      <alignment horizontal="center" wrapText="1"/>
    </xf>
    <xf numFmtId="164" fontId="11" fillId="5" borderId="8" xfId="0" applyNumberFormat="1" applyFont="1" applyFill="1" applyBorder="1" applyAlignment="1">
      <alignment horizontal="center" wrapText="1"/>
    </xf>
    <xf numFmtId="0" fontId="9" fillId="0" borderId="9" xfId="0" applyFont="1" applyBorder="1" applyAlignment="1">
      <alignment horizontal="center" vertical="center"/>
    </xf>
    <xf numFmtId="0" fontId="7" fillId="0" borderId="9" xfId="0" applyFont="1" applyBorder="1"/>
    <xf numFmtId="9" fontId="12" fillId="0" borderId="14" xfId="0" applyNumberFormat="1" applyFont="1" applyBorder="1" applyAlignment="1">
      <alignment horizontal="center" vertical="center"/>
    </xf>
    <xf numFmtId="9" fontId="12" fillId="0" borderId="13" xfId="0" applyNumberFormat="1" applyFont="1" applyBorder="1" applyAlignment="1">
      <alignment horizontal="center" vertical="center"/>
    </xf>
    <xf numFmtId="9" fontId="12" fillId="0" borderId="15" xfId="0" applyNumberFormat="1" applyFont="1" applyBorder="1" applyAlignment="1">
      <alignment horizontal="center" vertical="center" wrapText="1"/>
    </xf>
    <xf numFmtId="0" fontId="9" fillId="0" borderId="13" xfId="0" applyFont="1" applyBorder="1" applyAlignment="1">
      <alignment horizontal="center" vertical="center"/>
    </xf>
    <xf numFmtId="0" fontId="7" fillId="0" borderId="13" xfId="0" applyFont="1" applyBorder="1"/>
    <xf numFmtId="0" fontId="7" fillId="0" borderId="13" xfId="0" applyFont="1" applyBorder="1" applyAlignment="1">
      <alignment wrapText="1"/>
    </xf>
    <xf numFmtId="0" fontId="9" fillId="0" borderId="24" xfId="0" applyFont="1" applyBorder="1" applyAlignment="1">
      <alignment horizontal="center" vertical="center"/>
    </xf>
    <xf numFmtId="0" fontId="7" fillId="0" borderId="24" xfId="0" applyFont="1" applyBorder="1"/>
    <xf numFmtId="9" fontId="12" fillId="0" borderId="18" xfId="0" applyNumberFormat="1" applyFont="1" applyBorder="1" applyAlignment="1">
      <alignment horizontal="center" vertical="center"/>
    </xf>
    <xf numFmtId="9" fontId="12" fillId="0" borderId="16" xfId="0" applyNumberFormat="1" applyFont="1" applyBorder="1" applyAlignment="1">
      <alignment horizontal="center" vertical="center"/>
    </xf>
    <xf numFmtId="9" fontId="12" fillId="0" borderId="17" xfId="0" applyNumberFormat="1" applyFont="1" applyBorder="1" applyAlignment="1">
      <alignment horizontal="center" vertical="center" wrapText="1"/>
    </xf>
    <xf numFmtId="0" fontId="7" fillId="0" borderId="13" xfId="0" applyNumberFormat="1" applyFont="1" applyBorder="1" applyAlignment="1">
      <alignment horizontal="center" vertical="center"/>
    </xf>
    <xf numFmtId="0" fontId="7" fillId="0" borderId="16" xfId="0" applyNumberFormat="1" applyFont="1" applyBorder="1" applyAlignment="1">
      <alignment horizontal="center" vertical="center"/>
    </xf>
    <xf numFmtId="0" fontId="9" fillId="0" borderId="3" xfId="0" applyFont="1" applyBorder="1" applyAlignment="1">
      <alignment horizontal="center" vertical="center" wrapText="1"/>
    </xf>
    <xf numFmtId="0" fontId="7" fillId="0" borderId="3" xfId="0" applyFont="1" applyBorder="1" applyAlignment="1">
      <alignment wrapText="1"/>
    </xf>
    <xf numFmtId="0" fontId="7" fillId="0" borderId="29" xfId="0" applyFont="1" applyBorder="1" applyAlignment="1">
      <alignment horizontal="center" vertical="center"/>
    </xf>
    <xf numFmtId="2" fontId="7" fillId="0" borderId="29" xfId="0" applyNumberFormat="1" applyFont="1" applyBorder="1" applyAlignment="1">
      <alignment horizontal="center" vertical="center"/>
    </xf>
    <xf numFmtId="0" fontId="9" fillId="0" borderId="32" xfId="0" applyFont="1" applyBorder="1" applyAlignment="1">
      <alignment horizontal="center" vertical="center" wrapText="1"/>
    </xf>
    <xf numFmtId="0" fontId="7" fillId="0" borderId="8" xfId="0" applyFont="1" applyBorder="1" applyAlignment="1">
      <alignment wrapText="1"/>
    </xf>
    <xf numFmtId="0" fontId="7" fillId="0" borderId="8" xfId="0" applyFont="1" applyBorder="1" applyAlignment="1">
      <alignment horizontal="center" vertical="center"/>
    </xf>
    <xf numFmtId="2" fontId="7" fillId="0" borderId="8" xfId="0" applyNumberFormat="1" applyFont="1" applyBorder="1" applyAlignment="1">
      <alignment horizontal="center" vertical="center"/>
    </xf>
    <xf numFmtId="0" fontId="9" fillId="5" borderId="0" xfId="0" applyFont="1" applyFill="1" applyAlignment="1">
      <alignment wrapText="1"/>
    </xf>
    <xf numFmtId="0" fontId="9" fillId="5" borderId="0" xfId="0" applyFont="1" applyFill="1" applyAlignment="1">
      <alignment horizontal="right" wrapText="1"/>
    </xf>
    <xf numFmtId="0" fontId="7" fillId="0" borderId="0" xfId="0" applyFont="1"/>
    <xf numFmtId="164" fontId="12" fillId="0" borderId="0" xfId="0" applyNumberFormat="1" applyFont="1"/>
    <xf numFmtId="0" fontId="7" fillId="0" borderId="9" xfId="0" applyFont="1" applyBorder="1" applyAlignment="1">
      <alignment wrapText="1"/>
    </xf>
    <xf numFmtId="0" fontId="7" fillId="0" borderId="5" xfId="0" applyFont="1" applyBorder="1" applyAlignment="1">
      <alignment wrapText="1"/>
    </xf>
    <xf numFmtId="0" fontId="9" fillId="0" borderId="0" xfId="0" applyFont="1" applyBorder="1" applyAlignment="1">
      <alignment horizontal="center" vertical="center" wrapText="1"/>
    </xf>
    <xf numFmtId="0" fontId="7" fillId="0" borderId="0" xfId="0" applyFont="1" applyBorder="1" applyAlignment="1">
      <alignment wrapText="1"/>
    </xf>
    <xf numFmtId="0" fontId="7" fillId="0" borderId="0" xfId="0" applyFont="1" applyBorder="1" applyAlignment="1">
      <alignment horizontal="center" vertical="center"/>
    </xf>
    <xf numFmtId="2" fontId="7" fillId="0" borderId="0" xfId="0" applyNumberFormat="1" applyFont="1" applyBorder="1" applyAlignment="1">
      <alignment horizontal="center" vertical="center"/>
    </xf>
    <xf numFmtId="0" fontId="4" fillId="0" borderId="0" xfId="0" applyFont="1"/>
    <xf numFmtId="0" fontId="9" fillId="0" borderId="0" xfId="0" applyFont="1"/>
    <xf numFmtId="0" fontId="9" fillId="5" borderId="5" xfId="0" applyFont="1" applyFill="1" applyBorder="1" applyAlignment="1">
      <alignment horizontal="center" wrapText="1"/>
    </xf>
    <xf numFmtId="2" fontId="9" fillId="5" borderId="3" xfId="0" applyNumberFormat="1" applyFont="1" applyFill="1" applyBorder="1" applyAlignment="1">
      <alignment horizontal="center"/>
    </xf>
    <xf numFmtId="0" fontId="9" fillId="5" borderId="2" xfId="0" applyFont="1" applyFill="1" applyBorder="1" applyAlignment="1">
      <alignment horizontal="center" vertical="center"/>
    </xf>
    <xf numFmtId="0" fontId="9" fillId="5" borderId="31" xfId="0" applyFont="1" applyFill="1" applyBorder="1" applyAlignment="1">
      <alignment horizontal="center" wrapText="1"/>
    </xf>
    <xf numFmtId="9" fontId="0" fillId="0" borderId="0" xfId="1" applyFont="1"/>
    <xf numFmtId="164" fontId="15" fillId="5" borderId="5" xfId="3" applyNumberFormat="1" applyFont="1" applyFill="1" applyBorder="1" applyAlignment="1">
      <alignment horizontal="center" wrapText="1"/>
    </xf>
    <xf numFmtId="164" fontId="15" fillId="5" borderId="31" xfId="3" applyNumberFormat="1" applyFont="1" applyFill="1" applyBorder="1" applyAlignment="1">
      <alignment horizontal="center" wrapText="1"/>
    </xf>
    <xf numFmtId="164" fontId="16" fillId="5" borderId="5" xfId="3" applyNumberFormat="1" applyFont="1" applyFill="1" applyBorder="1" applyAlignment="1">
      <alignment horizontal="center" wrapText="1"/>
    </xf>
    <xf numFmtId="0" fontId="17" fillId="10" borderId="11" xfId="4" applyFont="1" applyFill="1" applyBorder="1" applyAlignment="1">
      <alignment horizontal="center" vertical="center" wrapText="1"/>
    </xf>
    <xf numFmtId="0" fontId="18" fillId="10" borderId="11" xfId="4" applyFont="1" applyFill="1" applyBorder="1" applyAlignment="1">
      <alignment horizontal="left" vertical="center" wrapText="1"/>
    </xf>
    <xf numFmtId="164" fontId="19" fillId="10" borderId="11" xfId="4" applyNumberFormat="1" applyFont="1" applyFill="1" applyBorder="1" applyAlignment="1">
      <alignment horizontal="center" vertical="center" wrapText="1"/>
    </xf>
    <xf numFmtId="164" fontId="19" fillId="10" borderId="10" xfId="3" applyNumberFormat="1" applyFont="1" applyFill="1" applyBorder="1" applyAlignment="1">
      <alignment horizontal="center" vertical="center"/>
    </xf>
    <xf numFmtId="164" fontId="19" fillId="10" borderId="11" xfId="3" applyNumberFormat="1" applyFont="1" applyFill="1" applyBorder="1" applyAlignment="1">
      <alignment horizontal="center" vertical="center"/>
    </xf>
    <xf numFmtId="0" fontId="17" fillId="10" borderId="16" xfId="4" applyFont="1" applyFill="1" applyBorder="1" applyAlignment="1">
      <alignment horizontal="center" vertical="center" wrapText="1"/>
    </xf>
    <xf numFmtId="0" fontId="18" fillId="10" borderId="16" xfId="4" applyFont="1" applyFill="1" applyBorder="1" applyAlignment="1">
      <alignment horizontal="left" vertical="center" wrapText="1"/>
    </xf>
    <xf numFmtId="164" fontId="19" fillId="10" borderId="16" xfId="4" applyNumberFormat="1" applyFont="1" applyFill="1" applyBorder="1" applyAlignment="1">
      <alignment horizontal="center" vertical="center" wrapText="1"/>
    </xf>
    <xf numFmtId="164" fontId="19" fillId="10" borderId="18" xfId="3" applyNumberFormat="1" applyFont="1" applyFill="1" applyBorder="1" applyAlignment="1">
      <alignment horizontal="center" vertical="center"/>
    </xf>
    <xf numFmtId="164" fontId="19" fillId="10" borderId="16" xfId="3" applyNumberFormat="1" applyFont="1" applyFill="1" applyBorder="1" applyAlignment="1">
      <alignment horizontal="center" vertical="center"/>
    </xf>
    <xf numFmtId="0" fontId="18" fillId="10" borderId="13" xfId="4" applyFont="1" applyFill="1" applyBorder="1" applyAlignment="1">
      <alignment horizontal="left" vertical="center" wrapText="1"/>
    </xf>
    <xf numFmtId="164" fontId="19" fillId="10" borderId="13" xfId="4" applyNumberFormat="1" applyFont="1" applyFill="1" applyBorder="1" applyAlignment="1">
      <alignment horizontal="center" vertical="center" wrapText="1"/>
    </xf>
    <xf numFmtId="164" fontId="19" fillId="10" borderId="14" xfId="3" applyNumberFormat="1" applyFont="1" applyFill="1" applyBorder="1" applyAlignment="1">
      <alignment horizontal="center" vertical="center"/>
    </xf>
    <xf numFmtId="164" fontId="19" fillId="10" borderId="13" xfId="3" applyNumberFormat="1" applyFont="1" applyFill="1" applyBorder="1" applyAlignment="1">
      <alignment horizontal="center" vertical="center"/>
    </xf>
    <xf numFmtId="0" fontId="17" fillId="0" borderId="34" xfId="4" applyFont="1" applyBorder="1" applyAlignment="1">
      <alignment horizontal="center" vertical="center" wrapText="1"/>
    </xf>
    <xf numFmtId="0" fontId="18" fillId="0" borderId="9" xfId="4" applyFont="1" applyBorder="1" applyAlignment="1">
      <alignment horizontal="left" vertical="center" wrapText="1"/>
    </xf>
    <xf numFmtId="164" fontId="19" fillId="0" borderId="10" xfId="4" applyNumberFormat="1" applyFont="1" applyBorder="1" applyAlignment="1">
      <alignment horizontal="center" vertical="center" wrapText="1"/>
    </xf>
    <xf numFmtId="164" fontId="19" fillId="0" borderId="34" xfId="3" applyNumberFormat="1" applyFont="1" applyBorder="1" applyAlignment="1">
      <alignment horizontal="center" vertical="center"/>
    </xf>
    <xf numFmtId="164" fontId="19" fillId="0" borderId="11" xfId="3" applyNumberFormat="1" applyFont="1" applyBorder="1" applyAlignment="1">
      <alignment horizontal="center" vertical="center"/>
    </xf>
    <xf numFmtId="164" fontId="19" fillId="0" borderId="33" xfId="3" applyNumberFormat="1" applyFont="1" applyBorder="1" applyAlignment="1">
      <alignment horizontal="center" vertical="center"/>
    </xf>
    <xf numFmtId="164" fontId="19" fillId="0" borderId="9" xfId="3" applyNumberFormat="1" applyFont="1" applyBorder="1" applyAlignment="1">
      <alignment horizontal="center" vertical="center"/>
    </xf>
    <xf numFmtId="0" fontId="17" fillId="0" borderId="20" xfId="4" applyFont="1" applyBorder="1" applyAlignment="1">
      <alignment horizontal="center" vertical="center" wrapText="1"/>
    </xf>
    <xf numFmtId="0" fontId="18" fillId="0" borderId="13" xfId="4" applyFont="1" applyBorder="1" applyAlignment="1">
      <alignment horizontal="left" vertical="center" wrapText="1"/>
    </xf>
    <xf numFmtId="164" fontId="19" fillId="0" borderId="14" xfId="4" applyNumberFormat="1" applyFont="1" applyBorder="1" applyAlignment="1">
      <alignment horizontal="center" vertical="center" wrapText="1"/>
    </xf>
    <xf numFmtId="164" fontId="19" fillId="0" borderId="20" xfId="3" applyNumberFormat="1" applyFont="1" applyBorder="1" applyAlignment="1">
      <alignment horizontal="center" vertical="center"/>
    </xf>
    <xf numFmtId="164" fontId="19" fillId="0" borderId="13" xfId="3" applyNumberFormat="1" applyFont="1" applyBorder="1" applyAlignment="1">
      <alignment horizontal="center" vertical="center"/>
    </xf>
    <xf numFmtId="164" fontId="19" fillId="0" borderId="15" xfId="3" applyNumberFormat="1" applyFont="1" applyBorder="1" applyAlignment="1">
      <alignment horizontal="center" vertical="center"/>
    </xf>
    <xf numFmtId="0" fontId="17" fillId="0" borderId="24" xfId="4" applyFont="1" applyBorder="1" applyAlignment="1">
      <alignment horizontal="center" vertical="center" wrapText="1"/>
    </xf>
    <xf numFmtId="0" fontId="18" fillId="0" borderId="16" xfId="4" applyFont="1" applyBorder="1" applyAlignment="1">
      <alignment horizontal="left" vertical="center" wrapText="1"/>
    </xf>
    <xf numFmtId="164" fontId="19" fillId="0" borderId="18" xfId="4" applyNumberFormat="1" applyFont="1" applyBorder="1" applyAlignment="1">
      <alignment horizontal="center" vertical="center" wrapText="1"/>
    </xf>
    <xf numFmtId="164" fontId="19" fillId="0" borderId="24" xfId="3" applyNumberFormat="1" applyFont="1" applyBorder="1" applyAlignment="1">
      <alignment horizontal="center" vertical="center"/>
    </xf>
    <xf numFmtId="164" fontId="19" fillId="0" borderId="16" xfId="3" applyNumberFormat="1" applyFont="1" applyBorder="1" applyAlignment="1">
      <alignment horizontal="center" vertical="center"/>
    </xf>
    <xf numFmtId="164" fontId="19" fillId="0" borderId="17" xfId="3" applyNumberFormat="1" applyFont="1" applyBorder="1" applyAlignment="1">
      <alignment horizontal="center" vertical="center"/>
    </xf>
    <xf numFmtId="0" fontId="21" fillId="0" borderId="36" xfId="5" applyFont="1" applyBorder="1" applyAlignment="1">
      <alignment horizontal="center" vertical="center" wrapText="1"/>
    </xf>
    <xf numFmtId="0" fontId="21" fillId="0" borderId="37" xfId="5" applyFont="1" applyBorder="1" applyAlignment="1">
      <alignment horizontal="center" vertical="center" wrapText="1"/>
    </xf>
    <xf numFmtId="0" fontId="22" fillId="0" borderId="5" xfId="6" applyFont="1" applyBorder="1" applyAlignment="1">
      <alignment horizontal="center" vertical="center" wrapText="1"/>
    </xf>
    <xf numFmtId="165" fontId="24" fillId="0" borderId="38" xfId="6" applyNumberFormat="1" applyFont="1" applyBorder="1" applyAlignment="1">
      <alignment horizontal="center" vertical="center"/>
    </xf>
    <xf numFmtId="166" fontId="24" fillId="0" borderId="27" xfId="6" applyNumberFormat="1" applyFont="1" applyBorder="1" applyAlignment="1">
      <alignment horizontal="center" vertical="center"/>
    </xf>
    <xf numFmtId="166" fontId="24" fillId="0" borderId="39" xfId="6" applyNumberFormat="1" applyFont="1" applyBorder="1" applyAlignment="1">
      <alignment horizontal="center" vertical="center"/>
    </xf>
    <xf numFmtId="165" fontId="24" fillId="0" borderId="25" xfId="6" applyNumberFormat="1" applyFont="1" applyBorder="1" applyAlignment="1">
      <alignment horizontal="center" vertical="center"/>
    </xf>
    <xf numFmtId="1" fontId="24" fillId="0" borderId="25" xfId="6" applyNumberFormat="1" applyFont="1" applyBorder="1" applyAlignment="1">
      <alignment horizontal="center" vertical="center"/>
    </xf>
    <xf numFmtId="166" fontId="24" fillId="0" borderId="31" xfId="6" applyNumberFormat="1" applyFont="1" applyBorder="1" applyAlignment="1">
      <alignment horizontal="center" vertical="center"/>
    </xf>
    <xf numFmtId="0" fontId="22" fillId="0" borderId="11" xfId="6" applyFont="1" applyBorder="1" applyAlignment="1">
      <alignment horizontal="center" vertical="center" wrapText="1"/>
    </xf>
    <xf numFmtId="0" fontId="23" fillId="0" borderId="34" xfId="6" applyFont="1" applyBorder="1" applyAlignment="1">
      <alignment horizontal="left" vertical="center" wrapText="1"/>
    </xf>
    <xf numFmtId="165" fontId="24" fillId="0" borderId="40" xfId="6" applyNumberFormat="1" applyFont="1" applyBorder="1" applyAlignment="1">
      <alignment horizontal="center" vertical="center"/>
    </xf>
    <xf numFmtId="166" fontId="24" fillId="0" borderId="41" xfId="6" applyNumberFormat="1" applyFont="1" applyBorder="1" applyAlignment="1">
      <alignment horizontal="center" vertical="center"/>
    </xf>
    <xf numFmtId="165" fontId="24" fillId="0" borderId="42" xfId="6" applyNumberFormat="1" applyFont="1" applyBorder="1" applyAlignment="1">
      <alignment horizontal="center" vertical="center"/>
    </xf>
    <xf numFmtId="166" fontId="24" fillId="0" borderId="43" xfId="6" applyNumberFormat="1" applyFont="1" applyBorder="1" applyAlignment="1">
      <alignment horizontal="center" vertical="center"/>
    </xf>
    <xf numFmtId="166" fontId="24" fillId="0" borderId="44" xfId="6" applyNumberFormat="1" applyFont="1" applyBorder="1" applyAlignment="1">
      <alignment horizontal="center" vertical="center"/>
    </xf>
    <xf numFmtId="1" fontId="24" fillId="0" borderId="45" xfId="6" applyNumberFormat="1" applyFont="1" applyBorder="1" applyAlignment="1">
      <alignment horizontal="center" vertical="center"/>
    </xf>
    <xf numFmtId="166" fontId="24" fillId="0" borderId="10" xfId="6" applyNumberFormat="1" applyFont="1" applyBorder="1" applyAlignment="1">
      <alignment horizontal="center" vertical="center"/>
    </xf>
    <xf numFmtId="0" fontId="23" fillId="0" borderId="20" xfId="6" applyFont="1" applyBorder="1" applyAlignment="1">
      <alignment horizontal="left" vertical="center" wrapText="1"/>
    </xf>
    <xf numFmtId="165" fontId="24" fillId="0" borderId="46" xfId="6" applyNumberFormat="1" applyFont="1" applyBorder="1" applyAlignment="1">
      <alignment horizontal="center" vertical="center"/>
    </xf>
    <xf numFmtId="166" fontId="24" fillId="0" borderId="47" xfId="6" applyNumberFormat="1" applyFont="1" applyBorder="1" applyAlignment="1">
      <alignment horizontal="center" vertical="center"/>
    </xf>
    <xf numFmtId="165" fontId="24" fillId="0" borderId="48" xfId="6" applyNumberFormat="1" applyFont="1" applyBorder="1" applyAlignment="1">
      <alignment horizontal="center" vertical="center"/>
    </xf>
    <xf numFmtId="166" fontId="24" fillId="0" borderId="49" xfId="6" applyNumberFormat="1" applyFont="1" applyBorder="1" applyAlignment="1">
      <alignment horizontal="center" vertical="center"/>
    </xf>
    <xf numFmtId="1" fontId="24" fillId="0" borderId="46" xfId="6" applyNumberFormat="1" applyFont="1" applyBorder="1" applyAlignment="1">
      <alignment horizontal="center" vertical="center"/>
    </xf>
    <xf numFmtId="166" fontId="24" fillId="0" borderId="14" xfId="6" applyNumberFormat="1" applyFont="1" applyBorder="1" applyAlignment="1">
      <alignment horizontal="center" vertical="center"/>
    </xf>
    <xf numFmtId="0" fontId="22" fillId="0" borderId="16" xfId="6" applyFont="1" applyBorder="1" applyAlignment="1">
      <alignment horizontal="center" vertical="center" wrapText="1"/>
    </xf>
    <xf numFmtId="0" fontId="23" fillId="0" borderId="24" xfId="6" applyFont="1" applyBorder="1" applyAlignment="1">
      <alignment horizontal="left" vertical="center" wrapText="1"/>
    </xf>
    <xf numFmtId="165" fontId="24" fillId="0" borderId="36" xfId="6" applyNumberFormat="1" applyFont="1" applyBorder="1" applyAlignment="1">
      <alignment horizontal="center" vertical="center"/>
    </xf>
    <xf numFmtId="166" fontId="24" fillId="0" borderId="37" xfId="6" applyNumberFormat="1" applyFont="1" applyBorder="1" applyAlignment="1">
      <alignment horizontal="center" vertical="center"/>
    </xf>
    <xf numFmtId="165" fontId="24" fillId="0" borderId="50" xfId="6" applyNumberFormat="1" applyFont="1" applyBorder="1" applyAlignment="1">
      <alignment horizontal="center" vertical="center"/>
    </xf>
    <xf numFmtId="166" fontId="24" fillId="0" borderId="51" xfId="6" applyNumberFormat="1" applyFont="1" applyBorder="1" applyAlignment="1">
      <alignment horizontal="center" vertical="center"/>
    </xf>
    <xf numFmtId="1" fontId="24" fillId="0" borderId="36" xfId="6" applyNumberFormat="1" applyFont="1" applyBorder="1" applyAlignment="1">
      <alignment horizontal="center" vertical="center"/>
    </xf>
    <xf numFmtId="166" fontId="24" fillId="0" borderId="18" xfId="6" applyNumberFormat="1" applyFont="1" applyBorder="1" applyAlignment="1">
      <alignment horizontal="center" vertical="center"/>
    </xf>
    <xf numFmtId="1" fontId="24" fillId="0" borderId="40" xfId="6" applyNumberFormat="1" applyFont="1" applyBorder="1" applyAlignment="1">
      <alignment horizontal="center" vertical="center"/>
    </xf>
    <xf numFmtId="0" fontId="4" fillId="0" borderId="52" xfId="0" applyFont="1" applyBorder="1" applyAlignment="1">
      <alignment horizontal="center"/>
    </xf>
    <xf numFmtId="0" fontId="4" fillId="0" borderId="53" xfId="0" applyFont="1" applyBorder="1" applyAlignment="1">
      <alignment horizontal="center"/>
    </xf>
    <xf numFmtId="0" fontId="4" fillId="0" borderId="8" xfId="0" applyFont="1" applyBorder="1" applyAlignment="1">
      <alignment horizontal="center"/>
    </xf>
    <xf numFmtId="0" fontId="4" fillId="0" borderId="54" xfId="0" applyFont="1" applyBorder="1" applyAlignment="1">
      <alignment horizontal="center"/>
    </xf>
    <xf numFmtId="0" fontId="25" fillId="0" borderId="5" xfId="0" applyFont="1" applyBorder="1" applyAlignment="1">
      <alignment horizontal="center" vertical="center"/>
    </xf>
    <xf numFmtId="0" fontId="7" fillId="0" borderId="52" xfId="0" applyFont="1" applyBorder="1" applyAlignment="1">
      <alignment horizontal="center" vertical="center"/>
    </xf>
    <xf numFmtId="2" fontId="7" fillId="0" borderId="53" xfId="0" applyNumberFormat="1" applyFont="1" applyBorder="1" applyAlignment="1">
      <alignment horizontal="center" vertical="center"/>
    </xf>
    <xf numFmtId="2" fontId="7" fillId="0" borderId="54" xfId="0" applyNumberFormat="1" applyFont="1" applyBorder="1" applyAlignment="1">
      <alignment horizontal="center" vertical="center"/>
    </xf>
    <xf numFmtId="0" fontId="0" fillId="0" borderId="29" xfId="0" applyBorder="1"/>
    <xf numFmtId="0" fontId="7" fillId="0" borderId="55" xfId="0" applyFont="1" applyBorder="1" applyAlignment="1">
      <alignment horizontal="center" vertical="center"/>
    </xf>
    <xf numFmtId="2" fontId="7" fillId="0" borderId="56" xfId="0" applyNumberFormat="1" applyFont="1" applyBorder="1" applyAlignment="1">
      <alignment horizontal="center" vertical="center"/>
    </xf>
    <xf numFmtId="2" fontId="7" fillId="0" borderId="44" xfId="0" applyNumberFormat="1" applyFont="1" applyBorder="1" applyAlignment="1">
      <alignment horizontal="center" vertical="center"/>
    </xf>
    <xf numFmtId="0" fontId="7" fillId="0" borderId="48" xfId="0" applyFont="1" applyBorder="1" applyAlignment="1">
      <alignment horizontal="center" vertical="center"/>
    </xf>
    <xf numFmtId="2" fontId="7" fillId="0" borderId="57" xfId="0" applyNumberFormat="1" applyFont="1" applyBorder="1" applyAlignment="1">
      <alignment horizontal="center" vertical="center"/>
    </xf>
    <xf numFmtId="2" fontId="7" fillId="0" borderId="47" xfId="0" applyNumberFormat="1" applyFont="1" applyBorder="1" applyAlignment="1">
      <alignment horizontal="center" vertical="center"/>
    </xf>
    <xf numFmtId="0" fontId="7" fillId="0" borderId="50" xfId="0" applyFont="1" applyBorder="1" applyAlignment="1">
      <alignment horizontal="center" vertical="center"/>
    </xf>
    <xf numFmtId="2" fontId="7" fillId="0" borderId="58" xfId="0" applyNumberFormat="1" applyFont="1" applyBorder="1" applyAlignment="1">
      <alignment horizontal="center" vertical="center"/>
    </xf>
    <xf numFmtId="2" fontId="7" fillId="0" borderId="37" xfId="0" applyNumberFormat="1" applyFont="1" applyBorder="1" applyAlignment="1">
      <alignment horizontal="center" vertical="center"/>
    </xf>
    <xf numFmtId="0" fontId="25" fillId="0" borderId="9" xfId="0" applyFont="1" applyBorder="1" applyAlignment="1">
      <alignment horizontal="center" vertical="center"/>
    </xf>
    <xf numFmtId="0" fontId="26" fillId="0" borderId="12" xfId="0" applyFont="1" applyBorder="1" applyAlignment="1">
      <alignment wrapText="1"/>
    </xf>
    <xf numFmtId="0" fontId="25" fillId="0" borderId="13" xfId="0" applyFont="1" applyBorder="1" applyAlignment="1">
      <alignment horizontal="center" vertical="center"/>
    </xf>
    <xf numFmtId="0" fontId="25" fillId="0" borderId="16" xfId="0" applyFont="1" applyBorder="1" applyAlignment="1">
      <alignment horizontal="center" vertical="center"/>
    </xf>
    <xf numFmtId="0" fontId="26" fillId="0" borderId="15" xfId="0" applyFont="1" applyBorder="1"/>
    <xf numFmtId="0" fontId="26" fillId="0" borderId="17" xfId="0" applyFont="1" applyBorder="1"/>
    <xf numFmtId="0" fontId="0" fillId="9" borderId="0" xfId="0" applyFill="1"/>
    <xf numFmtId="0" fontId="7" fillId="0" borderId="16" xfId="0" applyFont="1" applyBorder="1" applyAlignment="1">
      <alignment wrapText="1"/>
    </xf>
    <xf numFmtId="0" fontId="7" fillId="0" borderId="22" xfId="0" applyFont="1" applyBorder="1" applyAlignment="1">
      <alignment wrapText="1"/>
    </xf>
    <xf numFmtId="0" fontId="25" fillId="0" borderId="0" xfId="0" applyFont="1" applyBorder="1" applyAlignment="1">
      <alignment horizontal="center" vertical="center"/>
    </xf>
    <xf numFmtId="0" fontId="27" fillId="0" borderId="0" xfId="0" applyFont="1"/>
    <xf numFmtId="164" fontId="6" fillId="2" borderId="0" xfId="0" applyNumberFormat="1" applyFont="1" applyFill="1"/>
    <xf numFmtId="164" fontId="6" fillId="4" borderId="0" xfId="0" applyNumberFormat="1" applyFont="1" applyFill="1"/>
    <xf numFmtId="164" fontId="6" fillId="5" borderId="0" xfId="0" applyNumberFormat="1" applyFont="1" applyFill="1"/>
    <xf numFmtId="164" fontId="6" fillId="6" borderId="0" xfId="0" applyNumberFormat="1" applyFont="1" applyFill="1"/>
    <xf numFmtId="164" fontId="6" fillId="7" borderId="0" xfId="0" applyNumberFormat="1" applyFont="1" applyFill="1"/>
    <xf numFmtId="164" fontId="6" fillId="8" borderId="0" xfId="0" applyNumberFormat="1" applyFont="1" applyFill="1"/>
    <xf numFmtId="164" fontId="6" fillId="3" borderId="0" xfId="0" applyNumberFormat="1" applyFont="1" applyFill="1"/>
    <xf numFmtId="164" fontId="18" fillId="10" borderId="11" xfId="1" applyNumberFormat="1" applyFont="1" applyFill="1" applyBorder="1" applyAlignment="1">
      <alignment horizontal="center" vertical="center" wrapText="1"/>
    </xf>
    <xf numFmtId="164" fontId="19" fillId="10" borderId="9" xfId="4" applyNumberFormat="1" applyFont="1" applyFill="1" applyBorder="1" applyAlignment="1">
      <alignment horizontal="center" vertical="center" wrapText="1"/>
    </xf>
    <xf numFmtId="164" fontId="19" fillId="10" borderId="35" xfId="3" applyNumberFormat="1" applyFont="1" applyFill="1" applyBorder="1" applyAlignment="1">
      <alignment horizontal="center" vertical="center"/>
    </xf>
    <xf numFmtId="164" fontId="19" fillId="10" borderId="9" xfId="3" applyNumberFormat="1" applyFont="1" applyFill="1" applyBorder="1" applyAlignment="1">
      <alignment horizontal="center" vertical="center"/>
    </xf>
    <xf numFmtId="164" fontId="18" fillId="10" borderId="32" xfId="1" applyNumberFormat="1" applyFont="1" applyFill="1" applyBorder="1" applyAlignment="1">
      <alignment horizontal="center" vertical="center" wrapText="1"/>
    </xf>
    <xf numFmtId="0" fontId="17" fillId="10" borderId="11" xfId="4" applyNumberFormat="1" applyFont="1" applyFill="1" applyBorder="1" applyAlignment="1">
      <alignment horizontal="center" vertical="center" wrapText="1"/>
    </xf>
    <xf numFmtId="0" fontId="17" fillId="10" borderId="16" xfId="4" applyNumberFormat="1" applyFont="1" applyFill="1" applyBorder="1" applyAlignment="1">
      <alignment horizontal="center" vertical="center" wrapText="1"/>
    </xf>
    <xf numFmtId="0" fontId="17" fillId="10" borderId="33" xfId="4" applyNumberFormat="1" applyFont="1" applyFill="1" applyBorder="1" applyAlignment="1">
      <alignment horizontal="center" vertical="center" wrapText="1"/>
    </xf>
    <xf numFmtId="0" fontId="17" fillId="10" borderId="15" xfId="4" applyNumberFormat="1" applyFont="1" applyFill="1" applyBorder="1" applyAlignment="1">
      <alignment horizontal="center" vertical="center" wrapText="1"/>
    </xf>
    <xf numFmtId="0" fontId="17" fillId="10" borderId="17" xfId="4" applyNumberFormat="1" applyFont="1" applyFill="1" applyBorder="1" applyAlignment="1">
      <alignment horizontal="center" vertical="center" wrapText="1"/>
    </xf>
    <xf numFmtId="0" fontId="28" fillId="9" borderId="0" xfId="0" applyFont="1" applyFill="1" applyAlignment="1">
      <alignment vertical="center"/>
    </xf>
    <xf numFmtId="0" fontId="13" fillId="5" borderId="4" xfId="5" applyFill="1" applyBorder="1" applyAlignment="1">
      <alignment vertical="top" wrapText="1"/>
    </xf>
    <xf numFmtId="0" fontId="13" fillId="5" borderId="8" xfId="5" applyFill="1" applyBorder="1" applyAlignment="1">
      <alignment vertical="top" wrapText="1"/>
    </xf>
    <xf numFmtId="0" fontId="22" fillId="0" borderId="0" xfId="6" applyFont="1" applyBorder="1" applyAlignment="1">
      <alignment horizontal="center" vertical="center" wrapText="1"/>
    </xf>
    <xf numFmtId="165" fontId="24" fillId="0" borderId="0" xfId="6" applyNumberFormat="1" applyFont="1" applyBorder="1" applyAlignment="1">
      <alignment horizontal="center" vertical="center"/>
    </xf>
    <xf numFmtId="166" fontId="24" fillId="0" borderId="0" xfId="6" applyNumberFormat="1" applyFont="1" applyBorder="1" applyAlignment="1">
      <alignment horizontal="center" vertical="center"/>
    </xf>
    <xf numFmtId="1" fontId="24" fillId="0" borderId="0" xfId="6" applyNumberFormat="1" applyFont="1" applyBorder="1" applyAlignment="1">
      <alignment horizontal="center" vertical="center"/>
    </xf>
    <xf numFmtId="0" fontId="0" fillId="5" borderId="6" xfId="0" applyFill="1" applyBorder="1"/>
    <xf numFmtId="0" fontId="0" fillId="5" borderId="4" xfId="0" applyFill="1" applyBorder="1"/>
    <xf numFmtId="0" fontId="0" fillId="5" borderId="7" xfId="0" applyFill="1" applyBorder="1"/>
    <xf numFmtId="0" fontId="0" fillId="5" borderId="8" xfId="0" applyFill="1" applyBorder="1"/>
    <xf numFmtId="9" fontId="7" fillId="0" borderId="0" xfId="0" applyNumberFormat="1" applyFont="1"/>
    <xf numFmtId="9" fontId="12" fillId="0" borderId="0" xfId="0" applyNumberFormat="1" applyFont="1"/>
    <xf numFmtId="0" fontId="7" fillId="0" borderId="0" xfId="0" applyFont="1" applyFill="1"/>
    <xf numFmtId="0" fontId="9" fillId="5" borderId="6" xfId="0" applyFont="1" applyFill="1" applyBorder="1" applyAlignment="1">
      <alignment horizontal="left" wrapText="1"/>
    </xf>
    <xf numFmtId="0" fontId="9" fillId="5" borderId="4" xfId="0" applyFont="1" applyFill="1" applyBorder="1" applyAlignment="1">
      <alignment horizontal="left" wrapText="1"/>
    </xf>
    <xf numFmtId="0" fontId="9" fillId="5" borderId="7" xfId="0" applyFont="1" applyFill="1" applyBorder="1" applyAlignment="1">
      <alignment horizontal="left" wrapText="1"/>
    </xf>
    <xf numFmtId="0" fontId="9" fillId="5" borderId="8" xfId="0" applyFont="1" applyFill="1" applyBorder="1" applyAlignment="1">
      <alignment horizontal="left" wrapText="1"/>
    </xf>
    <xf numFmtId="0" fontId="9" fillId="5" borderId="5" xfId="0" applyFont="1" applyFill="1" applyBorder="1" applyAlignment="1">
      <alignment horizontal="center" wrapText="1"/>
    </xf>
    <xf numFmtId="0" fontId="9" fillId="5" borderId="1" xfId="0" applyFont="1" applyFill="1" applyBorder="1" applyAlignment="1">
      <alignment horizontal="center"/>
    </xf>
    <xf numFmtId="0" fontId="9" fillId="5" borderId="31" xfId="0" applyFont="1" applyFill="1" applyBorder="1" applyAlignment="1">
      <alignment horizontal="center"/>
    </xf>
    <xf numFmtId="0" fontId="9" fillId="5" borderId="2" xfId="0" applyFont="1" applyFill="1" applyBorder="1" applyAlignment="1">
      <alignment horizontal="center"/>
    </xf>
    <xf numFmtId="0" fontId="9" fillId="5" borderId="5" xfId="0" applyFont="1" applyFill="1" applyBorder="1" applyAlignment="1">
      <alignment horizontal="center"/>
    </xf>
    <xf numFmtId="0" fontId="9" fillId="5" borderId="1" xfId="0" applyFont="1" applyFill="1" applyBorder="1" applyAlignment="1">
      <alignment horizontal="center" wrapText="1"/>
    </xf>
    <xf numFmtId="0" fontId="9" fillId="5" borderId="2" xfId="0" applyFont="1" applyFill="1" applyBorder="1" applyAlignment="1">
      <alignment horizontal="center" wrapText="1"/>
    </xf>
    <xf numFmtId="164" fontId="11" fillId="5" borderId="6" xfId="0" applyNumberFormat="1" applyFont="1" applyFill="1" applyBorder="1" applyAlignment="1">
      <alignment horizontal="left" wrapText="1"/>
    </xf>
    <xf numFmtId="164" fontId="11" fillId="5" borderId="4" xfId="0" applyNumberFormat="1" applyFont="1" applyFill="1" applyBorder="1" applyAlignment="1">
      <alignment horizontal="left" wrapText="1"/>
    </xf>
    <xf numFmtId="164" fontId="11" fillId="5" borderId="28" xfId="0" applyNumberFormat="1" applyFont="1" applyFill="1" applyBorder="1" applyAlignment="1">
      <alignment horizontal="left" wrapText="1"/>
    </xf>
    <xf numFmtId="164" fontId="11" fillId="5" borderId="29" xfId="0" applyNumberFormat="1" applyFont="1" applyFill="1" applyBorder="1" applyAlignment="1">
      <alignment horizontal="left" wrapText="1"/>
    </xf>
    <xf numFmtId="164" fontId="11" fillId="5" borderId="25" xfId="0" applyNumberFormat="1" applyFont="1" applyFill="1" applyBorder="1" applyAlignment="1">
      <alignment horizontal="center"/>
    </xf>
    <xf numFmtId="164" fontId="11" fillId="5" borderId="26" xfId="0" applyNumberFormat="1" applyFont="1" applyFill="1" applyBorder="1" applyAlignment="1">
      <alignment horizontal="center"/>
    </xf>
    <xf numFmtId="164" fontId="11" fillId="5" borderId="27" xfId="0" applyNumberFormat="1" applyFont="1" applyFill="1" applyBorder="1" applyAlignment="1">
      <alignment horizontal="center"/>
    </xf>
    <xf numFmtId="164" fontId="11" fillId="5" borderId="5" xfId="0" applyNumberFormat="1" applyFont="1" applyFill="1" applyBorder="1" applyAlignment="1">
      <alignment horizontal="center"/>
    </xf>
    <xf numFmtId="0" fontId="14" fillId="5" borderId="1" xfId="2" applyFont="1" applyFill="1" applyBorder="1" applyAlignment="1">
      <alignment horizontal="left" wrapText="1"/>
    </xf>
    <xf numFmtId="0" fontId="14" fillId="5" borderId="2" xfId="2" applyFont="1" applyFill="1" applyBorder="1" applyAlignment="1">
      <alignment horizontal="left" wrapText="1"/>
    </xf>
    <xf numFmtId="1" fontId="20" fillId="5" borderId="19" xfId="5" applyNumberFormat="1" applyFont="1" applyFill="1" applyBorder="1" applyAlignment="1">
      <alignment horizontal="center" wrapText="1"/>
    </xf>
    <xf numFmtId="1" fontId="20" fillId="5" borderId="12" xfId="5" applyNumberFormat="1" applyFont="1" applyFill="1" applyBorder="1" applyAlignment="1">
      <alignment horizontal="center" wrapText="1"/>
    </xf>
    <xf numFmtId="0" fontId="22" fillId="0" borderId="1" xfId="6" applyFont="1" applyBorder="1" applyAlignment="1">
      <alignment horizontal="center" vertical="center" wrapText="1"/>
    </xf>
    <xf numFmtId="0" fontId="22" fillId="0" borderId="2" xfId="6" applyFont="1" applyBorder="1" applyAlignment="1">
      <alignment horizontal="center" vertical="center" wrapText="1"/>
    </xf>
    <xf numFmtId="0" fontId="20" fillId="5" borderId="35" xfId="5" applyFont="1" applyFill="1" applyBorder="1" applyAlignment="1">
      <alignment horizontal="center" wrapText="1"/>
    </xf>
    <xf numFmtId="0" fontId="20" fillId="5" borderId="12" xfId="5" applyFont="1" applyFill="1" applyBorder="1" applyAlignment="1">
      <alignment horizontal="center" wrapText="1"/>
    </xf>
    <xf numFmtId="0" fontId="20" fillId="5" borderId="19" xfId="5" applyFont="1" applyFill="1" applyBorder="1" applyAlignment="1">
      <alignment horizontal="center" wrapText="1"/>
    </xf>
    <xf numFmtId="0" fontId="13" fillId="5" borderId="6" xfId="5" applyFill="1" applyBorder="1" applyAlignment="1">
      <alignment horizontal="center" vertical="top" wrapText="1"/>
    </xf>
    <xf numFmtId="0" fontId="13" fillId="5" borderId="7" xfId="5" applyFill="1" applyBorder="1" applyAlignment="1">
      <alignment horizontal="center" vertical="top" wrapText="1"/>
    </xf>
    <xf numFmtId="0" fontId="3" fillId="5" borderId="19" xfId="0" applyFont="1" applyFill="1" applyBorder="1" applyAlignment="1">
      <alignment horizontal="center"/>
    </xf>
    <xf numFmtId="0" fontId="3" fillId="5" borderId="35" xfId="0" applyFont="1" applyFill="1" applyBorder="1" applyAlignment="1">
      <alignment horizontal="center"/>
    </xf>
    <xf numFmtId="0" fontId="3" fillId="5" borderId="12" xfId="0" applyFont="1" applyFill="1" applyBorder="1" applyAlignment="1">
      <alignment horizontal="center"/>
    </xf>
    <xf numFmtId="0" fontId="3" fillId="5" borderId="19" xfId="0" applyFont="1" applyFill="1" applyBorder="1" applyAlignment="1">
      <alignment horizontal="center" vertical="center"/>
    </xf>
    <xf numFmtId="0" fontId="3" fillId="5" borderId="35" xfId="0" applyFont="1" applyFill="1" applyBorder="1" applyAlignment="1">
      <alignment horizontal="center" vertical="center"/>
    </xf>
    <xf numFmtId="0" fontId="3" fillId="5" borderId="12" xfId="0" applyFont="1" applyFill="1" applyBorder="1" applyAlignment="1">
      <alignment horizontal="center" vertical="center"/>
    </xf>
  </cellXfs>
  <cellStyles count="7">
    <cellStyle name="Normal" xfId="0" builtinId="0"/>
    <cellStyle name="Normal_B" xfId="4" xr:uid="{C8351EAB-109A-4274-A0DD-AACDD5B3EF1B}"/>
    <cellStyle name="Normal_stakeholders" xfId="3" xr:uid="{DAA4CB7E-B707-4D63-80E9-5C24A3D4941E}"/>
    <cellStyle name="Normal_Stakeholders10pt" xfId="6" xr:uid="{7721409A-A54C-471B-9DF2-76E47034877E}"/>
    <cellStyle name="Normal_Stakeholders10pt_1" xfId="5" xr:uid="{68D8D283-E198-4B23-9D0C-16882A48CA40}"/>
    <cellStyle name="Normal_sums 2" xfId="2" xr:uid="{2E1AE014-740E-4647-A09E-DDD4F2B48455}"/>
    <cellStyle name="Percent" xfId="1" builtinId="5"/>
  </cellStyles>
  <dxfs count="72">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444AD-F313-41FB-8BC6-70A344D37FD6}">
  <dimension ref="A1:BD218"/>
  <sheetViews>
    <sheetView tabSelected="1" zoomScaleNormal="100" workbookViewId="0">
      <selection activeCell="E58" sqref="E58"/>
    </sheetView>
  </sheetViews>
  <sheetFormatPr defaultColWidth="8.6328125" defaultRowHeight="14.5" x14ac:dyDescent="0.35"/>
  <cols>
    <col min="1" max="1" width="8.6328125" customWidth="1"/>
    <col min="2" max="2" width="5.6328125" customWidth="1"/>
    <col min="3" max="3" width="40.6328125" customWidth="1"/>
    <col min="9" max="9" width="40.6328125" customWidth="1"/>
    <col min="13" max="13" width="8.6328125" customWidth="1"/>
    <col min="14" max="14" width="40.6328125" customWidth="1"/>
    <col min="19" max="19" width="40.6328125" customWidth="1"/>
    <col min="24" max="24" width="40.6328125" customWidth="1"/>
    <col min="29" max="29" width="40.6328125" customWidth="1"/>
    <col min="34" max="34" width="40.6328125" customWidth="1"/>
    <col min="39" max="39" width="40.6328125" customWidth="1"/>
    <col min="44" max="44" width="40.6328125" customWidth="1"/>
    <col min="49" max="49" width="40.6328125" customWidth="1"/>
    <col min="54" max="54" width="40.6328125" customWidth="1"/>
  </cols>
  <sheetData>
    <row r="1" spans="1:56" s="10" customFormat="1" ht="50" customHeight="1" x14ac:dyDescent="0.3">
      <c r="C1" s="11" t="s">
        <v>327</v>
      </c>
      <c r="K1" s="12"/>
      <c r="O1" s="12"/>
      <c r="P1" s="13"/>
      <c r="T1" s="12"/>
      <c r="U1" s="13"/>
      <c r="Y1" s="12"/>
      <c r="Z1" s="13"/>
      <c r="AD1" s="12"/>
      <c r="AE1" s="13"/>
      <c r="AI1" s="12"/>
      <c r="AJ1" s="13"/>
      <c r="AN1" s="12"/>
      <c r="AO1" s="13"/>
      <c r="AS1" s="12"/>
      <c r="AT1" s="13"/>
      <c r="AW1" s="12"/>
      <c r="AX1" s="12"/>
      <c r="AY1" s="14"/>
      <c r="BB1" s="12"/>
      <c r="BC1" s="12"/>
    </row>
    <row r="2" spans="1:56" s="81" customFormat="1" ht="50" customHeight="1" x14ac:dyDescent="0.3">
      <c r="C2" s="81" t="s">
        <v>26</v>
      </c>
      <c r="D2" s="82" t="s">
        <v>1</v>
      </c>
      <c r="E2" s="82" t="s">
        <v>2</v>
      </c>
      <c r="I2" s="81" t="s">
        <v>33</v>
      </c>
      <c r="J2" s="82" t="s">
        <v>1</v>
      </c>
      <c r="K2" s="82" t="s">
        <v>2</v>
      </c>
      <c r="N2" s="81" t="s">
        <v>36</v>
      </c>
      <c r="O2" s="82" t="s">
        <v>1</v>
      </c>
      <c r="P2" s="82" t="s">
        <v>2</v>
      </c>
      <c r="S2" s="81" t="s">
        <v>41</v>
      </c>
      <c r="T2" s="82" t="s">
        <v>1</v>
      </c>
      <c r="U2" s="82" t="s">
        <v>2</v>
      </c>
      <c r="X2" s="81" t="s">
        <v>45</v>
      </c>
      <c r="Y2" s="82" t="s">
        <v>1</v>
      </c>
      <c r="Z2" s="82" t="s">
        <v>2</v>
      </c>
      <c r="AC2" s="81" t="s">
        <v>48</v>
      </c>
      <c r="AD2" s="82" t="s">
        <v>1</v>
      </c>
      <c r="AE2" s="82" t="s">
        <v>2</v>
      </c>
      <c r="AH2" s="81" t="s">
        <v>49</v>
      </c>
      <c r="AI2" s="82" t="s">
        <v>1</v>
      </c>
      <c r="AJ2" s="82" t="s">
        <v>2</v>
      </c>
      <c r="AM2" s="81" t="s">
        <v>70</v>
      </c>
      <c r="AN2" s="82" t="s">
        <v>1</v>
      </c>
      <c r="AO2" s="82" t="s">
        <v>2</v>
      </c>
      <c r="AR2" s="81" t="s">
        <v>75</v>
      </c>
      <c r="AS2" s="82" t="s">
        <v>1</v>
      </c>
      <c r="AT2" s="82" t="s">
        <v>2</v>
      </c>
      <c r="AW2" s="81" t="s">
        <v>78</v>
      </c>
      <c r="AX2" s="82" t="s">
        <v>1</v>
      </c>
      <c r="AY2" s="82" t="s">
        <v>2</v>
      </c>
      <c r="BB2" s="81" t="s">
        <v>84</v>
      </c>
      <c r="BC2" s="82" t="s">
        <v>1</v>
      </c>
      <c r="BD2" s="82" t="s">
        <v>2</v>
      </c>
    </row>
    <row r="3" spans="1:56" s="83" customFormat="1" ht="12" x14ac:dyDescent="0.3">
      <c r="A3" s="227"/>
      <c r="C3" s="83" t="s">
        <v>27</v>
      </c>
      <c r="D3" s="84">
        <v>0.22448979591836701</v>
      </c>
      <c r="E3" s="83">
        <v>196</v>
      </c>
      <c r="F3" s="225"/>
      <c r="G3" s="227"/>
      <c r="H3" s="227"/>
      <c r="I3" s="83" t="s">
        <v>34</v>
      </c>
      <c r="J3" s="84">
        <v>0.15151515151515199</v>
      </c>
      <c r="K3" s="83">
        <v>198</v>
      </c>
      <c r="M3" s="227"/>
      <c r="N3" s="83" t="s">
        <v>37</v>
      </c>
      <c r="O3" s="84">
        <v>0.88888888888888895</v>
      </c>
      <c r="P3" s="83">
        <v>27</v>
      </c>
      <c r="R3" s="227"/>
      <c r="S3" s="83" t="s">
        <v>42</v>
      </c>
      <c r="T3" s="84">
        <v>0.45212765957446799</v>
      </c>
      <c r="U3" s="83">
        <v>188</v>
      </c>
      <c r="W3" s="227"/>
      <c r="X3" s="83" t="s">
        <v>46</v>
      </c>
      <c r="Y3" s="84">
        <v>0.25510204081632698</v>
      </c>
      <c r="Z3" s="83">
        <v>196</v>
      </c>
      <c r="AB3" s="227"/>
      <c r="AC3" s="83" t="s">
        <v>46</v>
      </c>
      <c r="AD3" s="84">
        <v>0.81958762886597902</v>
      </c>
      <c r="AE3" s="83">
        <v>194</v>
      </c>
      <c r="AG3" s="227"/>
      <c r="AH3" s="83" t="s">
        <v>69</v>
      </c>
      <c r="AI3" s="84">
        <v>0.227777777777778</v>
      </c>
      <c r="AJ3" s="83">
        <v>180</v>
      </c>
      <c r="AL3" s="227"/>
      <c r="AM3" s="83" t="s">
        <v>71</v>
      </c>
      <c r="AN3" s="84">
        <v>3.7037037037037E-2</v>
      </c>
      <c r="AO3" s="83">
        <v>189</v>
      </c>
      <c r="AQ3" s="227"/>
      <c r="AR3" s="83" t="s">
        <v>76</v>
      </c>
      <c r="AS3" s="84">
        <v>0.28272251308900498</v>
      </c>
      <c r="AT3" s="83">
        <v>191</v>
      </c>
      <c r="AV3" s="227"/>
      <c r="AW3" s="83" t="s">
        <v>79</v>
      </c>
      <c r="AX3" s="84">
        <v>2.0512820512820499E-2</v>
      </c>
      <c r="AY3" s="83">
        <v>195</v>
      </c>
      <c r="BA3" s="227"/>
      <c r="BB3" s="83" t="s">
        <v>85</v>
      </c>
      <c r="BC3" s="84">
        <v>0.90673575129533701</v>
      </c>
      <c r="BD3" s="83">
        <v>193</v>
      </c>
    </row>
    <row r="4" spans="1:56" s="83" customFormat="1" ht="12" x14ac:dyDescent="0.3">
      <c r="C4" s="83" t="s">
        <v>28</v>
      </c>
      <c r="D4" s="84">
        <v>0.16326530612244899</v>
      </c>
      <c r="F4" s="226"/>
      <c r="I4" s="83" t="s">
        <v>35</v>
      </c>
      <c r="J4" s="84">
        <v>0.84848484848484895</v>
      </c>
      <c r="N4" s="83" t="s">
        <v>38</v>
      </c>
      <c r="O4" s="84">
        <v>0.11111111111111099</v>
      </c>
      <c r="S4" s="83" t="s">
        <v>43</v>
      </c>
      <c r="T4" s="84">
        <v>0.24468085106383</v>
      </c>
      <c r="X4" s="83" t="s">
        <v>47</v>
      </c>
      <c r="Y4" s="84">
        <v>0.59693877551020402</v>
      </c>
      <c r="AC4" s="83" t="s">
        <v>47</v>
      </c>
      <c r="AD4" s="84">
        <v>0.180412371134021</v>
      </c>
      <c r="AH4" s="83" t="s">
        <v>50</v>
      </c>
      <c r="AI4" s="84">
        <v>0.155555555555556</v>
      </c>
      <c r="AM4" s="83" t="s">
        <v>72</v>
      </c>
      <c r="AN4" s="84">
        <v>0.12169312169312201</v>
      </c>
      <c r="AR4" s="83" t="s">
        <v>77</v>
      </c>
      <c r="AS4" s="84">
        <v>0.71727748691099502</v>
      </c>
      <c r="AT4" s="83">
        <v>191</v>
      </c>
      <c r="AW4" s="83" t="s">
        <v>80</v>
      </c>
      <c r="AX4" s="84">
        <v>9.2307692307692299E-2</v>
      </c>
      <c r="BB4" s="83" t="s">
        <v>86</v>
      </c>
      <c r="BC4" s="84">
        <v>9.3264248704663197E-2</v>
      </c>
    </row>
    <row r="5" spans="1:56" s="83" customFormat="1" ht="12" x14ac:dyDescent="0.3">
      <c r="C5" s="83" t="s">
        <v>29</v>
      </c>
      <c r="D5" s="84">
        <v>0.102040816326531</v>
      </c>
      <c r="F5" s="226"/>
      <c r="J5" s="84"/>
      <c r="N5" s="83" t="s">
        <v>39</v>
      </c>
      <c r="O5" s="84">
        <v>0</v>
      </c>
      <c r="S5" s="83" t="s">
        <v>44</v>
      </c>
      <c r="T5" s="84">
        <v>0.30319148936170198</v>
      </c>
      <c r="X5" s="83" t="s">
        <v>44</v>
      </c>
      <c r="Y5" s="84">
        <v>0.147959183673469</v>
      </c>
      <c r="AD5" s="84"/>
      <c r="AH5" s="83" t="s">
        <v>68</v>
      </c>
      <c r="AI5" s="84">
        <v>0.1</v>
      </c>
      <c r="AM5" s="83" t="s">
        <v>73</v>
      </c>
      <c r="AN5" s="84">
        <v>0.34920634920634902</v>
      </c>
      <c r="AS5" s="84"/>
      <c r="AW5" s="83" t="s">
        <v>81</v>
      </c>
      <c r="AX5" s="84">
        <v>0.37948717948717903</v>
      </c>
      <c r="BC5" s="84"/>
    </row>
    <row r="6" spans="1:56" s="83" customFormat="1" ht="12" x14ac:dyDescent="0.3">
      <c r="C6" s="83" t="s">
        <v>31</v>
      </c>
      <c r="D6" s="84">
        <v>0.102040816326531</v>
      </c>
      <c r="F6" s="226"/>
      <c r="J6" s="84"/>
      <c r="N6" s="83" t="s">
        <v>40</v>
      </c>
      <c r="O6" s="84">
        <v>0</v>
      </c>
      <c r="T6" s="84"/>
      <c r="Y6" s="84"/>
      <c r="AD6" s="84"/>
      <c r="AH6" s="83" t="s">
        <v>58</v>
      </c>
      <c r="AI6" s="84">
        <v>9.44444444444444E-2</v>
      </c>
      <c r="AM6" s="83" t="s">
        <v>74</v>
      </c>
      <c r="AN6" s="84">
        <v>0.49206349206349198</v>
      </c>
      <c r="AS6" s="84"/>
      <c r="AW6" s="83" t="s">
        <v>82</v>
      </c>
      <c r="AX6" s="84">
        <v>0.33846153846153798</v>
      </c>
      <c r="BC6" s="84"/>
    </row>
    <row r="7" spans="1:56" s="83" customFormat="1" ht="12" x14ac:dyDescent="0.3">
      <c r="C7" s="83" t="s">
        <v>32</v>
      </c>
      <c r="D7" s="84">
        <v>9.6938775510204106E-2</v>
      </c>
      <c r="F7" s="226"/>
      <c r="J7" s="84"/>
      <c r="O7" s="84"/>
      <c r="T7" s="84"/>
      <c r="Y7" s="84"/>
      <c r="AD7" s="84"/>
      <c r="AH7" s="83" t="s">
        <v>51</v>
      </c>
      <c r="AI7" s="84">
        <v>7.7777777777777807E-2</v>
      </c>
      <c r="AN7" s="84"/>
      <c r="AS7" s="84"/>
      <c r="AW7" s="83" t="s">
        <v>83</v>
      </c>
      <c r="AX7" s="84">
        <v>0.16923076923076899</v>
      </c>
      <c r="BC7" s="84"/>
    </row>
    <row r="8" spans="1:56" s="83" customFormat="1" ht="12" x14ac:dyDescent="0.3">
      <c r="C8" s="83" t="s">
        <v>30</v>
      </c>
      <c r="D8" s="84">
        <v>9.1836734693877597E-2</v>
      </c>
      <c r="F8" s="226"/>
      <c r="J8" s="84"/>
      <c r="O8" s="84"/>
      <c r="T8" s="84"/>
      <c r="Y8" s="84"/>
      <c r="AD8" s="84"/>
      <c r="AH8" s="83" t="s">
        <v>66</v>
      </c>
      <c r="AI8" s="84">
        <v>7.7777777777777807E-2</v>
      </c>
      <c r="AN8" s="84"/>
      <c r="AS8" s="84"/>
      <c r="AX8" s="84"/>
      <c r="BC8" s="84"/>
    </row>
    <row r="9" spans="1:56" s="83" customFormat="1" ht="12" x14ac:dyDescent="0.3">
      <c r="C9" s="83" t="s">
        <v>15</v>
      </c>
      <c r="D9" s="84">
        <v>8.6734693877551006E-2</v>
      </c>
      <c r="F9" s="226"/>
      <c r="J9" s="84"/>
      <c r="O9" s="84"/>
      <c r="T9" s="84"/>
      <c r="Y9" s="84"/>
      <c r="AD9" s="84"/>
      <c r="AH9" s="83" t="s">
        <v>59</v>
      </c>
      <c r="AI9" s="84">
        <v>5.5555555555555601E-2</v>
      </c>
      <c r="AN9" s="84"/>
      <c r="AS9" s="84"/>
      <c r="AX9" s="84"/>
      <c r="BC9" s="84"/>
    </row>
    <row r="10" spans="1:56" s="83" customFormat="1" ht="12" x14ac:dyDescent="0.3">
      <c r="C10" s="83" t="s">
        <v>24</v>
      </c>
      <c r="D10" s="84">
        <v>5.6122448979591802E-2</v>
      </c>
      <c r="F10" s="226"/>
      <c r="J10" s="84"/>
      <c r="O10" s="84"/>
      <c r="T10" s="84"/>
      <c r="Y10" s="84"/>
      <c r="AD10" s="84"/>
      <c r="AH10" s="83" t="s">
        <v>67</v>
      </c>
      <c r="AI10" s="84">
        <v>0.05</v>
      </c>
      <c r="AN10" s="84"/>
      <c r="AS10" s="84"/>
      <c r="AX10" s="84"/>
      <c r="BC10" s="84"/>
    </row>
    <row r="11" spans="1:56" s="83" customFormat="1" ht="12" x14ac:dyDescent="0.3">
      <c r="C11" s="83" t="s">
        <v>16</v>
      </c>
      <c r="D11" s="84">
        <v>4.08163265306122E-2</v>
      </c>
      <c r="F11" s="226"/>
      <c r="J11" s="84"/>
      <c r="O11" s="84"/>
      <c r="T11" s="84"/>
      <c r="Y11" s="84"/>
      <c r="AD11" s="84"/>
      <c r="AH11" s="83" t="s">
        <v>52</v>
      </c>
      <c r="AI11" s="84">
        <v>3.8888888888888903E-2</v>
      </c>
      <c r="AN11" s="84"/>
      <c r="AS11" s="84"/>
      <c r="AX11" s="84"/>
      <c r="BC11" s="84"/>
    </row>
    <row r="12" spans="1:56" s="83" customFormat="1" ht="12" x14ac:dyDescent="0.3">
      <c r="C12" s="83" t="s">
        <v>17</v>
      </c>
      <c r="D12" s="84">
        <v>3.5714285714285698E-2</v>
      </c>
      <c r="F12" s="226"/>
      <c r="J12" s="84"/>
      <c r="O12" s="84"/>
      <c r="T12" s="84"/>
      <c r="Y12" s="84"/>
      <c r="AD12" s="84"/>
      <c r="AH12" s="83" t="s">
        <v>63</v>
      </c>
      <c r="AI12" s="84">
        <v>3.3333333333333298E-2</v>
      </c>
      <c r="AN12" s="84"/>
      <c r="AS12" s="84"/>
      <c r="AX12" s="84"/>
      <c r="BC12" s="84"/>
    </row>
    <row r="13" spans="1:56" s="83" customFormat="1" ht="12" x14ac:dyDescent="0.3">
      <c r="D13" s="84"/>
      <c r="J13" s="84"/>
      <c r="O13" s="84"/>
      <c r="T13" s="84"/>
      <c r="Y13" s="84"/>
      <c r="AD13" s="84"/>
      <c r="AH13" s="83" t="s">
        <v>53</v>
      </c>
      <c r="AI13" s="84">
        <v>2.7777777777777801E-2</v>
      </c>
      <c r="AN13" s="84"/>
      <c r="AS13" s="84"/>
      <c r="AX13" s="84"/>
      <c r="BC13" s="84"/>
    </row>
    <row r="14" spans="1:56" s="83" customFormat="1" ht="12" x14ac:dyDescent="0.3">
      <c r="D14" s="84"/>
      <c r="J14" s="84"/>
      <c r="O14" s="84"/>
      <c r="T14" s="84"/>
      <c r="Y14" s="84"/>
      <c r="AD14" s="84"/>
      <c r="AH14" s="83" t="s">
        <v>60</v>
      </c>
      <c r="AI14" s="84">
        <v>2.2222222222222199E-2</v>
      </c>
      <c r="AN14" s="84"/>
      <c r="AS14" s="84"/>
      <c r="AX14" s="84"/>
      <c r="BC14" s="84"/>
    </row>
    <row r="15" spans="1:56" s="83" customFormat="1" ht="12" x14ac:dyDescent="0.3">
      <c r="D15" s="84"/>
      <c r="J15" s="84"/>
      <c r="O15" s="84"/>
      <c r="T15" s="84"/>
      <c r="Y15" s="84"/>
      <c r="AD15" s="84"/>
      <c r="AH15" s="83" t="s">
        <v>56</v>
      </c>
      <c r="AI15" s="84">
        <v>1.1111111111111099E-2</v>
      </c>
      <c r="AN15" s="84"/>
      <c r="AS15" s="84"/>
      <c r="AX15" s="84"/>
      <c r="BC15" s="84"/>
    </row>
    <row r="16" spans="1:56" s="83" customFormat="1" ht="12" x14ac:dyDescent="0.3">
      <c r="D16" s="84"/>
      <c r="J16" s="84"/>
      <c r="O16" s="84"/>
      <c r="T16" s="84"/>
      <c r="Y16" s="84"/>
      <c r="AD16" s="84"/>
      <c r="AH16" s="83" t="s">
        <v>57</v>
      </c>
      <c r="AI16" s="84">
        <v>1.1111111111111099E-2</v>
      </c>
      <c r="AN16" s="84"/>
      <c r="AS16" s="84"/>
      <c r="AX16" s="84"/>
      <c r="BC16" s="84"/>
    </row>
    <row r="17" spans="2:55" s="83" customFormat="1" ht="12" x14ac:dyDescent="0.3">
      <c r="D17" s="84"/>
      <c r="J17" s="84"/>
      <c r="O17" s="84"/>
      <c r="T17" s="84"/>
      <c r="Y17" s="84"/>
      <c r="AD17" s="84"/>
      <c r="AH17" s="83" t="s">
        <v>61</v>
      </c>
      <c r="AI17" s="84">
        <v>1.1111111111111099E-2</v>
      </c>
      <c r="AN17" s="84"/>
      <c r="AS17" s="84"/>
      <c r="AX17" s="84"/>
      <c r="BC17" s="84"/>
    </row>
    <row r="18" spans="2:55" s="83" customFormat="1" ht="12" x14ac:dyDescent="0.3">
      <c r="D18" s="84"/>
      <c r="J18" s="84"/>
      <c r="O18" s="84"/>
      <c r="T18" s="84"/>
      <c r="Y18" s="84"/>
      <c r="AD18" s="84"/>
      <c r="AH18" s="83" t="s">
        <v>55</v>
      </c>
      <c r="AI18" s="84">
        <v>5.5555555555555601E-3</v>
      </c>
      <c r="AN18" s="84"/>
      <c r="AS18" s="84"/>
      <c r="AX18" s="84"/>
      <c r="BC18" s="84"/>
    </row>
    <row r="19" spans="2:55" s="83" customFormat="1" ht="12" x14ac:dyDescent="0.3">
      <c r="D19" s="84"/>
      <c r="J19" s="84"/>
      <c r="O19" s="84"/>
      <c r="T19" s="84"/>
      <c r="Y19" s="84"/>
      <c r="AD19" s="84"/>
      <c r="AH19" s="83" t="s">
        <v>54</v>
      </c>
      <c r="AI19" s="84">
        <v>0</v>
      </c>
      <c r="AN19" s="84"/>
      <c r="AS19" s="84"/>
      <c r="AX19" s="84"/>
      <c r="BC19" s="84"/>
    </row>
    <row r="20" spans="2:55" s="83" customFormat="1" ht="12" x14ac:dyDescent="0.3">
      <c r="D20" s="84"/>
      <c r="J20" s="84"/>
      <c r="O20" s="84"/>
      <c r="T20" s="84"/>
      <c r="Y20" s="84"/>
      <c r="AD20" s="84"/>
      <c r="AH20" s="83" t="s">
        <v>62</v>
      </c>
      <c r="AI20" s="84">
        <v>0</v>
      </c>
      <c r="AN20" s="84"/>
      <c r="AS20" s="84"/>
      <c r="AX20" s="84"/>
      <c r="BC20" s="84"/>
    </row>
    <row r="21" spans="2:55" s="83" customFormat="1" ht="12" x14ac:dyDescent="0.3">
      <c r="D21" s="84"/>
      <c r="J21" s="84"/>
      <c r="O21" s="84"/>
      <c r="T21" s="84"/>
      <c r="Y21" s="84"/>
      <c r="AD21" s="84"/>
      <c r="AH21" s="83" t="s">
        <v>64</v>
      </c>
      <c r="AI21" s="84">
        <v>0</v>
      </c>
      <c r="AN21" s="84"/>
      <c r="AS21" s="84"/>
      <c r="AX21" s="84"/>
      <c r="BC21" s="84"/>
    </row>
    <row r="22" spans="2:55" s="83" customFormat="1" ht="12" x14ac:dyDescent="0.3">
      <c r="D22" s="84"/>
      <c r="J22" s="84"/>
      <c r="O22" s="84"/>
      <c r="T22" s="84"/>
      <c r="Y22" s="84"/>
      <c r="AD22" s="84"/>
      <c r="AH22" s="83" t="s">
        <v>65</v>
      </c>
      <c r="AI22" s="84">
        <v>0</v>
      </c>
      <c r="AN22" s="84"/>
      <c r="AS22" s="84"/>
      <c r="AX22" s="84"/>
      <c r="BC22" s="84"/>
    </row>
    <row r="23" spans="2:55" s="83" customFormat="1" ht="12" x14ac:dyDescent="0.3">
      <c r="D23" s="84"/>
      <c r="J23" s="84"/>
      <c r="O23" s="84"/>
      <c r="T23" s="84"/>
      <c r="Y23" s="84"/>
      <c r="AD23" s="84"/>
      <c r="AI23" s="84"/>
      <c r="AN23" s="84"/>
      <c r="AS23" s="84"/>
      <c r="AX23" s="84"/>
      <c r="BC23" s="84"/>
    </row>
    <row r="24" spans="2:55" s="83" customFormat="1" ht="12" x14ac:dyDescent="0.3"/>
    <row r="25" spans="2:55" s="81" customFormat="1" ht="50" customHeight="1" x14ac:dyDescent="0.3">
      <c r="C25" s="81" t="s">
        <v>87</v>
      </c>
      <c r="D25" s="82" t="s">
        <v>1</v>
      </c>
      <c r="E25" s="82" t="s">
        <v>2</v>
      </c>
      <c r="I25" s="81" t="s">
        <v>110</v>
      </c>
      <c r="J25" s="82" t="s">
        <v>1</v>
      </c>
      <c r="K25" s="82" t="s">
        <v>2</v>
      </c>
      <c r="N25" s="81" t="s">
        <v>118</v>
      </c>
      <c r="O25" s="82" t="s">
        <v>1</v>
      </c>
      <c r="P25" s="82" t="s">
        <v>2</v>
      </c>
      <c r="S25" s="81" t="s">
        <v>127</v>
      </c>
      <c r="T25" s="82" t="s">
        <v>1</v>
      </c>
      <c r="U25" s="82" t="s">
        <v>2</v>
      </c>
      <c r="X25" s="81" t="s">
        <v>136</v>
      </c>
      <c r="Y25" s="82" t="s">
        <v>1</v>
      </c>
      <c r="Z25" s="82" t="s">
        <v>2</v>
      </c>
      <c r="AC25" s="81" t="s">
        <v>143</v>
      </c>
      <c r="AD25" s="82" t="s">
        <v>1</v>
      </c>
      <c r="AE25" s="82" t="s">
        <v>2</v>
      </c>
      <c r="AH25" s="81" t="s">
        <v>146</v>
      </c>
      <c r="AI25" s="82" t="s">
        <v>1</v>
      </c>
      <c r="AJ25" s="82" t="s">
        <v>2</v>
      </c>
      <c r="AM25" s="81" t="s">
        <v>153</v>
      </c>
      <c r="AN25" s="82" t="s">
        <v>1</v>
      </c>
      <c r="AO25" s="82" t="s">
        <v>2</v>
      </c>
    </row>
    <row r="26" spans="2:55" s="83" customFormat="1" ht="12" x14ac:dyDescent="0.3">
      <c r="B26" s="227"/>
      <c r="C26" s="83" t="s">
        <v>91</v>
      </c>
      <c r="D26" s="84">
        <v>0.59890109890109899</v>
      </c>
      <c r="E26" s="83">
        <v>182</v>
      </c>
      <c r="H26" s="227"/>
      <c r="I26" s="83" t="s">
        <v>117</v>
      </c>
      <c r="J26" s="84">
        <v>0.58378378378378404</v>
      </c>
      <c r="K26" s="83">
        <v>185</v>
      </c>
      <c r="M26" s="227"/>
      <c r="N26" s="83" t="s">
        <v>119</v>
      </c>
      <c r="O26" s="84">
        <v>0.76410256410256405</v>
      </c>
      <c r="P26" s="83">
        <v>195</v>
      </c>
      <c r="R26" s="227"/>
      <c r="S26" s="83" t="s">
        <v>128</v>
      </c>
      <c r="T26" s="84">
        <v>0.80208333333333304</v>
      </c>
      <c r="U26" s="83">
        <v>192</v>
      </c>
      <c r="W26" s="227"/>
      <c r="X26" s="83" t="s">
        <v>141</v>
      </c>
      <c r="Y26" s="84">
        <v>0.56020942408376995</v>
      </c>
      <c r="Z26" s="83">
        <v>191</v>
      </c>
      <c r="AB26" s="227"/>
      <c r="AC26" s="83" t="s">
        <v>128</v>
      </c>
      <c r="AD26" s="84">
        <v>0.791139240506329</v>
      </c>
      <c r="AE26" s="83">
        <v>158</v>
      </c>
      <c r="AG26" s="227"/>
      <c r="AH26" s="83" t="s">
        <v>147</v>
      </c>
      <c r="AI26" s="84">
        <v>0.83146067415730296</v>
      </c>
      <c r="AJ26" s="83">
        <v>89</v>
      </c>
      <c r="AK26" s="227"/>
      <c r="AL26" s="227"/>
      <c r="AM26" s="83" t="s">
        <v>155</v>
      </c>
      <c r="AN26" s="84">
        <v>0.53594771241830097</v>
      </c>
      <c r="AO26" s="83">
        <v>153</v>
      </c>
    </row>
    <row r="27" spans="2:55" s="83" customFormat="1" ht="12" x14ac:dyDescent="0.3">
      <c r="C27" s="83" t="s">
        <v>95</v>
      </c>
      <c r="D27" s="84">
        <v>0.43406593406593402</v>
      </c>
      <c r="I27" s="83" t="s">
        <v>111</v>
      </c>
      <c r="J27" s="84">
        <v>0.481081081081081</v>
      </c>
      <c r="N27" s="83" t="s">
        <v>123</v>
      </c>
      <c r="O27" s="84">
        <v>0.62051282051282097</v>
      </c>
      <c r="S27" s="83" t="s">
        <v>129</v>
      </c>
      <c r="T27" s="84">
        <v>0.515625</v>
      </c>
      <c r="X27" s="83" t="s">
        <v>139</v>
      </c>
      <c r="Y27" s="84">
        <v>0.528795811518325</v>
      </c>
      <c r="AC27" s="83" t="s">
        <v>129</v>
      </c>
      <c r="AD27" s="84">
        <v>0.518987341772152</v>
      </c>
      <c r="AH27" s="83" t="s">
        <v>152</v>
      </c>
      <c r="AI27" s="84">
        <v>0.35955056179775302</v>
      </c>
      <c r="AM27" s="83" t="s">
        <v>154</v>
      </c>
      <c r="AN27" s="84">
        <v>0.50980392156862697</v>
      </c>
    </row>
    <row r="28" spans="2:55" s="83" customFormat="1" ht="12" x14ac:dyDescent="0.3">
      <c r="C28" s="83" t="s">
        <v>105</v>
      </c>
      <c r="D28" s="84">
        <v>0.43406593406593402</v>
      </c>
      <c r="I28" s="83" t="s">
        <v>115</v>
      </c>
      <c r="J28" s="84">
        <v>0.36756756756756798</v>
      </c>
      <c r="N28" s="83" t="s">
        <v>124</v>
      </c>
      <c r="O28" s="84">
        <v>0.30256410256410299</v>
      </c>
      <c r="S28" s="83" t="s">
        <v>131</v>
      </c>
      <c r="T28" s="84">
        <v>0.484375</v>
      </c>
      <c r="X28" s="83" t="s">
        <v>137</v>
      </c>
      <c r="Y28" s="84">
        <v>0.49214659685863898</v>
      </c>
      <c r="AC28" s="83" t="s">
        <v>130</v>
      </c>
      <c r="AD28" s="84">
        <v>0.39873417721519</v>
      </c>
      <c r="AH28" s="83" t="s">
        <v>151</v>
      </c>
      <c r="AI28" s="84">
        <v>0.29213483146067398</v>
      </c>
      <c r="AM28" s="83" t="s">
        <v>158</v>
      </c>
      <c r="AN28" s="84">
        <v>0.32026143790849698</v>
      </c>
    </row>
    <row r="29" spans="2:55" s="83" customFormat="1" ht="12" x14ac:dyDescent="0.3">
      <c r="C29" s="83" t="s">
        <v>92</v>
      </c>
      <c r="D29" s="84">
        <v>0.36263736263736301</v>
      </c>
      <c r="I29" s="83" t="s">
        <v>114</v>
      </c>
      <c r="J29" s="84">
        <v>0.151351351351351</v>
      </c>
      <c r="N29" s="83" t="s">
        <v>120</v>
      </c>
      <c r="O29" s="84">
        <v>0.28717948717948699</v>
      </c>
      <c r="S29" s="83" t="s">
        <v>130</v>
      </c>
      <c r="T29" s="84">
        <v>0.41666666666666702</v>
      </c>
      <c r="X29" s="83" t="s">
        <v>138</v>
      </c>
      <c r="Y29" s="84">
        <v>0.31937172774869099</v>
      </c>
      <c r="AC29" s="83" t="s">
        <v>131</v>
      </c>
      <c r="AD29" s="84">
        <v>0.392405063291139</v>
      </c>
      <c r="AH29" s="83" t="s">
        <v>148</v>
      </c>
      <c r="AI29" s="84">
        <v>0.112359550561798</v>
      </c>
      <c r="AM29" s="83" t="s">
        <v>156</v>
      </c>
      <c r="AN29" s="84">
        <v>0.29411764705882398</v>
      </c>
    </row>
    <row r="30" spans="2:55" s="83" customFormat="1" ht="12" x14ac:dyDescent="0.3">
      <c r="C30" s="83" t="s">
        <v>94</v>
      </c>
      <c r="D30" s="84">
        <v>0.34615384615384598</v>
      </c>
      <c r="I30" s="83" t="s">
        <v>116</v>
      </c>
      <c r="J30" s="84">
        <v>0.11351351351351401</v>
      </c>
      <c r="N30" s="83" t="s">
        <v>126</v>
      </c>
      <c r="O30" s="84">
        <v>0.241025641025641</v>
      </c>
      <c r="S30" s="83" t="s">
        <v>132</v>
      </c>
      <c r="T30" s="84">
        <v>0.33333333333333298</v>
      </c>
      <c r="X30" s="83" t="s">
        <v>135</v>
      </c>
      <c r="Y30" s="84">
        <v>0.24607329842931899</v>
      </c>
      <c r="AC30" s="83" t="s">
        <v>144</v>
      </c>
      <c r="AD30" s="84">
        <v>0.329113924050633</v>
      </c>
      <c r="AH30" s="83" t="s">
        <v>149</v>
      </c>
      <c r="AI30" s="84">
        <v>0.112359550561798</v>
      </c>
      <c r="AM30" s="83" t="s">
        <v>157</v>
      </c>
      <c r="AN30" s="84">
        <v>0.27450980392156898</v>
      </c>
    </row>
    <row r="31" spans="2:55" s="83" customFormat="1" ht="12" x14ac:dyDescent="0.3">
      <c r="C31" s="83" t="s">
        <v>88</v>
      </c>
      <c r="D31" s="84">
        <v>0.33516483516483497</v>
      </c>
      <c r="I31" s="83" t="s">
        <v>113</v>
      </c>
      <c r="J31" s="84">
        <v>0.102702702702703</v>
      </c>
      <c r="N31" s="83" t="s">
        <v>125</v>
      </c>
      <c r="O31" s="84">
        <v>0.22051282051282101</v>
      </c>
      <c r="S31" s="83" t="s">
        <v>135</v>
      </c>
      <c r="T31" s="84">
        <v>6.25E-2</v>
      </c>
      <c r="X31" s="83" t="s">
        <v>140</v>
      </c>
      <c r="Y31" s="84">
        <v>0.235602094240838</v>
      </c>
      <c r="AC31" s="83" t="s">
        <v>145</v>
      </c>
      <c r="AD31" s="84">
        <v>0.240506329113924</v>
      </c>
      <c r="AH31" s="83" t="s">
        <v>150</v>
      </c>
      <c r="AI31" s="84">
        <v>7.8651685393258397E-2</v>
      </c>
      <c r="AM31" s="83" t="s">
        <v>159</v>
      </c>
      <c r="AN31" s="84">
        <v>0.22222222222222199</v>
      </c>
    </row>
    <row r="32" spans="2:55" s="83" customFormat="1" ht="12" x14ac:dyDescent="0.3">
      <c r="C32" s="83" t="s">
        <v>90</v>
      </c>
      <c r="D32" s="84">
        <v>0.28571428571428598</v>
      </c>
      <c r="I32" s="83" t="s">
        <v>112</v>
      </c>
      <c r="J32" s="84">
        <v>7.5675675675675694E-2</v>
      </c>
      <c r="N32" s="83" t="s">
        <v>122</v>
      </c>
      <c r="O32" s="84">
        <v>0.17948717948717899</v>
      </c>
      <c r="S32" s="83" t="s">
        <v>24</v>
      </c>
      <c r="T32" s="84">
        <v>4.6875E-2</v>
      </c>
      <c r="X32" s="83" t="s">
        <v>142</v>
      </c>
      <c r="Y32" s="84">
        <v>0.17277486910994799</v>
      </c>
      <c r="AC32" s="83" t="s">
        <v>139</v>
      </c>
      <c r="AD32" s="84">
        <v>0.20253164556962</v>
      </c>
      <c r="AH32" s="83" t="s">
        <v>160</v>
      </c>
      <c r="AI32" s="84">
        <v>6.7415730337078594E-2</v>
      </c>
      <c r="AM32" s="83" t="s">
        <v>24</v>
      </c>
      <c r="AN32" s="84">
        <v>0.13071895424836599</v>
      </c>
    </row>
    <row r="33" spans="3:40" s="83" customFormat="1" ht="12" x14ac:dyDescent="0.3">
      <c r="C33" s="83" t="s">
        <v>98</v>
      </c>
      <c r="D33" s="84">
        <v>0.28021978021978</v>
      </c>
      <c r="I33" s="83" t="s">
        <v>24</v>
      </c>
      <c r="J33" s="84">
        <v>1.62162162162162E-2</v>
      </c>
      <c r="N33" s="83" t="s">
        <v>121</v>
      </c>
      <c r="O33" s="84">
        <v>0.143589743589744</v>
      </c>
      <c r="S33" s="83" t="s">
        <v>133</v>
      </c>
      <c r="T33" s="84">
        <v>1.5625E-2</v>
      </c>
      <c r="X33" s="83" t="s">
        <v>133</v>
      </c>
      <c r="Y33" s="84">
        <v>3.1413612565444997E-2</v>
      </c>
      <c r="AC33" s="83" t="s">
        <v>135</v>
      </c>
      <c r="AD33" s="84">
        <v>8.2278481012658194E-2</v>
      </c>
      <c r="AI33" s="84"/>
      <c r="AN33" s="84"/>
    </row>
    <row r="34" spans="3:40" s="83" customFormat="1" ht="12" x14ac:dyDescent="0.3">
      <c r="C34" s="83" t="s">
        <v>108</v>
      </c>
      <c r="D34" s="84">
        <v>0.26373626373626402</v>
      </c>
      <c r="J34" s="84"/>
      <c r="N34" s="83" t="s">
        <v>17</v>
      </c>
      <c r="O34" s="84">
        <v>4.1025641025640998E-2</v>
      </c>
      <c r="S34" s="83" t="s">
        <v>134</v>
      </c>
      <c r="T34" s="84">
        <v>5.2083333333333296E-3</v>
      </c>
      <c r="X34" s="83" t="s">
        <v>134</v>
      </c>
      <c r="Y34" s="84">
        <v>2.6178010471204199E-2</v>
      </c>
      <c r="AC34" s="83" t="s">
        <v>140</v>
      </c>
      <c r="AD34" s="84">
        <v>6.3291139240506306E-2</v>
      </c>
      <c r="AI34" s="84"/>
      <c r="AN34" s="84"/>
    </row>
    <row r="35" spans="3:40" s="83" customFormat="1" ht="12" x14ac:dyDescent="0.3">
      <c r="C35" s="83" t="s">
        <v>93</v>
      </c>
      <c r="D35" s="84">
        <v>0.20329670329670299</v>
      </c>
      <c r="J35" s="84"/>
      <c r="N35" s="83" t="s">
        <v>24</v>
      </c>
      <c r="O35" s="84">
        <v>1.5384615384615399E-2</v>
      </c>
      <c r="T35" s="84"/>
      <c r="X35" s="83" t="s">
        <v>24</v>
      </c>
      <c r="Y35" s="84">
        <v>1.04712041884817E-2</v>
      </c>
      <c r="AC35" s="83" t="s">
        <v>24</v>
      </c>
      <c r="AD35" s="84">
        <v>3.7974683544303799E-2</v>
      </c>
      <c r="AI35" s="84"/>
      <c r="AN35" s="84"/>
    </row>
    <row r="36" spans="3:40" s="83" customFormat="1" ht="12" x14ac:dyDescent="0.3">
      <c r="C36" s="83" t="s">
        <v>107</v>
      </c>
      <c r="D36" s="84">
        <v>0.175824175824176</v>
      </c>
      <c r="J36" s="84"/>
      <c r="O36" s="84"/>
      <c r="T36" s="84"/>
      <c r="Y36" s="84"/>
      <c r="AC36" s="83" t="s">
        <v>134</v>
      </c>
      <c r="AD36" s="84">
        <v>6.3291139240506302E-3</v>
      </c>
      <c r="AI36" s="84"/>
      <c r="AN36" s="84"/>
    </row>
    <row r="37" spans="3:40" s="83" customFormat="1" ht="12" x14ac:dyDescent="0.3">
      <c r="C37" s="83" t="s">
        <v>89</v>
      </c>
      <c r="D37" s="84">
        <v>0.17032967032967</v>
      </c>
      <c r="J37" s="84"/>
      <c r="O37" s="84"/>
      <c r="T37" s="84"/>
      <c r="Y37" s="84"/>
      <c r="AC37" s="83" t="s">
        <v>133</v>
      </c>
      <c r="AD37" s="84">
        <v>0</v>
      </c>
      <c r="AI37" s="84"/>
      <c r="AN37" s="84"/>
    </row>
    <row r="38" spans="3:40" s="83" customFormat="1" ht="12" x14ac:dyDescent="0.3">
      <c r="C38" s="83" t="s">
        <v>106</v>
      </c>
      <c r="D38" s="84">
        <v>0.17032967032967</v>
      </c>
      <c r="J38" s="84"/>
      <c r="O38" s="84"/>
      <c r="T38" s="84"/>
      <c r="Y38" s="84"/>
      <c r="AD38" s="84"/>
      <c r="AI38" s="84"/>
      <c r="AN38" s="84"/>
    </row>
    <row r="39" spans="3:40" s="83" customFormat="1" ht="12" x14ac:dyDescent="0.3">
      <c r="C39" s="83" t="s">
        <v>97</v>
      </c>
      <c r="D39" s="84">
        <v>0.120879120879121</v>
      </c>
      <c r="J39" s="84"/>
      <c r="O39" s="84"/>
      <c r="T39" s="84"/>
      <c r="Y39" s="84"/>
      <c r="AD39" s="84"/>
      <c r="AI39" s="84"/>
      <c r="AN39" s="84"/>
    </row>
    <row r="40" spans="3:40" s="83" customFormat="1" ht="12" x14ac:dyDescent="0.3">
      <c r="C40" s="83" t="s">
        <v>99</v>
      </c>
      <c r="D40" s="84">
        <v>0.104395604395604</v>
      </c>
      <c r="J40" s="84"/>
      <c r="O40" s="84"/>
      <c r="T40" s="84"/>
      <c r="Y40" s="84"/>
      <c r="AD40" s="84"/>
      <c r="AI40" s="84"/>
      <c r="AN40" s="84"/>
    </row>
    <row r="41" spans="3:40" s="83" customFormat="1" ht="12" x14ac:dyDescent="0.3">
      <c r="C41" s="83" t="s">
        <v>101</v>
      </c>
      <c r="D41" s="84">
        <v>7.1428571428571397E-2</v>
      </c>
      <c r="J41" s="84"/>
      <c r="O41" s="84"/>
      <c r="T41" s="84"/>
      <c r="Y41" s="84"/>
      <c r="AD41" s="84"/>
      <c r="AI41" s="84"/>
      <c r="AN41" s="84"/>
    </row>
    <row r="42" spans="3:40" s="83" customFormat="1" ht="12" x14ac:dyDescent="0.3">
      <c r="C42" s="83" t="s">
        <v>102</v>
      </c>
      <c r="D42" s="84">
        <v>6.5934065934065894E-2</v>
      </c>
      <c r="J42" s="84"/>
      <c r="O42" s="84"/>
      <c r="T42" s="84"/>
      <c r="Y42" s="84"/>
      <c r="AD42" s="84"/>
      <c r="AI42" s="84"/>
      <c r="AN42" s="84"/>
    </row>
    <row r="43" spans="3:40" s="83" customFormat="1" ht="12" x14ac:dyDescent="0.3">
      <c r="C43" s="83" t="s">
        <v>100</v>
      </c>
      <c r="D43" s="84">
        <v>5.4945054945054903E-2</v>
      </c>
      <c r="J43" s="84"/>
      <c r="O43" s="84"/>
      <c r="T43" s="84"/>
      <c r="Y43" s="84"/>
      <c r="AD43" s="84"/>
      <c r="AI43" s="84"/>
      <c r="AN43" s="84"/>
    </row>
    <row r="44" spans="3:40" s="83" customFormat="1" ht="12" x14ac:dyDescent="0.3">
      <c r="C44" s="83" t="s">
        <v>109</v>
      </c>
      <c r="D44" s="84">
        <v>5.4945054945054903E-2</v>
      </c>
      <c r="J44" s="84"/>
      <c r="O44" s="84"/>
      <c r="T44" s="84"/>
      <c r="Y44" s="84"/>
      <c r="AD44" s="84"/>
      <c r="AI44" s="84"/>
      <c r="AN44" s="84"/>
    </row>
    <row r="45" spans="3:40" s="83" customFormat="1" ht="12" x14ac:dyDescent="0.3">
      <c r="C45" s="83" t="s">
        <v>96</v>
      </c>
      <c r="D45" s="84">
        <v>4.94505494505494E-2</v>
      </c>
      <c r="J45" s="84"/>
      <c r="O45" s="84"/>
      <c r="T45" s="84"/>
      <c r="Y45" s="84"/>
      <c r="AD45" s="84"/>
      <c r="AI45" s="84"/>
      <c r="AN45" s="84"/>
    </row>
    <row r="46" spans="3:40" s="83" customFormat="1" ht="12" x14ac:dyDescent="0.3">
      <c r="C46" s="83" t="s">
        <v>104</v>
      </c>
      <c r="D46" s="84">
        <v>4.3956043956044001E-2</v>
      </c>
      <c r="J46" s="84"/>
      <c r="O46" s="84"/>
      <c r="T46" s="84"/>
      <c r="Y46" s="84"/>
      <c r="AD46" s="84"/>
      <c r="AI46" s="84"/>
      <c r="AN46" s="84"/>
    </row>
    <row r="47" spans="3:40" s="83" customFormat="1" ht="12" x14ac:dyDescent="0.3">
      <c r="C47" s="83" t="s">
        <v>103</v>
      </c>
      <c r="D47" s="84">
        <v>3.2967032967033003E-2</v>
      </c>
      <c r="J47" s="84"/>
      <c r="O47" s="84"/>
      <c r="T47" s="84"/>
      <c r="Y47" s="84"/>
      <c r="AD47" s="84"/>
      <c r="AI47" s="84"/>
      <c r="AN47" s="84"/>
    </row>
    <row r="48" spans="3:40" s="83" customFormat="1" ht="12" x14ac:dyDescent="0.3">
      <c r="C48" s="83" t="s">
        <v>69</v>
      </c>
      <c r="D48" s="84">
        <v>2.1978021978022001E-2</v>
      </c>
      <c r="J48" s="84"/>
      <c r="O48" s="84"/>
      <c r="T48" s="84"/>
      <c r="Y48" s="84"/>
      <c r="AD48" s="84"/>
      <c r="AI48" s="84"/>
      <c r="AN48" s="84"/>
    </row>
    <row r="49" spans="1:40" x14ac:dyDescent="0.35">
      <c r="D49" s="1"/>
      <c r="J49" s="1"/>
      <c r="O49" s="1"/>
      <c r="T49" s="1"/>
      <c r="Y49" s="1"/>
      <c r="AD49" s="1"/>
      <c r="AI49" s="1"/>
      <c r="AN49" s="1"/>
    </row>
    <row r="50" spans="1:40" x14ac:dyDescent="0.35">
      <c r="D50" s="1"/>
      <c r="J50" s="1"/>
      <c r="O50" s="1"/>
      <c r="T50" s="1"/>
      <c r="Y50" s="1"/>
      <c r="AD50" s="1"/>
      <c r="AI50" s="1"/>
      <c r="AN50" s="1"/>
    </row>
    <row r="54" spans="1:40" x14ac:dyDescent="0.35">
      <c r="B54" s="91" t="s">
        <v>260</v>
      </c>
    </row>
    <row r="55" spans="1:40" ht="15" thickBot="1" x14ac:dyDescent="0.4">
      <c r="E55" s="1"/>
      <c r="F55" s="1"/>
      <c r="G55" s="1"/>
      <c r="H55" s="1"/>
      <c r="I55" s="1"/>
    </row>
    <row r="56" spans="1:40" ht="15" thickBot="1" x14ac:dyDescent="0.4">
      <c r="A56" s="227"/>
      <c r="B56" s="237"/>
      <c r="C56" s="238"/>
      <c r="D56" s="22" t="s">
        <v>161</v>
      </c>
      <c r="E56" s="23" t="s">
        <v>162</v>
      </c>
      <c r="F56" s="24" t="s">
        <v>163</v>
      </c>
      <c r="G56" s="24" t="s">
        <v>164</v>
      </c>
    </row>
    <row r="57" spans="1:40" ht="37" thickBot="1" x14ac:dyDescent="0.4">
      <c r="B57" s="17" t="s">
        <v>3</v>
      </c>
      <c r="C57" s="86" t="s">
        <v>166</v>
      </c>
      <c r="D57" s="19">
        <v>195</v>
      </c>
      <c r="E57" s="19" t="s">
        <v>165</v>
      </c>
      <c r="F57" s="20">
        <v>5.41</v>
      </c>
      <c r="G57" s="20">
        <v>2.64</v>
      </c>
    </row>
    <row r="58" spans="1:40" x14ac:dyDescent="0.35">
      <c r="B58" s="87"/>
      <c r="C58" s="88"/>
      <c r="D58" s="89"/>
      <c r="E58" s="89"/>
      <c r="F58" s="90"/>
      <c r="G58" s="90"/>
    </row>
    <row r="59" spans="1:40" x14ac:dyDescent="0.35">
      <c r="B59" s="87"/>
      <c r="C59" s="88"/>
      <c r="D59" s="89"/>
      <c r="E59" s="89"/>
      <c r="F59" s="90"/>
      <c r="G59" s="90"/>
    </row>
    <row r="60" spans="1:40" x14ac:dyDescent="0.35">
      <c r="B60" s="91" t="s">
        <v>261</v>
      </c>
    </row>
    <row r="61" spans="1:40" ht="15" thickBot="1" x14ac:dyDescent="0.4">
      <c r="B61" s="92"/>
    </row>
    <row r="62" spans="1:40" ht="15" thickBot="1" x14ac:dyDescent="0.4">
      <c r="A62" s="227"/>
      <c r="B62" s="228" t="s">
        <v>172</v>
      </c>
      <c r="C62" s="229"/>
      <c r="D62" s="236" t="s">
        <v>173</v>
      </c>
      <c r="E62" s="236"/>
      <c r="F62" s="236"/>
      <c r="G62" s="236"/>
    </row>
    <row r="63" spans="1:40" ht="24.5" customHeight="1" thickBot="1" x14ac:dyDescent="0.4">
      <c r="B63" s="230"/>
      <c r="C63" s="231"/>
      <c r="D63" s="22" t="s">
        <v>161</v>
      </c>
      <c r="E63" s="23" t="s">
        <v>162</v>
      </c>
      <c r="F63" s="24" t="s">
        <v>163</v>
      </c>
      <c r="G63" s="24" t="s">
        <v>164</v>
      </c>
    </row>
    <row r="64" spans="1:40" x14ac:dyDescent="0.35">
      <c r="B64" s="25">
        <v>1</v>
      </c>
      <c r="C64" s="26" t="s">
        <v>119</v>
      </c>
      <c r="D64" s="27">
        <v>171</v>
      </c>
      <c r="E64" s="28">
        <v>8</v>
      </c>
      <c r="F64" s="29">
        <v>6.16</v>
      </c>
      <c r="G64" s="30">
        <v>2.61</v>
      </c>
    </row>
    <row r="65" spans="1:7" x14ac:dyDescent="0.35">
      <c r="B65" s="31">
        <v>2</v>
      </c>
      <c r="C65" s="32" t="s">
        <v>120</v>
      </c>
      <c r="D65" s="33">
        <v>157</v>
      </c>
      <c r="E65" s="34">
        <v>9</v>
      </c>
      <c r="F65" s="35">
        <v>5.45</v>
      </c>
      <c r="G65" s="36">
        <v>2.46</v>
      </c>
    </row>
    <row r="66" spans="1:7" x14ac:dyDescent="0.35">
      <c r="B66" s="31">
        <v>3</v>
      </c>
      <c r="C66" s="32" t="s">
        <v>167</v>
      </c>
      <c r="D66" s="33">
        <v>158</v>
      </c>
      <c r="E66" s="34">
        <v>10</v>
      </c>
      <c r="F66" s="35">
        <v>5.96</v>
      </c>
      <c r="G66" s="36">
        <v>2.56</v>
      </c>
    </row>
    <row r="67" spans="1:7" x14ac:dyDescent="0.35">
      <c r="B67" s="31">
        <v>4</v>
      </c>
      <c r="C67" s="32" t="s">
        <v>168</v>
      </c>
      <c r="D67" s="33">
        <v>155</v>
      </c>
      <c r="E67" s="34">
        <v>10</v>
      </c>
      <c r="F67" s="35">
        <v>6.39</v>
      </c>
      <c r="G67" s="36">
        <v>2.2999999999999998</v>
      </c>
    </row>
    <row r="68" spans="1:7" x14ac:dyDescent="0.35">
      <c r="B68" s="31">
        <v>5</v>
      </c>
      <c r="C68" s="32" t="s">
        <v>169</v>
      </c>
      <c r="D68" s="33">
        <v>156</v>
      </c>
      <c r="E68" s="34">
        <v>14</v>
      </c>
      <c r="F68" s="35">
        <v>7.05</v>
      </c>
      <c r="G68" s="36">
        <v>2.34</v>
      </c>
    </row>
    <row r="69" spans="1:7" x14ac:dyDescent="0.35">
      <c r="B69" s="31">
        <v>6</v>
      </c>
      <c r="C69" s="32" t="s">
        <v>170</v>
      </c>
      <c r="D69" s="33">
        <v>152</v>
      </c>
      <c r="E69" s="34">
        <v>13</v>
      </c>
      <c r="F69" s="35">
        <v>6.75</v>
      </c>
      <c r="G69" s="36">
        <v>2.39</v>
      </c>
    </row>
    <row r="70" spans="1:7" x14ac:dyDescent="0.35">
      <c r="B70" s="31">
        <v>7</v>
      </c>
      <c r="C70" s="32" t="s">
        <v>171</v>
      </c>
      <c r="D70" s="33">
        <v>163</v>
      </c>
      <c r="E70" s="34">
        <v>6</v>
      </c>
      <c r="F70" s="35">
        <v>7.12</v>
      </c>
      <c r="G70" s="36">
        <v>2.13</v>
      </c>
    </row>
    <row r="71" spans="1:7" x14ac:dyDescent="0.35">
      <c r="B71" s="31">
        <v>8</v>
      </c>
      <c r="C71" s="32" t="s">
        <v>122</v>
      </c>
      <c r="D71" s="33">
        <v>156</v>
      </c>
      <c r="E71" s="34">
        <v>11</v>
      </c>
      <c r="F71" s="35">
        <v>6.88</v>
      </c>
      <c r="G71" s="36">
        <v>2.21</v>
      </c>
    </row>
    <row r="72" spans="1:7" x14ac:dyDescent="0.35">
      <c r="B72" s="31">
        <v>9</v>
      </c>
      <c r="C72" s="32" t="s">
        <v>123</v>
      </c>
      <c r="D72" s="33">
        <v>159</v>
      </c>
      <c r="E72" s="34">
        <v>9</v>
      </c>
      <c r="F72" s="35">
        <v>6.49</v>
      </c>
      <c r="G72" s="36">
        <v>2.02</v>
      </c>
    </row>
    <row r="73" spans="1:7" x14ac:dyDescent="0.35">
      <c r="B73" s="31">
        <v>10</v>
      </c>
      <c r="C73" s="32" t="s">
        <v>124</v>
      </c>
      <c r="D73" s="33">
        <v>161</v>
      </c>
      <c r="E73" s="34">
        <v>7</v>
      </c>
      <c r="F73" s="35">
        <v>6.34</v>
      </c>
      <c r="G73" s="36">
        <v>1.96</v>
      </c>
    </row>
    <row r="74" spans="1:7" x14ac:dyDescent="0.35">
      <c r="B74" s="31">
        <v>11</v>
      </c>
      <c r="C74" s="32" t="s">
        <v>126</v>
      </c>
      <c r="D74" s="33">
        <v>153</v>
      </c>
      <c r="E74" s="34">
        <v>13</v>
      </c>
      <c r="F74" s="35">
        <v>6.39</v>
      </c>
      <c r="G74" s="36">
        <v>2.2400000000000002</v>
      </c>
    </row>
    <row r="75" spans="1:7" ht="15" thickBot="1" x14ac:dyDescent="0.4">
      <c r="B75" s="37">
        <v>12</v>
      </c>
      <c r="C75" s="38" t="s">
        <v>17</v>
      </c>
      <c r="D75" s="39">
        <v>162</v>
      </c>
      <c r="E75" s="40">
        <v>8</v>
      </c>
      <c r="F75" s="41">
        <v>5.51</v>
      </c>
      <c r="G75" s="42">
        <v>2.41</v>
      </c>
    </row>
    <row r="77" spans="1:7" ht="15" thickBot="1" x14ac:dyDescent="0.4"/>
    <row r="78" spans="1:7" ht="15" thickBot="1" x14ac:dyDescent="0.4">
      <c r="A78" s="227"/>
      <c r="B78" s="237" t="s">
        <v>228</v>
      </c>
      <c r="C78" s="238"/>
      <c r="D78" s="15" t="s">
        <v>161</v>
      </c>
      <c r="E78" s="16" t="s">
        <v>162</v>
      </c>
      <c r="F78" s="15" t="s">
        <v>163</v>
      </c>
      <c r="G78" s="15" t="s">
        <v>164</v>
      </c>
    </row>
    <row r="79" spans="1:7" ht="37" thickBot="1" x14ac:dyDescent="0.4">
      <c r="B79" s="17" t="s">
        <v>4</v>
      </c>
      <c r="C79" s="18" t="s">
        <v>227</v>
      </c>
      <c r="D79" s="19">
        <v>162</v>
      </c>
      <c r="E79" s="19">
        <v>34</v>
      </c>
      <c r="F79" s="20">
        <v>6.27</v>
      </c>
      <c r="G79" s="20">
        <v>2.27</v>
      </c>
    </row>
    <row r="81" spans="1:7" ht="15" thickBot="1" x14ac:dyDescent="0.4"/>
    <row r="82" spans="1:7" ht="15" thickBot="1" x14ac:dyDescent="0.4">
      <c r="A82" s="227"/>
      <c r="B82" s="228" t="s">
        <v>229</v>
      </c>
      <c r="C82" s="229"/>
      <c r="D82" s="233" t="s">
        <v>230</v>
      </c>
      <c r="E82" s="234"/>
      <c r="F82" s="234"/>
      <c r="G82" s="235"/>
    </row>
    <row r="83" spans="1:7" ht="24.5" customHeight="1" thickBot="1" x14ac:dyDescent="0.4">
      <c r="B83" s="230"/>
      <c r="C83" s="231"/>
      <c r="D83" s="24" t="s">
        <v>161</v>
      </c>
      <c r="E83" s="23" t="s">
        <v>162</v>
      </c>
      <c r="F83" s="24" t="s">
        <v>163</v>
      </c>
      <c r="G83" s="24" t="s">
        <v>164</v>
      </c>
    </row>
    <row r="84" spans="1:7" ht="24.5" x14ac:dyDescent="0.35">
      <c r="B84" s="73" t="s">
        <v>5</v>
      </c>
      <c r="C84" s="74" t="s">
        <v>174</v>
      </c>
      <c r="D84" s="28">
        <v>182</v>
      </c>
      <c r="E84" s="28">
        <v>12</v>
      </c>
      <c r="F84" s="29">
        <v>6.81</v>
      </c>
      <c r="G84" s="29">
        <v>2.36</v>
      </c>
    </row>
    <row r="85" spans="1:7" ht="36.5" x14ac:dyDescent="0.35">
      <c r="B85" s="31" t="s">
        <v>6</v>
      </c>
      <c r="C85" s="65" t="s">
        <v>175</v>
      </c>
      <c r="D85" s="33">
        <v>173</v>
      </c>
      <c r="E85" s="75">
        <v>14</v>
      </c>
      <c r="F85" s="35">
        <v>6.35</v>
      </c>
      <c r="G85" s="76">
        <v>2.4900000000000002</v>
      </c>
    </row>
    <row r="86" spans="1:7" ht="25" thickBot="1" x14ac:dyDescent="0.4">
      <c r="B86" s="77" t="s">
        <v>7</v>
      </c>
      <c r="C86" s="78" t="s">
        <v>176</v>
      </c>
      <c r="D86" s="79">
        <v>178</v>
      </c>
      <c r="E86" s="39">
        <v>11</v>
      </c>
      <c r="F86" s="80">
        <v>5.94</v>
      </c>
      <c r="G86" s="41">
        <v>2.56</v>
      </c>
    </row>
    <row r="88" spans="1:7" ht="15" thickBot="1" x14ac:dyDescent="0.4"/>
    <row r="89" spans="1:7" ht="15" thickBot="1" x14ac:dyDescent="0.4">
      <c r="A89" s="227"/>
      <c r="B89" s="237" t="s">
        <v>231</v>
      </c>
      <c r="C89" s="238"/>
      <c r="D89" s="15" t="s">
        <v>161</v>
      </c>
      <c r="E89" s="16" t="s">
        <v>162</v>
      </c>
      <c r="F89" s="94" t="s">
        <v>163</v>
      </c>
      <c r="G89" s="94" t="s">
        <v>164</v>
      </c>
    </row>
    <row r="90" spans="1:7" ht="37" thickBot="1" x14ac:dyDescent="0.4">
      <c r="B90" s="17" t="s">
        <v>8</v>
      </c>
      <c r="C90" s="18" t="s">
        <v>232</v>
      </c>
      <c r="D90" s="19">
        <v>183</v>
      </c>
      <c r="E90" s="19">
        <v>16</v>
      </c>
      <c r="F90" s="20">
        <v>6.97</v>
      </c>
      <c r="G90" s="20">
        <v>2.23</v>
      </c>
    </row>
    <row r="92" spans="1:7" ht="15" thickBot="1" x14ac:dyDescent="0.4"/>
    <row r="93" spans="1:7" ht="15" thickBot="1" x14ac:dyDescent="0.4">
      <c r="A93" s="227"/>
      <c r="B93" s="237" t="s">
        <v>233</v>
      </c>
      <c r="C93" s="238"/>
      <c r="D93" s="15" t="s">
        <v>161</v>
      </c>
      <c r="E93" s="16" t="s">
        <v>162</v>
      </c>
      <c r="F93" s="94" t="s">
        <v>163</v>
      </c>
      <c r="G93" s="94" t="s">
        <v>164</v>
      </c>
    </row>
    <row r="94" spans="1:7" ht="49" thickBot="1" x14ac:dyDescent="0.4">
      <c r="B94" s="17" t="s">
        <v>9</v>
      </c>
      <c r="C94" s="18" t="s">
        <v>234</v>
      </c>
      <c r="D94" s="19">
        <v>183</v>
      </c>
      <c r="E94" s="19">
        <v>16</v>
      </c>
      <c r="F94" s="20">
        <v>6.84</v>
      </c>
      <c r="G94" s="20">
        <v>2.13</v>
      </c>
    </row>
    <row r="97" spans="1:7" x14ac:dyDescent="0.35">
      <c r="B97" s="91" t="s">
        <v>177</v>
      </c>
    </row>
    <row r="98" spans="1:7" ht="15" thickBot="1" x14ac:dyDescent="0.4"/>
    <row r="99" spans="1:7" ht="15" thickBot="1" x14ac:dyDescent="0.4">
      <c r="A99" s="227"/>
      <c r="B99" s="228" t="s">
        <v>235</v>
      </c>
      <c r="C99" s="229"/>
      <c r="D99" s="236" t="s">
        <v>238</v>
      </c>
      <c r="E99" s="236"/>
      <c r="F99" s="236"/>
      <c r="G99" s="236"/>
    </row>
    <row r="100" spans="1:7" ht="24.5" customHeight="1" thickBot="1" x14ac:dyDescent="0.4">
      <c r="B100" s="230"/>
      <c r="C100" s="231"/>
      <c r="D100" s="24" t="s">
        <v>161</v>
      </c>
      <c r="E100" s="23" t="s">
        <v>162</v>
      </c>
      <c r="F100" s="24" t="s">
        <v>163</v>
      </c>
      <c r="G100" s="24" t="s">
        <v>164</v>
      </c>
    </row>
    <row r="101" spans="1:7" x14ac:dyDescent="0.35">
      <c r="B101" s="25">
        <v>1</v>
      </c>
      <c r="C101" s="43" t="s">
        <v>95</v>
      </c>
      <c r="D101" s="44">
        <v>147</v>
      </c>
      <c r="E101" s="28">
        <v>43</v>
      </c>
      <c r="F101" s="29">
        <v>5.88</v>
      </c>
      <c r="G101" s="30">
        <v>2.17</v>
      </c>
    </row>
    <row r="102" spans="1:7" ht="24.5" x14ac:dyDescent="0.35">
      <c r="B102" s="31">
        <v>2</v>
      </c>
      <c r="C102" s="45" t="s">
        <v>91</v>
      </c>
      <c r="D102" s="46">
        <v>142</v>
      </c>
      <c r="E102" s="33">
        <v>48</v>
      </c>
      <c r="F102" s="35">
        <v>5.73</v>
      </c>
      <c r="G102" s="36">
        <v>2.2799999999999998</v>
      </c>
    </row>
    <row r="103" spans="1:7" ht="24.5" x14ac:dyDescent="0.35">
      <c r="B103" s="31">
        <v>3</v>
      </c>
      <c r="C103" s="45" t="s">
        <v>178</v>
      </c>
      <c r="D103" s="46">
        <v>152</v>
      </c>
      <c r="E103" s="33">
        <v>37</v>
      </c>
      <c r="F103" s="35">
        <v>5.97</v>
      </c>
      <c r="G103" s="36">
        <v>2.16</v>
      </c>
    </row>
    <row r="104" spans="1:7" ht="24.5" customHeight="1" thickBot="1" x14ac:dyDescent="0.4">
      <c r="B104" s="37">
        <v>4</v>
      </c>
      <c r="C104" s="52" t="s">
        <v>102</v>
      </c>
      <c r="D104" s="53">
        <v>138</v>
      </c>
      <c r="E104" s="39">
        <v>51</v>
      </c>
      <c r="F104" s="41">
        <v>5.89</v>
      </c>
      <c r="G104" s="42">
        <v>2.2999999999999998</v>
      </c>
    </row>
    <row r="106" spans="1:7" ht="15" thickBot="1" x14ac:dyDescent="0.4"/>
    <row r="107" spans="1:7" ht="15" thickBot="1" x14ac:dyDescent="0.4">
      <c r="A107" s="227"/>
      <c r="B107" s="228" t="s">
        <v>236</v>
      </c>
      <c r="C107" s="229"/>
      <c r="D107" s="236" t="s">
        <v>239</v>
      </c>
      <c r="E107" s="236"/>
      <c r="F107" s="236"/>
      <c r="G107" s="236"/>
    </row>
    <row r="108" spans="1:7" ht="24.5" customHeight="1" thickBot="1" x14ac:dyDescent="0.4">
      <c r="B108" s="230"/>
      <c r="C108" s="231"/>
      <c r="D108" s="24" t="s">
        <v>161</v>
      </c>
      <c r="E108" s="23" t="s">
        <v>162</v>
      </c>
      <c r="F108" s="24" t="s">
        <v>163</v>
      </c>
      <c r="G108" s="24" t="s">
        <v>164</v>
      </c>
    </row>
    <row r="109" spans="1:7" x14ac:dyDescent="0.35">
      <c r="B109" s="25">
        <v>1</v>
      </c>
      <c r="C109" s="43" t="s">
        <v>92</v>
      </c>
      <c r="D109" s="44">
        <v>142</v>
      </c>
      <c r="E109" s="28">
        <v>51</v>
      </c>
      <c r="F109" s="29">
        <v>5.46</v>
      </c>
      <c r="G109" s="30">
        <v>2.57</v>
      </c>
    </row>
    <row r="110" spans="1:7" ht="24.5" x14ac:dyDescent="0.35">
      <c r="B110" s="31">
        <v>2</v>
      </c>
      <c r="C110" s="45" t="s">
        <v>179</v>
      </c>
      <c r="D110" s="46">
        <v>126</v>
      </c>
      <c r="E110" s="33">
        <v>64</v>
      </c>
      <c r="F110" s="35">
        <v>5.54</v>
      </c>
      <c r="G110" s="36">
        <v>2.2400000000000002</v>
      </c>
    </row>
    <row r="111" spans="1:7" ht="24.5" x14ac:dyDescent="0.35">
      <c r="B111" s="31">
        <v>3</v>
      </c>
      <c r="C111" s="45" t="s">
        <v>89</v>
      </c>
      <c r="D111" s="46">
        <v>124</v>
      </c>
      <c r="E111" s="33">
        <v>66</v>
      </c>
      <c r="F111" s="35">
        <v>4.6500000000000004</v>
      </c>
      <c r="G111" s="36">
        <v>2.27</v>
      </c>
    </row>
    <row r="112" spans="1:7" ht="37" thickBot="1" x14ac:dyDescent="0.4">
      <c r="B112" s="37">
        <v>4</v>
      </c>
      <c r="C112" s="52" t="s">
        <v>105</v>
      </c>
      <c r="D112" s="53">
        <v>142</v>
      </c>
      <c r="E112" s="39">
        <v>52</v>
      </c>
      <c r="F112" s="41">
        <v>4.92</v>
      </c>
      <c r="G112" s="42">
        <v>2.52</v>
      </c>
    </row>
    <row r="114" spans="1:7" ht="15" thickBot="1" x14ac:dyDescent="0.4"/>
    <row r="115" spans="1:7" ht="24.5" customHeight="1" thickBot="1" x14ac:dyDescent="0.4">
      <c r="A115" s="227"/>
      <c r="B115" s="228" t="s">
        <v>237</v>
      </c>
      <c r="C115" s="229"/>
      <c r="D115" s="232" t="s">
        <v>242</v>
      </c>
      <c r="E115" s="232"/>
      <c r="F115" s="232"/>
      <c r="G115" s="232"/>
    </row>
    <row r="116" spans="1:7" ht="24.5" customHeight="1" thickBot="1" x14ac:dyDescent="0.4">
      <c r="B116" s="230"/>
      <c r="C116" s="231"/>
      <c r="D116" s="22" t="s">
        <v>161</v>
      </c>
      <c r="E116" s="95" t="s">
        <v>162</v>
      </c>
      <c r="F116" s="24" t="s">
        <v>163</v>
      </c>
      <c r="G116" s="24" t="s">
        <v>164</v>
      </c>
    </row>
    <row r="117" spans="1:7" ht="36.5" x14ac:dyDescent="0.35">
      <c r="B117" s="25">
        <v>1</v>
      </c>
      <c r="C117" s="26" t="s">
        <v>180</v>
      </c>
      <c r="D117" s="27">
        <v>141</v>
      </c>
      <c r="E117" s="28">
        <v>48</v>
      </c>
      <c r="F117" s="29">
        <v>5.55</v>
      </c>
      <c r="G117" s="30">
        <v>2.2599999999999998</v>
      </c>
    </row>
    <row r="118" spans="1:7" ht="24.5" x14ac:dyDescent="0.35">
      <c r="B118" s="31">
        <v>2</v>
      </c>
      <c r="C118" s="32" t="s">
        <v>109</v>
      </c>
      <c r="D118" s="33">
        <v>128</v>
      </c>
      <c r="E118" s="34">
        <v>61</v>
      </c>
      <c r="F118" s="35">
        <v>5.7</v>
      </c>
      <c r="G118" s="36">
        <v>2.41</v>
      </c>
    </row>
    <row r="119" spans="1:7" ht="24.5" x14ac:dyDescent="0.35">
      <c r="B119" s="31">
        <v>3</v>
      </c>
      <c r="C119" s="32" t="s">
        <v>108</v>
      </c>
      <c r="D119" s="33">
        <v>125</v>
      </c>
      <c r="E119" s="34">
        <v>62</v>
      </c>
      <c r="F119" s="35">
        <v>4.79</v>
      </c>
      <c r="G119" s="36">
        <v>2.11</v>
      </c>
    </row>
    <row r="120" spans="1:7" ht="24.5" x14ac:dyDescent="0.35">
      <c r="B120" s="31">
        <v>4</v>
      </c>
      <c r="C120" s="32" t="s">
        <v>107</v>
      </c>
      <c r="D120" s="33">
        <v>129</v>
      </c>
      <c r="E120" s="34">
        <v>60</v>
      </c>
      <c r="F120" s="35">
        <v>4.92</v>
      </c>
      <c r="G120" s="36">
        <v>2.04</v>
      </c>
    </row>
    <row r="121" spans="1:7" ht="24.5" x14ac:dyDescent="0.35">
      <c r="B121" s="31">
        <v>5</v>
      </c>
      <c r="C121" s="32" t="s">
        <v>181</v>
      </c>
      <c r="D121" s="33">
        <v>135</v>
      </c>
      <c r="E121" s="34">
        <v>53</v>
      </c>
      <c r="F121" s="35">
        <v>5.66</v>
      </c>
      <c r="G121" s="36">
        <v>2.35</v>
      </c>
    </row>
    <row r="122" spans="1:7" x14ac:dyDescent="0.35">
      <c r="B122" s="31">
        <v>6</v>
      </c>
      <c r="C122" s="32" t="s">
        <v>106</v>
      </c>
      <c r="D122" s="33">
        <v>126</v>
      </c>
      <c r="E122" s="34">
        <v>65</v>
      </c>
      <c r="F122" s="35">
        <v>4.9000000000000004</v>
      </c>
      <c r="G122" s="36">
        <v>2.41</v>
      </c>
    </row>
    <row r="123" spans="1:7" ht="25" thickBot="1" x14ac:dyDescent="0.4">
      <c r="B123" s="37">
        <v>7</v>
      </c>
      <c r="C123" s="38" t="s">
        <v>103</v>
      </c>
      <c r="D123" s="39">
        <v>138</v>
      </c>
      <c r="E123" s="40">
        <v>54</v>
      </c>
      <c r="F123" s="41">
        <v>6.01</v>
      </c>
      <c r="G123" s="42">
        <v>2.2000000000000002</v>
      </c>
    </row>
    <row r="125" spans="1:7" ht="15" thickBot="1" x14ac:dyDescent="0.4"/>
    <row r="126" spans="1:7" ht="15" thickBot="1" x14ac:dyDescent="0.4">
      <c r="A126" s="227"/>
      <c r="B126" s="228" t="s">
        <v>241</v>
      </c>
      <c r="C126" s="229"/>
      <c r="D126" s="232" t="s">
        <v>240</v>
      </c>
      <c r="E126" s="232"/>
      <c r="F126" s="232"/>
      <c r="G126" s="232"/>
    </row>
    <row r="127" spans="1:7" ht="24.5" customHeight="1" thickBot="1" x14ac:dyDescent="0.4">
      <c r="B127" s="230"/>
      <c r="C127" s="231"/>
      <c r="D127" s="24" t="s">
        <v>161</v>
      </c>
      <c r="E127" s="23" t="s">
        <v>162</v>
      </c>
      <c r="F127" s="24" t="s">
        <v>163</v>
      </c>
      <c r="G127" s="24" t="s">
        <v>164</v>
      </c>
    </row>
    <row r="128" spans="1:7" ht="25" thickBot="1" x14ac:dyDescent="0.4">
      <c r="B128" s="17" t="s">
        <v>10</v>
      </c>
      <c r="C128" s="18" t="s">
        <v>97</v>
      </c>
      <c r="D128" s="19">
        <v>134</v>
      </c>
      <c r="E128" s="19">
        <v>61</v>
      </c>
      <c r="F128" s="20">
        <v>5.88</v>
      </c>
      <c r="G128" s="20">
        <v>2.21</v>
      </c>
    </row>
    <row r="130" spans="1:8" ht="15" thickBot="1" x14ac:dyDescent="0.4"/>
    <row r="131" spans="1:8" ht="14.5" customHeight="1" thickBot="1" x14ac:dyDescent="0.4">
      <c r="A131" s="227"/>
      <c r="B131" s="239" t="s">
        <v>182</v>
      </c>
      <c r="C131" s="240"/>
      <c r="D131" s="243" t="s">
        <v>243</v>
      </c>
      <c r="E131" s="244"/>
      <c r="F131" s="244"/>
      <c r="G131" s="244"/>
      <c r="H131" s="245"/>
    </row>
    <row r="132" spans="1:8" ht="37" thickBot="1" x14ac:dyDescent="0.4">
      <c r="B132" s="241" t="s">
        <v>25</v>
      </c>
      <c r="C132" s="242"/>
      <c r="D132" s="54" t="s">
        <v>161</v>
      </c>
      <c r="E132" s="55" t="s">
        <v>244</v>
      </c>
      <c r="F132" s="56" t="s">
        <v>245</v>
      </c>
      <c r="G132" s="55" t="s">
        <v>246</v>
      </c>
      <c r="H132" s="57" t="s">
        <v>247</v>
      </c>
    </row>
    <row r="133" spans="1:8" x14ac:dyDescent="0.35">
      <c r="B133" s="58">
        <v>1</v>
      </c>
      <c r="C133" s="59" t="s">
        <v>183</v>
      </c>
      <c r="D133" s="71">
        <v>181</v>
      </c>
      <c r="E133" s="60">
        <v>0.243093922651934</v>
      </c>
      <c r="F133" s="61">
        <v>0.33149171270718197</v>
      </c>
      <c r="G133" s="61">
        <v>0.25966850828729299</v>
      </c>
      <c r="H133" s="62">
        <v>0.16574585635359099</v>
      </c>
    </row>
    <row r="134" spans="1:8" x14ac:dyDescent="0.35">
      <c r="B134" s="63">
        <v>2</v>
      </c>
      <c r="C134" s="64" t="s">
        <v>184</v>
      </c>
      <c r="D134" s="71">
        <v>187</v>
      </c>
      <c r="E134" s="60">
        <v>1.06951871657754E-2</v>
      </c>
      <c r="F134" s="61">
        <v>9.6256684491978606E-2</v>
      </c>
      <c r="G134" s="61">
        <v>0.29946524064171098</v>
      </c>
      <c r="H134" s="62">
        <v>0.59358288770053502</v>
      </c>
    </row>
    <row r="135" spans="1:8" x14ac:dyDescent="0.35">
      <c r="B135" s="63">
        <v>3</v>
      </c>
      <c r="C135" s="64" t="s">
        <v>185</v>
      </c>
      <c r="D135" s="71">
        <v>174</v>
      </c>
      <c r="E135" s="60">
        <v>0.24137931034482801</v>
      </c>
      <c r="F135" s="61">
        <v>0.31034482758620702</v>
      </c>
      <c r="G135" s="61">
        <v>0.30459770114942503</v>
      </c>
      <c r="H135" s="62">
        <v>0.14367816091954</v>
      </c>
    </row>
    <row r="136" spans="1:8" x14ac:dyDescent="0.35">
      <c r="B136" s="63">
        <v>4</v>
      </c>
      <c r="C136" s="64" t="s">
        <v>186</v>
      </c>
      <c r="D136" s="71">
        <v>181</v>
      </c>
      <c r="E136" s="60">
        <v>6.6298342541436503E-2</v>
      </c>
      <c r="F136" s="61">
        <v>0.16574585635359099</v>
      </c>
      <c r="G136" s="61">
        <v>0.25414364640884002</v>
      </c>
      <c r="H136" s="62">
        <v>0.51381215469613295</v>
      </c>
    </row>
    <row r="137" spans="1:8" x14ac:dyDescent="0.35">
      <c r="B137" s="63">
        <v>5</v>
      </c>
      <c r="C137" s="64" t="s">
        <v>187</v>
      </c>
      <c r="D137" s="71">
        <v>185</v>
      </c>
      <c r="E137" s="60">
        <v>7.5675675675675694E-2</v>
      </c>
      <c r="F137" s="61">
        <v>0.19459459459459499</v>
      </c>
      <c r="G137" s="61">
        <v>0.30810810810810801</v>
      </c>
      <c r="H137" s="62">
        <v>0.42162162162162198</v>
      </c>
    </row>
    <row r="138" spans="1:8" x14ac:dyDescent="0.35">
      <c r="B138" s="63">
        <v>6</v>
      </c>
      <c r="C138" s="64" t="s">
        <v>188</v>
      </c>
      <c r="D138" s="71">
        <v>188</v>
      </c>
      <c r="E138" s="60">
        <v>3.1914893617021302E-2</v>
      </c>
      <c r="F138" s="61">
        <v>0.13297872340425501</v>
      </c>
      <c r="G138" s="61">
        <v>0.319148936170213</v>
      </c>
      <c r="H138" s="62">
        <v>0.51595744680851097</v>
      </c>
    </row>
    <row r="139" spans="1:8" x14ac:dyDescent="0.35">
      <c r="B139" s="63">
        <v>7</v>
      </c>
      <c r="C139" s="64" t="s">
        <v>189</v>
      </c>
      <c r="D139" s="71">
        <v>179</v>
      </c>
      <c r="E139" s="60">
        <v>0.100558659217877</v>
      </c>
      <c r="F139" s="61">
        <v>0.25139664804469303</v>
      </c>
      <c r="G139" s="61">
        <v>0.31284916201117302</v>
      </c>
      <c r="H139" s="62">
        <v>0.33519553072625702</v>
      </c>
    </row>
    <row r="140" spans="1:8" x14ac:dyDescent="0.35">
      <c r="B140" s="63">
        <v>8</v>
      </c>
      <c r="C140" s="64" t="s">
        <v>190</v>
      </c>
      <c r="D140" s="71">
        <v>183</v>
      </c>
      <c r="E140" s="60">
        <v>3.8251366120218601E-2</v>
      </c>
      <c r="F140" s="61">
        <v>0.202185792349727</v>
      </c>
      <c r="G140" s="61">
        <v>0.35519125683060099</v>
      </c>
      <c r="H140" s="62">
        <v>0.404371584699454</v>
      </c>
    </row>
    <row r="141" spans="1:8" x14ac:dyDescent="0.35">
      <c r="B141" s="63">
        <v>9</v>
      </c>
      <c r="C141" s="64" t="s">
        <v>191</v>
      </c>
      <c r="D141" s="71">
        <v>183</v>
      </c>
      <c r="E141" s="60">
        <v>3.2786885245901599E-2</v>
      </c>
      <c r="F141" s="61">
        <v>0.109289617486339</v>
      </c>
      <c r="G141" s="61">
        <v>0.23497267759562801</v>
      </c>
      <c r="H141" s="62">
        <v>0.62295081967213095</v>
      </c>
    </row>
    <row r="142" spans="1:8" x14ac:dyDescent="0.35">
      <c r="B142" s="63">
        <v>10</v>
      </c>
      <c r="C142" s="64" t="s">
        <v>192</v>
      </c>
      <c r="D142" s="71">
        <v>186</v>
      </c>
      <c r="E142" s="60">
        <v>3.2258064516128997E-2</v>
      </c>
      <c r="F142" s="61">
        <v>0.12903225806451599</v>
      </c>
      <c r="G142" s="61">
        <v>0.29032258064516098</v>
      </c>
      <c r="H142" s="62">
        <v>0.54838709677419395</v>
      </c>
    </row>
    <row r="143" spans="1:8" ht="24.5" x14ac:dyDescent="0.35">
      <c r="B143" s="63">
        <v>11</v>
      </c>
      <c r="C143" s="65" t="s">
        <v>193</v>
      </c>
      <c r="D143" s="71">
        <v>184</v>
      </c>
      <c r="E143" s="60">
        <v>5.9782608695652197E-2</v>
      </c>
      <c r="F143" s="61">
        <v>0.13043478260869601</v>
      </c>
      <c r="G143" s="61">
        <v>0.27717391304347799</v>
      </c>
      <c r="H143" s="62">
        <v>0.53260869565217395</v>
      </c>
    </row>
    <row r="144" spans="1:8" x14ac:dyDescent="0.35">
      <c r="B144" s="63">
        <v>12</v>
      </c>
      <c r="C144" s="64" t="s">
        <v>194</v>
      </c>
      <c r="D144" s="71">
        <v>186</v>
      </c>
      <c r="E144" s="60">
        <v>1.0752688172042999E-2</v>
      </c>
      <c r="F144" s="61">
        <v>6.9892473118279605E-2</v>
      </c>
      <c r="G144" s="61">
        <v>0.231182795698925</v>
      </c>
      <c r="H144" s="62">
        <v>0.68817204301075297</v>
      </c>
    </row>
    <row r="145" spans="1:8" x14ac:dyDescent="0.35">
      <c r="B145" s="63">
        <v>13</v>
      </c>
      <c r="C145" s="64" t="s">
        <v>195</v>
      </c>
      <c r="D145" s="71">
        <v>190</v>
      </c>
      <c r="E145" s="60">
        <v>1.5789473684210499E-2</v>
      </c>
      <c r="F145" s="61">
        <v>8.9473684210526302E-2</v>
      </c>
      <c r="G145" s="61">
        <v>0.19473684210526301</v>
      </c>
      <c r="H145" s="62">
        <v>0.7</v>
      </c>
    </row>
    <row r="146" spans="1:8" ht="15" thickBot="1" x14ac:dyDescent="0.4">
      <c r="B146" s="66">
        <v>14</v>
      </c>
      <c r="C146" s="67" t="s">
        <v>196</v>
      </c>
      <c r="D146" s="72">
        <v>188</v>
      </c>
      <c r="E146" s="68">
        <v>1.5957446808510599E-2</v>
      </c>
      <c r="F146" s="69">
        <v>4.2553191489361701E-2</v>
      </c>
      <c r="G146" s="69">
        <v>0.20212765957446799</v>
      </c>
      <c r="H146" s="70">
        <v>0.73936170212765995</v>
      </c>
    </row>
    <row r="147" spans="1:8" x14ac:dyDescent="0.35">
      <c r="E147" s="9"/>
      <c r="F147" s="9"/>
      <c r="G147" s="9"/>
      <c r="H147" s="9"/>
    </row>
    <row r="148" spans="1:8" x14ac:dyDescent="0.35">
      <c r="E148" s="9"/>
      <c r="F148" s="9"/>
      <c r="G148" s="9"/>
      <c r="H148" s="9"/>
    </row>
    <row r="149" spans="1:8" x14ac:dyDescent="0.35">
      <c r="B149" s="91" t="s">
        <v>201</v>
      </c>
      <c r="E149" s="9"/>
      <c r="F149" s="9"/>
      <c r="G149" s="9"/>
      <c r="H149" s="9"/>
    </row>
    <row r="150" spans="1:8" ht="15" thickBot="1" x14ac:dyDescent="0.4">
      <c r="E150" s="9"/>
      <c r="F150" s="9"/>
      <c r="G150" s="9"/>
      <c r="H150" s="9"/>
    </row>
    <row r="151" spans="1:8" ht="15" thickBot="1" x14ac:dyDescent="0.4">
      <c r="A151" s="227"/>
      <c r="B151" s="228" t="s">
        <v>248</v>
      </c>
      <c r="C151" s="229"/>
      <c r="D151" s="232" t="s">
        <v>250</v>
      </c>
      <c r="E151" s="232"/>
      <c r="F151" s="232"/>
      <c r="G151" s="232"/>
    </row>
    <row r="152" spans="1:8" ht="24.5" customHeight="1" thickBot="1" x14ac:dyDescent="0.4">
      <c r="B152" s="230"/>
      <c r="C152" s="231"/>
      <c r="D152" s="24" t="s">
        <v>161</v>
      </c>
      <c r="E152" s="23" t="s">
        <v>162</v>
      </c>
      <c r="F152" s="24" t="s">
        <v>163</v>
      </c>
      <c r="G152" s="24" t="s">
        <v>164</v>
      </c>
    </row>
    <row r="153" spans="1:8" x14ac:dyDescent="0.35">
      <c r="B153" s="25" t="s">
        <v>11</v>
      </c>
      <c r="C153" s="43" t="s">
        <v>197</v>
      </c>
      <c r="D153" s="44">
        <v>161</v>
      </c>
      <c r="E153" s="28">
        <v>30</v>
      </c>
      <c r="F153" s="29">
        <v>6.51</v>
      </c>
      <c r="G153" s="30">
        <v>2.0699999999999998</v>
      </c>
    </row>
    <row r="154" spans="1:8" x14ac:dyDescent="0.35">
      <c r="B154" s="31" t="s">
        <v>12</v>
      </c>
      <c r="C154" s="45" t="s">
        <v>198</v>
      </c>
      <c r="D154" s="46">
        <v>126</v>
      </c>
      <c r="E154" s="33">
        <v>54</v>
      </c>
      <c r="F154" s="35">
        <v>6.02</v>
      </c>
      <c r="G154" s="36">
        <v>2.11</v>
      </c>
    </row>
    <row r="155" spans="1:8" x14ac:dyDescent="0.35">
      <c r="B155" s="31" t="s">
        <v>13</v>
      </c>
      <c r="C155" s="45" t="s">
        <v>199</v>
      </c>
      <c r="D155" s="46">
        <v>137</v>
      </c>
      <c r="E155" s="33">
        <v>44</v>
      </c>
      <c r="F155" s="35">
        <v>6.38</v>
      </c>
      <c r="G155" s="36">
        <v>2.09</v>
      </c>
    </row>
    <row r="156" spans="1:8" ht="15" thickBot="1" x14ac:dyDescent="0.4">
      <c r="B156" s="37" t="s">
        <v>14</v>
      </c>
      <c r="C156" s="52" t="s">
        <v>200</v>
      </c>
      <c r="D156" s="53">
        <v>160</v>
      </c>
      <c r="E156" s="39">
        <v>29</v>
      </c>
      <c r="F156" s="41">
        <v>7.8</v>
      </c>
      <c r="G156" s="42">
        <v>2.12</v>
      </c>
    </row>
    <row r="158" spans="1:8" ht="15" thickBot="1" x14ac:dyDescent="0.4"/>
    <row r="159" spans="1:8" ht="25.5" customHeight="1" thickBot="1" x14ac:dyDescent="0.4">
      <c r="A159" s="227"/>
      <c r="B159" s="228" t="s">
        <v>249</v>
      </c>
      <c r="C159" s="229"/>
      <c r="D159" s="232" t="s">
        <v>251</v>
      </c>
      <c r="E159" s="232"/>
      <c r="F159" s="232"/>
      <c r="G159" s="232"/>
    </row>
    <row r="160" spans="1:8" ht="24.5" customHeight="1" thickBot="1" x14ac:dyDescent="0.4">
      <c r="B160" s="230"/>
      <c r="C160" s="231"/>
      <c r="D160" s="22" t="s">
        <v>161</v>
      </c>
      <c r="E160" s="95" t="s">
        <v>162</v>
      </c>
      <c r="F160" s="24" t="s">
        <v>163</v>
      </c>
      <c r="G160" s="24" t="s">
        <v>164</v>
      </c>
    </row>
    <row r="161" spans="1:7" x14ac:dyDescent="0.35">
      <c r="B161" s="25">
        <v>1</v>
      </c>
      <c r="C161" s="26" t="s">
        <v>202</v>
      </c>
      <c r="D161" s="27">
        <v>157</v>
      </c>
      <c r="E161" s="28">
        <v>29</v>
      </c>
      <c r="F161" s="29">
        <v>7.22</v>
      </c>
      <c r="G161" s="30">
        <v>2.0099999999999998</v>
      </c>
    </row>
    <row r="162" spans="1:7" x14ac:dyDescent="0.35">
      <c r="B162" s="31">
        <v>2</v>
      </c>
      <c r="C162" s="32" t="s">
        <v>120</v>
      </c>
      <c r="D162" s="33">
        <v>109</v>
      </c>
      <c r="E162" s="34">
        <v>59</v>
      </c>
      <c r="F162" s="35">
        <v>5.58</v>
      </c>
      <c r="G162" s="36">
        <v>2.58</v>
      </c>
    </row>
    <row r="163" spans="1:7" x14ac:dyDescent="0.35">
      <c r="B163" s="31">
        <v>3</v>
      </c>
      <c r="C163" s="32" t="s">
        <v>121</v>
      </c>
      <c r="D163" s="33">
        <v>103</v>
      </c>
      <c r="E163" s="34">
        <v>63</v>
      </c>
      <c r="F163" s="35">
        <v>5.52</v>
      </c>
      <c r="G163" s="36">
        <v>2.5499999999999998</v>
      </c>
    </row>
    <row r="164" spans="1:7" x14ac:dyDescent="0.35">
      <c r="B164" s="31">
        <v>4</v>
      </c>
      <c r="C164" s="32" t="s">
        <v>122</v>
      </c>
      <c r="D164" s="33">
        <v>99</v>
      </c>
      <c r="E164" s="34">
        <v>70</v>
      </c>
      <c r="F164" s="35">
        <v>6.6</v>
      </c>
      <c r="G164" s="36">
        <v>2.2599999999999998</v>
      </c>
    </row>
    <row r="165" spans="1:7" x14ac:dyDescent="0.35">
      <c r="B165" s="31">
        <v>5</v>
      </c>
      <c r="C165" s="32" t="s">
        <v>123</v>
      </c>
      <c r="D165" s="33">
        <v>103</v>
      </c>
      <c r="E165" s="34">
        <v>66</v>
      </c>
      <c r="F165" s="35">
        <v>5.5</v>
      </c>
      <c r="G165" s="36">
        <v>2.59</v>
      </c>
    </row>
    <row r="166" spans="1:7" x14ac:dyDescent="0.35">
      <c r="B166" s="31">
        <v>6</v>
      </c>
      <c r="C166" s="32" t="s">
        <v>124</v>
      </c>
      <c r="D166" s="33">
        <v>105</v>
      </c>
      <c r="E166" s="34">
        <v>60</v>
      </c>
      <c r="F166" s="35">
        <v>5.69</v>
      </c>
      <c r="G166" s="36">
        <v>2.41</v>
      </c>
    </row>
    <row r="167" spans="1:7" x14ac:dyDescent="0.35">
      <c r="B167" s="31">
        <v>7</v>
      </c>
      <c r="C167" s="32" t="s">
        <v>125</v>
      </c>
      <c r="D167" s="33">
        <v>94</v>
      </c>
      <c r="E167" s="34">
        <v>71</v>
      </c>
      <c r="F167" s="35">
        <v>6.56</v>
      </c>
      <c r="G167" s="36">
        <v>2.2000000000000002</v>
      </c>
    </row>
    <row r="168" spans="1:7" x14ac:dyDescent="0.35">
      <c r="B168" s="31">
        <v>8</v>
      </c>
      <c r="C168" s="32" t="s">
        <v>203</v>
      </c>
      <c r="D168" s="33">
        <v>83</v>
      </c>
      <c r="E168" s="34">
        <v>82</v>
      </c>
      <c r="F168" s="35">
        <v>5.25</v>
      </c>
      <c r="G168" s="36">
        <v>2.57</v>
      </c>
    </row>
    <row r="169" spans="1:7" ht="15" thickBot="1" x14ac:dyDescent="0.4">
      <c r="B169" s="37">
        <v>9</v>
      </c>
      <c r="C169" s="38" t="s">
        <v>17</v>
      </c>
      <c r="D169" s="39">
        <v>90</v>
      </c>
      <c r="E169" s="40">
        <v>78</v>
      </c>
      <c r="F169" s="41">
        <v>5.46</v>
      </c>
      <c r="G169" s="42">
        <v>2.57</v>
      </c>
    </row>
    <row r="171" spans="1:7" ht="15" thickBot="1" x14ac:dyDescent="0.4"/>
    <row r="172" spans="1:7" ht="15" customHeight="1" thickBot="1" x14ac:dyDescent="0.4">
      <c r="A172" s="227"/>
      <c r="B172" s="228" t="s">
        <v>252</v>
      </c>
      <c r="C172" s="229"/>
      <c r="D172" s="233" t="s">
        <v>230</v>
      </c>
      <c r="E172" s="234"/>
      <c r="F172" s="234"/>
      <c r="G172" s="235"/>
    </row>
    <row r="173" spans="1:7" ht="15" thickBot="1" x14ac:dyDescent="0.4">
      <c r="B173" s="230"/>
      <c r="C173" s="231"/>
      <c r="D173" s="24" t="s">
        <v>161</v>
      </c>
      <c r="E173" s="23" t="s">
        <v>162</v>
      </c>
      <c r="F173" s="24" t="s">
        <v>163</v>
      </c>
      <c r="G173" s="24" t="s">
        <v>164</v>
      </c>
    </row>
    <row r="174" spans="1:7" ht="36.5" x14ac:dyDescent="0.35">
      <c r="B174" s="25">
        <v>1</v>
      </c>
      <c r="C174" s="43" t="s">
        <v>204</v>
      </c>
      <c r="D174" s="44">
        <v>128</v>
      </c>
      <c r="E174" s="28">
        <v>66</v>
      </c>
      <c r="F174" s="29">
        <v>6.21</v>
      </c>
      <c r="G174" s="30">
        <v>2.48</v>
      </c>
    </row>
    <row r="175" spans="1:7" ht="24.5" x14ac:dyDescent="0.35">
      <c r="B175" s="31">
        <v>2</v>
      </c>
      <c r="C175" s="45" t="s">
        <v>205</v>
      </c>
      <c r="D175" s="46">
        <v>96</v>
      </c>
      <c r="E175" s="33">
        <v>98</v>
      </c>
      <c r="F175" s="35">
        <v>5.83</v>
      </c>
      <c r="G175" s="36">
        <v>2.5</v>
      </c>
    </row>
    <row r="176" spans="1:7" ht="24.5" x14ac:dyDescent="0.35">
      <c r="B176" s="31">
        <v>3</v>
      </c>
      <c r="C176" s="45" t="s">
        <v>206</v>
      </c>
      <c r="D176" s="46">
        <v>108</v>
      </c>
      <c r="E176" s="33">
        <v>83</v>
      </c>
      <c r="F176" s="35">
        <v>7.03</v>
      </c>
      <c r="G176" s="36">
        <v>2.27</v>
      </c>
    </row>
    <row r="177" spans="1:7" ht="15" thickBot="1" x14ac:dyDescent="0.4">
      <c r="B177" s="37">
        <v>4</v>
      </c>
      <c r="C177" s="52" t="s">
        <v>207</v>
      </c>
      <c r="D177" s="53">
        <v>118</v>
      </c>
      <c r="E177" s="39">
        <v>75</v>
      </c>
      <c r="F177" s="41">
        <v>6.08</v>
      </c>
      <c r="G177" s="42">
        <v>2.6</v>
      </c>
    </row>
    <row r="179" spans="1:7" ht="15" thickBot="1" x14ac:dyDescent="0.4"/>
    <row r="180" spans="1:7" ht="15" customHeight="1" thickBot="1" x14ac:dyDescent="0.4">
      <c r="A180" s="227"/>
      <c r="B180" s="228" t="s">
        <v>253</v>
      </c>
      <c r="C180" s="229"/>
      <c r="D180" s="233" t="s">
        <v>230</v>
      </c>
      <c r="E180" s="234"/>
      <c r="F180" s="234"/>
      <c r="G180" s="235"/>
    </row>
    <row r="181" spans="1:7" ht="15" thickBot="1" x14ac:dyDescent="0.4">
      <c r="B181" s="230"/>
      <c r="C181" s="231"/>
      <c r="D181" s="24" t="s">
        <v>161</v>
      </c>
      <c r="E181" s="23" t="s">
        <v>162</v>
      </c>
      <c r="F181" s="24" t="s">
        <v>163</v>
      </c>
      <c r="G181" s="24" t="s">
        <v>164</v>
      </c>
    </row>
    <row r="182" spans="1:7" ht="27.5" customHeight="1" x14ac:dyDescent="0.35">
      <c r="B182" s="25">
        <v>1</v>
      </c>
      <c r="C182" s="43" t="s">
        <v>208</v>
      </c>
      <c r="D182" s="44">
        <v>104</v>
      </c>
      <c r="E182" s="28">
        <v>89</v>
      </c>
      <c r="F182" s="29">
        <v>6.43</v>
      </c>
      <c r="G182" s="30">
        <v>2.36</v>
      </c>
    </row>
    <row r="183" spans="1:7" ht="24.5" x14ac:dyDescent="0.35">
      <c r="B183" s="31">
        <v>2</v>
      </c>
      <c r="C183" s="45" t="s">
        <v>209</v>
      </c>
      <c r="D183" s="46">
        <v>105</v>
      </c>
      <c r="E183" s="33">
        <v>86</v>
      </c>
      <c r="F183" s="35">
        <v>6.63</v>
      </c>
      <c r="G183" s="36">
        <v>2.39</v>
      </c>
    </row>
    <row r="184" spans="1:7" ht="24.5" x14ac:dyDescent="0.35">
      <c r="B184" s="31">
        <v>3</v>
      </c>
      <c r="C184" s="45" t="s">
        <v>210</v>
      </c>
      <c r="D184" s="46">
        <v>113</v>
      </c>
      <c r="E184" s="33">
        <v>76</v>
      </c>
      <c r="F184" s="35">
        <v>6.86</v>
      </c>
      <c r="G184" s="36">
        <v>2.2799999999999998</v>
      </c>
    </row>
    <row r="185" spans="1:7" ht="24.5" x14ac:dyDescent="0.35">
      <c r="B185" s="31">
        <v>4</v>
      </c>
      <c r="C185" s="47" t="s">
        <v>211</v>
      </c>
      <c r="D185" s="48">
        <v>118</v>
      </c>
      <c r="E185" s="49">
        <v>74</v>
      </c>
      <c r="F185" s="50">
        <v>6.14</v>
      </c>
      <c r="G185" s="51">
        <v>2.31</v>
      </c>
    </row>
    <row r="186" spans="1:7" ht="25" thickBot="1" x14ac:dyDescent="0.4">
      <c r="B186" s="37">
        <v>5</v>
      </c>
      <c r="C186" s="52" t="s">
        <v>212</v>
      </c>
      <c r="D186" s="53">
        <v>104</v>
      </c>
      <c r="E186" s="39">
        <v>87</v>
      </c>
      <c r="F186" s="41">
        <v>7.17</v>
      </c>
      <c r="G186" s="42">
        <v>2.44</v>
      </c>
    </row>
    <row r="189" spans="1:7" x14ac:dyDescent="0.35">
      <c r="B189" s="91" t="s">
        <v>254</v>
      </c>
    </row>
    <row r="190" spans="1:7" ht="15" thickBot="1" x14ac:dyDescent="0.4"/>
    <row r="191" spans="1:7" ht="15" customHeight="1" thickBot="1" x14ac:dyDescent="0.4">
      <c r="A191" s="227"/>
      <c r="B191" s="228" t="s">
        <v>255</v>
      </c>
      <c r="C191" s="229"/>
      <c r="D191" s="233" t="s">
        <v>230</v>
      </c>
      <c r="E191" s="234"/>
      <c r="F191" s="234"/>
      <c r="G191" s="235"/>
    </row>
    <row r="192" spans="1:7" ht="15" thickBot="1" x14ac:dyDescent="0.4">
      <c r="B192" s="230"/>
      <c r="C192" s="231"/>
      <c r="D192" s="24" t="s">
        <v>161</v>
      </c>
      <c r="E192" s="23" t="s">
        <v>162</v>
      </c>
      <c r="F192" s="24" t="s">
        <v>163</v>
      </c>
      <c r="G192" s="24" t="s">
        <v>164</v>
      </c>
    </row>
    <row r="193" spans="1:8" ht="24.5" x14ac:dyDescent="0.35">
      <c r="B193" s="25">
        <v>1</v>
      </c>
      <c r="C193" s="43" t="s">
        <v>213</v>
      </c>
      <c r="D193" s="44">
        <v>161</v>
      </c>
      <c r="E193" s="28">
        <v>25</v>
      </c>
      <c r="F193" s="29">
        <v>6.61</v>
      </c>
      <c r="G193" s="30">
        <v>2.25</v>
      </c>
    </row>
    <row r="194" spans="1:8" ht="24.5" x14ac:dyDescent="0.35">
      <c r="B194" s="31">
        <v>2</v>
      </c>
      <c r="C194" s="45" t="s">
        <v>214</v>
      </c>
      <c r="D194" s="46">
        <v>165</v>
      </c>
      <c r="E194" s="33">
        <v>18</v>
      </c>
      <c r="F194" s="35">
        <v>6.8</v>
      </c>
      <c r="G194" s="36">
        <v>2.38</v>
      </c>
    </row>
    <row r="195" spans="1:8" ht="24.5" x14ac:dyDescent="0.35">
      <c r="B195" s="31">
        <v>3</v>
      </c>
      <c r="C195" s="45" t="s">
        <v>215</v>
      </c>
      <c r="D195" s="46">
        <v>169</v>
      </c>
      <c r="E195" s="33">
        <v>20</v>
      </c>
      <c r="F195" s="35">
        <v>6.99</v>
      </c>
      <c r="G195" s="36">
        <v>2.23</v>
      </c>
    </row>
    <row r="196" spans="1:8" ht="24.5" x14ac:dyDescent="0.35">
      <c r="B196" s="31">
        <v>4</v>
      </c>
      <c r="C196" s="47" t="s">
        <v>216</v>
      </c>
      <c r="D196" s="48">
        <v>162</v>
      </c>
      <c r="E196" s="49">
        <v>24</v>
      </c>
      <c r="F196" s="50">
        <v>6.91</v>
      </c>
      <c r="G196" s="51">
        <v>2.2200000000000002</v>
      </c>
    </row>
    <row r="197" spans="1:8" ht="25" thickBot="1" x14ac:dyDescent="0.4">
      <c r="B197" s="37">
        <v>5</v>
      </c>
      <c r="C197" s="52" t="s">
        <v>217</v>
      </c>
      <c r="D197" s="53">
        <v>147</v>
      </c>
      <c r="E197" s="39">
        <v>39</v>
      </c>
      <c r="F197" s="41">
        <v>6.45</v>
      </c>
      <c r="G197" s="42">
        <v>2.4</v>
      </c>
    </row>
    <row r="199" spans="1:8" ht="15" thickBot="1" x14ac:dyDescent="0.4"/>
    <row r="200" spans="1:8" ht="15" customHeight="1" thickBot="1" x14ac:dyDescent="0.4">
      <c r="A200" s="227"/>
      <c r="B200" s="239" t="s">
        <v>218</v>
      </c>
      <c r="C200" s="240"/>
      <c r="D200" s="246" t="s">
        <v>243</v>
      </c>
      <c r="E200" s="246"/>
      <c r="F200" s="246"/>
      <c r="G200" s="246"/>
      <c r="H200" s="246"/>
    </row>
    <row r="201" spans="1:8" ht="25" thickBot="1" x14ac:dyDescent="0.4">
      <c r="B201" s="241"/>
      <c r="C201" s="242"/>
      <c r="D201" s="22" t="s">
        <v>161</v>
      </c>
      <c r="E201" s="96" t="s">
        <v>256</v>
      </c>
      <c r="F201" s="93" t="s">
        <v>257</v>
      </c>
      <c r="G201" s="93" t="s">
        <v>258</v>
      </c>
      <c r="H201" s="21" t="s">
        <v>259</v>
      </c>
    </row>
    <row r="202" spans="1:8" ht="24.5" x14ac:dyDescent="0.35">
      <c r="B202" s="58">
        <v>1</v>
      </c>
      <c r="C202" s="85" t="s">
        <v>219</v>
      </c>
      <c r="D202" s="71">
        <v>184</v>
      </c>
      <c r="E202" s="60">
        <v>0.184782608695652</v>
      </c>
      <c r="F202" s="61">
        <v>0.375</v>
      </c>
      <c r="G202" s="61">
        <v>0.36413043478260898</v>
      </c>
      <c r="H202" s="62">
        <v>7.6086956521739094E-2</v>
      </c>
    </row>
    <row r="203" spans="1:8" ht="24.5" x14ac:dyDescent="0.35">
      <c r="B203" s="63">
        <v>2</v>
      </c>
      <c r="C203" s="65" t="s">
        <v>220</v>
      </c>
      <c r="D203" s="71">
        <v>175</v>
      </c>
      <c r="E203" s="60">
        <v>0.245714285714286</v>
      </c>
      <c r="F203" s="61">
        <v>0.308571428571429</v>
      </c>
      <c r="G203" s="61">
        <v>0.36</v>
      </c>
      <c r="H203" s="62">
        <v>8.5714285714285701E-2</v>
      </c>
    </row>
    <row r="204" spans="1:8" x14ac:dyDescent="0.35">
      <c r="B204" s="63">
        <v>3</v>
      </c>
      <c r="C204" s="65" t="s">
        <v>221</v>
      </c>
      <c r="D204" s="71">
        <v>159</v>
      </c>
      <c r="E204" s="60">
        <v>8.8050314465408799E-2</v>
      </c>
      <c r="F204" s="61">
        <v>0.213836477987421</v>
      </c>
      <c r="G204" s="61">
        <v>0.30817610062893103</v>
      </c>
      <c r="H204" s="62">
        <v>0.38993710691823902</v>
      </c>
    </row>
    <row r="205" spans="1:8" x14ac:dyDescent="0.35">
      <c r="B205" s="63">
        <v>4</v>
      </c>
      <c r="C205" s="65" t="s">
        <v>222</v>
      </c>
      <c r="D205" s="71">
        <v>178</v>
      </c>
      <c r="E205" s="60">
        <v>9.5505617977528101E-2</v>
      </c>
      <c r="F205" s="61">
        <v>0.162921348314607</v>
      </c>
      <c r="G205" s="61">
        <v>0.33146067415730301</v>
      </c>
      <c r="H205" s="62">
        <v>0.41011235955056202</v>
      </c>
    </row>
    <row r="206" spans="1:8" ht="24.5" x14ac:dyDescent="0.35">
      <c r="B206" s="63">
        <v>5</v>
      </c>
      <c r="C206" s="65" t="s">
        <v>223</v>
      </c>
      <c r="D206" s="71">
        <v>169</v>
      </c>
      <c r="E206" s="60">
        <v>5.32544378698225E-2</v>
      </c>
      <c r="F206" s="61">
        <v>0.13609467455621299</v>
      </c>
      <c r="G206" s="61">
        <v>0.40828402366863897</v>
      </c>
      <c r="H206" s="62">
        <v>0.402366863905325</v>
      </c>
    </row>
    <row r="207" spans="1:8" x14ac:dyDescent="0.35">
      <c r="B207" s="63">
        <v>6</v>
      </c>
      <c r="C207" s="65" t="s">
        <v>224</v>
      </c>
      <c r="D207" s="71">
        <v>175</v>
      </c>
      <c r="E207" s="60">
        <v>5.14285714285714E-2</v>
      </c>
      <c r="F207" s="61">
        <v>0.16</v>
      </c>
      <c r="G207" s="61">
        <v>0.53142857142857103</v>
      </c>
      <c r="H207" s="62">
        <v>0.25714285714285701</v>
      </c>
    </row>
    <row r="208" spans="1:8" ht="24.5" x14ac:dyDescent="0.35">
      <c r="B208" s="63">
        <v>7</v>
      </c>
      <c r="C208" s="65" t="s">
        <v>225</v>
      </c>
      <c r="D208" s="71">
        <v>176</v>
      </c>
      <c r="E208" s="60">
        <v>9.6590909090909102E-2</v>
      </c>
      <c r="F208" s="61">
        <v>0.170454545454545</v>
      </c>
      <c r="G208" s="61">
        <v>0.28409090909090901</v>
      </c>
      <c r="H208" s="62">
        <v>0.44886363636363602</v>
      </c>
    </row>
    <row r="209" spans="2:8" ht="15" thickBot="1" x14ac:dyDescent="0.4">
      <c r="B209" s="66">
        <v>8</v>
      </c>
      <c r="C209" s="52" t="s">
        <v>226</v>
      </c>
      <c r="D209" s="72">
        <v>169</v>
      </c>
      <c r="E209" s="68">
        <v>4.1420118343195297E-2</v>
      </c>
      <c r="F209" s="69">
        <v>0.112426035502959</v>
      </c>
      <c r="G209" s="69">
        <v>0.31360946745562102</v>
      </c>
      <c r="H209" s="70">
        <v>0.53254437869822502</v>
      </c>
    </row>
    <row r="211" spans="2:8" x14ac:dyDescent="0.35">
      <c r="D211" s="227"/>
    </row>
    <row r="218" spans="2:8" x14ac:dyDescent="0.35">
      <c r="C218" s="227"/>
    </row>
  </sheetData>
  <sortState xmlns:xlrd2="http://schemas.microsoft.com/office/spreadsheetml/2017/richdata2" ref="AM26:AO32">
    <sortCondition descending="1" ref="AN26:AN32"/>
  </sortState>
  <mergeCells count="30">
    <mergeCell ref="B56:C56"/>
    <mergeCell ref="B62:C63"/>
    <mergeCell ref="D62:G62"/>
    <mergeCell ref="B78:C78"/>
    <mergeCell ref="B89:C89"/>
    <mergeCell ref="B200:C201"/>
    <mergeCell ref="D200:H200"/>
    <mergeCell ref="B159:C160"/>
    <mergeCell ref="D159:G159"/>
    <mergeCell ref="B191:C192"/>
    <mergeCell ref="D191:G191"/>
    <mergeCell ref="B180:C181"/>
    <mergeCell ref="D180:G180"/>
    <mergeCell ref="D151:G151"/>
    <mergeCell ref="B172:C173"/>
    <mergeCell ref="D172:G172"/>
    <mergeCell ref="B131:C132"/>
    <mergeCell ref="D131:H131"/>
    <mergeCell ref="B151:C152"/>
    <mergeCell ref="B115:C116"/>
    <mergeCell ref="D115:G115"/>
    <mergeCell ref="B82:C83"/>
    <mergeCell ref="D82:G82"/>
    <mergeCell ref="B126:C127"/>
    <mergeCell ref="D126:G126"/>
    <mergeCell ref="B99:C100"/>
    <mergeCell ref="D99:G99"/>
    <mergeCell ref="B107:C108"/>
    <mergeCell ref="D107:G107"/>
    <mergeCell ref="B93:C93"/>
  </mergeCells>
  <phoneticPr fontId="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715FE-F318-408B-AE1D-851C136F373B}">
  <dimension ref="A1:H11"/>
  <sheetViews>
    <sheetView workbookViewId="0"/>
  </sheetViews>
  <sheetFormatPr defaultRowHeight="14.5" x14ac:dyDescent="0.35"/>
  <cols>
    <col min="2" max="2" width="41.54296875" customWidth="1"/>
  </cols>
  <sheetData>
    <row r="1" spans="1:8" x14ac:dyDescent="0.35">
      <c r="B1" t="s">
        <v>0</v>
      </c>
      <c r="C1" t="s">
        <v>1</v>
      </c>
      <c r="D1" t="s">
        <v>2</v>
      </c>
      <c r="E1" t="s">
        <v>264</v>
      </c>
      <c r="F1" t="s">
        <v>264</v>
      </c>
    </row>
    <row r="2" spans="1:8" x14ac:dyDescent="0.35">
      <c r="A2">
        <v>1</v>
      </c>
      <c r="B2" s="2" t="s">
        <v>18</v>
      </c>
      <c r="C2" s="197">
        <v>0.22448979591836701</v>
      </c>
      <c r="D2" s="2">
        <v>196</v>
      </c>
      <c r="E2" s="2">
        <f>C2*D2</f>
        <v>43.999999999999936</v>
      </c>
      <c r="F2" s="2">
        <f>E2+E3</f>
        <v>60.999999999999929</v>
      </c>
    </row>
    <row r="3" spans="1:8" x14ac:dyDescent="0.35">
      <c r="A3">
        <v>2</v>
      </c>
      <c r="B3" s="2" t="s">
        <v>15</v>
      </c>
      <c r="C3" s="197">
        <v>8.6734693877551006E-2</v>
      </c>
      <c r="D3" s="2">
        <v>196</v>
      </c>
      <c r="E3" s="2">
        <f t="shared" ref="E3:E10" si="0">C3*D3</f>
        <v>16.999999999999996</v>
      </c>
      <c r="F3" s="2"/>
      <c r="G3">
        <v>1</v>
      </c>
      <c r="H3" t="s">
        <v>289</v>
      </c>
    </row>
    <row r="4" spans="1:8" x14ac:dyDescent="0.35">
      <c r="A4">
        <v>3</v>
      </c>
      <c r="B4" s="4" t="s">
        <v>19</v>
      </c>
      <c r="C4" s="198">
        <v>0.16326530612244899</v>
      </c>
      <c r="D4" s="4">
        <v>196</v>
      </c>
      <c r="E4" s="4">
        <f t="shared" si="0"/>
        <v>32</v>
      </c>
      <c r="F4" s="4">
        <f>E4</f>
        <v>32</v>
      </c>
      <c r="G4">
        <v>2</v>
      </c>
      <c r="H4" t="s">
        <v>19</v>
      </c>
    </row>
    <row r="5" spans="1:8" x14ac:dyDescent="0.35">
      <c r="A5">
        <v>4</v>
      </c>
      <c r="B5" s="5" t="s">
        <v>20</v>
      </c>
      <c r="C5" s="199">
        <v>0.102040816326531</v>
      </c>
      <c r="D5" s="5">
        <v>196</v>
      </c>
      <c r="E5" s="5">
        <f t="shared" si="0"/>
        <v>20.000000000000078</v>
      </c>
      <c r="F5" s="5">
        <f>E5</f>
        <v>20.000000000000078</v>
      </c>
      <c r="G5">
        <v>3</v>
      </c>
      <c r="H5" t="s">
        <v>20</v>
      </c>
    </row>
    <row r="6" spans="1:8" x14ac:dyDescent="0.35">
      <c r="A6">
        <v>5</v>
      </c>
      <c r="B6" s="6" t="s">
        <v>21</v>
      </c>
      <c r="C6" s="200">
        <v>9.1836734693877597E-2</v>
      </c>
      <c r="D6" s="6">
        <v>196</v>
      </c>
      <c r="E6" s="6">
        <f t="shared" si="0"/>
        <v>18.000000000000011</v>
      </c>
      <c r="F6" s="6">
        <f>E6</f>
        <v>18.000000000000011</v>
      </c>
      <c r="G6">
        <v>4</v>
      </c>
      <c r="H6" t="s">
        <v>290</v>
      </c>
    </row>
    <row r="7" spans="1:8" x14ac:dyDescent="0.35">
      <c r="A7">
        <v>6</v>
      </c>
      <c r="B7" s="7" t="s">
        <v>22</v>
      </c>
      <c r="C7" s="201">
        <v>0.102040816326531</v>
      </c>
      <c r="D7" s="7">
        <v>196</v>
      </c>
      <c r="E7" s="7">
        <f t="shared" si="0"/>
        <v>20.000000000000078</v>
      </c>
      <c r="F7" s="7">
        <f>E7</f>
        <v>20.000000000000078</v>
      </c>
      <c r="G7">
        <v>5</v>
      </c>
      <c r="H7" t="s">
        <v>22</v>
      </c>
    </row>
    <row r="8" spans="1:8" x14ac:dyDescent="0.35">
      <c r="A8">
        <v>7</v>
      </c>
      <c r="B8" s="8" t="s">
        <v>23</v>
      </c>
      <c r="C8" s="202">
        <v>9.6938775510204106E-2</v>
      </c>
      <c r="D8" s="8">
        <v>196</v>
      </c>
      <c r="E8" s="8">
        <f t="shared" si="0"/>
        <v>19.000000000000004</v>
      </c>
      <c r="F8" s="8">
        <f>E8</f>
        <v>19.000000000000004</v>
      </c>
      <c r="G8">
        <v>6</v>
      </c>
      <c r="H8" t="s">
        <v>23</v>
      </c>
    </row>
    <row r="9" spans="1:8" x14ac:dyDescent="0.35">
      <c r="A9">
        <v>8</v>
      </c>
      <c r="B9" s="3" t="s">
        <v>16</v>
      </c>
      <c r="C9" s="203">
        <v>4.08163265306122E-2</v>
      </c>
      <c r="D9" s="3">
        <v>196</v>
      </c>
      <c r="E9" s="3">
        <f t="shared" si="0"/>
        <v>7.9999999999999911</v>
      </c>
      <c r="F9" s="3">
        <f>E9+E10+E11</f>
        <v>25.999999999999979</v>
      </c>
    </row>
    <row r="10" spans="1:8" x14ac:dyDescent="0.35">
      <c r="A10">
        <v>9</v>
      </c>
      <c r="B10" s="3" t="s">
        <v>17</v>
      </c>
      <c r="C10" s="203">
        <v>3.5714285714285698E-2</v>
      </c>
      <c r="D10" s="3">
        <v>196</v>
      </c>
      <c r="E10" s="3">
        <f t="shared" si="0"/>
        <v>6.9999999999999964</v>
      </c>
      <c r="F10" s="3"/>
    </row>
    <row r="11" spans="1:8" x14ac:dyDescent="0.35">
      <c r="A11">
        <v>10</v>
      </c>
      <c r="B11" s="3" t="s">
        <v>24</v>
      </c>
      <c r="C11" s="203">
        <v>5.6122448979591802E-2</v>
      </c>
      <c r="D11" s="3">
        <v>196</v>
      </c>
      <c r="E11" s="3">
        <f>C11*D11</f>
        <v>10.999999999999993</v>
      </c>
      <c r="F11" s="3"/>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E4817-9D70-4C4D-9E6E-7DAEAD9A62F3}">
  <dimension ref="A1:I158"/>
  <sheetViews>
    <sheetView zoomScaleNormal="100" workbookViewId="0"/>
  </sheetViews>
  <sheetFormatPr defaultColWidth="10.90625" defaultRowHeight="14.5" x14ac:dyDescent="0.35"/>
  <cols>
    <col min="1" max="1" width="8.6328125" customWidth="1"/>
    <col min="2" max="2" width="5.6328125" customWidth="1"/>
    <col min="3" max="3" width="40.6328125" customWidth="1"/>
  </cols>
  <sheetData>
    <row r="1" spans="2:9" s="192" customFormat="1" ht="40" customHeight="1" x14ac:dyDescent="0.35">
      <c r="B1" s="214" t="s">
        <v>325</v>
      </c>
    </row>
    <row r="3" spans="2:9" x14ac:dyDescent="0.35">
      <c r="B3" s="91" t="s">
        <v>260</v>
      </c>
    </row>
    <row r="4" spans="2:9" ht="15" thickBot="1" x14ac:dyDescent="0.4">
      <c r="B4" s="91"/>
    </row>
    <row r="5" spans="2:9" ht="37" thickBot="1" x14ac:dyDescent="0.4">
      <c r="B5" s="247" t="s">
        <v>304</v>
      </c>
      <c r="C5" s="248"/>
      <c r="D5" s="98" t="s">
        <v>289</v>
      </c>
      <c r="E5" s="99" t="s">
        <v>19</v>
      </c>
      <c r="F5" s="98" t="s">
        <v>20</v>
      </c>
      <c r="G5" s="99" t="s">
        <v>290</v>
      </c>
      <c r="H5" s="100" t="s">
        <v>22</v>
      </c>
      <c r="I5" s="100" t="s">
        <v>311</v>
      </c>
    </row>
    <row r="6" spans="2:9" x14ac:dyDescent="0.35">
      <c r="B6" s="101">
        <v>1</v>
      </c>
      <c r="C6" s="102" t="s">
        <v>34</v>
      </c>
      <c r="D6" s="103">
        <v>0.152542372881356</v>
      </c>
      <c r="E6" s="104">
        <v>0.25</v>
      </c>
      <c r="F6" s="105">
        <v>0.05</v>
      </c>
      <c r="G6" s="104">
        <v>0.44444444444444398</v>
      </c>
      <c r="H6" s="105">
        <v>0.21052631578947401</v>
      </c>
      <c r="I6" s="105">
        <v>0</v>
      </c>
    </row>
    <row r="7" spans="2:9" ht="15" thickBot="1" x14ac:dyDescent="0.4">
      <c r="B7" s="106">
        <v>2</v>
      </c>
      <c r="C7" s="107" t="s">
        <v>35</v>
      </c>
      <c r="D7" s="108">
        <v>0.84745762711864403</v>
      </c>
      <c r="E7" s="109">
        <v>0.75</v>
      </c>
      <c r="F7" s="110">
        <v>0.95</v>
      </c>
      <c r="G7" s="109">
        <v>0.55555555555555602</v>
      </c>
      <c r="H7" s="110">
        <v>0.78947368421052599</v>
      </c>
      <c r="I7" s="110">
        <v>1</v>
      </c>
    </row>
    <row r="8" spans="2:9" x14ac:dyDescent="0.35">
      <c r="B8" s="196" t="s">
        <v>307</v>
      </c>
      <c r="D8" s="1"/>
      <c r="E8" s="1"/>
      <c r="F8" s="1"/>
      <c r="G8" s="1"/>
      <c r="H8" s="1"/>
      <c r="I8" s="1"/>
    </row>
    <row r="10" spans="2:9" ht="15" thickBot="1" x14ac:dyDescent="0.4">
      <c r="D10" s="1"/>
      <c r="E10" s="1"/>
      <c r="F10" s="1"/>
      <c r="G10" s="1"/>
      <c r="H10" s="1"/>
      <c r="I10" s="1"/>
    </row>
    <row r="11" spans="2:9" ht="37" thickBot="1" x14ac:dyDescent="0.4">
      <c r="B11" s="247" t="s">
        <v>291</v>
      </c>
      <c r="C11" s="248"/>
      <c r="D11" s="98" t="s">
        <v>289</v>
      </c>
      <c r="E11" s="99" t="s">
        <v>19</v>
      </c>
      <c r="F11" s="98" t="s">
        <v>20</v>
      </c>
      <c r="G11" s="99" t="s">
        <v>290</v>
      </c>
      <c r="H11" s="100" t="s">
        <v>22</v>
      </c>
      <c r="I11" s="100" t="s">
        <v>311</v>
      </c>
    </row>
    <row r="12" spans="2:9" x14ac:dyDescent="0.35">
      <c r="B12" s="209">
        <v>1</v>
      </c>
      <c r="C12" s="102" t="s">
        <v>37</v>
      </c>
      <c r="D12" s="205">
        <v>1</v>
      </c>
      <c r="E12" s="206">
        <v>0.875</v>
      </c>
      <c r="F12" s="207">
        <v>1</v>
      </c>
      <c r="G12" s="206">
        <v>0.875</v>
      </c>
      <c r="H12" s="207">
        <v>0.75</v>
      </c>
      <c r="I12" s="207">
        <v>0</v>
      </c>
    </row>
    <row r="13" spans="2:9" x14ac:dyDescent="0.35">
      <c r="B13" s="209">
        <v>2</v>
      </c>
      <c r="C13" s="102" t="s">
        <v>38</v>
      </c>
      <c r="D13" s="204">
        <v>0</v>
      </c>
      <c r="E13" s="204">
        <v>0.125</v>
      </c>
      <c r="F13" s="204">
        <v>0</v>
      </c>
      <c r="G13" s="204">
        <v>0.125</v>
      </c>
      <c r="H13" s="204">
        <v>0.25</v>
      </c>
      <c r="I13" s="204">
        <v>0</v>
      </c>
    </row>
    <row r="14" spans="2:9" x14ac:dyDescent="0.35">
      <c r="B14" s="209">
        <v>3</v>
      </c>
      <c r="C14" s="102" t="s">
        <v>39</v>
      </c>
      <c r="D14" s="204">
        <v>0</v>
      </c>
      <c r="E14" s="204">
        <v>0</v>
      </c>
      <c r="F14" s="204">
        <v>0</v>
      </c>
      <c r="G14" s="204">
        <v>0</v>
      </c>
      <c r="H14" s="204">
        <v>0</v>
      </c>
      <c r="I14" s="204">
        <v>0</v>
      </c>
    </row>
    <row r="15" spans="2:9" ht="23.5" thickBot="1" x14ac:dyDescent="0.4">
      <c r="B15" s="210">
        <v>4</v>
      </c>
      <c r="C15" s="107" t="s">
        <v>40</v>
      </c>
      <c r="D15" s="208">
        <v>0</v>
      </c>
      <c r="E15" s="208">
        <v>0</v>
      </c>
      <c r="F15" s="208">
        <v>0</v>
      </c>
      <c r="G15" s="208">
        <v>0</v>
      </c>
      <c r="H15" s="208">
        <v>0</v>
      </c>
      <c r="I15" s="208">
        <v>0</v>
      </c>
    </row>
    <row r="17" spans="1:9" x14ac:dyDescent="0.35">
      <c r="D17" s="1"/>
      <c r="E17" s="1"/>
      <c r="F17" s="1"/>
      <c r="G17" s="1"/>
      <c r="H17" s="1"/>
      <c r="I17" s="1"/>
    </row>
    <row r="18" spans="1:9" x14ac:dyDescent="0.35">
      <c r="B18" s="91" t="s">
        <v>261</v>
      </c>
      <c r="D18" s="1"/>
      <c r="E18" s="1"/>
      <c r="F18" s="1"/>
      <c r="G18" s="1"/>
      <c r="H18" s="1"/>
      <c r="I18" s="1"/>
    </row>
    <row r="19" spans="1:9" ht="15" thickBot="1" x14ac:dyDescent="0.4">
      <c r="D19" s="1"/>
      <c r="E19" s="1"/>
      <c r="F19" s="1"/>
      <c r="G19" s="1"/>
      <c r="H19" s="1"/>
      <c r="I19" s="1"/>
    </row>
    <row r="20" spans="1:9" ht="37" thickBot="1" x14ac:dyDescent="0.4">
      <c r="B20" s="247" t="s">
        <v>41</v>
      </c>
      <c r="C20" s="248"/>
      <c r="D20" s="98" t="s">
        <v>289</v>
      </c>
      <c r="E20" s="99" t="s">
        <v>19</v>
      </c>
      <c r="F20" s="98" t="s">
        <v>20</v>
      </c>
      <c r="G20" s="99" t="s">
        <v>290</v>
      </c>
      <c r="H20" s="100" t="s">
        <v>22</v>
      </c>
      <c r="I20" s="100" t="s">
        <v>311</v>
      </c>
    </row>
    <row r="21" spans="1:9" x14ac:dyDescent="0.35">
      <c r="A21" s="176"/>
      <c r="B21" s="211">
        <v>1</v>
      </c>
      <c r="C21" s="102" t="s">
        <v>42</v>
      </c>
      <c r="D21" s="103">
        <v>0.43636363636363601</v>
      </c>
      <c r="E21" s="104">
        <v>0.483870967741935</v>
      </c>
      <c r="F21" s="105">
        <v>0.78947368421052599</v>
      </c>
      <c r="G21" s="104">
        <v>0.41176470588235298</v>
      </c>
      <c r="H21" s="105">
        <v>0.4</v>
      </c>
      <c r="I21" s="105">
        <v>0.29411764705882398</v>
      </c>
    </row>
    <row r="22" spans="1:9" x14ac:dyDescent="0.35">
      <c r="A22" s="176"/>
      <c r="B22" s="212">
        <v>2</v>
      </c>
      <c r="C22" s="111" t="s">
        <v>43</v>
      </c>
      <c r="D22" s="112">
        <v>0.236363636363636</v>
      </c>
      <c r="E22" s="113">
        <v>0.16129032258064499</v>
      </c>
      <c r="F22" s="114">
        <v>0.105263157894737</v>
      </c>
      <c r="G22" s="113">
        <v>0.23529411764705899</v>
      </c>
      <c r="H22" s="114">
        <v>0.4</v>
      </c>
      <c r="I22" s="114">
        <v>0.29411764705882398</v>
      </c>
    </row>
    <row r="23" spans="1:9" ht="15" thickBot="1" x14ac:dyDescent="0.4">
      <c r="A23" s="176"/>
      <c r="B23" s="213">
        <v>3</v>
      </c>
      <c r="C23" s="107" t="s">
        <v>44</v>
      </c>
      <c r="D23" s="108">
        <v>0.32727272727272699</v>
      </c>
      <c r="E23" s="109">
        <v>0.35483870967741898</v>
      </c>
      <c r="F23" s="110">
        <v>0.105263157894737</v>
      </c>
      <c r="G23" s="109">
        <v>0.35294117647058798</v>
      </c>
      <c r="H23" s="110">
        <v>0.2</v>
      </c>
      <c r="I23" s="110">
        <v>0.41176470588235298</v>
      </c>
    </row>
    <row r="26" spans="1:9" x14ac:dyDescent="0.35">
      <c r="B26" s="91" t="s">
        <v>177</v>
      </c>
    </row>
    <row r="27" spans="1:9" ht="15" thickBot="1" x14ac:dyDescent="0.4"/>
    <row r="28" spans="1:9" ht="37" thickBot="1" x14ac:dyDescent="0.4">
      <c r="B28" s="247" t="s">
        <v>87</v>
      </c>
      <c r="C28" s="248"/>
      <c r="D28" s="98" t="s">
        <v>289</v>
      </c>
      <c r="E28" s="99" t="s">
        <v>19</v>
      </c>
      <c r="F28" s="98" t="s">
        <v>20</v>
      </c>
      <c r="G28" s="99" t="s">
        <v>290</v>
      </c>
      <c r="H28" s="100" t="s">
        <v>22</v>
      </c>
      <c r="I28" s="100" t="s">
        <v>311</v>
      </c>
    </row>
    <row r="29" spans="1:9" ht="23" x14ac:dyDescent="0.35">
      <c r="B29" s="115">
        <v>1</v>
      </c>
      <c r="C29" s="116" t="s">
        <v>88</v>
      </c>
      <c r="D29" s="117">
        <v>0.34615384615384598</v>
      </c>
      <c r="E29" s="118">
        <v>0.45161290322580599</v>
      </c>
      <c r="F29" s="119">
        <v>0.5</v>
      </c>
      <c r="G29" s="120">
        <v>0.214285714285714</v>
      </c>
      <c r="H29" s="121">
        <v>0.27777777777777801</v>
      </c>
      <c r="I29" s="121">
        <v>0.27777777777777801</v>
      </c>
    </row>
    <row r="30" spans="1:9" ht="23" x14ac:dyDescent="0.35">
      <c r="B30" s="122">
        <v>2</v>
      </c>
      <c r="C30" s="123" t="s">
        <v>89</v>
      </c>
      <c r="D30" s="124">
        <v>0.134615384615385</v>
      </c>
      <c r="E30" s="125">
        <v>0.19354838709677399</v>
      </c>
      <c r="F30" s="126">
        <v>0.2</v>
      </c>
      <c r="G30" s="127">
        <v>0.28571428571428598</v>
      </c>
      <c r="H30" s="126">
        <v>0.22222222222222199</v>
      </c>
      <c r="I30" s="126">
        <v>0.11111111111111099</v>
      </c>
    </row>
    <row r="31" spans="1:9" ht="23" x14ac:dyDescent="0.35">
      <c r="B31" s="122">
        <v>3</v>
      </c>
      <c r="C31" s="123" t="s">
        <v>90</v>
      </c>
      <c r="D31" s="124">
        <v>0.34615384615384598</v>
      </c>
      <c r="E31" s="125">
        <v>0.19354838709677399</v>
      </c>
      <c r="F31" s="126">
        <v>0.3</v>
      </c>
      <c r="G31" s="127">
        <v>0.5</v>
      </c>
      <c r="H31" s="126">
        <v>0.22222222222222199</v>
      </c>
      <c r="I31" s="126">
        <v>0.16666666666666699</v>
      </c>
    </row>
    <row r="32" spans="1:9" ht="23" x14ac:dyDescent="0.35">
      <c r="B32" s="122">
        <v>4</v>
      </c>
      <c r="C32" s="123" t="s">
        <v>293</v>
      </c>
      <c r="D32" s="124">
        <v>0.63461538461538503</v>
      </c>
      <c r="E32" s="125">
        <v>0.45161290322580599</v>
      </c>
      <c r="F32" s="126">
        <v>0.65</v>
      </c>
      <c r="G32" s="127">
        <v>0.214285714285714</v>
      </c>
      <c r="H32" s="126">
        <v>0.72222222222222199</v>
      </c>
      <c r="I32" s="126">
        <v>0.66666666666666696</v>
      </c>
    </row>
    <row r="33" spans="2:9" x14ac:dyDescent="0.35">
      <c r="B33" s="122">
        <v>5</v>
      </c>
      <c r="C33" s="123" t="s">
        <v>92</v>
      </c>
      <c r="D33" s="124">
        <v>0.36538461538461497</v>
      </c>
      <c r="E33" s="125">
        <v>0.41935483870967699</v>
      </c>
      <c r="F33" s="126">
        <v>0.4</v>
      </c>
      <c r="G33" s="127">
        <v>0.214285714285714</v>
      </c>
      <c r="H33" s="126">
        <v>0.5</v>
      </c>
      <c r="I33" s="126">
        <v>0.27777777777777801</v>
      </c>
    </row>
    <row r="34" spans="2:9" ht="23" x14ac:dyDescent="0.35">
      <c r="B34" s="122">
        <v>6</v>
      </c>
      <c r="C34" s="123" t="s">
        <v>93</v>
      </c>
      <c r="D34" s="124">
        <v>0.19230769230769201</v>
      </c>
      <c r="E34" s="125">
        <v>0.16129032258064499</v>
      </c>
      <c r="F34" s="126">
        <v>0.25</v>
      </c>
      <c r="G34" s="127">
        <v>0.28571428571428598</v>
      </c>
      <c r="H34" s="126">
        <v>0.33333333333333298</v>
      </c>
      <c r="I34" s="126">
        <v>0.22222222222222199</v>
      </c>
    </row>
    <row r="35" spans="2:9" ht="23" x14ac:dyDescent="0.35">
      <c r="B35" s="122">
        <v>7</v>
      </c>
      <c r="C35" s="123" t="s">
        <v>94</v>
      </c>
      <c r="D35" s="124">
        <v>0.30769230769230799</v>
      </c>
      <c r="E35" s="125">
        <v>0.35483870967741898</v>
      </c>
      <c r="F35" s="126">
        <v>0.4</v>
      </c>
      <c r="G35" s="127">
        <v>0.28571428571428598</v>
      </c>
      <c r="H35" s="126">
        <v>0.27777777777777801</v>
      </c>
      <c r="I35" s="126">
        <v>0.27777777777777801</v>
      </c>
    </row>
    <row r="36" spans="2:9" x14ac:dyDescent="0.35">
      <c r="B36" s="122">
        <v>8</v>
      </c>
      <c r="C36" s="123" t="s">
        <v>95</v>
      </c>
      <c r="D36" s="124">
        <v>0.46153846153846201</v>
      </c>
      <c r="E36" s="125">
        <v>0.38709677419354799</v>
      </c>
      <c r="F36" s="126">
        <v>0.35</v>
      </c>
      <c r="G36" s="127">
        <v>0.42857142857142899</v>
      </c>
      <c r="H36" s="126">
        <v>0.27777777777777801</v>
      </c>
      <c r="I36" s="126">
        <v>0.61111111111111105</v>
      </c>
    </row>
    <row r="37" spans="2:9" ht="23" x14ac:dyDescent="0.35">
      <c r="B37" s="122">
        <v>9</v>
      </c>
      <c r="C37" s="123" t="s">
        <v>96</v>
      </c>
      <c r="D37" s="124">
        <v>0</v>
      </c>
      <c r="E37" s="125">
        <v>0.12903225806451599</v>
      </c>
      <c r="F37" s="126">
        <v>0.1</v>
      </c>
      <c r="G37" s="127">
        <v>0</v>
      </c>
      <c r="H37" s="126">
        <v>0</v>
      </c>
      <c r="I37" s="126">
        <v>0.11111111111111099</v>
      </c>
    </row>
    <row r="38" spans="2:9" ht="23" x14ac:dyDescent="0.35">
      <c r="B38" s="122">
        <v>10</v>
      </c>
      <c r="C38" s="123" t="s">
        <v>97</v>
      </c>
      <c r="D38" s="124">
        <v>0.15384615384615399</v>
      </c>
      <c r="E38" s="125">
        <v>0.12903225806451599</v>
      </c>
      <c r="F38" s="126">
        <v>0.15</v>
      </c>
      <c r="G38" s="127">
        <v>7.1428571428571397E-2</v>
      </c>
      <c r="H38" s="126">
        <v>5.5555555555555601E-2</v>
      </c>
      <c r="I38" s="126">
        <v>5.5555555555555601E-2</v>
      </c>
    </row>
    <row r="39" spans="2:9" x14ac:dyDescent="0.35">
      <c r="B39" s="122">
        <v>11</v>
      </c>
      <c r="C39" s="123" t="s">
        <v>98</v>
      </c>
      <c r="D39" s="124">
        <v>0.28846153846153799</v>
      </c>
      <c r="E39" s="125">
        <v>0.32258064516128998</v>
      </c>
      <c r="F39" s="126">
        <v>0.15</v>
      </c>
      <c r="G39" s="127">
        <v>0.14285714285714299</v>
      </c>
      <c r="H39" s="126">
        <v>0.27777777777777801</v>
      </c>
      <c r="I39" s="126">
        <v>0.16666666666666699</v>
      </c>
    </row>
    <row r="40" spans="2:9" ht="23" x14ac:dyDescent="0.35">
      <c r="B40" s="122">
        <v>12</v>
      </c>
      <c r="C40" s="123" t="s">
        <v>99</v>
      </c>
      <c r="D40" s="124">
        <v>7.69230769230769E-2</v>
      </c>
      <c r="E40" s="125">
        <v>0.25806451612903197</v>
      </c>
      <c r="F40" s="126">
        <v>0.05</v>
      </c>
      <c r="G40" s="127">
        <v>7.1428571428571397E-2</v>
      </c>
      <c r="H40" s="126">
        <v>5.5555555555555601E-2</v>
      </c>
      <c r="I40" s="126">
        <v>0.16666666666666699</v>
      </c>
    </row>
    <row r="41" spans="2:9" ht="23" x14ac:dyDescent="0.35">
      <c r="B41" s="122">
        <v>13</v>
      </c>
      <c r="C41" s="123" t="s">
        <v>100</v>
      </c>
      <c r="D41" s="124">
        <v>3.8461538461538498E-2</v>
      </c>
      <c r="E41" s="125">
        <v>3.2258064516128997E-2</v>
      </c>
      <c r="F41" s="126">
        <v>0.1</v>
      </c>
      <c r="G41" s="127">
        <v>0.14285714285714299</v>
      </c>
      <c r="H41" s="126">
        <v>0.11111111111111099</v>
      </c>
      <c r="I41" s="126">
        <v>0</v>
      </c>
    </row>
    <row r="42" spans="2:9" ht="34.5" x14ac:dyDescent="0.35">
      <c r="B42" s="122">
        <v>14</v>
      </c>
      <c r="C42" s="123" t="s">
        <v>101</v>
      </c>
      <c r="D42" s="124">
        <v>5.7692307692307702E-2</v>
      </c>
      <c r="E42" s="125">
        <v>3.2258064516128997E-2</v>
      </c>
      <c r="F42" s="126">
        <v>0.2</v>
      </c>
      <c r="G42" s="127">
        <v>0.14285714285714299</v>
      </c>
      <c r="H42" s="126">
        <v>0.11111111111111099</v>
      </c>
      <c r="I42" s="126">
        <v>0</v>
      </c>
    </row>
    <row r="43" spans="2:9" ht="23" x14ac:dyDescent="0.35">
      <c r="B43" s="122">
        <v>15</v>
      </c>
      <c r="C43" s="123" t="s">
        <v>102</v>
      </c>
      <c r="D43" s="124">
        <v>7.69230769230769E-2</v>
      </c>
      <c r="E43" s="125">
        <v>0</v>
      </c>
      <c r="F43" s="126">
        <v>0.05</v>
      </c>
      <c r="G43" s="127">
        <v>0.214285714285714</v>
      </c>
      <c r="H43" s="126">
        <v>0.11111111111111099</v>
      </c>
      <c r="I43" s="126">
        <v>0</v>
      </c>
    </row>
    <row r="44" spans="2:9" ht="23" x14ac:dyDescent="0.35">
      <c r="B44" s="122">
        <v>16</v>
      </c>
      <c r="C44" s="123" t="s">
        <v>103</v>
      </c>
      <c r="D44" s="124">
        <v>0</v>
      </c>
      <c r="E44" s="125">
        <v>6.4516129032258104E-2</v>
      </c>
      <c r="F44" s="126">
        <v>0</v>
      </c>
      <c r="G44" s="127">
        <v>0</v>
      </c>
      <c r="H44" s="126">
        <v>0.11111111111111099</v>
      </c>
      <c r="I44" s="126">
        <v>0.11111111111111099</v>
      </c>
    </row>
    <row r="45" spans="2:9" x14ac:dyDescent="0.35">
      <c r="B45" s="122">
        <v>17</v>
      </c>
      <c r="C45" s="123" t="s">
        <v>104</v>
      </c>
      <c r="D45" s="124">
        <v>1.9230769230769201E-2</v>
      </c>
      <c r="E45" s="125">
        <v>9.6774193548387094E-2</v>
      </c>
      <c r="F45" s="126">
        <v>0</v>
      </c>
      <c r="G45" s="127">
        <v>0.14285714285714299</v>
      </c>
      <c r="H45" s="126">
        <v>5.5555555555555601E-2</v>
      </c>
      <c r="I45" s="126">
        <v>5.5555555555555601E-2</v>
      </c>
    </row>
    <row r="46" spans="2:9" ht="23" x14ac:dyDescent="0.35">
      <c r="B46" s="122">
        <v>18</v>
      </c>
      <c r="C46" s="123" t="s">
        <v>105</v>
      </c>
      <c r="D46" s="124">
        <v>0.40384615384615402</v>
      </c>
      <c r="E46" s="125">
        <v>0.45161290322580599</v>
      </c>
      <c r="F46" s="126">
        <v>0.65</v>
      </c>
      <c r="G46" s="127">
        <v>0.35714285714285698</v>
      </c>
      <c r="H46" s="126">
        <v>0.44444444444444398</v>
      </c>
      <c r="I46" s="126">
        <v>0.55555555555555602</v>
      </c>
    </row>
    <row r="47" spans="2:9" x14ac:dyDescent="0.35">
      <c r="B47" s="122">
        <v>19</v>
      </c>
      <c r="C47" s="123" t="s">
        <v>106</v>
      </c>
      <c r="D47" s="124">
        <v>0.134615384615385</v>
      </c>
      <c r="E47" s="125">
        <v>0.12903225806451599</v>
      </c>
      <c r="F47" s="126">
        <v>0.2</v>
      </c>
      <c r="G47" s="127">
        <v>0.35714285714285698</v>
      </c>
      <c r="H47" s="126">
        <v>5.5555555555555601E-2</v>
      </c>
      <c r="I47" s="126">
        <v>0.33333333333333298</v>
      </c>
    </row>
    <row r="48" spans="2:9" x14ac:dyDescent="0.35">
      <c r="B48" s="122">
        <v>20</v>
      </c>
      <c r="C48" s="123" t="s">
        <v>107</v>
      </c>
      <c r="D48" s="124">
        <v>0.15384615384615399</v>
      </c>
      <c r="E48" s="125">
        <v>0.12903225806451599</v>
      </c>
      <c r="F48" s="126">
        <v>0.15</v>
      </c>
      <c r="G48" s="127">
        <v>0.28571428571428598</v>
      </c>
      <c r="H48" s="126">
        <v>0.27777777777777801</v>
      </c>
      <c r="I48" s="126">
        <v>0.11111111111111099</v>
      </c>
    </row>
    <row r="49" spans="2:9" ht="23" x14ac:dyDescent="0.35">
      <c r="B49" s="122">
        <v>21</v>
      </c>
      <c r="C49" s="123" t="s">
        <v>292</v>
      </c>
      <c r="D49" s="124">
        <v>0.230769230769231</v>
      </c>
      <c r="E49" s="125">
        <v>0.29032258064516098</v>
      </c>
      <c r="F49" s="126">
        <v>0.1</v>
      </c>
      <c r="G49" s="127">
        <v>0.14285714285714299</v>
      </c>
      <c r="H49" s="126">
        <v>0.44444444444444398</v>
      </c>
      <c r="I49" s="126">
        <v>0.5</v>
      </c>
    </row>
    <row r="50" spans="2:9" ht="23" x14ac:dyDescent="0.35">
      <c r="B50" s="122">
        <v>22</v>
      </c>
      <c r="C50" s="123" t="s">
        <v>109</v>
      </c>
      <c r="D50" s="124">
        <v>5.7692307692307702E-2</v>
      </c>
      <c r="E50" s="125">
        <v>6.4516129032258104E-2</v>
      </c>
      <c r="F50" s="126">
        <v>0.05</v>
      </c>
      <c r="G50" s="127">
        <v>7.1428571428571397E-2</v>
      </c>
      <c r="H50" s="126">
        <v>0</v>
      </c>
      <c r="I50" s="126">
        <v>0.11111111111111099</v>
      </c>
    </row>
    <row r="51" spans="2:9" ht="15" thickBot="1" x14ac:dyDescent="0.4">
      <c r="B51" s="128">
        <v>23</v>
      </c>
      <c r="C51" s="129" t="s">
        <v>69</v>
      </c>
      <c r="D51" s="130">
        <v>1.9230769230769201E-2</v>
      </c>
      <c r="E51" s="131">
        <v>3.2258064516128997E-2</v>
      </c>
      <c r="F51" s="132">
        <v>0</v>
      </c>
      <c r="G51" s="133">
        <v>0</v>
      </c>
      <c r="H51" s="132">
        <v>0</v>
      </c>
      <c r="I51" s="132">
        <v>0</v>
      </c>
    </row>
    <row r="52" spans="2:9" x14ac:dyDescent="0.35">
      <c r="B52" s="196" t="s">
        <v>307</v>
      </c>
      <c r="D52" s="1"/>
      <c r="E52" s="1"/>
      <c r="F52" s="1"/>
      <c r="G52" s="1"/>
      <c r="H52" s="1"/>
      <c r="I52" s="1"/>
    </row>
    <row r="53" spans="2:9" x14ac:dyDescent="0.35">
      <c r="D53" s="1"/>
      <c r="E53" s="1"/>
      <c r="F53" s="1"/>
      <c r="G53" s="1"/>
      <c r="H53" s="1"/>
      <c r="I53" s="1"/>
    </row>
    <row r="54" spans="2:9" x14ac:dyDescent="0.35">
      <c r="D54" s="1"/>
      <c r="E54" s="1"/>
      <c r="F54" s="1"/>
      <c r="G54" s="1"/>
      <c r="H54" s="1"/>
      <c r="I54" s="1"/>
    </row>
    <row r="55" spans="2:9" x14ac:dyDescent="0.35">
      <c r="B55" s="91" t="s">
        <v>201</v>
      </c>
      <c r="D55" s="1"/>
      <c r="E55" s="1"/>
      <c r="F55" s="1"/>
      <c r="G55" s="1"/>
      <c r="H55" s="1"/>
      <c r="I55" s="1"/>
    </row>
    <row r="56" spans="2:9" ht="15" thickBot="1" x14ac:dyDescent="0.4">
      <c r="D56" s="1"/>
      <c r="E56" s="1"/>
      <c r="F56" s="1"/>
      <c r="G56" s="1"/>
      <c r="H56" s="1"/>
      <c r="I56" s="1"/>
    </row>
    <row r="57" spans="2:9" ht="37" thickBot="1" x14ac:dyDescent="0.4">
      <c r="B57" s="247" t="s">
        <v>110</v>
      </c>
      <c r="C57" s="248"/>
      <c r="D57" s="98" t="s">
        <v>289</v>
      </c>
      <c r="E57" s="99" t="s">
        <v>19</v>
      </c>
      <c r="F57" s="98" t="s">
        <v>20</v>
      </c>
      <c r="G57" s="99" t="s">
        <v>290</v>
      </c>
      <c r="H57" s="100" t="s">
        <v>22</v>
      </c>
      <c r="I57" s="100" t="s">
        <v>311</v>
      </c>
    </row>
    <row r="58" spans="2:9" ht="34.5" x14ac:dyDescent="0.35">
      <c r="B58" s="115">
        <v>1</v>
      </c>
      <c r="C58" s="116" t="s">
        <v>111</v>
      </c>
      <c r="D58" s="117">
        <v>0.339622641509434</v>
      </c>
      <c r="E58" s="118">
        <v>0.58620689655172398</v>
      </c>
      <c r="F58" s="119">
        <v>0.68421052631578905</v>
      </c>
      <c r="G58" s="120">
        <v>0.46666666666666701</v>
      </c>
      <c r="H58" s="121">
        <v>0.36842105263157898</v>
      </c>
      <c r="I58" s="121">
        <v>0.31578947368421101</v>
      </c>
    </row>
    <row r="59" spans="2:9" x14ac:dyDescent="0.35">
      <c r="B59" s="122">
        <v>2</v>
      </c>
      <c r="C59" s="123" t="s">
        <v>112</v>
      </c>
      <c r="D59" s="124">
        <v>5.6603773584905703E-2</v>
      </c>
      <c r="E59" s="125">
        <v>0.10344827586206901</v>
      </c>
      <c r="F59" s="126">
        <v>5.2631578947368397E-2</v>
      </c>
      <c r="G59" s="127">
        <v>0.133333333333333</v>
      </c>
      <c r="H59" s="126">
        <v>0.105263157894737</v>
      </c>
      <c r="I59" s="126">
        <v>0.157894736842105</v>
      </c>
    </row>
    <row r="60" spans="2:9" ht="23" x14ac:dyDescent="0.35">
      <c r="B60" s="122">
        <v>3</v>
      </c>
      <c r="C60" s="123" t="s">
        <v>294</v>
      </c>
      <c r="D60" s="124">
        <v>5.6603773584905703E-2</v>
      </c>
      <c r="E60" s="125">
        <v>6.8965517241379296E-2</v>
      </c>
      <c r="F60" s="126">
        <v>0</v>
      </c>
      <c r="G60" s="127">
        <v>0.4</v>
      </c>
      <c r="H60" s="126">
        <v>0.21052631578947401</v>
      </c>
      <c r="I60" s="126">
        <v>5.2631578947368397E-2</v>
      </c>
    </row>
    <row r="61" spans="2:9" ht="23" x14ac:dyDescent="0.35">
      <c r="B61" s="122">
        <v>4</v>
      </c>
      <c r="C61" s="123" t="s">
        <v>114</v>
      </c>
      <c r="D61" s="124">
        <v>0.15094339622641501</v>
      </c>
      <c r="E61" s="125">
        <v>0.10344827586206901</v>
      </c>
      <c r="F61" s="126">
        <v>0.105263157894737</v>
      </c>
      <c r="G61" s="127">
        <v>6.6666666666666693E-2</v>
      </c>
      <c r="H61" s="126">
        <v>0.157894736842105</v>
      </c>
      <c r="I61" s="126">
        <v>0.36842105263157898</v>
      </c>
    </row>
    <row r="62" spans="2:9" ht="23" x14ac:dyDescent="0.35">
      <c r="B62" s="122">
        <v>5</v>
      </c>
      <c r="C62" s="123" t="s">
        <v>117</v>
      </c>
      <c r="D62" s="124">
        <v>0.62264150943396201</v>
      </c>
      <c r="E62" s="125">
        <v>0.62068965517241403</v>
      </c>
      <c r="F62" s="126">
        <v>0.73684210526315796</v>
      </c>
      <c r="G62" s="127">
        <v>0.6</v>
      </c>
      <c r="H62" s="126">
        <v>0.63157894736842102</v>
      </c>
      <c r="I62" s="126">
        <v>0.36842105263157898</v>
      </c>
    </row>
    <row r="63" spans="2:9" x14ac:dyDescent="0.35">
      <c r="B63" s="122">
        <v>6</v>
      </c>
      <c r="C63" s="123" t="s">
        <v>115</v>
      </c>
      <c r="D63" s="124">
        <v>0.39622641509433998</v>
      </c>
      <c r="E63" s="125">
        <v>0.27586206896551702</v>
      </c>
      <c r="F63" s="126">
        <v>0.36842105263157898</v>
      </c>
      <c r="G63" s="127">
        <v>0.266666666666667</v>
      </c>
      <c r="H63" s="126">
        <v>0.47368421052631599</v>
      </c>
      <c r="I63" s="126">
        <v>0.47368421052631599</v>
      </c>
    </row>
    <row r="64" spans="2:9" x14ac:dyDescent="0.35">
      <c r="B64" s="122">
        <v>7</v>
      </c>
      <c r="C64" s="123" t="s">
        <v>116</v>
      </c>
      <c r="D64" s="124">
        <v>0.18867924528301899</v>
      </c>
      <c r="E64" s="125">
        <v>0.13793103448275901</v>
      </c>
      <c r="F64" s="126">
        <v>5.2631578947368397E-2</v>
      </c>
      <c r="G64" s="127">
        <v>0</v>
      </c>
      <c r="H64" s="126">
        <v>5.2631578947368397E-2</v>
      </c>
      <c r="I64" s="126">
        <v>0</v>
      </c>
    </row>
    <row r="65" spans="2:9" ht="15" thickBot="1" x14ac:dyDescent="0.4">
      <c r="B65" s="128">
        <v>8</v>
      </c>
      <c r="C65" s="129" t="s">
        <v>24</v>
      </c>
      <c r="D65" s="130">
        <v>0</v>
      </c>
      <c r="E65" s="131">
        <v>0</v>
      </c>
      <c r="F65" s="132">
        <v>0</v>
      </c>
      <c r="G65" s="133">
        <v>0</v>
      </c>
      <c r="H65" s="132">
        <v>0</v>
      </c>
      <c r="I65" s="132">
        <v>5.2631578947368397E-2</v>
      </c>
    </row>
    <row r="66" spans="2:9" x14ac:dyDescent="0.35">
      <c r="B66" s="196" t="s">
        <v>307</v>
      </c>
      <c r="D66" s="1"/>
      <c r="E66" s="1"/>
      <c r="F66" s="1"/>
      <c r="G66" s="1"/>
      <c r="H66" s="1"/>
      <c r="I66" s="1"/>
    </row>
    <row r="67" spans="2:9" x14ac:dyDescent="0.35">
      <c r="D67" s="1"/>
      <c r="E67" s="1"/>
      <c r="F67" s="1"/>
      <c r="G67" s="1"/>
      <c r="H67" s="1"/>
      <c r="I67" s="1"/>
    </row>
    <row r="68" spans="2:9" ht="15" thickBot="1" x14ac:dyDescent="0.4">
      <c r="D68" s="1"/>
      <c r="E68" s="1"/>
      <c r="F68" s="1"/>
      <c r="G68" s="1"/>
      <c r="H68" s="1"/>
      <c r="I68" s="1"/>
    </row>
    <row r="69" spans="2:9" ht="37" thickBot="1" x14ac:dyDescent="0.4">
      <c r="B69" s="247" t="s">
        <v>118</v>
      </c>
      <c r="C69" s="248"/>
      <c r="D69" s="98" t="s">
        <v>289</v>
      </c>
      <c r="E69" s="99" t="s">
        <v>19</v>
      </c>
      <c r="F69" s="98" t="s">
        <v>20</v>
      </c>
      <c r="G69" s="99" t="s">
        <v>290</v>
      </c>
      <c r="H69" s="100" t="s">
        <v>22</v>
      </c>
      <c r="I69" s="100" t="s">
        <v>311</v>
      </c>
    </row>
    <row r="70" spans="2:9" x14ac:dyDescent="0.35">
      <c r="B70" s="115">
        <v>1</v>
      </c>
      <c r="C70" s="116" t="s">
        <v>267</v>
      </c>
      <c r="D70" s="117">
        <v>0.94736842105263197</v>
      </c>
      <c r="E70" s="118">
        <v>0.9375</v>
      </c>
      <c r="F70" s="119">
        <v>0.85</v>
      </c>
      <c r="G70" s="120">
        <v>0.70588235294117696</v>
      </c>
      <c r="H70" s="121">
        <v>0.42105263157894701</v>
      </c>
      <c r="I70" s="121">
        <v>0.52631578947368396</v>
      </c>
    </row>
    <row r="71" spans="2:9" x14ac:dyDescent="0.35">
      <c r="B71" s="122">
        <v>2</v>
      </c>
      <c r="C71" s="123" t="s">
        <v>295</v>
      </c>
      <c r="D71" s="124">
        <v>0.19298245614035101</v>
      </c>
      <c r="E71" s="125">
        <v>0.25</v>
      </c>
      <c r="F71" s="126">
        <v>0.9</v>
      </c>
      <c r="G71" s="127">
        <v>0.41176470588235298</v>
      </c>
      <c r="H71" s="126">
        <v>0.21052631578947401</v>
      </c>
      <c r="I71" s="126">
        <v>0.157894736842105</v>
      </c>
    </row>
    <row r="72" spans="2:9" x14ac:dyDescent="0.35">
      <c r="B72" s="122">
        <v>3</v>
      </c>
      <c r="C72" s="123" t="s">
        <v>121</v>
      </c>
      <c r="D72" s="124">
        <v>0.24561403508771901</v>
      </c>
      <c r="E72" s="125">
        <v>0.15625</v>
      </c>
      <c r="F72" s="126">
        <v>0</v>
      </c>
      <c r="G72" s="127">
        <v>5.8823529411764698E-2</v>
      </c>
      <c r="H72" s="126">
        <v>0.105263157894737</v>
      </c>
      <c r="I72" s="126">
        <v>5.2631578947368397E-2</v>
      </c>
    </row>
    <row r="73" spans="2:9" x14ac:dyDescent="0.35">
      <c r="B73" s="122">
        <v>4</v>
      </c>
      <c r="C73" s="123" t="s">
        <v>122</v>
      </c>
      <c r="D73" s="124">
        <v>0.175438596491228</v>
      </c>
      <c r="E73" s="125">
        <v>0.25</v>
      </c>
      <c r="F73" s="126">
        <v>0.25</v>
      </c>
      <c r="G73" s="127">
        <v>0.11764705882352899</v>
      </c>
      <c r="H73" s="126">
        <v>0.157894736842105</v>
      </c>
      <c r="I73" s="126">
        <v>0.105263157894737</v>
      </c>
    </row>
    <row r="74" spans="2:9" x14ac:dyDescent="0.35">
      <c r="B74" s="122">
        <v>5</v>
      </c>
      <c r="C74" s="123" t="s">
        <v>272</v>
      </c>
      <c r="D74" s="124">
        <v>0.57894736842105299</v>
      </c>
      <c r="E74" s="125">
        <v>0.625</v>
      </c>
      <c r="F74" s="126">
        <v>0.4</v>
      </c>
      <c r="G74" s="127">
        <v>0.47058823529411797</v>
      </c>
      <c r="H74" s="126">
        <v>0.78947368421052599</v>
      </c>
      <c r="I74" s="126">
        <v>0.89473684210526305</v>
      </c>
    </row>
    <row r="75" spans="2:9" x14ac:dyDescent="0.35">
      <c r="B75" s="122">
        <v>6</v>
      </c>
      <c r="C75" s="123" t="s">
        <v>273</v>
      </c>
      <c r="D75" s="124">
        <v>0.21052631578947401</v>
      </c>
      <c r="E75" s="125">
        <v>0.21875</v>
      </c>
      <c r="F75" s="126">
        <v>0.2</v>
      </c>
      <c r="G75" s="127">
        <v>0.35294117647058798</v>
      </c>
      <c r="H75" s="126">
        <v>0.73684210526315796</v>
      </c>
      <c r="I75" s="126">
        <v>0.26315789473684198</v>
      </c>
    </row>
    <row r="76" spans="2:9" x14ac:dyDescent="0.35">
      <c r="B76" s="122">
        <v>7</v>
      </c>
      <c r="C76" s="123" t="s">
        <v>296</v>
      </c>
      <c r="D76" s="124">
        <v>0.21052631578947401</v>
      </c>
      <c r="E76" s="125">
        <v>0.25</v>
      </c>
      <c r="F76" s="126">
        <v>0.1</v>
      </c>
      <c r="G76" s="127">
        <v>0.52941176470588203</v>
      </c>
      <c r="H76" s="126">
        <v>0.157894736842105</v>
      </c>
      <c r="I76" s="126">
        <v>0.26315789473684198</v>
      </c>
    </row>
    <row r="77" spans="2:9" x14ac:dyDescent="0.35">
      <c r="B77" s="122">
        <v>8</v>
      </c>
      <c r="C77" s="123" t="s">
        <v>126</v>
      </c>
      <c r="D77" s="124">
        <v>0.157894736842105</v>
      </c>
      <c r="E77" s="125">
        <v>0.21875</v>
      </c>
      <c r="F77" s="126">
        <v>0.15</v>
      </c>
      <c r="G77" s="127">
        <v>0.17647058823529399</v>
      </c>
      <c r="H77" s="126">
        <v>0.31578947368421101</v>
      </c>
      <c r="I77" s="126">
        <v>0.36842105263157898</v>
      </c>
    </row>
    <row r="78" spans="2:9" x14ac:dyDescent="0.35">
      <c r="B78" s="122">
        <v>9</v>
      </c>
      <c r="C78" s="123" t="s">
        <v>17</v>
      </c>
      <c r="D78" s="124">
        <v>3.5087719298245598E-2</v>
      </c>
      <c r="E78" s="125">
        <v>0</v>
      </c>
      <c r="F78" s="126">
        <v>0.05</v>
      </c>
      <c r="G78" s="127">
        <v>0</v>
      </c>
      <c r="H78" s="126">
        <v>0.105263157894737</v>
      </c>
      <c r="I78" s="126">
        <v>0</v>
      </c>
    </row>
    <row r="79" spans="2:9" ht="15" thickBot="1" x14ac:dyDescent="0.4">
      <c r="B79" s="128">
        <v>10</v>
      </c>
      <c r="C79" s="129" t="s">
        <v>69</v>
      </c>
      <c r="D79" s="130">
        <v>1.7543859649122799E-2</v>
      </c>
      <c r="E79" s="131">
        <v>0</v>
      </c>
      <c r="F79" s="132">
        <v>0</v>
      </c>
      <c r="G79" s="133">
        <v>0</v>
      </c>
      <c r="H79" s="132">
        <v>0</v>
      </c>
      <c r="I79" s="132">
        <v>0</v>
      </c>
    </row>
    <row r="80" spans="2:9" x14ac:dyDescent="0.35">
      <c r="B80" s="196" t="s">
        <v>307</v>
      </c>
      <c r="D80" s="1"/>
      <c r="E80" s="1"/>
      <c r="F80" s="1"/>
      <c r="G80" s="1"/>
      <c r="H80" s="1"/>
      <c r="I80" s="1"/>
    </row>
    <row r="81" spans="1:9" x14ac:dyDescent="0.35">
      <c r="D81" s="1"/>
      <c r="E81" s="1"/>
      <c r="F81" s="1"/>
      <c r="G81" s="1"/>
      <c r="H81" s="1"/>
      <c r="I81" s="1"/>
    </row>
    <row r="82" spans="1:9" ht="15" thickBot="1" x14ac:dyDescent="0.4">
      <c r="D82" s="1"/>
      <c r="E82" s="1"/>
      <c r="F82" s="1"/>
      <c r="G82" s="1"/>
      <c r="H82" s="1"/>
      <c r="I82" s="1"/>
    </row>
    <row r="83" spans="1:9" ht="37" thickBot="1" x14ac:dyDescent="0.4">
      <c r="B83" s="247" t="s">
        <v>305</v>
      </c>
      <c r="C83" s="248"/>
      <c r="D83" s="98" t="s">
        <v>289</v>
      </c>
      <c r="E83" s="99" t="s">
        <v>19</v>
      </c>
      <c r="F83" s="98" t="s">
        <v>20</v>
      </c>
      <c r="G83" s="99" t="s">
        <v>290</v>
      </c>
      <c r="H83" s="100" t="s">
        <v>22</v>
      </c>
      <c r="I83" s="100" t="s">
        <v>311</v>
      </c>
    </row>
    <row r="84" spans="1:9" x14ac:dyDescent="0.35">
      <c r="A84" s="176"/>
      <c r="B84" s="211">
        <v>1</v>
      </c>
      <c r="C84" s="102" t="s">
        <v>46</v>
      </c>
      <c r="D84" s="103">
        <v>0.233333333333333</v>
      </c>
      <c r="E84" s="104">
        <v>0.29032258064516098</v>
      </c>
      <c r="F84" s="105">
        <v>0.2</v>
      </c>
      <c r="G84" s="104">
        <v>0.75</v>
      </c>
      <c r="H84" s="105">
        <v>0.26315789473684198</v>
      </c>
      <c r="I84" s="105">
        <v>0.157894736842105</v>
      </c>
    </row>
    <row r="85" spans="1:9" x14ac:dyDescent="0.35">
      <c r="A85" s="176"/>
      <c r="B85" s="212">
        <v>2</v>
      </c>
      <c r="C85" s="111" t="s">
        <v>47</v>
      </c>
      <c r="D85" s="112">
        <v>0.6</v>
      </c>
      <c r="E85" s="113">
        <v>0.58064516129032295</v>
      </c>
      <c r="F85" s="114">
        <v>0.65</v>
      </c>
      <c r="G85" s="113">
        <v>0.1875</v>
      </c>
      <c r="H85" s="114">
        <v>0.47368421052631599</v>
      </c>
      <c r="I85" s="114">
        <v>0.68421052631578905</v>
      </c>
    </row>
    <row r="86" spans="1:9" ht="15" thickBot="1" x14ac:dyDescent="0.4">
      <c r="A86" s="176"/>
      <c r="B86" s="213">
        <v>3</v>
      </c>
      <c r="C86" s="107" t="s">
        <v>44</v>
      </c>
      <c r="D86" s="108">
        <v>0.16666666666666699</v>
      </c>
      <c r="E86" s="109">
        <v>0.12903225806451599</v>
      </c>
      <c r="F86" s="110">
        <v>0.15</v>
      </c>
      <c r="G86" s="109">
        <v>6.25E-2</v>
      </c>
      <c r="H86" s="110">
        <v>0.26315789473684198</v>
      </c>
      <c r="I86" s="110">
        <v>0.157894736842105</v>
      </c>
    </row>
    <row r="87" spans="1:9" x14ac:dyDescent="0.35">
      <c r="B87" s="196" t="s">
        <v>307</v>
      </c>
      <c r="D87" s="97"/>
      <c r="E87" s="1"/>
      <c r="F87" s="1"/>
      <c r="G87" s="1"/>
      <c r="H87" s="1"/>
      <c r="I87" s="1"/>
    </row>
    <row r="88" spans="1:9" x14ac:dyDescent="0.35">
      <c r="B88" s="196"/>
      <c r="D88" s="97"/>
      <c r="E88" s="1"/>
      <c r="F88" s="1"/>
      <c r="G88" s="1"/>
      <c r="H88" s="1"/>
      <c r="I88" s="1"/>
    </row>
    <row r="89" spans="1:9" x14ac:dyDescent="0.35">
      <c r="B89" s="196"/>
      <c r="D89" s="97"/>
      <c r="E89" s="1"/>
      <c r="F89" s="1"/>
      <c r="G89" s="1"/>
      <c r="H89" s="1"/>
      <c r="I89" s="1"/>
    </row>
    <row r="90" spans="1:9" x14ac:dyDescent="0.35">
      <c r="B90" s="91" t="s">
        <v>254</v>
      </c>
      <c r="D90" s="1"/>
      <c r="E90" s="1"/>
      <c r="F90" s="1"/>
      <c r="G90" s="1"/>
      <c r="H90" s="1"/>
      <c r="I90" s="1"/>
    </row>
    <row r="91" spans="1:9" ht="15" thickBot="1" x14ac:dyDescent="0.4">
      <c r="D91" s="1"/>
      <c r="E91" s="1"/>
      <c r="F91" s="1"/>
      <c r="G91" s="1"/>
      <c r="H91" s="1"/>
      <c r="I91" s="1"/>
    </row>
    <row r="92" spans="1:9" ht="37" thickBot="1" x14ac:dyDescent="0.4">
      <c r="B92" s="247" t="s">
        <v>127</v>
      </c>
      <c r="C92" s="248"/>
      <c r="D92" s="98" t="s">
        <v>289</v>
      </c>
      <c r="E92" s="99" t="s">
        <v>19</v>
      </c>
      <c r="F92" s="98" t="s">
        <v>20</v>
      </c>
      <c r="G92" s="99" t="s">
        <v>290</v>
      </c>
      <c r="H92" s="100" t="s">
        <v>22</v>
      </c>
      <c r="I92" s="100" t="s">
        <v>311</v>
      </c>
    </row>
    <row r="93" spans="1:9" x14ac:dyDescent="0.35">
      <c r="B93" s="115">
        <v>1</v>
      </c>
      <c r="C93" s="116" t="s">
        <v>297</v>
      </c>
      <c r="D93" s="117">
        <v>0.85185185185185197</v>
      </c>
      <c r="E93" s="118">
        <v>0.77419354838709697</v>
      </c>
      <c r="F93" s="119">
        <v>0.95</v>
      </c>
      <c r="G93" s="120">
        <v>0.47058823529411797</v>
      </c>
      <c r="H93" s="121">
        <v>0.75</v>
      </c>
      <c r="I93" s="121">
        <v>0.83333333333333304</v>
      </c>
    </row>
    <row r="94" spans="1:9" x14ac:dyDescent="0.35">
      <c r="B94" s="122">
        <v>2</v>
      </c>
      <c r="C94" s="123" t="s">
        <v>129</v>
      </c>
      <c r="D94" s="124">
        <v>0.55555555555555602</v>
      </c>
      <c r="E94" s="125">
        <v>0.51612903225806495</v>
      </c>
      <c r="F94" s="126">
        <v>0.7</v>
      </c>
      <c r="G94" s="127">
        <v>0.23529411764705899</v>
      </c>
      <c r="H94" s="126">
        <v>0.5</v>
      </c>
      <c r="I94" s="126">
        <v>0.38888888888888901</v>
      </c>
    </row>
    <row r="95" spans="1:9" x14ac:dyDescent="0.35">
      <c r="B95" s="122">
        <v>3</v>
      </c>
      <c r="C95" s="123" t="s">
        <v>130</v>
      </c>
      <c r="D95" s="124">
        <v>0.44444444444444398</v>
      </c>
      <c r="E95" s="125">
        <v>0.54838709677419395</v>
      </c>
      <c r="F95" s="126">
        <v>0.25</v>
      </c>
      <c r="G95" s="127">
        <v>0.41176470588235298</v>
      </c>
      <c r="H95" s="126">
        <v>0.4</v>
      </c>
      <c r="I95" s="126">
        <v>0.5</v>
      </c>
    </row>
    <row r="96" spans="1:9" x14ac:dyDescent="0.35">
      <c r="B96" s="122">
        <v>4</v>
      </c>
      <c r="C96" s="123" t="s">
        <v>131</v>
      </c>
      <c r="D96" s="124">
        <v>0.46296296296296302</v>
      </c>
      <c r="E96" s="125">
        <v>0.38709677419354799</v>
      </c>
      <c r="F96" s="126">
        <v>0.7</v>
      </c>
      <c r="G96" s="127">
        <v>0.29411764705882398</v>
      </c>
      <c r="H96" s="126">
        <v>0.6</v>
      </c>
      <c r="I96" s="126">
        <v>0.38888888888888901</v>
      </c>
    </row>
    <row r="97" spans="2:9" x14ac:dyDescent="0.35">
      <c r="B97" s="122">
        <v>5</v>
      </c>
      <c r="C97" s="123" t="s">
        <v>298</v>
      </c>
      <c r="D97" s="124">
        <v>0.27777777777777801</v>
      </c>
      <c r="E97" s="125">
        <v>0.45161290322580599</v>
      </c>
      <c r="F97" s="126">
        <v>0.15</v>
      </c>
      <c r="G97" s="127">
        <v>0.76470588235294101</v>
      </c>
      <c r="H97" s="126">
        <v>0.35</v>
      </c>
      <c r="I97" s="126">
        <v>0.38888888888888901</v>
      </c>
    </row>
    <row r="98" spans="2:9" x14ac:dyDescent="0.35">
      <c r="B98" s="122">
        <v>6</v>
      </c>
      <c r="C98" s="123" t="s">
        <v>133</v>
      </c>
      <c r="D98" s="124">
        <v>1.85185185185185E-2</v>
      </c>
      <c r="E98" s="125">
        <v>0</v>
      </c>
      <c r="F98" s="126">
        <v>0</v>
      </c>
      <c r="G98" s="127">
        <v>0</v>
      </c>
      <c r="H98" s="126">
        <v>0.05</v>
      </c>
      <c r="I98" s="126">
        <v>5.5555555555555601E-2</v>
      </c>
    </row>
    <row r="99" spans="2:9" x14ac:dyDescent="0.35">
      <c r="B99" s="122">
        <v>7</v>
      </c>
      <c r="C99" s="123" t="s">
        <v>134</v>
      </c>
      <c r="D99" s="124">
        <v>1.85185185185185E-2</v>
      </c>
      <c r="E99" s="125">
        <v>0</v>
      </c>
      <c r="F99" s="126">
        <v>0</v>
      </c>
      <c r="G99" s="127">
        <v>0</v>
      </c>
      <c r="H99" s="126">
        <v>0</v>
      </c>
      <c r="I99" s="126">
        <v>0</v>
      </c>
    </row>
    <row r="100" spans="2:9" x14ac:dyDescent="0.35">
      <c r="B100" s="122">
        <v>8</v>
      </c>
      <c r="C100" s="123" t="s">
        <v>135</v>
      </c>
      <c r="D100" s="124">
        <v>5.5555555555555601E-2</v>
      </c>
      <c r="E100" s="125">
        <v>9.6774193548387094E-2</v>
      </c>
      <c r="F100" s="126">
        <v>0</v>
      </c>
      <c r="G100" s="127">
        <v>5.8823529411764698E-2</v>
      </c>
      <c r="H100" s="126">
        <v>0</v>
      </c>
      <c r="I100" s="126">
        <v>0.16666666666666699</v>
      </c>
    </row>
    <row r="101" spans="2:9" ht="15" thickBot="1" x14ac:dyDescent="0.4">
      <c r="B101" s="128">
        <v>9</v>
      </c>
      <c r="C101" s="129" t="s">
        <v>69</v>
      </c>
      <c r="D101" s="130">
        <v>1.85185185185185E-2</v>
      </c>
      <c r="E101" s="131">
        <v>6.4516129032258104E-2</v>
      </c>
      <c r="F101" s="132">
        <v>0.1</v>
      </c>
      <c r="G101" s="133">
        <v>0.11764705882352899</v>
      </c>
      <c r="H101" s="132">
        <v>0.05</v>
      </c>
      <c r="I101" s="132">
        <v>0</v>
      </c>
    </row>
    <row r="102" spans="2:9" x14ac:dyDescent="0.35">
      <c r="B102" s="196" t="s">
        <v>307</v>
      </c>
      <c r="D102" s="1"/>
      <c r="E102" s="1"/>
      <c r="F102" s="1"/>
      <c r="G102" s="1"/>
      <c r="H102" s="1"/>
      <c r="I102" s="1"/>
    </row>
    <row r="103" spans="2:9" x14ac:dyDescent="0.35">
      <c r="D103" s="1"/>
      <c r="E103" s="1"/>
      <c r="F103" s="1"/>
      <c r="G103" s="1"/>
      <c r="H103" s="1"/>
      <c r="I103" s="1"/>
    </row>
    <row r="104" spans="2:9" ht="15" thickBot="1" x14ac:dyDescent="0.4">
      <c r="D104" s="1"/>
      <c r="E104" s="1"/>
      <c r="F104" s="1"/>
      <c r="G104" s="1"/>
      <c r="H104" s="1"/>
      <c r="I104" s="1"/>
    </row>
    <row r="105" spans="2:9" ht="37" thickBot="1" x14ac:dyDescent="0.4">
      <c r="B105" s="247" t="s">
        <v>136</v>
      </c>
      <c r="C105" s="248"/>
      <c r="D105" s="98" t="s">
        <v>289</v>
      </c>
      <c r="E105" s="99" t="s">
        <v>19</v>
      </c>
      <c r="F105" s="98" t="s">
        <v>20</v>
      </c>
      <c r="G105" s="99" t="s">
        <v>290</v>
      </c>
      <c r="H105" s="100" t="s">
        <v>22</v>
      </c>
      <c r="I105" s="100" t="s">
        <v>311</v>
      </c>
    </row>
    <row r="106" spans="2:9" x14ac:dyDescent="0.35">
      <c r="B106" s="115">
        <v>1</v>
      </c>
      <c r="C106" s="116" t="s">
        <v>299</v>
      </c>
      <c r="D106" s="117">
        <v>0.236363636363636</v>
      </c>
      <c r="E106" s="118">
        <v>0.25</v>
      </c>
      <c r="F106" s="119">
        <v>0</v>
      </c>
      <c r="G106" s="120">
        <v>0.52941176470588203</v>
      </c>
      <c r="H106" s="121">
        <v>0.26315789473684198</v>
      </c>
      <c r="I106" s="121">
        <v>0.55555555555555602</v>
      </c>
    </row>
    <row r="107" spans="2:9" ht="23" x14ac:dyDescent="0.35">
      <c r="B107" s="122">
        <v>2</v>
      </c>
      <c r="C107" s="123" t="s">
        <v>300</v>
      </c>
      <c r="D107" s="124">
        <v>0.4</v>
      </c>
      <c r="E107" s="125">
        <v>0.5</v>
      </c>
      <c r="F107" s="126">
        <v>0.7</v>
      </c>
      <c r="G107" s="127">
        <v>0.58823529411764697</v>
      </c>
      <c r="H107" s="126">
        <v>0.63157894736842102</v>
      </c>
      <c r="I107" s="126">
        <v>0.16666666666666699</v>
      </c>
    </row>
    <row r="108" spans="2:9" x14ac:dyDescent="0.35">
      <c r="B108" s="122">
        <v>3</v>
      </c>
      <c r="C108" s="123" t="s">
        <v>133</v>
      </c>
      <c r="D108" s="124">
        <v>1.8181818181818198E-2</v>
      </c>
      <c r="E108" s="125">
        <v>6.25E-2</v>
      </c>
      <c r="F108" s="126">
        <v>0</v>
      </c>
      <c r="G108" s="127">
        <v>0</v>
      </c>
      <c r="H108" s="126">
        <v>5.2631578947368397E-2</v>
      </c>
      <c r="I108" s="126">
        <v>0</v>
      </c>
    </row>
    <row r="109" spans="2:9" x14ac:dyDescent="0.35">
      <c r="B109" s="122">
        <v>4</v>
      </c>
      <c r="C109" s="123" t="s">
        <v>138</v>
      </c>
      <c r="D109" s="124">
        <v>0.34545454545454501</v>
      </c>
      <c r="E109" s="125">
        <v>0.21875</v>
      </c>
      <c r="F109" s="126">
        <v>0.4</v>
      </c>
      <c r="G109" s="127">
        <v>0.23529411764705899</v>
      </c>
      <c r="H109" s="126">
        <v>0.47368421052631599</v>
      </c>
      <c r="I109" s="126">
        <v>0.22222222222222199</v>
      </c>
    </row>
    <row r="110" spans="2:9" x14ac:dyDescent="0.35">
      <c r="B110" s="122">
        <v>5</v>
      </c>
      <c r="C110" s="123" t="s">
        <v>134</v>
      </c>
      <c r="D110" s="124">
        <v>3.6363636363636397E-2</v>
      </c>
      <c r="E110" s="125">
        <v>3.125E-2</v>
      </c>
      <c r="F110" s="126">
        <v>0.05</v>
      </c>
      <c r="G110" s="127">
        <v>0</v>
      </c>
      <c r="H110" s="126">
        <v>0</v>
      </c>
      <c r="I110" s="126">
        <v>5.5555555555555601E-2</v>
      </c>
    </row>
    <row r="111" spans="2:9" x14ac:dyDescent="0.35">
      <c r="B111" s="122">
        <v>6</v>
      </c>
      <c r="C111" s="123" t="s">
        <v>139</v>
      </c>
      <c r="D111" s="124">
        <v>0.56363636363636405</v>
      </c>
      <c r="E111" s="125">
        <v>0.46875</v>
      </c>
      <c r="F111" s="126">
        <v>0.4</v>
      </c>
      <c r="G111" s="127">
        <v>0.58823529411764697</v>
      </c>
      <c r="H111" s="126">
        <v>0.57894736842105299</v>
      </c>
      <c r="I111" s="126">
        <v>0.77777777777777801</v>
      </c>
    </row>
    <row r="112" spans="2:9" x14ac:dyDescent="0.35">
      <c r="B112" s="122">
        <v>7</v>
      </c>
      <c r="C112" s="123" t="s">
        <v>140</v>
      </c>
      <c r="D112" s="124">
        <v>0.2</v>
      </c>
      <c r="E112" s="125">
        <v>0.34375</v>
      </c>
      <c r="F112" s="126">
        <v>0.2</v>
      </c>
      <c r="G112" s="127">
        <v>0.11764705882352899</v>
      </c>
      <c r="H112" s="126">
        <v>0.21052631578947401</v>
      </c>
      <c r="I112" s="126">
        <v>0.16666666666666699</v>
      </c>
    </row>
    <row r="113" spans="2:9" x14ac:dyDescent="0.35">
      <c r="B113" s="122">
        <v>8</v>
      </c>
      <c r="C113" s="123" t="s">
        <v>141</v>
      </c>
      <c r="D113" s="124">
        <v>0.527272727272727</v>
      </c>
      <c r="E113" s="125">
        <v>0.5625</v>
      </c>
      <c r="F113" s="126">
        <v>0.75</v>
      </c>
      <c r="G113" s="127">
        <v>0.58823529411764697</v>
      </c>
      <c r="H113" s="126">
        <v>0.42105263157894701</v>
      </c>
      <c r="I113" s="126">
        <v>0.61111111111111105</v>
      </c>
    </row>
    <row r="114" spans="2:9" x14ac:dyDescent="0.35">
      <c r="B114" s="122">
        <v>9</v>
      </c>
      <c r="C114" s="123" t="s">
        <v>142</v>
      </c>
      <c r="D114" s="124">
        <v>0.145454545454545</v>
      </c>
      <c r="E114" s="125">
        <v>0.21875</v>
      </c>
      <c r="F114" s="126">
        <v>0.35</v>
      </c>
      <c r="G114" s="127">
        <v>0</v>
      </c>
      <c r="H114" s="126">
        <v>0.21052631578947401</v>
      </c>
      <c r="I114" s="126">
        <v>5.5555555555555601E-2</v>
      </c>
    </row>
    <row r="115" spans="2:9" ht="15" thickBot="1" x14ac:dyDescent="0.4">
      <c r="B115" s="128">
        <v>10</v>
      </c>
      <c r="C115" s="129" t="s">
        <v>24</v>
      </c>
      <c r="D115" s="130">
        <v>0</v>
      </c>
      <c r="E115" s="131">
        <v>3.125E-2</v>
      </c>
      <c r="F115" s="132">
        <v>0</v>
      </c>
      <c r="G115" s="133">
        <v>0</v>
      </c>
      <c r="H115" s="132">
        <v>0</v>
      </c>
      <c r="I115" s="132">
        <v>0</v>
      </c>
    </row>
    <row r="116" spans="2:9" x14ac:dyDescent="0.35">
      <c r="B116" s="196" t="s">
        <v>307</v>
      </c>
      <c r="D116" s="1"/>
      <c r="E116" s="1"/>
      <c r="F116" s="1"/>
      <c r="G116" s="1"/>
      <c r="H116" s="1"/>
      <c r="I116" s="1"/>
    </row>
    <row r="117" spans="2:9" x14ac:dyDescent="0.35">
      <c r="D117" s="1"/>
      <c r="E117" s="1"/>
      <c r="F117" s="1"/>
      <c r="G117" s="1"/>
      <c r="H117" s="1"/>
      <c r="I117" s="1"/>
    </row>
    <row r="118" spans="2:9" ht="15" thickBot="1" x14ac:dyDescent="0.4">
      <c r="D118" s="1"/>
      <c r="E118" s="1"/>
      <c r="F118" s="1"/>
      <c r="G118" s="1"/>
      <c r="H118" s="1"/>
      <c r="I118" s="1"/>
    </row>
    <row r="119" spans="2:9" ht="37" thickBot="1" x14ac:dyDescent="0.4">
      <c r="B119" s="247" t="s">
        <v>306</v>
      </c>
      <c r="C119" s="248"/>
      <c r="D119" s="98" t="s">
        <v>289</v>
      </c>
      <c r="E119" s="99" t="s">
        <v>19</v>
      </c>
      <c r="F119" s="98" t="s">
        <v>20</v>
      </c>
      <c r="G119" s="99" t="s">
        <v>290</v>
      </c>
      <c r="H119" s="100" t="s">
        <v>22</v>
      </c>
      <c r="I119" s="100" t="s">
        <v>311</v>
      </c>
    </row>
    <row r="120" spans="2:9" x14ac:dyDescent="0.35">
      <c r="B120" s="209">
        <v>1</v>
      </c>
      <c r="C120" s="102" t="s">
        <v>46</v>
      </c>
      <c r="D120" s="103">
        <v>0.84210526315789502</v>
      </c>
      <c r="E120" s="104">
        <v>0.84375</v>
      </c>
      <c r="F120" s="105">
        <v>0.94736842105263197</v>
      </c>
      <c r="G120" s="104">
        <v>0.88235294117647101</v>
      </c>
      <c r="H120" s="105">
        <v>0.6</v>
      </c>
      <c r="I120" s="105">
        <v>1</v>
      </c>
    </row>
    <row r="121" spans="2:9" ht="15" thickBot="1" x14ac:dyDescent="0.4">
      <c r="B121" s="210">
        <v>2</v>
      </c>
      <c r="C121" s="107" t="s">
        <v>47</v>
      </c>
      <c r="D121" s="108">
        <v>0.157894736842105</v>
      </c>
      <c r="E121" s="109">
        <v>0.15625</v>
      </c>
      <c r="F121" s="110">
        <v>5.2631578947368397E-2</v>
      </c>
      <c r="G121" s="109">
        <v>0.11764705882352899</v>
      </c>
      <c r="H121" s="110">
        <v>0.4</v>
      </c>
      <c r="I121" s="110">
        <v>0</v>
      </c>
    </row>
    <row r="122" spans="2:9" x14ac:dyDescent="0.35">
      <c r="B122" s="196" t="s">
        <v>307</v>
      </c>
      <c r="D122" s="1"/>
      <c r="E122" s="1"/>
      <c r="F122" s="1"/>
      <c r="G122" s="1"/>
      <c r="H122" s="1"/>
      <c r="I122" s="1"/>
    </row>
    <row r="123" spans="2:9" x14ac:dyDescent="0.35">
      <c r="D123" s="1"/>
      <c r="E123" s="1"/>
      <c r="F123" s="1"/>
      <c r="G123" s="1"/>
      <c r="H123" s="1"/>
      <c r="I123" s="1"/>
    </row>
    <row r="124" spans="2:9" ht="15" thickBot="1" x14ac:dyDescent="0.4">
      <c r="D124" s="1"/>
      <c r="E124" s="1"/>
      <c r="F124" s="1"/>
      <c r="G124" s="1"/>
      <c r="H124" s="1"/>
      <c r="I124" s="1"/>
    </row>
    <row r="125" spans="2:9" ht="37" thickBot="1" x14ac:dyDescent="0.4">
      <c r="B125" s="247" t="s">
        <v>143</v>
      </c>
      <c r="C125" s="248"/>
      <c r="D125" s="98" t="s">
        <v>289</v>
      </c>
      <c r="E125" s="99" t="s">
        <v>19</v>
      </c>
      <c r="F125" s="98" t="s">
        <v>20</v>
      </c>
      <c r="G125" s="99" t="s">
        <v>290</v>
      </c>
      <c r="H125" s="100" t="s">
        <v>22</v>
      </c>
      <c r="I125" s="100" t="s">
        <v>311</v>
      </c>
    </row>
    <row r="126" spans="2:9" x14ac:dyDescent="0.35">
      <c r="B126" s="115">
        <v>1</v>
      </c>
      <c r="C126" s="116" t="s">
        <v>128</v>
      </c>
      <c r="D126" s="117">
        <v>0.8125</v>
      </c>
      <c r="E126" s="118">
        <v>0.77777777777777801</v>
      </c>
      <c r="F126" s="119">
        <v>0.83333333333333304</v>
      </c>
      <c r="G126" s="120">
        <v>0.6</v>
      </c>
      <c r="H126" s="121">
        <v>0.72727272727272696</v>
      </c>
      <c r="I126" s="121">
        <v>0.78947368421052599</v>
      </c>
    </row>
    <row r="127" spans="2:9" x14ac:dyDescent="0.35">
      <c r="B127" s="122">
        <v>2</v>
      </c>
      <c r="C127" s="123" t="s">
        <v>129</v>
      </c>
      <c r="D127" s="124">
        <v>0.58333333333333304</v>
      </c>
      <c r="E127" s="125">
        <v>0.51851851851851805</v>
      </c>
      <c r="F127" s="126">
        <v>0.55555555555555602</v>
      </c>
      <c r="G127" s="127">
        <v>0.33333333333333298</v>
      </c>
      <c r="H127" s="126">
        <v>0.36363636363636398</v>
      </c>
      <c r="I127" s="126">
        <v>0.52631578947368396</v>
      </c>
    </row>
    <row r="128" spans="2:9" x14ac:dyDescent="0.35">
      <c r="B128" s="122">
        <v>3</v>
      </c>
      <c r="C128" s="123" t="s">
        <v>130</v>
      </c>
      <c r="D128" s="124">
        <v>0.45833333333333298</v>
      </c>
      <c r="E128" s="125">
        <v>0.51851851851851805</v>
      </c>
      <c r="F128" s="126">
        <v>0.33333333333333298</v>
      </c>
      <c r="G128" s="127">
        <v>0.33333333333333298</v>
      </c>
      <c r="H128" s="126">
        <v>0.36363636363636398</v>
      </c>
      <c r="I128" s="126">
        <v>0.36842105263157898</v>
      </c>
    </row>
    <row r="129" spans="2:9" x14ac:dyDescent="0.35">
      <c r="B129" s="122">
        <v>4</v>
      </c>
      <c r="C129" s="123" t="s">
        <v>144</v>
      </c>
      <c r="D129" s="124">
        <v>0.3125</v>
      </c>
      <c r="E129" s="125">
        <v>0.25925925925925902</v>
      </c>
      <c r="F129" s="126">
        <v>0.44444444444444398</v>
      </c>
      <c r="G129" s="127">
        <v>0.4</v>
      </c>
      <c r="H129" s="126">
        <v>0.36363636363636398</v>
      </c>
      <c r="I129" s="126">
        <v>0.31578947368421101</v>
      </c>
    </row>
    <row r="130" spans="2:9" x14ac:dyDescent="0.35">
      <c r="B130" s="122">
        <v>5</v>
      </c>
      <c r="C130" s="123" t="s">
        <v>139</v>
      </c>
      <c r="D130" s="124">
        <v>0.22916666666666699</v>
      </c>
      <c r="E130" s="125">
        <v>0.18518518518518501</v>
      </c>
      <c r="F130" s="126">
        <v>5.5555555555555601E-2</v>
      </c>
      <c r="G130" s="127">
        <v>0.33333333333333298</v>
      </c>
      <c r="H130" s="126">
        <v>9.0909090909090898E-2</v>
      </c>
      <c r="I130" s="126">
        <v>0.42105263157894701</v>
      </c>
    </row>
    <row r="131" spans="2:9" x14ac:dyDescent="0.35">
      <c r="B131" s="122">
        <v>6</v>
      </c>
      <c r="C131" s="123" t="s">
        <v>131</v>
      </c>
      <c r="D131" s="124">
        <v>0.375</v>
      </c>
      <c r="E131" s="125">
        <v>0.33333333333333298</v>
      </c>
      <c r="F131" s="126">
        <v>0.5</v>
      </c>
      <c r="G131" s="127">
        <v>0.266666666666667</v>
      </c>
      <c r="H131" s="126">
        <v>0.63636363636363602</v>
      </c>
      <c r="I131" s="126">
        <v>0.42105263157894701</v>
      </c>
    </row>
    <row r="132" spans="2:9" ht="23" x14ac:dyDescent="0.35">
      <c r="B132" s="122">
        <v>7</v>
      </c>
      <c r="C132" s="123" t="s">
        <v>145</v>
      </c>
      <c r="D132" s="124">
        <v>0.20833333333333301</v>
      </c>
      <c r="E132" s="125">
        <v>0.25925925925925902</v>
      </c>
      <c r="F132" s="126">
        <v>0.16666666666666699</v>
      </c>
      <c r="G132" s="127">
        <v>0.46666666666666701</v>
      </c>
      <c r="H132" s="126">
        <v>0.18181818181818199</v>
      </c>
      <c r="I132" s="126">
        <v>0.21052631578947401</v>
      </c>
    </row>
    <row r="133" spans="2:9" x14ac:dyDescent="0.35">
      <c r="B133" s="122">
        <v>8</v>
      </c>
      <c r="C133" s="123" t="s">
        <v>133</v>
      </c>
      <c r="D133" s="124">
        <v>0</v>
      </c>
      <c r="E133" s="125">
        <v>0</v>
      </c>
      <c r="F133" s="126">
        <v>0</v>
      </c>
      <c r="G133" s="127">
        <v>0</v>
      </c>
      <c r="H133" s="126">
        <v>0</v>
      </c>
      <c r="I133" s="126">
        <v>0</v>
      </c>
    </row>
    <row r="134" spans="2:9" x14ac:dyDescent="0.35">
      <c r="B134" s="122">
        <v>9</v>
      </c>
      <c r="C134" s="123" t="s">
        <v>134</v>
      </c>
      <c r="D134" s="124">
        <v>2.0833333333333301E-2</v>
      </c>
      <c r="E134" s="125">
        <v>0</v>
      </c>
      <c r="F134" s="126">
        <v>0</v>
      </c>
      <c r="G134" s="127">
        <v>0</v>
      </c>
      <c r="H134" s="126">
        <v>0</v>
      </c>
      <c r="I134" s="126">
        <v>0</v>
      </c>
    </row>
    <row r="135" spans="2:9" x14ac:dyDescent="0.35">
      <c r="B135" s="122">
        <v>10</v>
      </c>
      <c r="C135" s="123" t="s">
        <v>135</v>
      </c>
      <c r="D135" s="124">
        <v>0.14583333333333301</v>
      </c>
      <c r="E135" s="125">
        <v>7.4074074074074098E-2</v>
      </c>
      <c r="F135" s="126">
        <v>0</v>
      </c>
      <c r="G135" s="127">
        <v>0.133333333333333</v>
      </c>
      <c r="H135" s="126">
        <v>9.0909090909090898E-2</v>
      </c>
      <c r="I135" s="126">
        <v>0</v>
      </c>
    </row>
    <row r="136" spans="2:9" x14ac:dyDescent="0.35">
      <c r="B136" s="122">
        <v>11</v>
      </c>
      <c r="C136" s="123" t="s">
        <v>140</v>
      </c>
      <c r="D136" s="124">
        <v>6.25E-2</v>
      </c>
      <c r="E136" s="125">
        <v>7.4074074074074098E-2</v>
      </c>
      <c r="F136" s="126">
        <v>5.5555555555555601E-2</v>
      </c>
      <c r="G136" s="127">
        <v>6.6666666666666693E-2</v>
      </c>
      <c r="H136" s="126">
        <v>0</v>
      </c>
      <c r="I136" s="126">
        <v>0.157894736842105</v>
      </c>
    </row>
    <row r="137" spans="2:9" ht="15" thickBot="1" x14ac:dyDescent="0.4">
      <c r="B137" s="128">
        <v>12</v>
      </c>
      <c r="C137" s="129" t="s">
        <v>24</v>
      </c>
      <c r="D137" s="130">
        <v>4.1666666666666699E-2</v>
      </c>
      <c r="E137" s="131">
        <v>3.7037037037037E-2</v>
      </c>
      <c r="F137" s="132">
        <v>0</v>
      </c>
      <c r="G137" s="133">
        <v>0</v>
      </c>
      <c r="H137" s="132">
        <v>0</v>
      </c>
      <c r="I137" s="132">
        <v>5.2631578947368397E-2</v>
      </c>
    </row>
    <row r="139" spans="2:9" ht="15" thickBot="1" x14ac:dyDescent="0.4">
      <c r="D139" s="1"/>
      <c r="E139" s="1"/>
      <c r="F139" s="1"/>
      <c r="G139" s="1"/>
      <c r="H139" s="1"/>
      <c r="I139" s="1"/>
    </row>
    <row r="140" spans="2:9" ht="37" thickBot="1" x14ac:dyDescent="0.4">
      <c r="B140" s="247" t="s">
        <v>146</v>
      </c>
      <c r="C140" s="248"/>
      <c r="D140" s="98" t="s">
        <v>289</v>
      </c>
      <c r="E140" s="99" t="s">
        <v>19</v>
      </c>
      <c r="F140" s="98" t="s">
        <v>20</v>
      </c>
      <c r="G140" s="99" t="s">
        <v>290</v>
      </c>
      <c r="H140" s="100" t="s">
        <v>22</v>
      </c>
      <c r="I140" s="100" t="s">
        <v>311</v>
      </c>
    </row>
    <row r="141" spans="2:9" x14ac:dyDescent="0.35">
      <c r="B141" s="115">
        <v>1</v>
      </c>
      <c r="C141" s="116" t="s">
        <v>147</v>
      </c>
      <c r="D141" s="117">
        <v>0.83333333333333304</v>
      </c>
      <c r="E141" s="118">
        <v>0.8</v>
      </c>
      <c r="F141" s="119">
        <v>0.8</v>
      </c>
      <c r="G141" s="120">
        <v>0.8</v>
      </c>
      <c r="H141" s="121">
        <v>1</v>
      </c>
      <c r="I141" s="121">
        <v>0.9</v>
      </c>
    </row>
    <row r="142" spans="2:9" x14ac:dyDescent="0.35">
      <c r="B142" s="122">
        <v>2</v>
      </c>
      <c r="C142" s="123" t="s">
        <v>148</v>
      </c>
      <c r="D142" s="124">
        <v>0.1</v>
      </c>
      <c r="E142" s="125">
        <v>0.133333333333333</v>
      </c>
      <c r="F142" s="126">
        <v>0</v>
      </c>
      <c r="G142" s="127">
        <v>0.2</v>
      </c>
      <c r="H142" s="126">
        <v>0.14285714285714299</v>
      </c>
      <c r="I142" s="126">
        <v>0.2</v>
      </c>
    </row>
    <row r="143" spans="2:9" x14ac:dyDescent="0.35">
      <c r="B143" s="122">
        <v>3</v>
      </c>
      <c r="C143" s="123" t="s">
        <v>149</v>
      </c>
      <c r="D143" s="124">
        <v>0.133333333333333</v>
      </c>
      <c r="E143" s="125">
        <v>0.133333333333333</v>
      </c>
      <c r="F143" s="126">
        <v>0</v>
      </c>
      <c r="G143" s="127">
        <v>0.4</v>
      </c>
      <c r="H143" s="126">
        <v>0.14285714285714299</v>
      </c>
      <c r="I143" s="126">
        <v>0.1</v>
      </c>
    </row>
    <row r="144" spans="2:9" x14ac:dyDescent="0.35">
      <c r="B144" s="122">
        <v>4</v>
      </c>
      <c r="C144" s="123" t="s">
        <v>150</v>
      </c>
      <c r="D144" s="124">
        <v>3.3333333333333298E-2</v>
      </c>
      <c r="E144" s="125">
        <v>0.2</v>
      </c>
      <c r="F144" s="126">
        <v>0</v>
      </c>
      <c r="G144" s="127">
        <v>0.2</v>
      </c>
      <c r="H144" s="126">
        <v>0</v>
      </c>
      <c r="I144" s="126">
        <v>0.1</v>
      </c>
    </row>
    <row r="145" spans="2:9" x14ac:dyDescent="0.35">
      <c r="B145" s="122">
        <v>5</v>
      </c>
      <c r="C145" s="123" t="s">
        <v>151</v>
      </c>
      <c r="D145" s="124">
        <v>0.233333333333333</v>
      </c>
      <c r="E145" s="125">
        <v>0.133333333333333</v>
      </c>
      <c r="F145" s="126">
        <v>0.5</v>
      </c>
      <c r="G145" s="127">
        <v>0</v>
      </c>
      <c r="H145" s="126">
        <v>0.42857142857142899</v>
      </c>
      <c r="I145" s="126">
        <v>0.4</v>
      </c>
    </row>
    <row r="146" spans="2:9" x14ac:dyDescent="0.35">
      <c r="B146" s="122">
        <v>6</v>
      </c>
      <c r="C146" s="123" t="s">
        <v>152</v>
      </c>
      <c r="D146" s="124">
        <v>0.4</v>
      </c>
      <c r="E146" s="125">
        <v>0.266666666666667</v>
      </c>
      <c r="F146" s="126">
        <v>0.5</v>
      </c>
      <c r="G146" s="127">
        <v>0.4</v>
      </c>
      <c r="H146" s="126">
        <v>0.14285714285714299</v>
      </c>
      <c r="I146" s="126">
        <v>0.2</v>
      </c>
    </row>
    <row r="147" spans="2:9" ht="15" thickBot="1" x14ac:dyDescent="0.4">
      <c r="B147" s="128">
        <v>7</v>
      </c>
      <c r="C147" s="129" t="s">
        <v>24</v>
      </c>
      <c r="D147" s="130">
        <v>6.6666666666666693E-2</v>
      </c>
      <c r="E147" s="131">
        <v>0</v>
      </c>
      <c r="F147" s="132">
        <v>0.1</v>
      </c>
      <c r="G147" s="133">
        <v>0</v>
      </c>
      <c r="H147" s="132">
        <v>0</v>
      </c>
      <c r="I147" s="132">
        <v>0.2</v>
      </c>
    </row>
    <row r="149" spans="2:9" ht="15" thickBot="1" x14ac:dyDescent="0.4"/>
    <row r="150" spans="2:9" ht="37" thickBot="1" x14ac:dyDescent="0.4">
      <c r="B150" s="247" t="s">
        <v>301</v>
      </c>
      <c r="C150" s="248"/>
      <c r="D150" s="98" t="s">
        <v>289</v>
      </c>
      <c r="E150" s="99" t="s">
        <v>19</v>
      </c>
      <c r="F150" s="98" t="s">
        <v>20</v>
      </c>
      <c r="G150" s="99" t="s">
        <v>290</v>
      </c>
      <c r="H150" s="100" t="s">
        <v>22</v>
      </c>
      <c r="I150" s="100" t="s">
        <v>311</v>
      </c>
    </row>
    <row r="151" spans="2:9" ht="23" x14ac:dyDescent="0.35">
      <c r="B151" s="115">
        <v>1</v>
      </c>
      <c r="C151" s="116" t="s">
        <v>302</v>
      </c>
      <c r="D151" s="117">
        <v>0.4</v>
      </c>
      <c r="E151" s="118">
        <v>0.62962962962962998</v>
      </c>
      <c r="F151" s="119">
        <v>0.55555555555555602</v>
      </c>
      <c r="G151" s="120">
        <v>0.214285714285714</v>
      </c>
      <c r="H151" s="121">
        <v>0.75</v>
      </c>
      <c r="I151" s="121">
        <v>0.57894736842105299</v>
      </c>
    </row>
    <row r="152" spans="2:9" ht="23" x14ac:dyDescent="0.35">
      <c r="B152" s="122">
        <v>2</v>
      </c>
      <c r="C152" s="123" t="s">
        <v>155</v>
      </c>
      <c r="D152" s="124">
        <v>0.55555555555555602</v>
      </c>
      <c r="E152" s="125">
        <v>0.592592592592593</v>
      </c>
      <c r="F152" s="126">
        <v>0.61111111111111105</v>
      </c>
      <c r="G152" s="127">
        <v>0.42857142857142899</v>
      </c>
      <c r="H152" s="126">
        <v>0.41666666666666702</v>
      </c>
      <c r="I152" s="126">
        <v>0.47368421052631599</v>
      </c>
    </row>
    <row r="153" spans="2:9" ht="23" x14ac:dyDescent="0.35">
      <c r="B153" s="122">
        <v>3</v>
      </c>
      <c r="C153" s="123" t="s">
        <v>156</v>
      </c>
      <c r="D153" s="124">
        <v>0.22222222222222199</v>
      </c>
      <c r="E153" s="125">
        <v>0.407407407407407</v>
      </c>
      <c r="F153" s="126">
        <v>0.27777777777777801</v>
      </c>
      <c r="G153" s="127">
        <v>0.35714285714285698</v>
      </c>
      <c r="H153" s="126">
        <v>0.25</v>
      </c>
      <c r="I153" s="126">
        <v>0.21052631578947401</v>
      </c>
    </row>
    <row r="154" spans="2:9" x14ac:dyDescent="0.35">
      <c r="B154" s="122">
        <v>4</v>
      </c>
      <c r="C154" s="123" t="s">
        <v>157</v>
      </c>
      <c r="D154" s="124">
        <v>0.266666666666667</v>
      </c>
      <c r="E154" s="125">
        <v>0.296296296296296</v>
      </c>
      <c r="F154" s="126">
        <v>0.16666666666666699</v>
      </c>
      <c r="G154" s="127">
        <v>0.14285714285714299</v>
      </c>
      <c r="H154" s="126">
        <v>0.33333333333333298</v>
      </c>
      <c r="I154" s="126">
        <v>0.52631578947368396</v>
      </c>
    </row>
    <row r="155" spans="2:9" x14ac:dyDescent="0.35">
      <c r="B155" s="122">
        <v>5</v>
      </c>
      <c r="C155" s="123" t="s">
        <v>158</v>
      </c>
      <c r="D155" s="124">
        <v>0.35555555555555601</v>
      </c>
      <c r="E155" s="125">
        <v>0.33333333333333298</v>
      </c>
      <c r="F155" s="126">
        <v>0.33333333333333298</v>
      </c>
      <c r="G155" s="127">
        <v>0.214285714285714</v>
      </c>
      <c r="H155" s="126">
        <v>0.25</v>
      </c>
      <c r="I155" s="126">
        <v>0.42105263157894701</v>
      </c>
    </row>
    <row r="156" spans="2:9" x14ac:dyDescent="0.35">
      <c r="B156" s="122">
        <v>6</v>
      </c>
      <c r="C156" s="123" t="s">
        <v>159</v>
      </c>
      <c r="D156" s="124">
        <v>0.22222222222222199</v>
      </c>
      <c r="E156" s="125">
        <v>0.25925925925925902</v>
      </c>
      <c r="F156" s="126">
        <v>0.38888888888888901</v>
      </c>
      <c r="G156" s="127">
        <v>7.1428571428571397E-2</v>
      </c>
      <c r="H156" s="126">
        <v>0.25</v>
      </c>
      <c r="I156" s="126">
        <v>0.105263157894737</v>
      </c>
    </row>
    <row r="157" spans="2:9" ht="15" thickBot="1" x14ac:dyDescent="0.4">
      <c r="B157" s="128">
        <v>7</v>
      </c>
      <c r="C157" s="129" t="s">
        <v>303</v>
      </c>
      <c r="D157" s="130">
        <v>6.6666666666666693E-2</v>
      </c>
      <c r="E157" s="131">
        <v>0.148148148148148</v>
      </c>
      <c r="F157" s="132">
        <v>0.16666666666666699</v>
      </c>
      <c r="G157" s="133">
        <v>0.42857142857142899</v>
      </c>
      <c r="H157" s="132">
        <v>0</v>
      </c>
      <c r="I157" s="132">
        <v>0.105263157894737</v>
      </c>
    </row>
    <row r="158" spans="2:9" x14ac:dyDescent="0.35">
      <c r="B158" s="196" t="s">
        <v>307</v>
      </c>
    </row>
  </sheetData>
  <mergeCells count="13">
    <mergeCell ref="B150:C150"/>
    <mergeCell ref="B5:C5"/>
    <mergeCell ref="B83:C83"/>
    <mergeCell ref="B119:C119"/>
    <mergeCell ref="B125:C125"/>
    <mergeCell ref="B140:C140"/>
    <mergeCell ref="B11:C11"/>
    <mergeCell ref="B20:C20"/>
    <mergeCell ref="B28:C28"/>
    <mergeCell ref="B57:C57"/>
    <mergeCell ref="B92:C92"/>
    <mergeCell ref="B105:C105"/>
    <mergeCell ref="B69:C69"/>
  </mergeCells>
  <phoneticPr fontId="5" type="noConversion"/>
  <conditionalFormatting sqref="B20:B23">
    <cfRule type="expression" dxfId="71" priority="17">
      <formula>AND(B20&lt;0.05, B20&lt;&gt;"")</formula>
    </cfRule>
  </conditionalFormatting>
  <conditionalFormatting sqref="B83:B86">
    <cfRule type="expression" dxfId="70" priority="16">
      <formula>AND(B83&lt;0.05, B83&lt;&gt;"")</formula>
    </cfRule>
  </conditionalFormatting>
  <conditionalFormatting sqref="B8">
    <cfRule type="expression" dxfId="69" priority="15">
      <formula>AND(B8&lt;0.05, B8&lt;&gt;"")</formula>
    </cfRule>
  </conditionalFormatting>
  <conditionalFormatting sqref="B52">
    <cfRule type="expression" dxfId="68" priority="14">
      <formula>AND(B52&lt;0.05, B52&lt;&gt;"")</formula>
    </cfRule>
  </conditionalFormatting>
  <conditionalFormatting sqref="B66">
    <cfRule type="expression" dxfId="67" priority="13">
      <formula>AND(B66&lt;0.05, B66&lt;&gt;"")</formula>
    </cfRule>
  </conditionalFormatting>
  <conditionalFormatting sqref="B80">
    <cfRule type="expression" dxfId="66" priority="12">
      <formula>AND(B80&lt;0.05, B80&lt;&gt;"")</formula>
    </cfRule>
  </conditionalFormatting>
  <conditionalFormatting sqref="B87:B89">
    <cfRule type="expression" dxfId="65" priority="11">
      <formula>AND(B87&lt;0.05, B87&lt;&gt;"")</formula>
    </cfRule>
  </conditionalFormatting>
  <conditionalFormatting sqref="B102">
    <cfRule type="expression" dxfId="64" priority="10">
      <formula>AND(B102&lt;0.05, B102&lt;&gt;"")</formula>
    </cfRule>
  </conditionalFormatting>
  <conditionalFormatting sqref="B116">
    <cfRule type="expression" dxfId="63" priority="9">
      <formula>AND(B116&lt;0.05, B116&lt;&gt;"")</formula>
    </cfRule>
  </conditionalFormatting>
  <conditionalFormatting sqref="B122">
    <cfRule type="expression" dxfId="62" priority="8">
      <formula>AND(B122&lt;0.05, B122&lt;&gt;"")</formula>
    </cfRule>
  </conditionalFormatting>
  <conditionalFormatting sqref="B158">
    <cfRule type="expression" dxfId="61" priority="7">
      <formula>AND(B158&lt;0.05, B158&lt;&gt;"")</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1D9BF-C6EA-41C3-AE70-0FD2E8F0FCE8}">
  <dimension ref="B1:O149"/>
  <sheetViews>
    <sheetView zoomScaleNormal="100" workbookViewId="0"/>
  </sheetViews>
  <sheetFormatPr defaultColWidth="10.90625" defaultRowHeight="14.5" x14ac:dyDescent="0.35"/>
  <cols>
    <col min="1" max="1" width="8.6328125" customWidth="1"/>
    <col min="2" max="2" width="5.6328125" customWidth="1"/>
    <col min="3" max="3" width="40.6328125" customWidth="1"/>
    <col min="4" max="15" width="6.6328125" customWidth="1"/>
  </cols>
  <sheetData>
    <row r="1" spans="2:15" s="192" customFormat="1" ht="40" customHeight="1" x14ac:dyDescent="0.35">
      <c r="B1" s="214" t="s">
        <v>308</v>
      </c>
    </row>
    <row r="2" spans="2:15" ht="15" customHeight="1" x14ac:dyDescent="0.35"/>
    <row r="3" spans="2:15" x14ac:dyDescent="0.35">
      <c r="B3" s="91" t="s">
        <v>260</v>
      </c>
    </row>
    <row r="4" spans="2:15" ht="15" thickBot="1" x14ac:dyDescent="0.4">
      <c r="B4" s="91"/>
    </row>
    <row r="5" spans="2:15" ht="32" customHeight="1" x14ac:dyDescent="0.35">
      <c r="B5" s="256"/>
      <c r="C5" s="215"/>
      <c r="D5" s="253" t="s">
        <v>289</v>
      </c>
      <c r="E5" s="254"/>
      <c r="F5" s="253" t="s">
        <v>19</v>
      </c>
      <c r="G5" s="254"/>
      <c r="H5" s="253" t="s">
        <v>310</v>
      </c>
      <c r="I5" s="253"/>
      <c r="J5" s="255" t="s">
        <v>290</v>
      </c>
      <c r="K5" s="254"/>
      <c r="L5" s="249" t="s">
        <v>22</v>
      </c>
      <c r="M5" s="250"/>
      <c r="N5" s="255" t="s">
        <v>311</v>
      </c>
      <c r="O5" s="254"/>
    </row>
    <row r="6" spans="2:15" ht="11" customHeight="1" thickBot="1" x14ac:dyDescent="0.4">
      <c r="B6" s="257"/>
      <c r="C6" s="216"/>
      <c r="D6" s="134" t="s">
        <v>161</v>
      </c>
      <c r="E6" s="135" t="s">
        <v>163</v>
      </c>
      <c r="F6" s="134" t="s">
        <v>161</v>
      </c>
      <c r="G6" s="135" t="s">
        <v>163</v>
      </c>
      <c r="H6" s="134" t="s">
        <v>161</v>
      </c>
      <c r="I6" s="135" t="s">
        <v>163</v>
      </c>
      <c r="J6" s="134" t="s">
        <v>161</v>
      </c>
      <c r="K6" s="135" t="s">
        <v>163</v>
      </c>
      <c r="L6" s="134" t="s">
        <v>161</v>
      </c>
      <c r="M6" s="135" t="s">
        <v>163</v>
      </c>
      <c r="N6" s="134" t="s">
        <v>161</v>
      </c>
      <c r="O6" s="135" t="s">
        <v>163</v>
      </c>
    </row>
    <row r="7" spans="2:15" ht="37" thickBot="1" x14ac:dyDescent="0.4">
      <c r="B7" s="136" t="s">
        <v>3</v>
      </c>
      <c r="C7" s="86" t="s">
        <v>309</v>
      </c>
      <c r="D7" s="137">
        <v>57</v>
      </c>
      <c r="E7" s="138">
        <v>5.3</v>
      </c>
      <c r="F7" s="137">
        <v>32</v>
      </c>
      <c r="G7" s="138">
        <v>6.28</v>
      </c>
      <c r="H7" s="137">
        <v>20</v>
      </c>
      <c r="I7" s="139">
        <v>5.25</v>
      </c>
      <c r="J7" s="140">
        <v>16</v>
      </c>
      <c r="K7" s="138">
        <v>7</v>
      </c>
      <c r="L7" s="141">
        <v>20</v>
      </c>
      <c r="M7" s="142">
        <v>4.5</v>
      </c>
      <c r="N7" s="140">
        <v>19</v>
      </c>
      <c r="O7" s="138">
        <v>5.21</v>
      </c>
    </row>
    <row r="8" spans="2:15" x14ac:dyDescent="0.35">
      <c r="B8" s="196" t="s">
        <v>307</v>
      </c>
    </row>
    <row r="9" spans="2:15" x14ac:dyDescent="0.35">
      <c r="B9" s="196"/>
    </row>
    <row r="10" spans="2:15" x14ac:dyDescent="0.35">
      <c r="B10" s="196"/>
    </row>
    <row r="11" spans="2:15" x14ac:dyDescent="0.35">
      <c r="B11" s="91" t="s">
        <v>261</v>
      </c>
    </row>
    <row r="12" spans="2:15" ht="15" thickBot="1" x14ac:dyDescent="0.4"/>
    <row r="13" spans="2:15" ht="32" customHeight="1" x14ac:dyDescent="0.35">
      <c r="B13" s="228" t="s">
        <v>172</v>
      </c>
      <c r="C13" s="229"/>
      <c r="D13" s="253" t="s">
        <v>289</v>
      </c>
      <c r="E13" s="254"/>
      <c r="F13" s="253" t="s">
        <v>19</v>
      </c>
      <c r="G13" s="254"/>
      <c r="H13" s="253" t="s">
        <v>310</v>
      </c>
      <c r="I13" s="253"/>
      <c r="J13" s="255" t="s">
        <v>290</v>
      </c>
      <c r="K13" s="254"/>
      <c r="L13" s="249" t="s">
        <v>22</v>
      </c>
      <c r="M13" s="250"/>
      <c r="N13" s="255" t="s">
        <v>311</v>
      </c>
      <c r="O13" s="254"/>
    </row>
    <row r="14" spans="2:15" ht="11" customHeight="1" thickBot="1" x14ac:dyDescent="0.4">
      <c r="B14" s="230"/>
      <c r="C14" s="231"/>
      <c r="D14" s="134" t="s">
        <v>161</v>
      </c>
      <c r="E14" s="135" t="s">
        <v>163</v>
      </c>
      <c r="F14" s="134" t="s">
        <v>161</v>
      </c>
      <c r="G14" s="135" t="s">
        <v>163</v>
      </c>
      <c r="H14" s="134" t="s">
        <v>161</v>
      </c>
      <c r="I14" s="135" t="s">
        <v>163</v>
      </c>
      <c r="J14" s="134" t="s">
        <v>161</v>
      </c>
      <c r="K14" s="135" t="s">
        <v>163</v>
      </c>
      <c r="L14" s="134" t="s">
        <v>161</v>
      </c>
      <c r="M14" s="135" t="s">
        <v>163</v>
      </c>
      <c r="N14" s="134" t="s">
        <v>161</v>
      </c>
      <c r="O14" s="135" t="s">
        <v>163</v>
      </c>
    </row>
    <row r="15" spans="2:15" x14ac:dyDescent="0.35">
      <c r="B15" s="143">
        <v>1</v>
      </c>
      <c r="C15" s="144" t="s">
        <v>267</v>
      </c>
      <c r="D15" s="145">
        <v>50</v>
      </c>
      <c r="E15" s="146">
        <v>6.86</v>
      </c>
      <c r="F15" s="147">
        <v>27</v>
      </c>
      <c r="G15" s="148">
        <v>6.89</v>
      </c>
      <c r="H15" s="145">
        <v>18</v>
      </c>
      <c r="I15" s="146">
        <v>7.83</v>
      </c>
      <c r="J15" s="147">
        <v>16</v>
      </c>
      <c r="K15" s="149">
        <v>5.75</v>
      </c>
      <c r="L15" s="167">
        <v>17</v>
      </c>
      <c r="M15" s="151">
        <v>3.88</v>
      </c>
      <c r="N15" s="145">
        <v>17</v>
      </c>
      <c r="O15" s="146">
        <v>5.18</v>
      </c>
    </row>
    <row r="16" spans="2:15" x14ac:dyDescent="0.35">
      <c r="B16" s="143">
        <v>2</v>
      </c>
      <c r="C16" s="152" t="s">
        <v>295</v>
      </c>
      <c r="D16" s="153">
        <v>42</v>
      </c>
      <c r="E16" s="154">
        <v>5.52</v>
      </c>
      <c r="F16" s="155">
        <v>25</v>
      </c>
      <c r="G16" s="156">
        <v>5.52</v>
      </c>
      <c r="H16" s="153">
        <v>17</v>
      </c>
      <c r="I16" s="154">
        <v>7.82</v>
      </c>
      <c r="J16" s="155">
        <v>15</v>
      </c>
      <c r="K16" s="154">
        <v>5.67</v>
      </c>
      <c r="L16" s="157">
        <v>16</v>
      </c>
      <c r="M16" s="158">
        <v>3.75</v>
      </c>
      <c r="N16" s="153">
        <v>16</v>
      </c>
      <c r="O16" s="154">
        <v>4.4400000000000004</v>
      </c>
    </row>
    <row r="17" spans="2:15" x14ac:dyDescent="0.35">
      <c r="B17" s="143">
        <v>3</v>
      </c>
      <c r="C17" s="152" t="s">
        <v>312</v>
      </c>
      <c r="D17" s="153">
        <v>46</v>
      </c>
      <c r="E17" s="154">
        <v>6.85</v>
      </c>
      <c r="F17" s="155">
        <v>25</v>
      </c>
      <c r="G17" s="156">
        <v>6.6</v>
      </c>
      <c r="H17" s="153">
        <v>16</v>
      </c>
      <c r="I17" s="154">
        <v>7.31</v>
      </c>
      <c r="J17" s="155">
        <v>13</v>
      </c>
      <c r="K17" s="154">
        <v>5.54</v>
      </c>
      <c r="L17" s="157">
        <v>17</v>
      </c>
      <c r="M17" s="158">
        <v>4.0599999999999996</v>
      </c>
      <c r="N17" s="153">
        <v>16</v>
      </c>
      <c r="O17" s="154">
        <v>4.5599999999999996</v>
      </c>
    </row>
    <row r="18" spans="2:15" x14ac:dyDescent="0.35">
      <c r="B18" s="143">
        <v>4</v>
      </c>
      <c r="C18" s="152" t="s">
        <v>168</v>
      </c>
      <c r="D18" s="153">
        <v>44</v>
      </c>
      <c r="E18" s="154">
        <v>6.77</v>
      </c>
      <c r="F18" s="155">
        <v>28</v>
      </c>
      <c r="G18" s="156">
        <v>6.86</v>
      </c>
      <c r="H18" s="153">
        <v>15</v>
      </c>
      <c r="I18" s="154">
        <v>7.4</v>
      </c>
      <c r="J18" s="155">
        <v>13</v>
      </c>
      <c r="K18" s="154">
        <v>6.08</v>
      </c>
      <c r="L18" s="157">
        <v>14</v>
      </c>
      <c r="M18" s="158">
        <v>5.29</v>
      </c>
      <c r="N18" s="153">
        <v>16</v>
      </c>
      <c r="O18" s="154">
        <v>6.19</v>
      </c>
    </row>
    <row r="19" spans="2:15" x14ac:dyDescent="0.35">
      <c r="B19" s="143">
        <v>5</v>
      </c>
      <c r="C19" s="152" t="s">
        <v>169</v>
      </c>
      <c r="D19" s="153">
        <v>46</v>
      </c>
      <c r="E19" s="154">
        <v>7.02</v>
      </c>
      <c r="F19" s="155">
        <v>28</v>
      </c>
      <c r="G19" s="156">
        <v>7.43</v>
      </c>
      <c r="H19" s="153">
        <v>16</v>
      </c>
      <c r="I19" s="154">
        <v>8.1199999999999992</v>
      </c>
      <c r="J19" s="155">
        <v>16</v>
      </c>
      <c r="K19" s="154">
        <v>7.19</v>
      </c>
      <c r="L19" s="157">
        <v>15</v>
      </c>
      <c r="M19" s="158">
        <v>6.6</v>
      </c>
      <c r="N19" s="153">
        <v>16</v>
      </c>
      <c r="O19" s="154">
        <v>6.44</v>
      </c>
    </row>
    <row r="20" spans="2:15" x14ac:dyDescent="0.35">
      <c r="B20" s="143">
        <v>6</v>
      </c>
      <c r="C20" s="152" t="s">
        <v>170</v>
      </c>
      <c r="D20" s="153">
        <v>42</v>
      </c>
      <c r="E20" s="154">
        <v>6.79</v>
      </c>
      <c r="F20" s="155">
        <v>27</v>
      </c>
      <c r="G20" s="156">
        <v>7</v>
      </c>
      <c r="H20" s="153">
        <v>14</v>
      </c>
      <c r="I20" s="154">
        <v>7.86</v>
      </c>
      <c r="J20" s="155">
        <v>14</v>
      </c>
      <c r="K20" s="154">
        <v>6.71</v>
      </c>
      <c r="L20" s="157">
        <v>15</v>
      </c>
      <c r="M20" s="158">
        <v>6.4</v>
      </c>
      <c r="N20" s="153">
        <v>16</v>
      </c>
      <c r="O20" s="154">
        <v>6</v>
      </c>
    </row>
    <row r="21" spans="2:15" x14ac:dyDescent="0.35">
      <c r="B21" s="143">
        <v>7</v>
      </c>
      <c r="C21" s="152" t="s">
        <v>171</v>
      </c>
      <c r="D21" s="153">
        <v>47</v>
      </c>
      <c r="E21" s="154">
        <v>7.13</v>
      </c>
      <c r="F21" s="155">
        <v>27</v>
      </c>
      <c r="G21" s="156">
        <v>6.67</v>
      </c>
      <c r="H21" s="153">
        <v>17</v>
      </c>
      <c r="I21" s="154">
        <v>7.94</v>
      </c>
      <c r="J21" s="155">
        <v>14</v>
      </c>
      <c r="K21" s="154">
        <v>8.07</v>
      </c>
      <c r="L21" s="157">
        <v>17</v>
      </c>
      <c r="M21" s="158">
        <v>6.53</v>
      </c>
      <c r="N21" s="153">
        <v>17</v>
      </c>
      <c r="O21" s="154">
        <v>6.47</v>
      </c>
    </row>
    <row r="22" spans="2:15" x14ac:dyDescent="0.35">
      <c r="B22" s="143">
        <v>8</v>
      </c>
      <c r="C22" s="152" t="s">
        <v>122</v>
      </c>
      <c r="D22" s="153">
        <v>44</v>
      </c>
      <c r="E22" s="154">
        <v>6.91</v>
      </c>
      <c r="F22" s="155">
        <v>27</v>
      </c>
      <c r="G22" s="156">
        <v>7.33</v>
      </c>
      <c r="H22" s="153">
        <v>15</v>
      </c>
      <c r="I22" s="154">
        <v>7.6</v>
      </c>
      <c r="J22" s="155">
        <v>14</v>
      </c>
      <c r="K22" s="154">
        <v>7.79</v>
      </c>
      <c r="L22" s="157">
        <v>17</v>
      </c>
      <c r="M22" s="158">
        <v>6.06</v>
      </c>
      <c r="N22" s="153">
        <v>15</v>
      </c>
      <c r="O22" s="154">
        <v>6.2</v>
      </c>
    </row>
    <row r="23" spans="2:15" x14ac:dyDescent="0.35">
      <c r="B23" s="143">
        <v>9</v>
      </c>
      <c r="C23" s="152" t="s">
        <v>272</v>
      </c>
      <c r="D23" s="153">
        <v>44</v>
      </c>
      <c r="E23" s="154">
        <v>5.64</v>
      </c>
      <c r="F23" s="155">
        <v>26</v>
      </c>
      <c r="G23" s="156">
        <v>6.35</v>
      </c>
      <c r="H23" s="153">
        <v>15</v>
      </c>
      <c r="I23" s="154">
        <v>6.53</v>
      </c>
      <c r="J23" s="155">
        <v>13</v>
      </c>
      <c r="K23" s="154">
        <v>7.46</v>
      </c>
      <c r="L23" s="157">
        <v>18</v>
      </c>
      <c r="M23" s="158">
        <v>6.72</v>
      </c>
      <c r="N23" s="153">
        <v>18</v>
      </c>
      <c r="O23" s="154">
        <v>7.94</v>
      </c>
    </row>
    <row r="24" spans="2:15" x14ac:dyDescent="0.35">
      <c r="B24" s="143">
        <v>10</v>
      </c>
      <c r="C24" s="152" t="s">
        <v>124</v>
      </c>
      <c r="D24" s="153">
        <v>43</v>
      </c>
      <c r="E24" s="154">
        <v>5.86</v>
      </c>
      <c r="F24" s="155">
        <v>27</v>
      </c>
      <c r="G24" s="156">
        <v>6</v>
      </c>
      <c r="H24" s="153">
        <v>16</v>
      </c>
      <c r="I24" s="154">
        <v>6.5</v>
      </c>
      <c r="J24" s="155">
        <v>15</v>
      </c>
      <c r="K24" s="154">
        <v>7.13</v>
      </c>
      <c r="L24" s="157">
        <v>18</v>
      </c>
      <c r="M24" s="158">
        <v>6.78</v>
      </c>
      <c r="N24" s="153">
        <v>17</v>
      </c>
      <c r="O24" s="154">
        <v>6.41</v>
      </c>
    </row>
    <row r="25" spans="2:15" x14ac:dyDescent="0.35">
      <c r="B25" s="143">
        <v>11</v>
      </c>
      <c r="C25" s="152" t="s">
        <v>126</v>
      </c>
      <c r="D25" s="153">
        <v>44</v>
      </c>
      <c r="E25" s="154">
        <v>5.75</v>
      </c>
      <c r="F25" s="155">
        <v>25</v>
      </c>
      <c r="G25" s="156">
        <v>6.44</v>
      </c>
      <c r="H25" s="153">
        <v>16</v>
      </c>
      <c r="I25" s="154">
        <v>6.5</v>
      </c>
      <c r="J25" s="155">
        <v>14</v>
      </c>
      <c r="K25" s="154">
        <v>7.29</v>
      </c>
      <c r="L25" s="157">
        <v>16</v>
      </c>
      <c r="M25" s="158">
        <v>5.94</v>
      </c>
      <c r="N25" s="153">
        <v>13</v>
      </c>
      <c r="O25" s="154">
        <v>6.62</v>
      </c>
    </row>
    <row r="26" spans="2:15" ht="15" thickBot="1" x14ac:dyDescent="0.4">
      <c r="B26" s="159">
        <v>12</v>
      </c>
      <c r="C26" s="160" t="s">
        <v>17</v>
      </c>
      <c r="D26" s="161">
        <v>47</v>
      </c>
      <c r="E26" s="162">
        <v>5.43</v>
      </c>
      <c r="F26" s="163">
        <v>27</v>
      </c>
      <c r="G26" s="164">
        <v>4.74</v>
      </c>
      <c r="H26" s="161">
        <v>16</v>
      </c>
      <c r="I26" s="162">
        <v>6.44</v>
      </c>
      <c r="J26" s="163">
        <v>15</v>
      </c>
      <c r="K26" s="162">
        <v>6.4</v>
      </c>
      <c r="L26" s="165">
        <v>17</v>
      </c>
      <c r="M26" s="166">
        <v>4.9400000000000004</v>
      </c>
      <c r="N26" s="161">
        <v>15</v>
      </c>
      <c r="O26" s="162">
        <v>5</v>
      </c>
    </row>
    <row r="27" spans="2:15" x14ac:dyDescent="0.35">
      <c r="B27" s="196" t="s">
        <v>307</v>
      </c>
    </row>
    <row r="29" spans="2:15" ht="15" thickBot="1" x14ac:dyDescent="0.4"/>
    <row r="30" spans="2:15" ht="32" customHeight="1" x14ac:dyDescent="0.35">
      <c r="B30" s="256"/>
      <c r="C30" s="215"/>
      <c r="D30" s="253" t="s">
        <v>289</v>
      </c>
      <c r="E30" s="254"/>
      <c r="F30" s="253" t="s">
        <v>19</v>
      </c>
      <c r="G30" s="254"/>
      <c r="H30" s="253" t="s">
        <v>310</v>
      </c>
      <c r="I30" s="253"/>
      <c r="J30" s="255" t="s">
        <v>290</v>
      </c>
      <c r="K30" s="254"/>
      <c r="L30" s="249" t="s">
        <v>22</v>
      </c>
      <c r="M30" s="250"/>
      <c r="N30" s="255" t="s">
        <v>311</v>
      </c>
      <c r="O30" s="254"/>
    </row>
    <row r="31" spans="2:15" ht="11" customHeight="1" thickBot="1" x14ac:dyDescent="0.4">
      <c r="B31" s="257"/>
      <c r="C31" s="216"/>
      <c r="D31" s="134" t="s">
        <v>161</v>
      </c>
      <c r="E31" s="135" t="s">
        <v>163</v>
      </c>
      <c r="F31" s="134" t="s">
        <v>161</v>
      </c>
      <c r="G31" s="135" t="s">
        <v>163</v>
      </c>
      <c r="H31" s="134" t="s">
        <v>161</v>
      </c>
      <c r="I31" s="135" t="s">
        <v>163</v>
      </c>
      <c r="J31" s="134" t="s">
        <v>161</v>
      </c>
      <c r="K31" s="135" t="s">
        <v>163</v>
      </c>
      <c r="L31" s="134" t="s">
        <v>161</v>
      </c>
      <c r="M31" s="135" t="s">
        <v>163</v>
      </c>
      <c r="N31" s="134" t="s">
        <v>161</v>
      </c>
      <c r="O31" s="135" t="s">
        <v>163</v>
      </c>
    </row>
    <row r="32" spans="2:15" ht="37" thickBot="1" x14ac:dyDescent="0.4">
      <c r="B32" s="136" t="s">
        <v>4</v>
      </c>
      <c r="C32" s="18" t="s">
        <v>313</v>
      </c>
      <c r="D32" s="137">
        <v>49</v>
      </c>
      <c r="E32" s="138">
        <v>6.67</v>
      </c>
      <c r="F32" s="137">
        <v>30</v>
      </c>
      <c r="G32" s="138">
        <v>6.4</v>
      </c>
      <c r="H32" s="137">
        <v>18</v>
      </c>
      <c r="I32" s="139">
        <v>7.17</v>
      </c>
      <c r="J32" s="140">
        <v>15</v>
      </c>
      <c r="K32" s="138">
        <v>6.67</v>
      </c>
      <c r="L32" s="141">
        <v>15</v>
      </c>
      <c r="M32" s="142">
        <v>5.73</v>
      </c>
      <c r="N32" s="140">
        <v>14</v>
      </c>
      <c r="O32" s="138">
        <v>4.71</v>
      </c>
    </row>
    <row r="33" spans="2:15" x14ac:dyDescent="0.35">
      <c r="B33" s="196" t="s">
        <v>307</v>
      </c>
    </row>
    <row r="35" spans="2:15" ht="15" thickBot="1" x14ac:dyDescent="0.4"/>
    <row r="36" spans="2:15" ht="32" customHeight="1" x14ac:dyDescent="0.35">
      <c r="B36" s="228" t="s">
        <v>229</v>
      </c>
      <c r="C36" s="229"/>
      <c r="D36" s="253" t="s">
        <v>289</v>
      </c>
      <c r="E36" s="254"/>
      <c r="F36" s="253" t="s">
        <v>19</v>
      </c>
      <c r="G36" s="254"/>
      <c r="H36" s="253" t="s">
        <v>310</v>
      </c>
      <c r="I36" s="253"/>
      <c r="J36" s="255" t="s">
        <v>290</v>
      </c>
      <c r="K36" s="254"/>
      <c r="L36" s="249" t="s">
        <v>22</v>
      </c>
      <c r="M36" s="250"/>
      <c r="N36" s="255" t="s">
        <v>311</v>
      </c>
      <c r="O36" s="254"/>
    </row>
    <row r="37" spans="2:15" ht="11" customHeight="1" thickBot="1" x14ac:dyDescent="0.4">
      <c r="B37" s="230"/>
      <c r="C37" s="231"/>
      <c r="D37" s="134" t="s">
        <v>161</v>
      </c>
      <c r="E37" s="135" t="s">
        <v>163</v>
      </c>
      <c r="F37" s="134" t="s">
        <v>161</v>
      </c>
      <c r="G37" s="135" t="s">
        <v>163</v>
      </c>
      <c r="H37" s="134" t="s">
        <v>161</v>
      </c>
      <c r="I37" s="135" t="s">
        <v>163</v>
      </c>
      <c r="J37" s="134" t="s">
        <v>161</v>
      </c>
      <c r="K37" s="135" t="s">
        <v>163</v>
      </c>
      <c r="L37" s="134" t="s">
        <v>161</v>
      </c>
      <c r="M37" s="135" t="s">
        <v>163</v>
      </c>
      <c r="N37" s="134" t="s">
        <v>161</v>
      </c>
      <c r="O37" s="135" t="s">
        <v>163</v>
      </c>
    </row>
    <row r="38" spans="2:15" ht="24.5" x14ac:dyDescent="0.35">
      <c r="B38" s="143" t="s">
        <v>5</v>
      </c>
      <c r="C38" s="74" t="s">
        <v>314</v>
      </c>
      <c r="D38" s="145">
        <v>54</v>
      </c>
      <c r="E38" s="146">
        <v>6.65</v>
      </c>
      <c r="F38" s="147">
        <v>29</v>
      </c>
      <c r="G38" s="148">
        <v>7.31</v>
      </c>
      <c r="H38" s="145">
        <v>20</v>
      </c>
      <c r="I38" s="146">
        <v>7.95</v>
      </c>
      <c r="J38" s="147">
        <v>17</v>
      </c>
      <c r="K38" s="149">
        <v>7.71</v>
      </c>
      <c r="L38" s="150">
        <v>19</v>
      </c>
      <c r="M38" s="151">
        <v>6.37</v>
      </c>
      <c r="N38" s="145">
        <v>19</v>
      </c>
      <c r="O38" s="146">
        <v>5.84</v>
      </c>
    </row>
    <row r="39" spans="2:15" ht="36.5" x14ac:dyDescent="0.35">
      <c r="B39" s="143" t="s">
        <v>6</v>
      </c>
      <c r="C39" s="65" t="s">
        <v>315</v>
      </c>
      <c r="D39" s="153">
        <v>51</v>
      </c>
      <c r="E39" s="154">
        <v>6.43</v>
      </c>
      <c r="F39" s="155">
        <v>27</v>
      </c>
      <c r="G39" s="156">
        <v>6.85</v>
      </c>
      <c r="H39" s="153">
        <v>20</v>
      </c>
      <c r="I39" s="154">
        <v>7.7</v>
      </c>
      <c r="J39" s="155">
        <v>14</v>
      </c>
      <c r="K39" s="154">
        <v>6.93</v>
      </c>
      <c r="L39" s="157">
        <v>18</v>
      </c>
      <c r="M39" s="158">
        <v>5.72</v>
      </c>
      <c r="N39" s="153">
        <v>19</v>
      </c>
      <c r="O39" s="154">
        <v>5.1100000000000003</v>
      </c>
    </row>
    <row r="40" spans="2:15" ht="25" thickBot="1" x14ac:dyDescent="0.4">
      <c r="B40" s="159" t="s">
        <v>7</v>
      </c>
      <c r="C40" s="78" t="s">
        <v>316</v>
      </c>
      <c r="D40" s="161">
        <v>53</v>
      </c>
      <c r="E40" s="162">
        <v>6.06</v>
      </c>
      <c r="F40" s="163">
        <v>28</v>
      </c>
      <c r="G40" s="164">
        <v>6.43</v>
      </c>
      <c r="H40" s="161">
        <v>20</v>
      </c>
      <c r="I40" s="162">
        <v>7.25</v>
      </c>
      <c r="J40" s="163">
        <v>14</v>
      </c>
      <c r="K40" s="162">
        <v>6.71</v>
      </c>
      <c r="L40" s="165">
        <v>20</v>
      </c>
      <c r="M40" s="166">
        <v>4.8</v>
      </c>
      <c r="N40" s="161">
        <v>19</v>
      </c>
      <c r="O40" s="162">
        <v>4.47</v>
      </c>
    </row>
    <row r="41" spans="2:15" x14ac:dyDescent="0.35">
      <c r="B41" s="196" t="s">
        <v>307</v>
      </c>
    </row>
    <row r="43" spans="2:15" ht="15" thickBot="1" x14ac:dyDescent="0.4"/>
    <row r="44" spans="2:15" ht="32" customHeight="1" x14ac:dyDescent="0.35">
      <c r="B44" s="256"/>
      <c r="C44" s="215"/>
      <c r="D44" s="253" t="s">
        <v>289</v>
      </c>
      <c r="E44" s="254"/>
      <c r="F44" s="253" t="s">
        <v>19</v>
      </c>
      <c r="G44" s="254"/>
      <c r="H44" s="253" t="s">
        <v>310</v>
      </c>
      <c r="I44" s="253"/>
      <c r="J44" s="255" t="s">
        <v>290</v>
      </c>
      <c r="K44" s="254"/>
      <c r="L44" s="249" t="s">
        <v>22</v>
      </c>
      <c r="M44" s="250"/>
      <c r="N44" s="255" t="s">
        <v>311</v>
      </c>
      <c r="O44" s="254"/>
    </row>
    <row r="45" spans="2:15" ht="11" customHeight="1" thickBot="1" x14ac:dyDescent="0.4">
      <c r="B45" s="257"/>
      <c r="C45" s="216"/>
      <c r="D45" s="134" t="s">
        <v>161</v>
      </c>
      <c r="E45" s="135" t="s">
        <v>163</v>
      </c>
      <c r="F45" s="134" t="s">
        <v>161</v>
      </c>
      <c r="G45" s="135" t="s">
        <v>163</v>
      </c>
      <c r="H45" s="134" t="s">
        <v>161</v>
      </c>
      <c r="I45" s="135" t="s">
        <v>163</v>
      </c>
      <c r="J45" s="134" t="s">
        <v>161</v>
      </c>
      <c r="K45" s="135" t="s">
        <v>163</v>
      </c>
      <c r="L45" s="134" t="s">
        <v>161</v>
      </c>
      <c r="M45" s="135" t="s">
        <v>163</v>
      </c>
      <c r="N45" s="134" t="s">
        <v>161</v>
      </c>
      <c r="O45" s="135" t="s">
        <v>163</v>
      </c>
    </row>
    <row r="46" spans="2:15" ht="37" thickBot="1" x14ac:dyDescent="0.4">
      <c r="B46" s="136" t="s">
        <v>8</v>
      </c>
      <c r="C46" s="18" t="s">
        <v>232</v>
      </c>
      <c r="D46" s="137">
        <v>57</v>
      </c>
      <c r="E46" s="138">
        <v>6.74</v>
      </c>
      <c r="F46" s="137">
        <v>31</v>
      </c>
      <c r="G46" s="138">
        <v>7.48</v>
      </c>
      <c r="H46" s="137">
        <v>20</v>
      </c>
      <c r="I46" s="139">
        <v>7.9</v>
      </c>
      <c r="J46" s="140">
        <v>16</v>
      </c>
      <c r="K46" s="138">
        <v>7.19</v>
      </c>
      <c r="L46" s="141">
        <v>18</v>
      </c>
      <c r="M46" s="142">
        <v>6.44</v>
      </c>
      <c r="N46" s="140">
        <v>17</v>
      </c>
      <c r="O46" s="138">
        <v>6.76</v>
      </c>
    </row>
    <row r="48" spans="2:15" ht="15" thickBot="1" x14ac:dyDescent="0.4"/>
    <row r="49" spans="2:15" ht="32" customHeight="1" x14ac:dyDescent="0.35">
      <c r="B49" s="256"/>
      <c r="C49" s="215"/>
      <c r="D49" s="253" t="s">
        <v>289</v>
      </c>
      <c r="E49" s="254"/>
      <c r="F49" s="253" t="s">
        <v>19</v>
      </c>
      <c r="G49" s="254"/>
      <c r="H49" s="253" t="s">
        <v>310</v>
      </c>
      <c r="I49" s="253"/>
      <c r="J49" s="255" t="s">
        <v>290</v>
      </c>
      <c r="K49" s="254"/>
      <c r="L49" s="249" t="s">
        <v>22</v>
      </c>
      <c r="M49" s="250"/>
      <c r="N49" s="255" t="s">
        <v>311</v>
      </c>
      <c r="O49" s="254"/>
    </row>
    <row r="50" spans="2:15" ht="11" customHeight="1" thickBot="1" x14ac:dyDescent="0.4">
      <c r="B50" s="257"/>
      <c r="C50" s="216"/>
      <c r="D50" s="134" t="s">
        <v>161</v>
      </c>
      <c r="E50" s="135" t="s">
        <v>163</v>
      </c>
      <c r="F50" s="134" t="s">
        <v>161</v>
      </c>
      <c r="G50" s="135" t="s">
        <v>163</v>
      </c>
      <c r="H50" s="134" t="s">
        <v>161</v>
      </c>
      <c r="I50" s="135" t="s">
        <v>163</v>
      </c>
      <c r="J50" s="134" t="s">
        <v>161</v>
      </c>
      <c r="K50" s="135" t="s">
        <v>163</v>
      </c>
      <c r="L50" s="134" t="s">
        <v>161</v>
      </c>
      <c r="M50" s="135" t="s">
        <v>163</v>
      </c>
      <c r="N50" s="134" t="s">
        <v>161</v>
      </c>
      <c r="O50" s="135" t="s">
        <v>163</v>
      </c>
    </row>
    <row r="51" spans="2:15" ht="49" thickBot="1" x14ac:dyDescent="0.4">
      <c r="B51" s="136" t="s">
        <v>9</v>
      </c>
      <c r="C51" s="18" t="s">
        <v>234</v>
      </c>
      <c r="D51" s="137">
        <v>58</v>
      </c>
      <c r="E51" s="138">
        <v>6.67</v>
      </c>
      <c r="F51" s="137">
        <v>31</v>
      </c>
      <c r="G51" s="138">
        <v>7.1</v>
      </c>
      <c r="H51" s="137">
        <v>19</v>
      </c>
      <c r="I51" s="139">
        <v>7.37</v>
      </c>
      <c r="J51" s="140">
        <v>16</v>
      </c>
      <c r="K51" s="138">
        <v>7</v>
      </c>
      <c r="L51" s="141">
        <v>17</v>
      </c>
      <c r="M51" s="142">
        <v>7</v>
      </c>
      <c r="N51" s="140">
        <v>18</v>
      </c>
      <c r="O51" s="138">
        <v>6.5</v>
      </c>
    </row>
    <row r="54" spans="2:15" x14ac:dyDescent="0.35">
      <c r="B54" s="91" t="s">
        <v>177</v>
      </c>
    </row>
    <row r="55" spans="2:15" ht="15" thickBot="1" x14ac:dyDescent="0.4"/>
    <row r="56" spans="2:15" ht="32" customHeight="1" x14ac:dyDescent="0.35">
      <c r="B56" s="228" t="s">
        <v>235</v>
      </c>
      <c r="C56" s="229"/>
      <c r="D56" s="253" t="s">
        <v>289</v>
      </c>
      <c r="E56" s="254"/>
      <c r="F56" s="253" t="s">
        <v>19</v>
      </c>
      <c r="G56" s="254"/>
      <c r="H56" s="253" t="s">
        <v>310</v>
      </c>
      <c r="I56" s="253"/>
      <c r="J56" s="255" t="s">
        <v>290</v>
      </c>
      <c r="K56" s="254"/>
      <c r="L56" s="249" t="s">
        <v>22</v>
      </c>
      <c r="M56" s="250"/>
      <c r="N56" s="255" t="s">
        <v>311</v>
      </c>
      <c r="O56" s="254"/>
    </row>
    <row r="57" spans="2:15" ht="11" customHeight="1" thickBot="1" x14ac:dyDescent="0.4">
      <c r="B57" s="230"/>
      <c r="C57" s="231"/>
      <c r="D57" s="134" t="s">
        <v>161</v>
      </c>
      <c r="E57" s="135" t="s">
        <v>163</v>
      </c>
      <c r="F57" s="134" t="s">
        <v>161</v>
      </c>
      <c r="G57" s="135" t="s">
        <v>163</v>
      </c>
      <c r="H57" s="134" t="s">
        <v>161</v>
      </c>
      <c r="I57" s="135" t="s">
        <v>163</v>
      </c>
      <c r="J57" s="134" t="s">
        <v>161</v>
      </c>
      <c r="K57" s="135" t="s">
        <v>163</v>
      </c>
      <c r="L57" s="134" t="s">
        <v>161</v>
      </c>
      <c r="M57" s="135" t="s">
        <v>163</v>
      </c>
      <c r="N57" s="134" t="s">
        <v>161</v>
      </c>
      <c r="O57" s="135" t="s">
        <v>163</v>
      </c>
    </row>
    <row r="58" spans="2:15" ht="29.5" customHeight="1" x14ac:dyDescent="0.35">
      <c r="B58" s="143">
        <v>1</v>
      </c>
      <c r="C58" s="43" t="s">
        <v>274</v>
      </c>
      <c r="D58" s="145">
        <v>45</v>
      </c>
      <c r="E58" s="146">
        <v>5.8</v>
      </c>
      <c r="F58" s="147">
        <v>20</v>
      </c>
      <c r="G58" s="148">
        <v>6.3</v>
      </c>
      <c r="H58" s="145">
        <v>18</v>
      </c>
      <c r="I58" s="146">
        <v>7.28</v>
      </c>
      <c r="J58" s="147">
        <v>15</v>
      </c>
      <c r="K58" s="149">
        <v>6.33</v>
      </c>
      <c r="L58" s="150">
        <v>17</v>
      </c>
      <c r="M58" s="151">
        <v>5.0599999999999996</v>
      </c>
      <c r="N58" s="145">
        <v>12</v>
      </c>
      <c r="O58" s="146">
        <v>4.17</v>
      </c>
    </row>
    <row r="59" spans="2:15" ht="24.5" x14ac:dyDescent="0.35">
      <c r="B59" s="143">
        <v>2</v>
      </c>
      <c r="C59" s="45" t="s">
        <v>91</v>
      </c>
      <c r="D59" s="145">
        <v>41</v>
      </c>
      <c r="E59" s="146">
        <v>6.1</v>
      </c>
      <c r="F59" s="147">
        <v>21</v>
      </c>
      <c r="G59" s="148">
        <v>5.67</v>
      </c>
      <c r="H59" s="145">
        <v>19</v>
      </c>
      <c r="I59" s="146">
        <v>6.21</v>
      </c>
      <c r="J59" s="147">
        <v>11</v>
      </c>
      <c r="K59" s="146">
        <v>5.73</v>
      </c>
      <c r="L59" s="167">
        <v>18</v>
      </c>
      <c r="M59" s="151">
        <v>5.61</v>
      </c>
      <c r="N59" s="145">
        <v>12</v>
      </c>
      <c r="O59" s="146">
        <v>4.25</v>
      </c>
    </row>
    <row r="60" spans="2:15" ht="24.5" x14ac:dyDescent="0.35">
      <c r="B60" s="143">
        <v>3</v>
      </c>
      <c r="C60" s="45" t="s">
        <v>317</v>
      </c>
      <c r="D60" s="153">
        <v>45</v>
      </c>
      <c r="E60" s="154">
        <v>6.22</v>
      </c>
      <c r="F60" s="155">
        <v>22</v>
      </c>
      <c r="G60" s="156">
        <v>6.05</v>
      </c>
      <c r="H60" s="153">
        <v>17</v>
      </c>
      <c r="I60" s="154">
        <v>6.82</v>
      </c>
      <c r="J60" s="155">
        <v>14</v>
      </c>
      <c r="K60" s="154">
        <v>6.86</v>
      </c>
      <c r="L60" s="157">
        <v>17</v>
      </c>
      <c r="M60" s="158">
        <v>5.35</v>
      </c>
      <c r="N60" s="153">
        <v>15</v>
      </c>
      <c r="O60" s="154">
        <v>4.47</v>
      </c>
    </row>
    <row r="61" spans="2:15" ht="24.5" customHeight="1" thickBot="1" x14ac:dyDescent="0.4">
      <c r="B61" s="159">
        <v>4</v>
      </c>
      <c r="C61" s="52" t="s">
        <v>102</v>
      </c>
      <c r="D61" s="161">
        <v>40</v>
      </c>
      <c r="E61" s="162">
        <v>5.85</v>
      </c>
      <c r="F61" s="163">
        <v>20</v>
      </c>
      <c r="G61" s="164">
        <v>6.15</v>
      </c>
      <c r="H61" s="161">
        <v>17</v>
      </c>
      <c r="I61" s="162">
        <v>6.76</v>
      </c>
      <c r="J61" s="163">
        <v>13</v>
      </c>
      <c r="K61" s="162">
        <v>6</v>
      </c>
      <c r="L61" s="165">
        <v>15</v>
      </c>
      <c r="M61" s="166">
        <v>5.6</v>
      </c>
      <c r="N61" s="161">
        <v>15</v>
      </c>
      <c r="O61" s="162">
        <v>5.07</v>
      </c>
    </row>
    <row r="62" spans="2:15" x14ac:dyDescent="0.35">
      <c r="B62" s="196" t="s">
        <v>307</v>
      </c>
    </row>
    <row r="64" spans="2:15" ht="15" thickBot="1" x14ac:dyDescent="0.4"/>
    <row r="65" spans="2:15" ht="32" customHeight="1" x14ac:dyDescent="0.35">
      <c r="B65" s="228" t="s">
        <v>236</v>
      </c>
      <c r="C65" s="229"/>
      <c r="D65" s="253" t="s">
        <v>289</v>
      </c>
      <c r="E65" s="254"/>
      <c r="F65" s="253" t="s">
        <v>19</v>
      </c>
      <c r="G65" s="254"/>
      <c r="H65" s="253" t="s">
        <v>310</v>
      </c>
      <c r="I65" s="253"/>
      <c r="J65" s="255" t="s">
        <v>290</v>
      </c>
      <c r="K65" s="254"/>
      <c r="L65" s="249" t="s">
        <v>22</v>
      </c>
      <c r="M65" s="250"/>
      <c r="N65" s="255" t="s">
        <v>311</v>
      </c>
      <c r="O65" s="254"/>
    </row>
    <row r="66" spans="2:15" ht="11" customHeight="1" thickBot="1" x14ac:dyDescent="0.4">
      <c r="B66" s="230"/>
      <c r="C66" s="231"/>
      <c r="D66" s="134" t="s">
        <v>161</v>
      </c>
      <c r="E66" s="135" t="s">
        <v>163</v>
      </c>
      <c r="F66" s="134" t="s">
        <v>161</v>
      </c>
      <c r="G66" s="135" t="s">
        <v>163</v>
      </c>
      <c r="H66" s="134" t="s">
        <v>161</v>
      </c>
      <c r="I66" s="135" t="s">
        <v>163</v>
      </c>
      <c r="J66" s="134" t="s">
        <v>161</v>
      </c>
      <c r="K66" s="135" t="s">
        <v>163</v>
      </c>
      <c r="L66" s="134" t="s">
        <v>161</v>
      </c>
      <c r="M66" s="135" t="s">
        <v>163</v>
      </c>
      <c r="N66" s="134" t="s">
        <v>161</v>
      </c>
      <c r="O66" s="135" t="s">
        <v>163</v>
      </c>
    </row>
    <row r="67" spans="2:15" x14ac:dyDescent="0.35">
      <c r="B67" s="143">
        <v>1</v>
      </c>
      <c r="C67" s="43" t="s">
        <v>92</v>
      </c>
      <c r="D67" s="145">
        <v>48</v>
      </c>
      <c r="E67" s="146">
        <v>5.92</v>
      </c>
      <c r="F67" s="147">
        <v>20</v>
      </c>
      <c r="G67" s="148">
        <v>6.2</v>
      </c>
      <c r="H67" s="145">
        <v>13</v>
      </c>
      <c r="I67" s="146">
        <v>5.38</v>
      </c>
      <c r="J67" s="147">
        <v>11</v>
      </c>
      <c r="K67" s="149">
        <v>5.73</v>
      </c>
      <c r="L67" s="150">
        <v>15</v>
      </c>
      <c r="M67" s="151">
        <v>5.07</v>
      </c>
      <c r="N67" s="145">
        <v>15</v>
      </c>
      <c r="O67" s="146">
        <v>4.07</v>
      </c>
    </row>
    <row r="68" spans="2:15" ht="24.5" x14ac:dyDescent="0.35">
      <c r="B68" s="143">
        <v>2</v>
      </c>
      <c r="C68" s="45" t="s">
        <v>179</v>
      </c>
      <c r="D68" s="145">
        <v>36</v>
      </c>
      <c r="E68" s="146">
        <v>5.25</v>
      </c>
      <c r="F68" s="147">
        <v>22</v>
      </c>
      <c r="G68" s="148">
        <v>6.73</v>
      </c>
      <c r="H68" s="145">
        <v>13</v>
      </c>
      <c r="I68" s="146">
        <v>6.23</v>
      </c>
      <c r="J68" s="147">
        <v>12</v>
      </c>
      <c r="K68" s="146">
        <v>5.92</v>
      </c>
      <c r="L68" s="167">
        <v>14</v>
      </c>
      <c r="M68" s="151">
        <v>5</v>
      </c>
      <c r="N68" s="145">
        <v>12</v>
      </c>
      <c r="O68" s="146">
        <v>4.75</v>
      </c>
    </row>
    <row r="69" spans="2:15" ht="24.5" x14ac:dyDescent="0.35">
      <c r="B69" s="143">
        <v>3</v>
      </c>
      <c r="C69" s="45" t="s">
        <v>89</v>
      </c>
      <c r="D69" s="153">
        <v>38</v>
      </c>
      <c r="E69" s="154">
        <v>4.76</v>
      </c>
      <c r="F69" s="155">
        <v>19</v>
      </c>
      <c r="G69" s="156">
        <v>5.63</v>
      </c>
      <c r="H69" s="153">
        <v>15</v>
      </c>
      <c r="I69" s="154">
        <v>5.07</v>
      </c>
      <c r="J69" s="155">
        <v>11</v>
      </c>
      <c r="K69" s="154">
        <v>4.09</v>
      </c>
      <c r="L69" s="157">
        <v>12</v>
      </c>
      <c r="M69" s="158">
        <v>3.92</v>
      </c>
      <c r="N69" s="153">
        <v>12</v>
      </c>
      <c r="O69" s="154">
        <v>3.83</v>
      </c>
    </row>
    <row r="70" spans="2:15" ht="37" thickBot="1" x14ac:dyDescent="0.4">
      <c r="B70" s="159">
        <v>4</v>
      </c>
      <c r="C70" s="52" t="s">
        <v>276</v>
      </c>
      <c r="D70" s="161">
        <v>45</v>
      </c>
      <c r="E70" s="162">
        <v>5.24</v>
      </c>
      <c r="F70" s="163">
        <v>21</v>
      </c>
      <c r="G70" s="164">
        <v>5.67</v>
      </c>
      <c r="H70" s="161">
        <v>14</v>
      </c>
      <c r="I70" s="162">
        <v>5.57</v>
      </c>
      <c r="J70" s="163">
        <v>11</v>
      </c>
      <c r="K70" s="162">
        <v>5.73</v>
      </c>
      <c r="L70" s="165">
        <v>16</v>
      </c>
      <c r="M70" s="166">
        <v>3.94</v>
      </c>
      <c r="N70" s="161">
        <v>14</v>
      </c>
      <c r="O70" s="162">
        <v>3.5</v>
      </c>
    </row>
    <row r="71" spans="2:15" x14ac:dyDescent="0.35">
      <c r="B71" s="196" t="s">
        <v>307</v>
      </c>
    </row>
    <row r="72" spans="2:15" x14ac:dyDescent="0.35">
      <c r="B72" s="196"/>
    </row>
    <row r="73" spans="2:15" ht="15" thickBot="1" x14ac:dyDescent="0.4"/>
    <row r="74" spans="2:15" ht="32" customHeight="1" x14ac:dyDescent="0.35">
      <c r="B74" s="228" t="s">
        <v>237</v>
      </c>
      <c r="C74" s="229"/>
      <c r="D74" s="253" t="s">
        <v>289</v>
      </c>
      <c r="E74" s="254"/>
      <c r="F74" s="253" t="s">
        <v>19</v>
      </c>
      <c r="G74" s="254"/>
      <c r="H74" s="253" t="s">
        <v>310</v>
      </c>
      <c r="I74" s="253"/>
      <c r="J74" s="255" t="s">
        <v>290</v>
      </c>
      <c r="K74" s="254"/>
      <c r="L74" s="249" t="s">
        <v>22</v>
      </c>
      <c r="M74" s="250"/>
      <c r="N74" s="255" t="s">
        <v>311</v>
      </c>
      <c r="O74" s="254"/>
    </row>
    <row r="75" spans="2:15" ht="15" customHeight="1" thickBot="1" x14ac:dyDescent="0.4">
      <c r="B75" s="230"/>
      <c r="C75" s="231"/>
      <c r="D75" s="134" t="s">
        <v>161</v>
      </c>
      <c r="E75" s="135" t="s">
        <v>163</v>
      </c>
      <c r="F75" s="134" t="s">
        <v>161</v>
      </c>
      <c r="G75" s="135" t="s">
        <v>163</v>
      </c>
      <c r="H75" s="134" t="s">
        <v>161</v>
      </c>
      <c r="I75" s="135" t="s">
        <v>163</v>
      </c>
      <c r="J75" s="134" t="s">
        <v>161</v>
      </c>
      <c r="K75" s="135" t="s">
        <v>163</v>
      </c>
      <c r="L75" s="134" t="s">
        <v>161</v>
      </c>
      <c r="M75" s="135" t="s">
        <v>163</v>
      </c>
      <c r="N75" s="134" t="s">
        <v>161</v>
      </c>
      <c r="O75" s="135" t="s">
        <v>163</v>
      </c>
    </row>
    <row r="76" spans="2:15" ht="36.5" x14ac:dyDescent="0.35">
      <c r="B76" s="143">
        <v>1</v>
      </c>
      <c r="C76" s="26" t="s">
        <v>277</v>
      </c>
      <c r="D76" s="145">
        <v>46</v>
      </c>
      <c r="E76" s="146">
        <v>6.41</v>
      </c>
      <c r="F76" s="147">
        <v>22</v>
      </c>
      <c r="G76" s="148">
        <v>6.18</v>
      </c>
      <c r="H76" s="145">
        <v>14</v>
      </c>
      <c r="I76" s="146">
        <v>5.57</v>
      </c>
      <c r="J76" s="147">
        <v>9</v>
      </c>
      <c r="K76" s="149">
        <v>5.89</v>
      </c>
      <c r="L76" s="150">
        <v>14</v>
      </c>
      <c r="M76" s="151">
        <v>3.86</v>
      </c>
      <c r="N76" s="145">
        <v>18</v>
      </c>
      <c r="O76" s="146">
        <v>3.56</v>
      </c>
    </row>
    <row r="77" spans="2:15" ht="24.5" x14ac:dyDescent="0.35">
      <c r="B77" s="143">
        <v>2</v>
      </c>
      <c r="C77" s="32" t="s">
        <v>318</v>
      </c>
      <c r="D77" s="153">
        <v>40</v>
      </c>
      <c r="E77" s="154">
        <v>6.35</v>
      </c>
      <c r="F77" s="155">
        <v>17</v>
      </c>
      <c r="G77" s="156">
        <v>6.24</v>
      </c>
      <c r="H77" s="153">
        <v>13</v>
      </c>
      <c r="I77" s="154">
        <v>6.54</v>
      </c>
      <c r="J77" s="155">
        <v>9</v>
      </c>
      <c r="K77" s="154">
        <v>5.89</v>
      </c>
      <c r="L77" s="157">
        <v>12</v>
      </c>
      <c r="M77" s="158">
        <v>4</v>
      </c>
      <c r="N77" s="153">
        <v>17</v>
      </c>
      <c r="O77" s="154">
        <v>4.12</v>
      </c>
    </row>
    <row r="78" spans="2:15" ht="24.5" x14ac:dyDescent="0.35">
      <c r="B78" s="143">
        <v>3</v>
      </c>
      <c r="C78" s="32" t="s">
        <v>292</v>
      </c>
      <c r="D78" s="153">
        <v>38</v>
      </c>
      <c r="E78" s="154">
        <v>5.37</v>
      </c>
      <c r="F78" s="155">
        <v>16</v>
      </c>
      <c r="G78" s="156">
        <v>5.19</v>
      </c>
      <c r="H78" s="153">
        <v>10</v>
      </c>
      <c r="I78" s="154">
        <v>5.5</v>
      </c>
      <c r="J78" s="155">
        <v>10</v>
      </c>
      <c r="K78" s="154">
        <v>5.2</v>
      </c>
      <c r="L78" s="157">
        <v>14</v>
      </c>
      <c r="M78" s="158">
        <v>4</v>
      </c>
      <c r="N78" s="153">
        <v>18</v>
      </c>
      <c r="O78" s="154">
        <v>3.56</v>
      </c>
    </row>
    <row r="79" spans="2:15" ht="24.5" x14ac:dyDescent="0.35">
      <c r="B79" s="143">
        <v>4</v>
      </c>
      <c r="C79" s="32" t="s">
        <v>107</v>
      </c>
      <c r="D79" s="153">
        <v>39</v>
      </c>
      <c r="E79" s="154">
        <v>5.33</v>
      </c>
      <c r="F79" s="155">
        <v>16</v>
      </c>
      <c r="G79" s="156">
        <v>5.19</v>
      </c>
      <c r="H79" s="153">
        <v>14</v>
      </c>
      <c r="I79" s="154">
        <v>5.21</v>
      </c>
      <c r="J79" s="155">
        <v>11</v>
      </c>
      <c r="K79" s="154">
        <v>5</v>
      </c>
      <c r="L79" s="157">
        <v>13</v>
      </c>
      <c r="M79" s="158">
        <v>4.08</v>
      </c>
      <c r="N79" s="153">
        <v>17</v>
      </c>
      <c r="O79" s="154">
        <v>4</v>
      </c>
    </row>
    <row r="80" spans="2:15" ht="24.5" x14ac:dyDescent="0.35">
      <c r="B80" s="143">
        <v>5</v>
      </c>
      <c r="C80" s="32" t="s">
        <v>319</v>
      </c>
      <c r="D80" s="153">
        <v>42</v>
      </c>
      <c r="E80" s="154">
        <v>6.21</v>
      </c>
      <c r="F80" s="155">
        <v>23</v>
      </c>
      <c r="G80" s="156">
        <v>6.7</v>
      </c>
      <c r="H80" s="153">
        <v>14</v>
      </c>
      <c r="I80" s="154">
        <v>5.93</v>
      </c>
      <c r="J80" s="155">
        <v>10</v>
      </c>
      <c r="K80" s="154">
        <v>4.8</v>
      </c>
      <c r="L80" s="157">
        <v>12</v>
      </c>
      <c r="M80" s="158">
        <v>4.42</v>
      </c>
      <c r="N80" s="153">
        <v>17</v>
      </c>
      <c r="O80" s="154">
        <v>4.12</v>
      </c>
    </row>
    <row r="81" spans="2:15" x14ac:dyDescent="0.35">
      <c r="B81" s="143">
        <v>6</v>
      </c>
      <c r="C81" s="32" t="s">
        <v>320</v>
      </c>
      <c r="D81" s="153">
        <v>38</v>
      </c>
      <c r="E81" s="154">
        <v>5.55</v>
      </c>
      <c r="F81" s="155">
        <v>18</v>
      </c>
      <c r="G81" s="156">
        <v>4.8899999999999997</v>
      </c>
      <c r="H81" s="153">
        <v>13</v>
      </c>
      <c r="I81" s="154">
        <v>6.38</v>
      </c>
      <c r="J81" s="155">
        <v>9</v>
      </c>
      <c r="K81" s="154">
        <v>4.78</v>
      </c>
      <c r="L81" s="157">
        <v>13</v>
      </c>
      <c r="M81" s="158">
        <v>4.38</v>
      </c>
      <c r="N81" s="153">
        <v>15</v>
      </c>
      <c r="O81" s="154">
        <v>3.33</v>
      </c>
    </row>
    <row r="82" spans="2:15" ht="25" thickBot="1" x14ac:dyDescent="0.4">
      <c r="B82" s="159">
        <v>7</v>
      </c>
      <c r="C82" s="38" t="s">
        <v>321</v>
      </c>
      <c r="D82" s="161">
        <v>42</v>
      </c>
      <c r="E82" s="162">
        <v>6.67</v>
      </c>
      <c r="F82" s="163">
        <v>21</v>
      </c>
      <c r="G82" s="164">
        <v>6.1</v>
      </c>
      <c r="H82" s="161">
        <v>14</v>
      </c>
      <c r="I82" s="162">
        <v>7</v>
      </c>
      <c r="J82" s="163">
        <v>9</v>
      </c>
      <c r="K82" s="162">
        <v>5.44</v>
      </c>
      <c r="L82" s="165">
        <v>15</v>
      </c>
      <c r="M82" s="166">
        <v>5.67</v>
      </c>
      <c r="N82" s="161">
        <v>18</v>
      </c>
      <c r="O82" s="162">
        <v>4.8899999999999997</v>
      </c>
    </row>
    <row r="83" spans="2:15" x14ac:dyDescent="0.35">
      <c r="B83" s="196" t="s">
        <v>307</v>
      </c>
    </row>
    <row r="85" spans="2:15" ht="15" thickBot="1" x14ac:dyDescent="0.4"/>
    <row r="86" spans="2:15" ht="32" customHeight="1" x14ac:dyDescent="0.35">
      <c r="B86" s="228" t="s">
        <v>241</v>
      </c>
      <c r="C86" s="229"/>
      <c r="D86" s="253" t="s">
        <v>289</v>
      </c>
      <c r="E86" s="254"/>
      <c r="F86" s="253" t="s">
        <v>19</v>
      </c>
      <c r="G86" s="254"/>
      <c r="H86" s="253" t="s">
        <v>310</v>
      </c>
      <c r="I86" s="253"/>
      <c r="J86" s="255" t="s">
        <v>290</v>
      </c>
      <c r="K86" s="254"/>
      <c r="L86" s="249" t="s">
        <v>22</v>
      </c>
      <c r="M86" s="250"/>
      <c r="N86" s="255" t="s">
        <v>311</v>
      </c>
      <c r="O86" s="254"/>
    </row>
    <row r="87" spans="2:15" ht="11" customHeight="1" thickBot="1" x14ac:dyDescent="0.4">
      <c r="B87" s="230"/>
      <c r="C87" s="231"/>
      <c r="D87" s="134" t="s">
        <v>161</v>
      </c>
      <c r="E87" s="135" t="s">
        <v>163</v>
      </c>
      <c r="F87" s="134" t="s">
        <v>161</v>
      </c>
      <c r="G87" s="135" t="s">
        <v>163</v>
      </c>
      <c r="H87" s="134" t="s">
        <v>161</v>
      </c>
      <c r="I87" s="135" t="s">
        <v>163</v>
      </c>
      <c r="J87" s="134" t="s">
        <v>161</v>
      </c>
      <c r="K87" s="135" t="s">
        <v>163</v>
      </c>
      <c r="L87" s="134" t="s">
        <v>161</v>
      </c>
      <c r="M87" s="135" t="s">
        <v>163</v>
      </c>
      <c r="N87" s="134" t="s">
        <v>161</v>
      </c>
      <c r="O87" s="135" t="s">
        <v>163</v>
      </c>
    </row>
    <row r="88" spans="2:15" ht="25" thickBot="1" x14ac:dyDescent="0.4">
      <c r="B88" s="136" t="s">
        <v>10</v>
      </c>
      <c r="C88" s="18" t="s">
        <v>97</v>
      </c>
      <c r="D88" s="137">
        <v>40</v>
      </c>
      <c r="E88" s="138">
        <v>6.25</v>
      </c>
      <c r="F88" s="137">
        <v>17</v>
      </c>
      <c r="G88" s="138">
        <v>6.29</v>
      </c>
      <c r="H88" s="137">
        <v>16</v>
      </c>
      <c r="I88" s="139">
        <v>6.25</v>
      </c>
      <c r="J88" s="140">
        <v>13</v>
      </c>
      <c r="K88" s="138">
        <v>5.62</v>
      </c>
      <c r="L88" s="141">
        <v>17</v>
      </c>
      <c r="M88" s="142">
        <v>5.29</v>
      </c>
      <c r="N88" s="140">
        <v>14</v>
      </c>
      <c r="O88" s="138">
        <v>5</v>
      </c>
    </row>
    <row r="89" spans="2:15" x14ac:dyDescent="0.35">
      <c r="B89" s="217"/>
      <c r="C89" s="88"/>
      <c r="D89" s="218"/>
      <c r="E89" s="219"/>
      <c r="F89" s="218"/>
      <c r="G89" s="219"/>
      <c r="H89" s="218"/>
      <c r="I89" s="219"/>
      <c r="J89" s="218"/>
      <c r="K89" s="219"/>
      <c r="L89" s="220"/>
      <c r="M89" s="219"/>
      <c r="N89" s="218"/>
      <c r="O89" s="219"/>
    </row>
    <row r="91" spans="2:15" x14ac:dyDescent="0.35">
      <c r="B91" s="91" t="s">
        <v>201</v>
      </c>
    </row>
    <row r="92" spans="2:15" ht="15" thickBot="1" x14ac:dyDescent="0.4"/>
    <row r="93" spans="2:15" ht="32" customHeight="1" x14ac:dyDescent="0.35">
      <c r="B93" s="228" t="s">
        <v>248</v>
      </c>
      <c r="C93" s="229"/>
      <c r="D93" s="253" t="s">
        <v>289</v>
      </c>
      <c r="E93" s="254"/>
      <c r="F93" s="253" t="s">
        <v>19</v>
      </c>
      <c r="G93" s="254"/>
      <c r="H93" s="253" t="s">
        <v>310</v>
      </c>
      <c r="I93" s="253"/>
      <c r="J93" s="255" t="s">
        <v>290</v>
      </c>
      <c r="K93" s="254"/>
      <c r="L93" s="249" t="s">
        <v>22</v>
      </c>
      <c r="M93" s="250"/>
      <c r="N93" s="255" t="s">
        <v>311</v>
      </c>
      <c r="O93" s="254"/>
    </row>
    <row r="94" spans="2:15" ht="11" customHeight="1" thickBot="1" x14ac:dyDescent="0.4">
      <c r="B94" s="230"/>
      <c r="C94" s="231"/>
      <c r="D94" s="134" t="s">
        <v>161</v>
      </c>
      <c r="E94" s="135" t="s">
        <v>163</v>
      </c>
      <c r="F94" s="134" t="s">
        <v>161</v>
      </c>
      <c r="G94" s="135" t="s">
        <v>163</v>
      </c>
      <c r="H94" s="134" t="s">
        <v>161</v>
      </c>
      <c r="I94" s="135" t="s">
        <v>163</v>
      </c>
      <c r="J94" s="134" t="s">
        <v>161</v>
      </c>
      <c r="K94" s="135" t="s">
        <v>163</v>
      </c>
      <c r="L94" s="134" t="s">
        <v>161</v>
      </c>
      <c r="M94" s="135" t="s">
        <v>163</v>
      </c>
      <c r="N94" s="134" t="s">
        <v>161</v>
      </c>
      <c r="O94" s="135" t="s">
        <v>163</v>
      </c>
    </row>
    <row r="95" spans="2:15" ht="15" customHeight="1" x14ac:dyDescent="0.35">
      <c r="B95" s="143" t="s">
        <v>11</v>
      </c>
      <c r="C95" s="43" t="s">
        <v>279</v>
      </c>
      <c r="D95" s="145">
        <v>48</v>
      </c>
      <c r="E95" s="146">
        <v>6.15</v>
      </c>
      <c r="F95" s="147">
        <v>26</v>
      </c>
      <c r="G95" s="148">
        <v>6.85</v>
      </c>
      <c r="H95" s="145">
        <v>19</v>
      </c>
      <c r="I95" s="146">
        <v>7.26</v>
      </c>
      <c r="J95" s="147">
        <v>15</v>
      </c>
      <c r="K95" s="149">
        <v>7.73</v>
      </c>
      <c r="L95" s="150">
        <v>17</v>
      </c>
      <c r="M95" s="151">
        <v>6.35</v>
      </c>
      <c r="N95" s="145">
        <v>14</v>
      </c>
      <c r="O95" s="146">
        <v>5.86</v>
      </c>
    </row>
    <row r="96" spans="2:15" x14ac:dyDescent="0.35">
      <c r="B96" s="143" t="s">
        <v>12</v>
      </c>
      <c r="C96" s="45" t="s">
        <v>198</v>
      </c>
      <c r="D96" s="145">
        <v>39</v>
      </c>
      <c r="E96" s="146">
        <v>6.08</v>
      </c>
      <c r="F96" s="147">
        <v>24</v>
      </c>
      <c r="G96" s="148">
        <v>6.17</v>
      </c>
      <c r="H96" s="145">
        <v>11</v>
      </c>
      <c r="I96" s="146">
        <v>6.91</v>
      </c>
      <c r="J96" s="147">
        <v>12</v>
      </c>
      <c r="K96" s="146">
        <v>6.5</v>
      </c>
      <c r="L96" s="167">
        <v>13</v>
      </c>
      <c r="M96" s="151">
        <v>6</v>
      </c>
      <c r="N96" s="145">
        <v>8</v>
      </c>
      <c r="O96" s="146">
        <v>5.12</v>
      </c>
    </row>
    <row r="97" spans="2:15" ht="15" customHeight="1" x14ac:dyDescent="0.35">
      <c r="B97" s="143" t="s">
        <v>13</v>
      </c>
      <c r="C97" s="45" t="s">
        <v>199</v>
      </c>
      <c r="D97" s="153">
        <v>43</v>
      </c>
      <c r="E97" s="154">
        <v>6.3</v>
      </c>
      <c r="F97" s="155">
        <v>23</v>
      </c>
      <c r="G97" s="156">
        <v>6.43</v>
      </c>
      <c r="H97" s="153">
        <v>14</v>
      </c>
      <c r="I97" s="154">
        <v>7.79</v>
      </c>
      <c r="J97" s="155">
        <v>12</v>
      </c>
      <c r="K97" s="154">
        <v>6.67</v>
      </c>
      <c r="L97" s="157">
        <v>14</v>
      </c>
      <c r="M97" s="158">
        <v>6.14</v>
      </c>
      <c r="N97" s="153">
        <v>12</v>
      </c>
      <c r="O97" s="154">
        <v>5.58</v>
      </c>
    </row>
    <row r="98" spans="2:15" ht="15" thickBot="1" x14ac:dyDescent="0.4">
      <c r="B98" s="159" t="s">
        <v>14</v>
      </c>
      <c r="C98" s="52" t="s">
        <v>200</v>
      </c>
      <c r="D98" s="161">
        <v>44</v>
      </c>
      <c r="E98" s="162">
        <v>7.48</v>
      </c>
      <c r="F98" s="163">
        <v>29</v>
      </c>
      <c r="G98" s="164">
        <v>8.17</v>
      </c>
      <c r="H98" s="161">
        <v>18</v>
      </c>
      <c r="I98" s="162">
        <v>8.61</v>
      </c>
      <c r="J98" s="163">
        <v>15</v>
      </c>
      <c r="K98" s="162">
        <v>8.5299999999999994</v>
      </c>
      <c r="L98" s="165">
        <v>18</v>
      </c>
      <c r="M98" s="166">
        <v>7.94</v>
      </c>
      <c r="N98" s="161">
        <v>13</v>
      </c>
      <c r="O98" s="162">
        <v>7.23</v>
      </c>
    </row>
    <row r="99" spans="2:15" x14ac:dyDescent="0.35">
      <c r="B99" s="196" t="s">
        <v>307</v>
      </c>
    </row>
    <row r="101" spans="2:15" ht="15" thickBot="1" x14ac:dyDescent="0.4"/>
    <row r="102" spans="2:15" ht="32" customHeight="1" x14ac:dyDescent="0.35">
      <c r="B102" s="228" t="s">
        <v>249</v>
      </c>
      <c r="C102" s="229"/>
      <c r="D102" s="253" t="s">
        <v>289</v>
      </c>
      <c r="E102" s="254"/>
      <c r="F102" s="253" t="s">
        <v>19</v>
      </c>
      <c r="G102" s="254"/>
      <c r="H102" s="253" t="s">
        <v>310</v>
      </c>
      <c r="I102" s="253"/>
      <c r="J102" s="255" t="s">
        <v>290</v>
      </c>
      <c r="K102" s="254"/>
      <c r="L102" s="249" t="s">
        <v>22</v>
      </c>
      <c r="M102" s="250"/>
      <c r="N102" s="255" t="s">
        <v>311</v>
      </c>
      <c r="O102" s="254"/>
    </row>
    <row r="103" spans="2:15" ht="14" customHeight="1" thickBot="1" x14ac:dyDescent="0.4">
      <c r="B103" s="230"/>
      <c r="C103" s="231"/>
      <c r="D103" s="134" t="s">
        <v>161</v>
      </c>
      <c r="E103" s="135" t="s">
        <v>163</v>
      </c>
      <c r="F103" s="134" t="s">
        <v>161</v>
      </c>
      <c r="G103" s="135" t="s">
        <v>163</v>
      </c>
      <c r="H103" s="134" t="s">
        <v>161</v>
      </c>
      <c r="I103" s="135" t="s">
        <v>163</v>
      </c>
      <c r="J103" s="134" t="s">
        <v>161</v>
      </c>
      <c r="K103" s="135" t="s">
        <v>163</v>
      </c>
      <c r="L103" s="134" t="s">
        <v>161</v>
      </c>
      <c r="M103" s="135" t="s">
        <v>163</v>
      </c>
      <c r="N103" s="134" t="s">
        <v>161</v>
      </c>
      <c r="O103" s="135" t="s">
        <v>163</v>
      </c>
    </row>
    <row r="104" spans="2:15" x14ac:dyDescent="0.35">
      <c r="B104" s="143">
        <v>1</v>
      </c>
      <c r="C104" s="26" t="s">
        <v>322</v>
      </c>
      <c r="D104" s="145">
        <v>48</v>
      </c>
      <c r="E104" s="146">
        <v>7.44</v>
      </c>
      <c r="F104" s="147">
        <v>26</v>
      </c>
      <c r="G104" s="148">
        <v>7.35</v>
      </c>
      <c r="H104" s="145">
        <v>18</v>
      </c>
      <c r="I104" s="146">
        <v>8.11</v>
      </c>
      <c r="J104" s="147">
        <v>14</v>
      </c>
      <c r="K104" s="149">
        <v>7.86</v>
      </c>
      <c r="L104" s="167">
        <v>16</v>
      </c>
      <c r="M104" s="151">
        <v>6.94</v>
      </c>
      <c r="N104" s="145">
        <v>13</v>
      </c>
      <c r="O104" s="146">
        <v>5.92</v>
      </c>
    </row>
    <row r="105" spans="2:15" x14ac:dyDescent="0.35">
      <c r="B105" s="143">
        <v>2</v>
      </c>
      <c r="C105" s="32" t="s">
        <v>120</v>
      </c>
      <c r="D105" s="153">
        <v>32</v>
      </c>
      <c r="E105" s="154">
        <v>5.09</v>
      </c>
      <c r="F105" s="155">
        <v>12</v>
      </c>
      <c r="G105" s="156">
        <v>5.5</v>
      </c>
      <c r="H105" s="153">
        <v>15</v>
      </c>
      <c r="I105" s="154">
        <v>6.8</v>
      </c>
      <c r="J105" s="155">
        <v>11</v>
      </c>
      <c r="K105" s="154">
        <v>5.73</v>
      </c>
      <c r="L105" s="157">
        <v>14</v>
      </c>
      <c r="M105" s="158">
        <v>6</v>
      </c>
      <c r="N105" s="153">
        <v>10</v>
      </c>
      <c r="O105" s="154">
        <v>4.5999999999999996</v>
      </c>
    </row>
    <row r="106" spans="2:15" x14ac:dyDescent="0.35">
      <c r="B106" s="143">
        <v>3</v>
      </c>
      <c r="C106" s="32" t="s">
        <v>121</v>
      </c>
      <c r="D106" s="153">
        <v>38</v>
      </c>
      <c r="E106" s="154">
        <v>5.47</v>
      </c>
      <c r="F106" s="155">
        <v>14</v>
      </c>
      <c r="G106" s="156">
        <v>5.86</v>
      </c>
      <c r="H106" s="153">
        <v>9</v>
      </c>
      <c r="I106" s="154">
        <v>7.11</v>
      </c>
      <c r="J106" s="155">
        <v>7</v>
      </c>
      <c r="K106" s="154">
        <v>4.71</v>
      </c>
      <c r="L106" s="157">
        <v>9</v>
      </c>
      <c r="M106" s="158">
        <v>5.89</v>
      </c>
      <c r="N106" s="153">
        <v>10</v>
      </c>
      <c r="O106" s="154">
        <v>4</v>
      </c>
    </row>
    <row r="107" spans="2:15" x14ac:dyDescent="0.35">
      <c r="B107" s="143">
        <v>4</v>
      </c>
      <c r="C107" s="32" t="s">
        <v>122</v>
      </c>
      <c r="D107" s="153">
        <v>32</v>
      </c>
      <c r="E107" s="154">
        <v>6.91</v>
      </c>
      <c r="F107" s="155">
        <v>15</v>
      </c>
      <c r="G107" s="156">
        <v>6.33</v>
      </c>
      <c r="H107" s="153">
        <v>9</v>
      </c>
      <c r="I107" s="154">
        <v>7.67</v>
      </c>
      <c r="J107" s="155">
        <v>8</v>
      </c>
      <c r="K107" s="154">
        <v>5.75</v>
      </c>
      <c r="L107" s="157">
        <v>11</v>
      </c>
      <c r="M107" s="158">
        <v>6.64</v>
      </c>
      <c r="N107" s="153">
        <v>10</v>
      </c>
      <c r="O107" s="154">
        <v>5</v>
      </c>
    </row>
    <row r="108" spans="2:15" x14ac:dyDescent="0.35">
      <c r="B108" s="143">
        <v>5</v>
      </c>
      <c r="C108" s="32" t="s">
        <v>123</v>
      </c>
      <c r="D108" s="153">
        <v>27</v>
      </c>
      <c r="E108" s="154">
        <v>5.3</v>
      </c>
      <c r="F108" s="155">
        <v>13</v>
      </c>
      <c r="G108" s="156">
        <v>6.31</v>
      </c>
      <c r="H108" s="153">
        <v>10</v>
      </c>
      <c r="I108" s="154">
        <v>6.4</v>
      </c>
      <c r="J108" s="155">
        <v>9</v>
      </c>
      <c r="K108" s="154">
        <v>6.33</v>
      </c>
      <c r="L108" s="157">
        <v>12</v>
      </c>
      <c r="M108" s="158">
        <v>6.33</v>
      </c>
      <c r="N108" s="153">
        <v>13</v>
      </c>
      <c r="O108" s="154">
        <v>3.92</v>
      </c>
    </row>
    <row r="109" spans="2:15" x14ac:dyDescent="0.35">
      <c r="B109" s="143">
        <v>6</v>
      </c>
      <c r="C109" s="32" t="s">
        <v>124</v>
      </c>
      <c r="D109" s="153">
        <v>30</v>
      </c>
      <c r="E109" s="154">
        <v>5.43</v>
      </c>
      <c r="F109" s="155">
        <v>13</v>
      </c>
      <c r="G109" s="156">
        <v>5.69</v>
      </c>
      <c r="H109" s="153">
        <v>10</v>
      </c>
      <c r="I109" s="154">
        <v>5.6</v>
      </c>
      <c r="J109" s="155">
        <v>9</v>
      </c>
      <c r="K109" s="154">
        <v>5.22</v>
      </c>
      <c r="L109" s="157">
        <v>15</v>
      </c>
      <c r="M109" s="158">
        <v>6.4</v>
      </c>
      <c r="N109" s="153">
        <v>10</v>
      </c>
      <c r="O109" s="154">
        <v>5.3</v>
      </c>
    </row>
    <row r="110" spans="2:15" x14ac:dyDescent="0.35">
      <c r="B110" s="143">
        <v>7</v>
      </c>
      <c r="C110" s="32" t="s">
        <v>125</v>
      </c>
      <c r="D110" s="153">
        <v>27</v>
      </c>
      <c r="E110" s="154">
        <v>6.04</v>
      </c>
      <c r="F110" s="155">
        <v>13</v>
      </c>
      <c r="G110" s="156">
        <v>6.69</v>
      </c>
      <c r="H110" s="153">
        <v>8</v>
      </c>
      <c r="I110" s="154">
        <v>7.88</v>
      </c>
      <c r="J110" s="155">
        <v>12</v>
      </c>
      <c r="K110" s="154">
        <v>7.67</v>
      </c>
      <c r="L110" s="157">
        <v>14</v>
      </c>
      <c r="M110" s="158">
        <v>6.71</v>
      </c>
      <c r="N110" s="153">
        <v>8</v>
      </c>
      <c r="O110" s="154">
        <v>5.25</v>
      </c>
    </row>
    <row r="111" spans="2:15" x14ac:dyDescent="0.35">
      <c r="B111" s="143">
        <v>8</v>
      </c>
      <c r="C111" s="32" t="s">
        <v>203</v>
      </c>
      <c r="D111" s="153">
        <v>25</v>
      </c>
      <c r="E111" s="154">
        <v>4.88</v>
      </c>
      <c r="F111" s="155">
        <v>10</v>
      </c>
      <c r="G111" s="156">
        <v>5.6</v>
      </c>
      <c r="H111" s="153">
        <v>8</v>
      </c>
      <c r="I111" s="154">
        <v>5.75</v>
      </c>
      <c r="J111" s="155">
        <v>8</v>
      </c>
      <c r="K111" s="154">
        <v>5.88</v>
      </c>
      <c r="L111" s="157">
        <v>11</v>
      </c>
      <c r="M111" s="158">
        <v>5.73</v>
      </c>
      <c r="N111" s="153">
        <v>8</v>
      </c>
      <c r="O111" s="154">
        <v>5.38</v>
      </c>
    </row>
    <row r="112" spans="2:15" ht="15" thickBot="1" x14ac:dyDescent="0.4">
      <c r="B112" s="159">
        <v>9</v>
      </c>
      <c r="C112" s="38" t="s">
        <v>17</v>
      </c>
      <c r="D112" s="161">
        <v>26</v>
      </c>
      <c r="E112" s="162">
        <v>4.62</v>
      </c>
      <c r="F112" s="163">
        <v>11</v>
      </c>
      <c r="G112" s="164">
        <v>5.82</v>
      </c>
      <c r="H112" s="161">
        <v>9</v>
      </c>
      <c r="I112" s="162">
        <v>6.67</v>
      </c>
      <c r="J112" s="163">
        <v>8</v>
      </c>
      <c r="K112" s="162">
        <v>5.5</v>
      </c>
      <c r="L112" s="165">
        <v>12</v>
      </c>
      <c r="M112" s="166">
        <v>6.17</v>
      </c>
      <c r="N112" s="161">
        <v>10</v>
      </c>
      <c r="O112" s="162">
        <v>4.9000000000000004</v>
      </c>
    </row>
    <row r="113" spans="2:15" x14ac:dyDescent="0.35">
      <c r="B113" s="196" t="s">
        <v>307</v>
      </c>
    </row>
    <row r="115" spans="2:15" ht="15" thickBot="1" x14ac:dyDescent="0.4"/>
    <row r="116" spans="2:15" ht="32" customHeight="1" x14ac:dyDescent="0.35">
      <c r="B116" s="228" t="s">
        <v>252</v>
      </c>
      <c r="C116" s="229"/>
      <c r="D116" s="253" t="s">
        <v>289</v>
      </c>
      <c r="E116" s="254"/>
      <c r="F116" s="253" t="s">
        <v>19</v>
      </c>
      <c r="G116" s="254"/>
      <c r="H116" s="253" t="s">
        <v>310</v>
      </c>
      <c r="I116" s="253"/>
      <c r="J116" s="255" t="s">
        <v>290</v>
      </c>
      <c r="K116" s="254"/>
      <c r="L116" s="249" t="s">
        <v>22</v>
      </c>
      <c r="M116" s="250"/>
      <c r="N116" s="255" t="s">
        <v>311</v>
      </c>
      <c r="O116" s="254"/>
    </row>
    <row r="117" spans="2:15" ht="11" customHeight="1" thickBot="1" x14ac:dyDescent="0.4">
      <c r="B117" s="230"/>
      <c r="C117" s="231"/>
      <c r="D117" s="134" t="s">
        <v>161</v>
      </c>
      <c r="E117" s="135" t="s">
        <v>163</v>
      </c>
      <c r="F117" s="134" t="s">
        <v>161</v>
      </c>
      <c r="G117" s="135" t="s">
        <v>163</v>
      </c>
      <c r="H117" s="134" t="s">
        <v>161</v>
      </c>
      <c r="I117" s="135" t="s">
        <v>163</v>
      </c>
      <c r="J117" s="134" t="s">
        <v>161</v>
      </c>
      <c r="K117" s="135" t="s">
        <v>163</v>
      </c>
      <c r="L117" s="134" t="s">
        <v>161</v>
      </c>
      <c r="M117" s="135" t="s">
        <v>163</v>
      </c>
      <c r="N117" s="134" t="s">
        <v>161</v>
      </c>
      <c r="O117" s="135" t="s">
        <v>163</v>
      </c>
    </row>
    <row r="118" spans="2:15" ht="36.5" x14ac:dyDescent="0.35">
      <c r="B118" s="143">
        <v>1</v>
      </c>
      <c r="C118" s="43" t="s">
        <v>204</v>
      </c>
      <c r="D118" s="145">
        <v>41</v>
      </c>
      <c r="E118" s="146">
        <v>6.59</v>
      </c>
      <c r="F118" s="147">
        <v>22</v>
      </c>
      <c r="G118" s="148">
        <v>6.41</v>
      </c>
      <c r="H118" s="145">
        <v>14</v>
      </c>
      <c r="I118" s="146">
        <v>6.79</v>
      </c>
      <c r="J118" s="147">
        <v>10</v>
      </c>
      <c r="K118" s="149">
        <v>6.5</v>
      </c>
      <c r="L118" s="150">
        <v>14</v>
      </c>
      <c r="M118" s="151">
        <v>5.71</v>
      </c>
      <c r="N118" s="145">
        <v>10</v>
      </c>
      <c r="O118" s="146">
        <v>4.7</v>
      </c>
    </row>
    <row r="119" spans="2:15" ht="24.5" x14ac:dyDescent="0.35">
      <c r="B119" s="143">
        <v>2</v>
      </c>
      <c r="C119" s="45" t="s">
        <v>205</v>
      </c>
      <c r="D119" s="145">
        <v>30</v>
      </c>
      <c r="E119" s="146">
        <v>5.3</v>
      </c>
      <c r="F119" s="147">
        <v>19</v>
      </c>
      <c r="G119" s="148">
        <v>6.37</v>
      </c>
      <c r="H119" s="145">
        <v>7</v>
      </c>
      <c r="I119" s="146">
        <v>6.71</v>
      </c>
      <c r="J119" s="147">
        <v>11</v>
      </c>
      <c r="K119" s="146">
        <v>6.18</v>
      </c>
      <c r="L119" s="167">
        <v>9</v>
      </c>
      <c r="M119" s="151">
        <v>5.1100000000000003</v>
      </c>
      <c r="N119" s="145">
        <v>8</v>
      </c>
      <c r="O119" s="146">
        <v>4.75</v>
      </c>
    </row>
    <row r="120" spans="2:15" ht="24.5" x14ac:dyDescent="0.35">
      <c r="B120" s="143">
        <v>3</v>
      </c>
      <c r="C120" s="45" t="s">
        <v>206</v>
      </c>
      <c r="D120" s="153">
        <v>36</v>
      </c>
      <c r="E120" s="154">
        <v>6.83</v>
      </c>
      <c r="F120" s="155">
        <v>16</v>
      </c>
      <c r="G120" s="156">
        <v>7.19</v>
      </c>
      <c r="H120" s="153">
        <v>10</v>
      </c>
      <c r="I120" s="154">
        <v>8.1999999999999993</v>
      </c>
      <c r="J120" s="155">
        <v>10</v>
      </c>
      <c r="K120" s="154">
        <v>7.3</v>
      </c>
      <c r="L120" s="157">
        <v>14</v>
      </c>
      <c r="M120" s="158">
        <v>7.07</v>
      </c>
      <c r="N120" s="153">
        <v>9</v>
      </c>
      <c r="O120" s="154">
        <v>5.78</v>
      </c>
    </row>
    <row r="121" spans="2:15" ht="15" thickBot="1" x14ac:dyDescent="0.4">
      <c r="B121" s="159">
        <v>4</v>
      </c>
      <c r="C121" s="52" t="s">
        <v>207</v>
      </c>
      <c r="D121" s="161">
        <v>35</v>
      </c>
      <c r="E121" s="162">
        <v>6.23</v>
      </c>
      <c r="F121" s="163">
        <v>21</v>
      </c>
      <c r="G121" s="164">
        <v>6.05</v>
      </c>
      <c r="H121" s="161">
        <v>12</v>
      </c>
      <c r="I121" s="162">
        <v>6.75</v>
      </c>
      <c r="J121" s="163">
        <v>9</v>
      </c>
      <c r="K121" s="162">
        <v>6.22</v>
      </c>
      <c r="L121" s="165">
        <v>13</v>
      </c>
      <c r="M121" s="166">
        <v>6.15</v>
      </c>
      <c r="N121" s="161">
        <v>12</v>
      </c>
      <c r="O121" s="162">
        <v>5.83</v>
      </c>
    </row>
    <row r="123" spans="2:15" ht="15" thickBot="1" x14ac:dyDescent="0.4"/>
    <row r="124" spans="2:15" ht="32" customHeight="1" x14ac:dyDescent="0.35">
      <c r="B124" s="228" t="s">
        <v>253</v>
      </c>
      <c r="C124" s="229"/>
      <c r="D124" s="253" t="s">
        <v>289</v>
      </c>
      <c r="E124" s="254"/>
      <c r="F124" s="253" t="s">
        <v>19</v>
      </c>
      <c r="G124" s="254"/>
      <c r="H124" s="253" t="s">
        <v>310</v>
      </c>
      <c r="I124" s="253"/>
      <c r="J124" s="255" t="s">
        <v>290</v>
      </c>
      <c r="K124" s="254"/>
      <c r="L124" s="249" t="s">
        <v>22</v>
      </c>
      <c r="M124" s="250"/>
      <c r="N124" s="255" t="s">
        <v>311</v>
      </c>
      <c r="O124" s="254"/>
    </row>
    <row r="125" spans="2:15" ht="11" customHeight="1" thickBot="1" x14ac:dyDescent="0.4">
      <c r="B125" s="230"/>
      <c r="C125" s="231"/>
      <c r="D125" s="134" t="s">
        <v>161</v>
      </c>
      <c r="E125" s="135" t="s">
        <v>163</v>
      </c>
      <c r="F125" s="134" t="s">
        <v>161</v>
      </c>
      <c r="G125" s="135" t="s">
        <v>163</v>
      </c>
      <c r="H125" s="134" t="s">
        <v>161</v>
      </c>
      <c r="I125" s="135" t="s">
        <v>163</v>
      </c>
      <c r="J125" s="134" t="s">
        <v>161</v>
      </c>
      <c r="K125" s="135" t="s">
        <v>163</v>
      </c>
      <c r="L125" s="134" t="s">
        <v>161</v>
      </c>
      <c r="M125" s="135" t="s">
        <v>163</v>
      </c>
      <c r="N125" s="134" t="s">
        <v>161</v>
      </c>
      <c r="O125" s="135" t="s">
        <v>163</v>
      </c>
    </row>
    <row r="126" spans="2:15" ht="24.5" x14ac:dyDescent="0.35">
      <c r="B126" s="143">
        <v>1</v>
      </c>
      <c r="C126" s="43" t="s">
        <v>208</v>
      </c>
      <c r="D126" s="145">
        <v>31</v>
      </c>
      <c r="E126" s="146">
        <v>6.26</v>
      </c>
      <c r="F126" s="147">
        <v>17</v>
      </c>
      <c r="G126" s="148">
        <v>7.06</v>
      </c>
      <c r="H126" s="145">
        <v>13</v>
      </c>
      <c r="I126" s="146">
        <v>6.77</v>
      </c>
      <c r="J126" s="147">
        <v>11</v>
      </c>
      <c r="K126" s="149">
        <v>7.55</v>
      </c>
      <c r="L126" s="150">
        <v>12</v>
      </c>
      <c r="M126" s="151">
        <v>6.25</v>
      </c>
      <c r="N126" s="145">
        <v>8</v>
      </c>
      <c r="O126" s="146">
        <v>5.75</v>
      </c>
    </row>
    <row r="127" spans="2:15" ht="15" customHeight="1" x14ac:dyDescent="0.35">
      <c r="B127" s="143">
        <v>2</v>
      </c>
      <c r="C127" s="45" t="s">
        <v>209</v>
      </c>
      <c r="D127" s="153">
        <v>31</v>
      </c>
      <c r="E127" s="154">
        <v>6.81</v>
      </c>
      <c r="F127" s="155">
        <v>17</v>
      </c>
      <c r="G127" s="156">
        <v>6.82</v>
      </c>
      <c r="H127" s="153">
        <v>13</v>
      </c>
      <c r="I127" s="154">
        <v>6.85</v>
      </c>
      <c r="J127" s="155">
        <v>11</v>
      </c>
      <c r="K127" s="154">
        <v>7.45</v>
      </c>
      <c r="L127" s="157">
        <v>11</v>
      </c>
      <c r="M127" s="158">
        <v>6.27</v>
      </c>
      <c r="N127" s="153">
        <v>8</v>
      </c>
      <c r="O127" s="154">
        <v>6.75</v>
      </c>
    </row>
    <row r="128" spans="2:15" ht="24.5" x14ac:dyDescent="0.35">
      <c r="B128" s="143">
        <v>3</v>
      </c>
      <c r="C128" s="45" t="s">
        <v>210</v>
      </c>
      <c r="D128" s="153">
        <v>35</v>
      </c>
      <c r="E128" s="154">
        <v>6.54</v>
      </c>
      <c r="F128" s="155">
        <v>16</v>
      </c>
      <c r="G128" s="156">
        <v>7.44</v>
      </c>
      <c r="H128" s="153">
        <v>14</v>
      </c>
      <c r="I128" s="154">
        <v>7.5</v>
      </c>
      <c r="J128" s="155">
        <v>12</v>
      </c>
      <c r="K128" s="154">
        <v>7.25</v>
      </c>
      <c r="L128" s="157">
        <v>12</v>
      </c>
      <c r="M128" s="158">
        <v>7.33</v>
      </c>
      <c r="N128" s="153">
        <v>10</v>
      </c>
      <c r="O128" s="154">
        <v>7.1</v>
      </c>
    </row>
    <row r="129" spans="2:15" ht="24.5" x14ac:dyDescent="0.35">
      <c r="B129" s="143">
        <v>4</v>
      </c>
      <c r="C129" s="47" t="s">
        <v>211</v>
      </c>
      <c r="D129" s="153">
        <v>36</v>
      </c>
      <c r="E129" s="154">
        <v>6.17</v>
      </c>
      <c r="F129" s="155">
        <v>21</v>
      </c>
      <c r="G129" s="156">
        <v>6.9</v>
      </c>
      <c r="H129" s="153">
        <v>16</v>
      </c>
      <c r="I129" s="154">
        <v>6.81</v>
      </c>
      <c r="J129" s="155">
        <v>9</v>
      </c>
      <c r="K129" s="154">
        <v>6.67</v>
      </c>
      <c r="L129" s="157">
        <v>12</v>
      </c>
      <c r="M129" s="158">
        <v>5.5</v>
      </c>
      <c r="N129" s="153">
        <v>10</v>
      </c>
      <c r="O129" s="154">
        <v>4.5</v>
      </c>
    </row>
    <row r="130" spans="2:15" ht="25" thickBot="1" x14ac:dyDescent="0.4">
      <c r="B130" s="159">
        <v>5</v>
      </c>
      <c r="C130" s="52" t="s">
        <v>323</v>
      </c>
      <c r="D130" s="161">
        <v>37</v>
      </c>
      <c r="E130" s="162">
        <v>6.7</v>
      </c>
      <c r="F130" s="163">
        <v>18</v>
      </c>
      <c r="G130" s="164">
        <v>8.33</v>
      </c>
      <c r="H130" s="161">
        <v>13</v>
      </c>
      <c r="I130" s="162">
        <v>8.31</v>
      </c>
      <c r="J130" s="163">
        <v>8</v>
      </c>
      <c r="K130" s="162">
        <v>7.38</v>
      </c>
      <c r="L130" s="165">
        <v>8</v>
      </c>
      <c r="M130" s="166">
        <v>5.75</v>
      </c>
      <c r="N130" s="161">
        <v>7</v>
      </c>
      <c r="O130" s="162">
        <v>7</v>
      </c>
    </row>
    <row r="131" spans="2:15" x14ac:dyDescent="0.35">
      <c r="B131" s="196" t="s">
        <v>307</v>
      </c>
    </row>
    <row r="132" spans="2:15" x14ac:dyDescent="0.35">
      <c r="B132" s="196"/>
    </row>
    <row r="134" spans="2:15" x14ac:dyDescent="0.35">
      <c r="B134" s="91" t="s">
        <v>254</v>
      </c>
    </row>
    <row r="135" spans="2:15" ht="15" thickBot="1" x14ac:dyDescent="0.4"/>
    <row r="136" spans="2:15" ht="32" customHeight="1" x14ac:dyDescent="0.35">
      <c r="B136" s="228" t="s">
        <v>255</v>
      </c>
      <c r="C136" s="229"/>
      <c r="D136" s="253" t="s">
        <v>289</v>
      </c>
      <c r="E136" s="254"/>
      <c r="F136" s="253" t="s">
        <v>19</v>
      </c>
      <c r="G136" s="254"/>
      <c r="H136" s="253" t="s">
        <v>310</v>
      </c>
      <c r="I136" s="253"/>
      <c r="J136" s="255" t="s">
        <v>290</v>
      </c>
      <c r="K136" s="254"/>
      <c r="L136" s="249" t="s">
        <v>22</v>
      </c>
      <c r="M136" s="250"/>
      <c r="N136" s="255" t="s">
        <v>311</v>
      </c>
      <c r="O136" s="254"/>
    </row>
    <row r="137" spans="2:15" ht="11" customHeight="1" thickBot="1" x14ac:dyDescent="0.4">
      <c r="B137" s="230"/>
      <c r="C137" s="231"/>
      <c r="D137" s="134" t="s">
        <v>161</v>
      </c>
      <c r="E137" s="135" t="s">
        <v>163</v>
      </c>
      <c r="F137" s="134" t="s">
        <v>161</v>
      </c>
      <c r="G137" s="135" t="s">
        <v>163</v>
      </c>
      <c r="H137" s="134" t="s">
        <v>161</v>
      </c>
      <c r="I137" s="135" t="s">
        <v>163</v>
      </c>
      <c r="J137" s="134" t="s">
        <v>161</v>
      </c>
      <c r="K137" s="135" t="s">
        <v>163</v>
      </c>
      <c r="L137" s="134" t="s">
        <v>161</v>
      </c>
      <c r="M137" s="135" t="s">
        <v>163</v>
      </c>
      <c r="N137" s="134" t="s">
        <v>161</v>
      </c>
      <c r="O137" s="135" t="s">
        <v>163</v>
      </c>
    </row>
    <row r="138" spans="2:15" ht="24.5" x14ac:dyDescent="0.35">
      <c r="B138" s="143">
        <v>1</v>
      </c>
      <c r="C138" s="43" t="s">
        <v>324</v>
      </c>
      <c r="D138" s="145">
        <v>47</v>
      </c>
      <c r="E138" s="146">
        <v>6.87</v>
      </c>
      <c r="F138" s="147">
        <v>24</v>
      </c>
      <c r="G138" s="148">
        <v>6.5</v>
      </c>
      <c r="H138" s="145">
        <v>20</v>
      </c>
      <c r="I138" s="146">
        <v>7.9</v>
      </c>
      <c r="J138" s="147">
        <v>11</v>
      </c>
      <c r="K138" s="149">
        <v>5.64</v>
      </c>
      <c r="L138" s="150">
        <v>17</v>
      </c>
      <c r="M138" s="151">
        <v>5.88</v>
      </c>
      <c r="N138" s="145">
        <v>16</v>
      </c>
      <c r="O138" s="146">
        <v>6.31</v>
      </c>
    </row>
    <row r="139" spans="2:15" ht="24.5" x14ac:dyDescent="0.35">
      <c r="B139" s="143">
        <v>2</v>
      </c>
      <c r="C139" s="45" t="s">
        <v>214</v>
      </c>
      <c r="D139" s="153">
        <v>50</v>
      </c>
      <c r="E139" s="154">
        <v>7.02</v>
      </c>
      <c r="F139" s="155">
        <v>26</v>
      </c>
      <c r="G139" s="156">
        <v>6.85</v>
      </c>
      <c r="H139" s="153">
        <v>20</v>
      </c>
      <c r="I139" s="154">
        <v>8.1</v>
      </c>
      <c r="J139" s="155">
        <v>13</v>
      </c>
      <c r="K139" s="154">
        <v>6.46</v>
      </c>
      <c r="L139" s="157">
        <v>14</v>
      </c>
      <c r="M139" s="158">
        <v>6.29</v>
      </c>
      <c r="N139" s="153">
        <v>17</v>
      </c>
      <c r="O139" s="154">
        <v>6.29</v>
      </c>
    </row>
    <row r="140" spans="2:15" ht="24.5" x14ac:dyDescent="0.35">
      <c r="B140" s="143">
        <v>3</v>
      </c>
      <c r="C140" s="45" t="s">
        <v>215</v>
      </c>
      <c r="D140" s="153">
        <v>50</v>
      </c>
      <c r="E140" s="154">
        <v>6.94</v>
      </c>
      <c r="F140" s="155">
        <v>25</v>
      </c>
      <c r="G140" s="156">
        <v>7.24</v>
      </c>
      <c r="H140" s="153">
        <v>20</v>
      </c>
      <c r="I140" s="154">
        <v>8</v>
      </c>
      <c r="J140" s="155">
        <v>14</v>
      </c>
      <c r="K140" s="154">
        <v>6.93</v>
      </c>
      <c r="L140" s="157">
        <v>17</v>
      </c>
      <c r="M140" s="158">
        <v>6.76</v>
      </c>
      <c r="N140" s="153">
        <v>17</v>
      </c>
      <c r="O140" s="154">
        <v>6.71</v>
      </c>
    </row>
    <row r="141" spans="2:15" ht="24.5" x14ac:dyDescent="0.35">
      <c r="B141" s="143">
        <v>4</v>
      </c>
      <c r="C141" s="47" t="s">
        <v>216</v>
      </c>
      <c r="D141" s="153">
        <v>51</v>
      </c>
      <c r="E141" s="154">
        <v>6.71</v>
      </c>
      <c r="F141" s="155">
        <v>25</v>
      </c>
      <c r="G141" s="156">
        <v>7.36</v>
      </c>
      <c r="H141" s="153">
        <v>19</v>
      </c>
      <c r="I141" s="154">
        <v>7.95</v>
      </c>
      <c r="J141" s="155">
        <v>12</v>
      </c>
      <c r="K141" s="154">
        <v>7.67</v>
      </c>
      <c r="L141" s="157">
        <v>16</v>
      </c>
      <c r="M141" s="158">
        <v>6.19</v>
      </c>
      <c r="N141" s="153">
        <v>15</v>
      </c>
      <c r="O141" s="154">
        <v>6.4</v>
      </c>
    </row>
    <row r="142" spans="2:15" ht="25" thickBot="1" x14ac:dyDescent="0.4">
      <c r="B142" s="159">
        <v>5</v>
      </c>
      <c r="C142" s="52" t="s">
        <v>217</v>
      </c>
      <c r="D142" s="161">
        <v>47</v>
      </c>
      <c r="E142" s="162">
        <v>6.32</v>
      </c>
      <c r="F142" s="163">
        <v>20</v>
      </c>
      <c r="G142" s="164">
        <v>6.75</v>
      </c>
      <c r="H142" s="161">
        <v>18</v>
      </c>
      <c r="I142" s="162">
        <v>7.78</v>
      </c>
      <c r="J142" s="163">
        <v>11</v>
      </c>
      <c r="K142" s="162">
        <v>6.36</v>
      </c>
      <c r="L142" s="165">
        <v>14</v>
      </c>
      <c r="M142" s="166">
        <v>6</v>
      </c>
      <c r="N142" s="161">
        <v>14</v>
      </c>
      <c r="O142" s="162">
        <v>6.5</v>
      </c>
    </row>
    <row r="143" spans="2:15" x14ac:dyDescent="0.35">
      <c r="B143" s="196" t="s">
        <v>307</v>
      </c>
    </row>
    <row r="145" spans="2:15" ht="15" thickBot="1" x14ac:dyDescent="0.4"/>
    <row r="146" spans="2:15" ht="32" customHeight="1" x14ac:dyDescent="0.35">
      <c r="B146" s="256"/>
      <c r="C146" s="215"/>
      <c r="D146" s="253" t="s">
        <v>289</v>
      </c>
      <c r="E146" s="254"/>
      <c r="F146" s="253" t="s">
        <v>19</v>
      </c>
      <c r="G146" s="254"/>
      <c r="H146" s="253" t="s">
        <v>310</v>
      </c>
      <c r="I146" s="253"/>
      <c r="J146" s="255" t="s">
        <v>290</v>
      </c>
      <c r="K146" s="254"/>
      <c r="L146" s="249" t="s">
        <v>22</v>
      </c>
      <c r="M146" s="250"/>
      <c r="N146" s="255" t="s">
        <v>311</v>
      </c>
      <c r="O146" s="254"/>
    </row>
    <row r="147" spans="2:15" ht="11" customHeight="1" thickBot="1" x14ac:dyDescent="0.4">
      <c r="B147" s="257"/>
      <c r="C147" s="216"/>
      <c r="D147" s="134" t="s">
        <v>161</v>
      </c>
      <c r="E147" s="135" t="s">
        <v>163</v>
      </c>
      <c r="F147" s="134" t="s">
        <v>161</v>
      </c>
      <c r="G147" s="135" t="s">
        <v>163</v>
      </c>
      <c r="H147" s="134" t="s">
        <v>161</v>
      </c>
      <c r="I147" s="135" t="s">
        <v>163</v>
      </c>
      <c r="J147" s="134" t="s">
        <v>161</v>
      </c>
      <c r="K147" s="135" t="s">
        <v>163</v>
      </c>
      <c r="L147" s="134" t="s">
        <v>161</v>
      </c>
      <c r="M147" s="135" t="s">
        <v>163</v>
      </c>
      <c r="N147" s="134" t="s">
        <v>161</v>
      </c>
      <c r="O147" s="135" t="s">
        <v>163</v>
      </c>
    </row>
    <row r="148" spans="2:15" ht="15" customHeight="1" thickBot="1" x14ac:dyDescent="0.4">
      <c r="B148" s="251" t="s">
        <v>287</v>
      </c>
      <c r="C148" s="252"/>
      <c r="D148" s="137">
        <v>60</v>
      </c>
      <c r="E148" s="138">
        <v>6.4</v>
      </c>
      <c r="F148" s="137">
        <v>32</v>
      </c>
      <c r="G148" s="138">
        <v>6.88</v>
      </c>
      <c r="H148" s="137">
        <v>20</v>
      </c>
      <c r="I148" s="139">
        <v>7.47</v>
      </c>
      <c r="J148" s="140">
        <v>18</v>
      </c>
      <c r="K148" s="138">
        <v>7.32</v>
      </c>
      <c r="L148" s="141">
        <v>20</v>
      </c>
      <c r="M148" s="142">
        <v>6.4</v>
      </c>
      <c r="N148" s="140">
        <v>19</v>
      </c>
      <c r="O148" s="138">
        <v>5.75</v>
      </c>
    </row>
    <row r="149" spans="2:15" x14ac:dyDescent="0.35">
      <c r="B149" s="196" t="s">
        <v>307</v>
      </c>
    </row>
  </sheetData>
  <mergeCells count="113">
    <mergeCell ref="B44:B45"/>
    <mergeCell ref="D44:E44"/>
    <mergeCell ref="F44:G44"/>
    <mergeCell ref="H44:I44"/>
    <mergeCell ref="J44:K44"/>
    <mergeCell ref="L44:M44"/>
    <mergeCell ref="N5:O5"/>
    <mergeCell ref="B30:B31"/>
    <mergeCell ref="D30:E30"/>
    <mergeCell ref="F30:G30"/>
    <mergeCell ref="H30:I30"/>
    <mergeCell ref="J30:K30"/>
    <mergeCell ref="L30:M30"/>
    <mergeCell ref="N30:O30"/>
    <mergeCell ref="D13:E13"/>
    <mergeCell ref="B5:B6"/>
    <mergeCell ref="D5:E5"/>
    <mergeCell ref="F5:G5"/>
    <mergeCell ref="H5:I5"/>
    <mergeCell ref="J5:K5"/>
    <mergeCell ref="L5:M5"/>
    <mergeCell ref="N13:O13"/>
    <mergeCell ref="B13:C14"/>
    <mergeCell ref="N36:O36"/>
    <mergeCell ref="N146:O146"/>
    <mergeCell ref="F124:G124"/>
    <mergeCell ref="D86:E86"/>
    <mergeCell ref="F86:G86"/>
    <mergeCell ref="H86:I86"/>
    <mergeCell ref="J86:K86"/>
    <mergeCell ref="H93:I93"/>
    <mergeCell ref="J93:K93"/>
    <mergeCell ref="B86:C87"/>
    <mergeCell ref="B93:C94"/>
    <mergeCell ref="N124:O124"/>
    <mergeCell ref="D102:E102"/>
    <mergeCell ref="F102:G102"/>
    <mergeCell ref="H102:I102"/>
    <mergeCell ref="J102:K102"/>
    <mergeCell ref="L102:M102"/>
    <mergeCell ref="N102:O102"/>
    <mergeCell ref="D93:E93"/>
    <mergeCell ref="F93:G93"/>
    <mergeCell ref="B124:C125"/>
    <mergeCell ref="B136:C137"/>
    <mergeCell ref="H116:I116"/>
    <mergeCell ref="J116:K116"/>
    <mergeCell ref="L116:M116"/>
    <mergeCell ref="D136:E136"/>
    <mergeCell ref="F136:G136"/>
    <mergeCell ref="H136:I136"/>
    <mergeCell ref="J136:K136"/>
    <mergeCell ref="L136:M136"/>
    <mergeCell ref="N136:O136"/>
    <mergeCell ref="D124:E124"/>
    <mergeCell ref="D36:E36"/>
    <mergeCell ref="F36:G36"/>
    <mergeCell ref="H36:I36"/>
    <mergeCell ref="J36:K36"/>
    <mergeCell ref="L36:M36"/>
    <mergeCell ref="L86:M86"/>
    <mergeCell ref="N86:O86"/>
    <mergeCell ref="N44:O44"/>
    <mergeCell ref="D49:E49"/>
    <mergeCell ref="F49:G49"/>
    <mergeCell ref="N74:O74"/>
    <mergeCell ref="N49:O49"/>
    <mergeCell ref="N56:O56"/>
    <mergeCell ref="D116:E116"/>
    <mergeCell ref="F116:G116"/>
    <mergeCell ref="N116:O116"/>
    <mergeCell ref="B56:C57"/>
    <mergeCell ref="B65:C66"/>
    <mergeCell ref="D56:E56"/>
    <mergeCell ref="F56:G56"/>
    <mergeCell ref="H56:I56"/>
    <mergeCell ref="J56:K56"/>
    <mergeCell ref="L56:M56"/>
    <mergeCell ref="L93:M93"/>
    <mergeCell ref="N93:O93"/>
    <mergeCell ref="D65:E65"/>
    <mergeCell ref="F65:G65"/>
    <mergeCell ref="H65:I65"/>
    <mergeCell ref="J65:K65"/>
    <mergeCell ref="L65:M65"/>
    <mergeCell ref="N65:O65"/>
    <mergeCell ref="F74:G74"/>
    <mergeCell ref="H74:I74"/>
    <mergeCell ref="J74:K74"/>
    <mergeCell ref="B102:C103"/>
    <mergeCell ref="B116:C117"/>
    <mergeCell ref="L74:M74"/>
    <mergeCell ref="B148:C148"/>
    <mergeCell ref="F13:G13"/>
    <mergeCell ref="H13:I13"/>
    <mergeCell ref="J13:K13"/>
    <mergeCell ref="L13:M13"/>
    <mergeCell ref="B74:C75"/>
    <mergeCell ref="H124:I124"/>
    <mergeCell ref="J124:K124"/>
    <mergeCell ref="L124:M124"/>
    <mergeCell ref="B36:C37"/>
    <mergeCell ref="B146:B147"/>
    <mergeCell ref="D146:E146"/>
    <mergeCell ref="F146:G146"/>
    <mergeCell ref="H146:I146"/>
    <mergeCell ref="J146:K146"/>
    <mergeCell ref="L146:M146"/>
    <mergeCell ref="B49:B50"/>
    <mergeCell ref="H49:I49"/>
    <mergeCell ref="J49:K49"/>
    <mergeCell ref="L49:M49"/>
    <mergeCell ref="D74:E74"/>
  </mergeCells>
  <conditionalFormatting sqref="B36">
    <cfRule type="expression" dxfId="60" priority="13">
      <formula>AND(B36&lt;0.05, B36&lt;&gt;"")</formula>
    </cfRule>
  </conditionalFormatting>
  <conditionalFormatting sqref="B8:B11">
    <cfRule type="expression" dxfId="59" priority="12">
      <formula>AND(B8&lt;0.05, B8&lt;&gt;"")</formula>
    </cfRule>
  </conditionalFormatting>
  <conditionalFormatting sqref="B27">
    <cfRule type="expression" dxfId="58" priority="11">
      <formula>AND(B27&lt;0.05, B27&lt;&gt;"")</formula>
    </cfRule>
  </conditionalFormatting>
  <conditionalFormatting sqref="B33">
    <cfRule type="expression" dxfId="57" priority="10">
      <formula>AND(B33&lt;0.05, B33&lt;&gt;"")</formula>
    </cfRule>
  </conditionalFormatting>
  <conditionalFormatting sqref="B41">
    <cfRule type="expression" dxfId="56" priority="9">
      <formula>AND(B41&lt;0.05, B41&lt;&gt;"")</formula>
    </cfRule>
  </conditionalFormatting>
  <conditionalFormatting sqref="B62">
    <cfRule type="expression" dxfId="55" priority="8">
      <formula>AND(B62&lt;0.05, B62&lt;&gt;"")</formula>
    </cfRule>
  </conditionalFormatting>
  <conditionalFormatting sqref="B71:B72">
    <cfRule type="expression" dxfId="54" priority="7">
      <formula>AND(B71&lt;0.05, B71&lt;&gt;"")</formula>
    </cfRule>
  </conditionalFormatting>
  <conditionalFormatting sqref="B83">
    <cfRule type="expression" dxfId="53" priority="6">
      <formula>AND(B83&lt;0.05, B83&lt;&gt;"")</formula>
    </cfRule>
  </conditionalFormatting>
  <conditionalFormatting sqref="B99">
    <cfRule type="expression" dxfId="52" priority="5">
      <formula>AND(B99&lt;0.05, B99&lt;&gt;"")</formula>
    </cfRule>
  </conditionalFormatting>
  <conditionalFormatting sqref="B113">
    <cfRule type="expression" dxfId="51" priority="4">
      <formula>AND(B113&lt;0.05, B113&lt;&gt;"")</formula>
    </cfRule>
  </conditionalFormatting>
  <conditionalFormatting sqref="B131:B132">
    <cfRule type="expression" dxfId="50" priority="3">
      <formula>AND(B131&lt;0.05, B131&lt;&gt;"")</formula>
    </cfRule>
  </conditionalFormatting>
  <conditionalFormatting sqref="B143">
    <cfRule type="expression" dxfId="49" priority="2">
      <formula>AND(B143&lt;0.05, B143&lt;&gt;"")</formula>
    </cfRule>
  </conditionalFormatting>
  <conditionalFormatting sqref="B149">
    <cfRule type="expression" dxfId="48" priority="1">
      <formula>AND(B149&lt;0.05, B149&lt;&gt;"")</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80DAF-A630-4CCE-B655-27DE8CB10CCE}">
  <dimension ref="B1:I135"/>
  <sheetViews>
    <sheetView zoomScaleNormal="100" workbookViewId="0">
      <selection activeCell="M7" sqref="M7"/>
    </sheetView>
  </sheetViews>
  <sheetFormatPr defaultColWidth="10.90625" defaultRowHeight="14.5" x14ac:dyDescent="0.35"/>
  <cols>
    <col min="1" max="1" width="8.6328125" customWidth="1"/>
    <col min="2" max="2" width="5.6328125" customWidth="1"/>
    <col min="3" max="3" width="40.6328125" customWidth="1"/>
    <col min="4" max="9" width="6.6328125" customWidth="1"/>
  </cols>
  <sheetData>
    <row r="1" spans="2:9" s="192" customFormat="1" ht="40" customHeight="1" x14ac:dyDescent="0.35">
      <c r="B1" s="11" t="s">
        <v>326</v>
      </c>
    </row>
    <row r="3" spans="2:9" x14ac:dyDescent="0.35">
      <c r="B3" s="91" t="s">
        <v>260</v>
      </c>
    </row>
    <row r="4" spans="2:9" ht="15" thickBot="1" x14ac:dyDescent="0.4">
      <c r="B4" s="91"/>
    </row>
    <row r="5" spans="2:9" ht="14" customHeight="1" x14ac:dyDescent="0.35">
      <c r="B5" s="221"/>
      <c r="C5" s="222"/>
      <c r="D5" s="258" t="s">
        <v>262</v>
      </c>
      <c r="E5" s="259"/>
      <c r="F5" s="260"/>
      <c r="G5" s="258" t="s">
        <v>263</v>
      </c>
      <c r="H5" s="259"/>
      <c r="I5" s="260"/>
    </row>
    <row r="6" spans="2:9" ht="11" customHeight="1" thickBot="1" x14ac:dyDescent="0.4">
      <c r="B6" s="223"/>
      <c r="C6" s="224"/>
      <c r="D6" s="168" t="s">
        <v>264</v>
      </c>
      <c r="E6" s="169" t="s">
        <v>265</v>
      </c>
      <c r="F6" s="170" t="s">
        <v>266</v>
      </c>
      <c r="G6" s="168" t="s">
        <v>264</v>
      </c>
      <c r="H6" s="171" t="s">
        <v>265</v>
      </c>
      <c r="I6" s="170" t="s">
        <v>266</v>
      </c>
    </row>
    <row r="7" spans="2:9" ht="37" thickBot="1" x14ac:dyDescent="0.4">
      <c r="B7" s="172" t="s">
        <v>3</v>
      </c>
      <c r="C7" s="86" t="s">
        <v>166</v>
      </c>
      <c r="D7" s="173">
        <v>329</v>
      </c>
      <c r="E7" s="174">
        <v>5.3951367781155</v>
      </c>
      <c r="F7" s="80">
        <v>2.6736246856829502</v>
      </c>
      <c r="G7" s="173">
        <v>195</v>
      </c>
      <c r="H7" s="175">
        <v>5.4102564102564097</v>
      </c>
      <c r="I7" s="80">
        <v>2.6390988457085198</v>
      </c>
    </row>
    <row r="8" spans="2:9" x14ac:dyDescent="0.35">
      <c r="B8" s="195"/>
      <c r="C8" s="88"/>
      <c r="D8" s="89"/>
      <c r="E8" s="90"/>
      <c r="F8" s="90"/>
      <c r="G8" s="89"/>
      <c r="H8" s="90"/>
      <c r="I8" s="90"/>
    </row>
    <row r="10" spans="2:9" x14ac:dyDescent="0.35">
      <c r="B10" s="91" t="s">
        <v>261</v>
      </c>
    </row>
    <row r="11" spans="2:9" ht="15" thickBot="1" x14ac:dyDescent="0.4"/>
    <row r="12" spans="2:9" ht="29" customHeight="1" x14ac:dyDescent="0.35">
      <c r="B12" s="228" t="s">
        <v>172</v>
      </c>
      <c r="C12" s="229"/>
      <c r="D12" s="261" t="s">
        <v>262</v>
      </c>
      <c r="E12" s="262"/>
      <c r="F12" s="263"/>
      <c r="G12" s="261" t="s">
        <v>263</v>
      </c>
      <c r="H12" s="262"/>
      <c r="I12" s="263"/>
    </row>
    <row r="13" spans="2:9" ht="11" customHeight="1" thickBot="1" x14ac:dyDescent="0.4">
      <c r="B13" s="230"/>
      <c r="C13" s="231"/>
      <c r="D13" s="168" t="s">
        <v>264</v>
      </c>
      <c r="E13" s="169" t="s">
        <v>265</v>
      </c>
      <c r="F13" s="170" t="s">
        <v>266</v>
      </c>
      <c r="G13" s="168" t="s">
        <v>264</v>
      </c>
      <c r="H13" s="171" t="s">
        <v>265</v>
      </c>
      <c r="I13" s="170" t="s">
        <v>266</v>
      </c>
    </row>
    <row r="14" spans="2:9" x14ac:dyDescent="0.35">
      <c r="B14" s="186">
        <v>1</v>
      </c>
      <c r="C14" s="187" t="s">
        <v>267</v>
      </c>
      <c r="D14" s="177">
        <v>287</v>
      </c>
      <c r="E14" s="178">
        <v>5.3588850174216001</v>
      </c>
      <c r="F14" s="179">
        <v>2.7290427400358799</v>
      </c>
      <c r="G14" s="177">
        <v>171</v>
      </c>
      <c r="H14" s="178">
        <v>6.1578947368421098</v>
      </c>
      <c r="I14" s="179">
        <v>2.6107659931919298</v>
      </c>
    </row>
    <row r="15" spans="2:9" x14ac:dyDescent="0.35">
      <c r="B15" s="188">
        <v>2</v>
      </c>
      <c r="C15" s="190" t="s">
        <v>120</v>
      </c>
      <c r="D15" s="180" t="s">
        <v>165</v>
      </c>
      <c r="E15" s="181" t="s">
        <v>165</v>
      </c>
      <c r="F15" s="182" t="s">
        <v>165</v>
      </c>
      <c r="G15" s="180">
        <v>157</v>
      </c>
      <c r="H15" s="181">
        <v>5.4522292993630597</v>
      </c>
      <c r="I15" s="182">
        <v>2.4637002082874302</v>
      </c>
    </row>
    <row r="16" spans="2:9" x14ac:dyDescent="0.35">
      <c r="B16" s="188">
        <v>3</v>
      </c>
      <c r="C16" s="190" t="s">
        <v>167</v>
      </c>
      <c r="D16" s="180" t="s">
        <v>165</v>
      </c>
      <c r="E16" s="181" t="s">
        <v>165</v>
      </c>
      <c r="F16" s="182" t="s">
        <v>165</v>
      </c>
      <c r="G16" s="180">
        <v>158</v>
      </c>
      <c r="H16" s="181">
        <v>5.9556962025316498</v>
      </c>
      <c r="I16" s="182">
        <v>2.5597196719248401</v>
      </c>
    </row>
    <row r="17" spans="2:9" x14ac:dyDescent="0.35">
      <c r="B17" s="188">
        <v>4</v>
      </c>
      <c r="C17" s="190" t="s">
        <v>268</v>
      </c>
      <c r="D17" s="180">
        <v>263</v>
      </c>
      <c r="E17" s="181">
        <v>5.4220532319391603</v>
      </c>
      <c r="F17" s="182">
        <v>2.4449293931755101</v>
      </c>
      <c r="G17" s="180">
        <v>155</v>
      </c>
      <c r="H17" s="181">
        <v>6.3870967741935498</v>
      </c>
      <c r="I17" s="182">
        <v>2.30298252914237</v>
      </c>
    </row>
    <row r="18" spans="2:9" x14ac:dyDescent="0.35">
      <c r="B18" s="188">
        <v>5</v>
      </c>
      <c r="C18" s="190" t="s">
        <v>269</v>
      </c>
      <c r="D18" s="180">
        <v>275</v>
      </c>
      <c r="E18" s="181">
        <v>6.31636363636364</v>
      </c>
      <c r="F18" s="182">
        <v>2.52250915202116</v>
      </c>
      <c r="G18" s="180">
        <v>156</v>
      </c>
      <c r="H18" s="181">
        <v>7.0512820512820502</v>
      </c>
      <c r="I18" s="182">
        <v>2.33844412513651</v>
      </c>
    </row>
    <row r="19" spans="2:9" x14ac:dyDescent="0.35">
      <c r="B19" s="188">
        <v>6</v>
      </c>
      <c r="C19" s="190" t="s">
        <v>270</v>
      </c>
      <c r="D19" s="180">
        <v>253</v>
      </c>
      <c r="E19" s="181">
        <v>6.0276679841897201</v>
      </c>
      <c r="F19" s="182">
        <v>2.5918112225117</v>
      </c>
      <c r="G19" s="180">
        <v>152</v>
      </c>
      <c r="H19" s="181">
        <v>6.75</v>
      </c>
      <c r="I19" s="182">
        <v>2.3927318200989198</v>
      </c>
    </row>
    <row r="20" spans="2:9" x14ac:dyDescent="0.35">
      <c r="B20" s="188">
        <v>7</v>
      </c>
      <c r="C20" s="190" t="s">
        <v>171</v>
      </c>
      <c r="D20" s="180">
        <v>273</v>
      </c>
      <c r="E20" s="181">
        <v>6.7179487179487198</v>
      </c>
      <c r="F20" s="182">
        <v>2.44895089429221</v>
      </c>
      <c r="G20" s="180">
        <v>163</v>
      </c>
      <c r="H20" s="181">
        <v>7.1226993865030703</v>
      </c>
      <c r="I20" s="182">
        <v>2.1250214410972599</v>
      </c>
    </row>
    <row r="21" spans="2:9" x14ac:dyDescent="0.35">
      <c r="B21" s="188">
        <v>8</v>
      </c>
      <c r="C21" s="190" t="s">
        <v>271</v>
      </c>
      <c r="D21" s="180">
        <v>238</v>
      </c>
      <c r="E21" s="181">
        <v>5.78571428571429</v>
      </c>
      <c r="F21" s="182">
        <v>2.2707750945078802</v>
      </c>
      <c r="G21" s="180">
        <v>156</v>
      </c>
      <c r="H21" s="181">
        <v>6.8846153846153904</v>
      </c>
      <c r="I21" s="182">
        <v>2.2054523008028601</v>
      </c>
    </row>
    <row r="22" spans="2:9" x14ac:dyDescent="0.35">
      <c r="B22" s="188">
        <v>9</v>
      </c>
      <c r="C22" s="190" t="s">
        <v>272</v>
      </c>
      <c r="D22" s="180">
        <v>284</v>
      </c>
      <c r="E22" s="181">
        <v>5.8345070422535201</v>
      </c>
      <c r="F22" s="182">
        <v>1.95462831273356</v>
      </c>
      <c r="G22" s="180">
        <v>159</v>
      </c>
      <c r="H22" s="181">
        <v>6.4905660377358503</v>
      </c>
      <c r="I22" s="182">
        <v>2.0247454114952101</v>
      </c>
    </row>
    <row r="23" spans="2:9" x14ac:dyDescent="0.35">
      <c r="B23" s="188">
        <v>10</v>
      </c>
      <c r="C23" s="190" t="s">
        <v>273</v>
      </c>
      <c r="D23" s="180">
        <v>279</v>
      </c>
      <c r="E23" s="181">
        <v>5.8082437275985699</v>
      </c>
      <c r="F23" s="182">
        <v>2.1098356847494499</v>
      </c>
      <c r="G23" s="180">
        <v>161</v>
      </c>
      <c r="H23" s="181">
        <v>6.3354037267080701</v>
      </c>
      <c r="I23" s="182">
        <v>1.9587754445663299</v>
      </c>
    </row>
    <row r="24" spans="2:9" x14ac:dyDescent="0.35">
      <c r="B24" s="188">
        <v>11</v>
      </c>
      <c r="C24" s="190" t="s">
        <v>126</v>
      </c>
      <c r="D24" s="180" t="s">
        <v>165</v>
      </c>
      <c r="E24" s="181" t="s">
        <v>165</v>
      </c>
      <c r="F24" s="182" t="s">
        <v>165</v>
      </c>
      <c r="G24" s="180">
        <v>153</v>
      </c>
      <c r="H24" s="181">
        <v>6.3856209150326801</v>
      </c>
      <c r="I24" s="182">
        <v>2.2423090278553901</v>
      </c>
    </row>
    <row r="25" spans="2:9" ht="15" thickBot="1" x14ac:dyDescent="0.4">
      <c r="B25" s="189">
        <v>12</v>
      </c>
      <c r="C25" s="191" t="s">
        <v>17</v>
      </c>
      <c r="D25" s="183">
        <v>282</v>
      </c>
      <c r="E25" s="184">
        <v>5.5904255319148897</v>
      </c>
      <c r="F25" s="185">
        <v>2.0523975834183101</v>
      </c>
      <c r="G25" s="183">
        <v>162</v>
      </c>
      <c r="H25" s="184">
        <v>5.5061728395061698</v>
      </c>
      <c r="I25" s="185">
        <v>2.41179017447981</v>
      </c>
    </row>
    <row r="26" spans="2:9" x14ac:dyDescent="0.35">
      <c r="B26" s="196" t="s">
        <v>286</v>
      </c>
    </row>
    <row r="28" spans="2:9" ht="15" thickBot="1" x14ac:dyDescent="0.4"/>
    <row r="29" spans="2:9" ht="14" customHeight="1" x14ac:dyDescent="0.35">
      <c r="B29" s="221"/>
      <c r="C29" s="222"/>
      <c r="D29" s="258" t="s">
        <v>262</v>
      </c>
      <c r="E29" s="259"/>
      <c r="F29" s="260"/>
      <c r="G29" s="258" t="s">
        <v>263</v>
      </c>
      <c r="H29" s="259"/>
      <c r="I29" s="260"/>
    </row>
    <row r="30" spans="2:9" ht="11" customHeight="1" thickBot="1" x14ac:dyDescent="0.4">
      <c r="B30" s="223"/>
      <c r="C30" s="224"/>
      <c r="D30" s="168" t="s">
        <v>264</v>
      </c>
      <c r="E30" s="169" t="s">
        <v>265</v>
      </c>
      <c r="F30" s="170" t="s">
        <v>266</v>
      </c>
      <c r="G30" s="168" t="s">
        <v>264</v>
      </c>
      <c r="H30" s="171" t="s">
        <v>265</v>
      </c>
      <c r="I30" s="170" t="s">
        <v>266</v>
      </c>
    </row>
    <row r="31" spans="2:9" ht="37" thickBot="1" x14ac:dyDescent="0.4">
      <c r="B31" s="172" t="s">
        <v>4</v>
      </c>
      <c r="C31" s="18" t="s">
        <v>227</v>
      </c>
      <c r="D31" s="173">
        <v>316</v>
      </c>
      <c r="E31" s="174">
        <v>6.5838607594936702</v>
      </c>
      <c r="F31" s="80">
        <v>3.7752442115366498</v>
      </c>
      <c r="G31" s="173">
        <v>162</v>
      </c>
      <c r="H31" s="175">
        <v>6.2716049382716097</v>
      </c>
      <c r="I31" s="80">
        <v>2.2733254470705302</v>
      </c>
    </row>
    <row r="33" spans="2:9" ht="15" thickBot="1" x14ac:dyDescent="0.4"/>
    <row r="34" spans="2:9" ht="24.5" customHeight="1" x14ac:dyDescent="0.35">
      <c r="B34" s="228" t="s">
        <v>229</v>
      </c>
      <c r="C34" s="229"/>
      <c r="D34" s="261" t="s">
        <v>262</v>
      </c>
      <c r="E34" s="262"/>
      <c r="F34" s="263"/>
      <c r="G34" s="261" t="s">
        <v>263</v>
      </c>
      <c r="H34" s="262"/>
      <c r="I34" s="263"/>
    </row>
    <row r="35" spans="2:9" ht="11" customHeight="1" thickBot="1" x14ac:dyDescent="0.4">
      <c r="B35" s="230"/>
      <c r="C35" s="231"/>
      <c r="D35" s="168" t="s">
        <v>264</v>
      </c>
      <c r="E35" s="169" t="s">
        <v>265</v>
      </c>
      <c r="F35" s="170" t="s">
        <v>266</v>
      </c>
      <c r="G35" s="168" t="s">
        <v>264</v>
      </c>
      <c r="H35" s="171" t="s">
        <v>265</v>
      </c>
      <c r="I35" s="170" t="s">
        <v>266</v>
      </c>
    </row>
    <row r="36" spans="2:9" ht="24.5" x14ac:dyDescent="0.35">
      <c r="B36" s="186" t="s">
        <v>5</v>
      </c>
      <c r="C36" s="74" t="s">
        <v>174</v>
      </c>
      <c r="D36" s="177">
        <v>302</v>
      </c>
      <c r="E36" s="178">
        <v>6.6688741721854301</v>
      </c>
      <c r="F36" s="179">
        <v>2.39107380568807</v>
      </c>
      <c r="G36" s="177">
        <v>182</v>
      </c>
      <c r="H36" s="178">
        <v>6.8076923076923102</v>
      </c>
      <c r="I36" s="179">
        <v>2.3648779426870901</v>
      </c>
    </row>
    <row r="37" spans="2:9" ht="36.5" x14ac:dyDescent="0.35">
      <c r="B37" s="188" t="s">
        <v>6</v>
      </c>
      <c r="C37" s="65" t="s">
        <v>175</v>
      </c>
      <c r="D37" s="180">
        <v>274</v>
      </c>
      <c r="E37" s="181">
        <v>5.9671532846715296</v>
      </c>
      <c r="F37" s="182">
        <v>2.3679053505812901</v>
      </c>
      <c r="G37" s="180">
        <v>173</v>
      </c>
      <c r="H37" s="181">
        <v>6.3468208092485501</v>
      </c>
      <c r="I37" s="182">
        <v>2.4909029270773702</v>
      </c>
    </row>
    <row r="38" spans="2:9" ht="25" thickBot="1" x14ac:dyDescent="0.4">
      <c r="B38" s="189" t="s">
        <v>7</v>
      </c>
      <c r="C38" s="78" t="s">
        <v>176</v>
      </c>
      <c r="D38" s="183" t="s">
        <v>165</v>
      </c>
      <c r="E38" s="184" t="s">
        <v>165</v>
      </c>
      <c r="F38" s="185" t="s">
        <v>165</v>
      </c>
      <c r="G38" s="183">
        <v>178</v>
      </c>
      <c r="H38" s="184">
        <v>5.9438202247190999</v>
      </c>
      <c r="I38" s="185">
        <v>2.5593941309967798</v>
      </c>
    </row>
    <row r="40" spans="2:9" ht="15" thickBot="1" x14ac:dyDescent="0.4"/>
    <row r="41" spans="2:9" x14ac:dyDescent="0.35">
      <c r="B41" s="221"/>
      <c r="C41" s="222"/>
      <c r="D41" s="258" t="s">
        <v>262</v>
      </c>
      <c r="E41" s="259"/>
      <c r="F41" s="260"/>
      <c r="G41" s="258" t="s">
        <v>263</v>
      </c>
      <c r="H41" s="259"/>
      <c r="I41" s="260"/>
    </row>
    <row r="42" spans="2:9" ht="11" customHeight="1" thickBot="1" x14ac:dyDescent="0.4">
      <c r="B42" s="223"/>
      <c r="C42" s="224"/>
      <c r="D42" s="168" t="s">
        <v>264</v>
      </c>
      <c r="E42" s="169" t="s">
        <v>265</v>
      </c>
      <c r="F42" s="170" t="s">
        <v>266</v>
      </c>
      <c r="G42" s="168" t="s">
        <v>264</v>
      </c>
      <c r="H42" s="171" t="s">
        <v>265</v>
      </c>
      <c r="I42" s="170" t="s">
        <v>266</v>
      </c>
    </row>
    <row r="43" spans="2:9" ht="37" thickBot="1" x14ac:dyDescent="0.4">
      <c r="B43" s="172" t="s">
        <v>8</v>
      </c>
      <c r="C43" s="18" t="s">
        <v>232</v>
      </c>
      <c r="D43" s="173">
        <v>279</v>
      </c>
      <c r="E43" s="174">
        <v>6.8422939068100401</v>
      </c>
      <c r="F43" s="80">
        <v>2.2767679760803898</v>
      </c>
      <c r="G43" s="173">
        <v>183</v>
      </c>
      <c r="H43" s="175">
        <v>6.9672131147540997</v>
      </c>
      <c r="I43" s="80">
        <v>2.22844162604861</v>
      </c>
    </row>
    <row r="45" spans="2:9" ht="15" thickBot="1" x14ac:dyDescent="0.4"/>
    <row r="46" spans="2:9" x14ac:dyDescent="0.35">
      <c r="B46" s="221"/>
      <c r="C46" s="222"/>
      <c r="D46" s="258" t="s">
        <v>262</v>
      </c>
      <c r="E46" s="259"/>
      <c r="F46" s="260"/>
      <c r="G46" s="258" t="s">
        <v>263</v>
      </c>
      <c r="H46" s="259"/>
      <c r="I46" s="260"/>
    </row>
    <row r="47" spans="2:9" ht="11" customHeight="1" thickBot="1" x14ac:dyDescent="0.4">
      <c r="B47" s="223"/>
      <c r="C47" s="224"/>
      <c r="D47" s="168" t="s">
        <v>264</v>
      </c>
      <c r="E47" s="169" t="s">
        <v>265</v>
      </c>
      <c r="F47" s="170" t="s">
        <v>266</v>
      </c>
      <c r="G47" s="168" t="s">
        <v>264</v>
      </c>
      <c r="H47" s="171" t="s">
        <v>265</v>
      </c>
      <c r="I47" s="170" t="s">
        <v>266</v>
      </c>
    </row>
    <row r="48" spans="2:9" ht="49" thickBot="1" x14ac:dyDescent="0.4">
      <c r="B48" s="172" t="s">
        <v>9</v>
      </c>
      <c r="C48" s="18" t="s">
        <v>234</v>
      </c>
      <c r="D48" s="173">
        <v>282</v>
      </c>
      <c r="E48" s="174">
        <v>6.6382978723404298</v>
      </c>
      <c r="F48" s="80">
        <v>2.19276258829075</v>
      </c>
      <c r="G48" s="173">
        <v>183</v>
      </c>
      <c r="H48" s="175">
        <v>6.8360655737704903</v>
      </c>
      <c r="I48" s="80">
        <v>2.1343372330182202</v>
      </c>
    </row>
    <row r="49" spans="2:9" x14ac:dyDescent="0.35">
      <c r="B49" s="195"/>
      <c r="C49" s="88"/>
      <c r="D49" s="89"/>
      <c r="E49" s="90"/>
      <c r="F49" s="90"/>
      <c r="G49" s="89"/>
      <c r="H49" s="90"/>
      <c r="I49" s="90"/>
    </row>
    <row r="51" spans="2:9" x14ac:dyDescent="0.35">
      <c r="B51" s="91" t="s">
        <v>177</v>
      </c>
    </row>
    <row r="52" spans="2:9" ht="15" thickBot="1" x14ac:dyDescent="0.4"/>
    <row r="53" spans="2:9" ht="24" customHeight="1" x14ac:dyDescent="0.35">
      <c r="B53" s="228" t="s">
        <v>235</v>
      </c>
      <c r="C53" s="229"/>
      <c r="D53" s="261" t="s">
        <v>262</v>
      </c>
      <c r="E53" s="262"/>
      <c r="F53" s="263"/>
      <c r="G53" s="261" t="s">
        <v>263</v>
      </c>
      <c r="H53" s="262"/>
      <c r="I53" s="263"/>
    </row>
    <row r="54" spans="2:9" ht="11" customHeight="1" thickBot="1" x14ac:dyDescent="0.4">
      <c r="B54" s="230"/>
      <c r="C54" s="231"/>
      <c r="D54" s="168" t="s">
        <v>264</v>
      </c>
      <c r="E54" s="169" t="s">
        <v>265</v>
      </c>
      <c r="F54" s="170" t="s">
        <v>266</v>
      </c>
      <c r="G54" s="168" t="s">
        <v>264</v>
      </c>
      <c r="H54" s="171" t="s">
        <v>265</v>
      </c>
      <c r="I54" s="170" t="s">
        <v>266</v>
      </c>
    </row>
    <row r="55" spans="2:9" ht="14.5" customHeight="1" x14ac:dyDescent="0.35">
      <c r="B55" s="186">
        <v>1</v>
      </c>
      <c r="C55" s="85" t="s">
        <v>274</v>
      </c>
      <c r="D55" s="177">
        <v>209</v>
      </c>
      <c r="E55" s="178">
        <v>6.8995215311004801</v>
      </c>
      <c r="F55" s="179">
        <v>2.1760165088734902</v>
      </c>
      <c r="G55" s="177">
        <v>147</v>
      </c>
      <c r="H55" s="178">
        <v>5.8843537414966001</v>
      </c>
      <c r="I55" s="179">
        <v>2.16610567420385</v>
      </c>
    </row>
    <row r="56" spans="2:9" ht="24.5" x14ac:dyDescent="0.35">
      <c r="B56" s="188">
        <v>2</v>
      </c>
      <c r="C56" s="65" t="s">
        <v>91</v>
      </c>
      <c r="D56" s="180">
        <v>166</v>
      </c>
      <c r="E56" s="181">
        <v>6.0481927710843397</v>
      </c>
      <c r="F56" s="182">
        <v>2.4564256587895201</v>
      </c>
      <c r="G56" s="180">
        <v>142</v>
      </c>
      <c r="H56" s="181">
        <v>5.7323943661971803</v>
      </c>
      <c r="I56" s="182">
        <v>2.2751057740440599</v>
      </c>
    </row>
    <row r="57" spans="2:9" ht="24.5" x14ac:dyDescent="0.35">
      <c r="B57" s="188">
        <v>3</v>
      </c>
      <c r="C57" s="65" t="s">
        <v>178</v>
      </c>
      <c r="D57" s="180">
        <v>129</v>
      </c>
      <c r="E57" s="181">
        <v>5.58914728682171</v>
      </c>
      <c r="F57" s="182">
        <v>2.2728437690368501</v>
      </c>
      <c r="G57" s="180">
        <v>152</v>
      </c>
      <c r="H57" s="181">
        <v>5.9671052631578902</v>
      </c>
      <c r="I57" s="182">
        <v>2.1635688053771802</v>
      </c>
    </row>
    <row r="58" spans="2:9" ht="24.5" customHeight="1" thickBot="1" x14ac:dyDescent="0.4">
      <c r="B58" s="189">
        <v>4</v>
      </c>
      <c r="C58" s="193" t="s">
        <v>102</v>
      </c>
      <c r="D58" s="183" t="s">
        <v>165</v>
      </c>
      <c r="E58" s="184" t="s">
        <v>165</v>
      </c>
      <c r="F58" s="185" t="s">
        <v>165</v>
      </c>
      <c r="G58" s="183">
        <v>138</v>
      </c>
      <c r="H58" s="184">
        <v>5.8913043478260896</v>
      </c>
      <c r="I58" s="185">
        <v>2.3010146369050002</v>
      </c>
    </row>
    <row r="59" spans="2:9" x14ac:dyDescent="0.35">
      <c r="B59" s="196" t="s">
        <v>286</v>
      </c>
    </row>
    <row r="61" spans="2:9" ht="15" thickBot="1" x14ac:dyDescent="0.4"/>
    <row r="62" spans="2:9" ht="24.5" customHeight="1" x14ac:dyDescent="0.35">
      <c r="B62" s="228" t="s">
        <v>236</v>
      </c>
      <c r="C62" s="229"/>
      <c r="D62" s="261" t="s">
        <v>262</v>
      </c>
      <c r="E62" s="262"/>
      <c r="F62" s="263"/>
      <c r="G62" s="261" t="s">
        <v>263</v>
      </c>
      <c r="H62" s="262"/>
      <c r="I62" s="263"/>
    </row>
    <row r="63" spans="2:9" ht="11" customHeight="1" thickBot="1" x14ac:dyDescent="0.4">
      <c r="B63" s="230"/>
      <c r="C63" s="231"/>
      <c r="D63" s="168" t="s">
        <v>264</v>
      </c>
      <c r="E63" s="169" t="s">
        <v>265</v>
      </c>
      <c r="F63" s="170" t="s">
        <v>266</v>
      </c>
      <c r="G63" s="168" t="s">
        <v>264</v>
      </c>
      <c r="H63" s="171" t="s">
        <v>265</v>
      </c>
      <c r="I63" s="170" t="s">
        <v>266</v>
      </c>
    </row>
    <row r="64" spans="2:9" x14ac:dyDescent="0.35">
      <c r="B64" s="186">
        <v>1</v>
      </c>
      <c r="C64" s="85" t="s">
        <v>275</v>
      </c>
      <c r="D64" s="177">
        <v>183</v>
      </c>
      <c r="E64" s="178">
        <v>6.8633879781420797</v>
      </c>
      <c r="F64" s="179">
        <v>8.0750547575639899</v>
      </c>
      <c r="G64" s="177">
        <v>142</v>
      </c>
      <c r="H64" s="178">
        <v>5.4577464788732399</v>
      </c>
      <c r="I64" s="179">
        <v>2.5699387067686601</v>
      </c>
    </row>
    <row r="65" spans="2:9" ht="24.5" x14ac:dyDescent="0.35">
      <c r="B65" s="188">
        <v>2</v>
      </c>
      <c r="C65" s="65" t="s">
        <v>179</v>
      </c>
      <c r="D65" s="180" t="s">
        <v>165</v>
      </c>
      <c r="E65" s="181" t="s">
        <v>165</v>
      </c>
      <c r="F65" s="182" t="s">
        <v>165</v>
      </c>
      <c r="G65" s="180">
        <v>126</v>
      </c>
      <c r="H65" s="181">
        <v>5.5396825396825404</v>
      </c>
      <c r="I65" s="182">
        <v>2.2366074081994598</v>
      </c>
    </row>
    <row r="66" spans="2:9" ht="24.5" x14ac:dyDescent="0.35">
      <c r="B66" s="188">
        <v>3</v>
      </c>
      <c r="C66" s="65" t="s">
        <v>89</v>
      </c>
      <c r="D66" s="180">
        <v>153</v>
      </c>
      <c r="E66" s="181">
        <v>5.0915032679738603</v>
      </c>
      <c r="F66" s="182">
        <v>2.2865725819852298</v>
      </c>
      <c r="G66" s="180">
        <v>124</v>
      </c>
      <c r="H66" s="181">
        <v>4.6451612903225801</v>
      </c>
      <c r="I66" s="182">
        <v>2.2674563965728902</v>
      </c>
    </row>
    <row r="67" spans="2:9" ht="37" thickBot="1" x14ac:dyDescent="0.4">
      <c r="B67" s="189">
        <v>4</v>
      </c>
      <c r="C67" s="193" t="s">
        <v>276</v>
      </c>
      <c r="D67" s="183">
        <v>188</v>
      </c>
      <c r="E67" s="184">
        <v>6.25</v>
      </c>
      <c r="F67" s="185">
        <v>2.39791576165636</v>
      </c>
      <c r="G67" s="183">
        <v>142</v>
      </c>
      <c r="H67" s="184">
        <v>4.9154929577464799</v>
      </c>
      <c r="I67" s="185">
        <v>2.5222216868345901</v>
      </c>
    </row>
    <row r="68" spans="2:9" x14ac:dyDescent="0.35">
      <c r="B68" s="196" t="s">
        <v>286</v>
      </c>
    </row>
    <row r="69" spans="2:9" x14ac:dyDescent="0.35">
      <c r="B69" s="196"/>
    </row>
    <row r="70" spans="2:9" ht="15" thickBot="1" x14ac:dyDescent="0.4"/>
    <row r="71" spans="2:9" ht="36" customHeight="1" x14ac:dyDescent="0.35">
      <c r="B71" s="228" t="s">
        <v>237</v>
      </c>
      <c r="C71" s="229"/>
      <c r="D71" s="261" t="s">
        <v>262</v>
      </c>
      <c r="E71" s="262"/>
      <c r="F71" s="263"/>
      <c r="G71" s="261" t="s">
        <v>263</v>
      </c>
      <c r="H71" s="262"/>
      <c r="I71" s="263"/>
    </row>
    <row r="72" spans="2:9" ht="11" customHeight="1" thickBot="1" x14ac:dyDescent="0.4">
      <c r="B72" s="230"/>
      <c r="C72" s="231"/>
      <c r="D72" s="168" t="s">
        <v>264</v>
      </c>
      <c r="E72" s="169" t="s">
        <v>265</v>
      </c>
      <c r="F72" s="170" t="s">
        <v>266</v>
      </c>
      <c r="G72" s="168" t="s">
        <v>264</v>
      </c>
      <c r="H72" s="171" t="s">
        <v>265</v>
      </c>
      <c r="I72" s="170" t="s">
        <v>266</v>
      </c>
    </row>
    <row r="73" spans="2:9" ht="36.5" x14ac:dyDescent="0.35">
      <c r="B73" s="186">
        <v>1</v>
      </c>
      <c r="C73" s="85" t="s">
        <v>277</v>
      </c>
      <c r="D73" s="177">
        <v>216</v>
      </c>
      <c r="E73" s="178">
        <v>6.7268518518518503</v>
      </c>
      <c r="F73" s="179">
        <v>2.2380268087211799</v>
      </c>
      <c r="G73" s="177">
        <v>141</v>
      </c>
      <c r="H73" s="178">
        <v>5.5460992907801403</v>
      </c>
      <c r="I73" s="179">
        <v>2.2598204015394199</v>
      </c>
    </row>
    <row r="74" spans="2:9" ht="24.5" x14ac:dyDescent="0.35">
      <c r="B74" s="188">
        <v>2</v>
      </c>
      <c r="C74" s="65" t="s">
        <v>109</v>
      </c>
      <c r="D74" s="180" t="s">
        <v>165</v>
      </c>
      <c r="E74" s="181" t="s">
        <v>165</v>
      </c>
      <c r="F74" s="182" t="s">
        <v>165</v>
      </c>
      <c r="G74" s="180">
        <v>128</v>
      </c>
      <c r="H74" s="181">
        <v>5.703125</v>
      </c>
      <c r="I74" s="182">
        <v>2.4117800627060002</v>
      </c>
    </row>
    <row r="75" spans="2:9" ht="24.5" x14ac:dyDescent="0.35">
      <c r="B75" s="188">
        <v>3</v>
      </c>
      <c r="C75" s="65" t="s">
        <v>108</v>
      </c>
      <c r="D75" s="180">
        <v>165</v>
      </c>
      <c r="E75" s="181">
        <v>4.8727272727272704</v>
      </c>
      <c r="F75" s="182">
        <v>2.3534189876143699</v>
      </c>
      <c r="G75" s="180">
        <v>125</v>
      </c>
      <c r="H75" s="181">
        <v>4.7919999999999998</v>
      </c>
      <c r="I75" s="182">
        <v>2.1110156552650698</v>
      </c>
    </row>
    <row r="76" spans="2:9" ht="24.5" x14ac:dyDescent="0.35">
      <c r="B76" s="188">
        <v>4</v>
      </c>
      <c r="C76" s="65" t="s">
        <v>107</v>
      </c>
      <c r="D76" s="180" t="s">
        <v>165</v>
      </c>
      <c r="E76" s="181" t="s">
        <v>165</v>
      </c>
      <c r="F76" s="182" t="s">
        <v>165</v>
      </c>
      <c r="G76" s="180">
        <v>129</v>
      </c>
      <c r="H76" s="181">
        <v>4.9224806201550404</v>
      </c>
      <c r="I76" s="182">
        <v>2.0448578919938698</v>
      </c>
    </row>
    <row r="77" spans="2:9" ht="24.5" x14ac:dyDescent="0.35">
      <c r="B77" s="188">
        <v>5</v>
      </c>
      <c r="C77" s="65" t="s">
        <v>181</v>
      </c>
      <c r="D77" s="180" t="s">
        <v>165</v>
      </c>
      <c r="E77" s="181" t="s">
        <v>165</v>
      </c>
      <c r="F77" s="182" t="s">
        <v>165</v>
      </c>
      <c r="G77" s="180">
        <v>135</v>
      </c>
      <c r="H77" s="181">
        <v>5.6592592592592599</v>
      </c>
      <c r="I77" s="182">
        <v>2.35049363809622</v>
      </c>
    </row>
    <row r="78" spans="2:9" x14ac:dyDescent="0.35">
      <c r="B78" s="188">
        <v>6</v>
      </c>
      <c r="C78" s="65" t="s">
        <v>106</v>
      </c>
      <c r="D78" s="180" t="s">
        <v>165</v>
      </c>
      <c r="E78" s="181" t="s">
        <v>165</v>
      </c>
      <c r="F78" s="182" t="s">
        <v>165</v>
      </c>
      <c r="G78" s="180">
        <v>126</v>
      </c>
      <c r="H78" s="181">
        <v>4.9047619047619104</v>
      </c>
      <c r="I78" s="182">
        <v>2.4147167831563898</v>
      </c>
    </row>
    <row r="79" spans="2:9" ht="25" thickBot="1" x14ac:dyDescent="0.4">
      <c r="B79" s="189">
        <v>7</v>
      </c>
      <c r="C79" s="38" t="s">
        <v>103</v>
      </c>
      <c r="D79" s="183" t="s">
        <v>165</v>
      </c>
      <c r="E79" s="184" t="s">
        <v>165</v>
      </c>
      <c r="F79" s="185" t="s">
        <v>165</v>
      </c>
      <c r="G79" s="183">
        <v>138</v>
      </c>
      <c r="H79" s="184">
        <v>6.0072463768115902</v>
      </c>
      <c r="I79" s="185">
        <v>2.1965346855869998</v>
      </c>
    </row>
    <row r="80" spans="2:9" x14ac:dyDescent="0.35">
      <c r="B80" s="196" t="s">
        <v>286</v>
      </c>
    </row>
    <row r="82" spans="2:9" ht="15" thickBot="1" x14ac:dyDescent="0.4"/>
    <row r="83" spans="2:9" ht="24.5" customHeight="1" x14ac:dyDescent="0.35">
      <c r="B83" s="228" t="s">
        <v>241</v>
      </c>
      <c r="C83" s="229"/>
      <c r="D83" s="261" t="s">
        <v>262</v>
      </c>
      <c r="E83" s="262"/>
      <c r="F83" s="263"/>
      <c r="G83" s="261" t="s">
        <v>263</v>
      </c>
      <c r="H83" s="262"/>
      <c r="I83" s="263"/>
    </row>
    <row r="84" spans="2:9" ht="11" customHeight="1" thickBot="1" x14ac:dyDescent="0.4">
      <c r="B84" s="230"/>
      <c r="C84" s="231"/>
      <c r="D84" s="168" t="s">
        <v>264</v>
      </c>
      <c r="E84" s="169" t="s">
        <v>265</v>
      </c>
      <c r="F84" s="170" t="s">
        <v>266</v>
      </c>
      <c r="G84" s="168" t="s">
        <v>264</v>
      </c>
      <c r="H84" s="171" t="s">
        <v>265</v>
      </c>
      <c r="I84" s="170" t="s">
        <v>266</v>
      </c>
    </row>
    <row r="85" spans="2:9" ht="25" thickBot="1" x14ac:dyDescent="0.4">
      <c r="B85" s="172" t="s">
        <v>10</v>
      </c>
      <c r="C85" s="18" t="s">
        <v>278</v>
      </c>
      <c r="D85" s="173">
        <v>170</v>
      </c>
      <c r="E85" s="174">
        <v>6.8764705882352901</v>
      </c>
      <c r="F85" s="80">
        <v>1.99170748659224</v>
      </c>
      <c r="G85" s="173">
        <v>134</v>
      </c>
      <c r="H85" s="175">
        <v>5.8805970149253701</v>
      </c>
      <c r="I85" s="80">
        <v>2.2074541391004301</v>
      </c>
    </row>
    <row r="86" spans="2:9" x14ac:dyDescent="0.35">
      <c r="B86" s="196" t="s">
        <v>286</v>
      </c>
    </row>
    <row r="89" spans="2:9" x14ac:dyDescent="0.35">
      <c r="B89" s="91" t="s">
        <v>201</v>
      </c>
    </row>
    <row r="90" spans="2:9" ht="15" thickBot="1" x14ac:dyDescent="0.4"/>
    <row r="91" spans="2:9" ht="24.5" customHeight="1" x14ac:dyDescent="0.35">
      <c r="B91" s="228" t="s">
        <v>248</v>
      </c>
      <c r="C91" s="229"/>
      <c r="D91" s="261" t="s">
        <v>262</v>
      </c>
      <c r="E91" s="262"/>
      <c r="F91" s="263"/>
      <c r="G91" s="261" t="s">
        <v>263</v>
      </c>
      <c r="H91" s="262"/>
      <c r="I91" s="263"/>
    </row>
    <row r="92" spans="2:9" ht="11" customHeight="1" thickBot="1" x14ac:dyDescent="0.4">
      <c r="B92" s="230"/>
      <c r="C92" s="231"/>
      <c r="D92" s="168" t="s">
        <v>264</v>
      </c>
      <c r="E92" s="169" t="s">
        <v>265</v>
      </c>
      <c r="F92" s="170" t="s">
        <v>266</v>
      </c>
      <c r="G92" s="168" t="s">
        <v>264</v>
      </c>
      <c r="H92" s="171" t="s">
        <v>265</v>
      </c>
      <c r="I92" s="170" t="s">
        <v>266</v>
      </c>
    </row>
    <row r="93" spans="2:9" x14ac:dyDescent="0.35">
      <c r="B93" s="186" t="s">
        <v>11</v>
      </c>
      <c r="C93" s="85" t="s">
        <v>279</v>
      </c>
      <c r="D93" s="177">
        <v>268</v>
      </c>
      <c r="E93" s="178">
        <v>5.6082089552238799</v>
      </c>
      <c r="F93" s="179">
        <v>2.1392199392964599</v>
      </c>
      <c r="G93" s="177">
        <v>161</v>
      </c>
      <c r="H93" s="178">
        <v>6.5093167701863397</v>
      </c>
      <c r="I93" s="179">
        <v>2.0709841030967602</v>
      </c>
    </row>
    <row r="94" spans="2:9" x14ac:dyDescent="0.35">
      <c r="B94" s="188" t="s">
        <v>12</v>
      </c>
      <c r="C94" s="65" t="s">
        <v>280</v>
      </c>
      <c r="D94" s="180">
        <v>227</v>
      </c>
      <c r="E94" s="181">
        <v>5.24669603524229</v>
      </c>
      <c r="F94" s="182">
        <v>2.2696389931901</v>
      </c>
      <c r="G94" s="180">
        <v>126</v>
      </c>
      <c r="H94" s="181">
        <v>6.0158730158730203</v>
      </c>
      <c r="I94" s="182">
        <v>2.1089680015936798</v>
      </c>
    </row>
    <row r="95" spans="2:9" x14ac:dyDescent="0.35">
      <c r="B95" s="188" t="s">
        <v>13</v>
      </c>
      <c r="C95" s="65" t="s">
        <v>281</v>
      </c>
      <c r="D95" s="180">
        <v>261</v>
      </c>
      <c r="E95" s="181">
        <v>5.5555555555555598</v>
      </c>
      <c r="F95" s="182">
        <v>2.03332282468911</v>
      </c>
      <c r="G95" s="180">
        <v>137</v>
      </c>
      <c r="H95" s="181">
        <v>6.3795620437956204</v>
      </c>
      <c r="I95" s="182">
        <v>2.0903538500810699</v>
      </c>
    </row>
    <row r="96" spans="2:9" ht="15" thickBot="1" x14ac:dyDescent="0.4">
      <c r="B96" s="189" t="s">
        <v>14</v>
      </c>
      <c r="C96" s="193" t="s">
        <v>200</v>
      </c>
      <c r="D96" s="183">
        <v>261</v>
      </c>
      <c r="E96" s="184">
        <v>7.8620689655172402</v>
      </c>
      <c r="F96" s="185">
        <v>2.3312546001263099</v>
      </c>
      <c r="G96" s="183">
        <v>160</v>
      </c>
      <c r="H96" s="184">
        <v>7.8</v>
      </c>
      <c r="I96" s="185">
        <v>2.1155310676312999</v>
      </c>
    </row>
    <row r="97" spans="2:9" x14ac:dyDescent="0.35">
      <c r="B97" s="196" t="s">
        <v>286</v>
      </c>
    </row>
    <row r="99" spans="2:9" ht="15" thickBot="1" x14ac:dyDescent="0.4"/>
    <row r="100" spans="2:9" ht="24.5" customHeight="1" x14ac:dyDescent="0.35">
      <c r="B100" s="228" t="s">
        <v>249</v>
      </c>
      <c r="C100" s="229"/>
      <c r="D100" s="261" t="s">
        <v>262</v>
      </c>
      <c r="E100" s="262"/>
      <c r="F100" s="263"/>
      <c r="G100" s="261" t="s">
        <v>263</v>
      </c>
      <c r="H100" s="262"/>
      <c r="I100" s="263"/>
    </row>
    <row r="101" spans="2:9" ht="11" customHeight="1" thickBot="1" x14ac:dyDescent="0.4">
      <c r="B101" s="230"/>
      <c r="C101" s="231"/>
      <c r="D101" s="168" t="s">
        <v>264</v>
      </c>
      <c r="E101" s="169" t="s">
        <v>265</v>
      </c>
      <c r="F101" s="170" t="s">
        <v>266</v>
      </c>
      <c r="G101" s="168" t="s">
        <v>264</v>
      </c>
      <c r="H101" s="171" t="s">
        <v>265</v>
      </c>
      <c r="I101" s="170" t="s">
        <v>266</v>
      </c>
    </row>
    <row r="102" spans="2:9" x14ac:dyDescent="0.35">
      <c r="B102" s="186">
        <v>1</v>
      </c>
      <c r="C102" s="85" t="s">
        <v>202</v>
      </c>
      <c r="D102" s="177">
        <v>279</v>
      </c>
      <c r="E102" s="178">
        <v>7.2903225806451601</v>
      </c>
      <c r="F102" s="179">
        <v>2.1868507225272098</v>
      </c>
      <c r="G102" s="177">
        <v>157</v>
      </c>
      <c r="H102" s="178">
        <v>7.2229299363057304</v>
      </c>
      <c r="I102" s="179">
        <v>2.01150130854802</v>
      </c>
    </row>
    <row r="103" spans="2:9" x14ac:dyDescent="0.35">
      <c r="B103" s="188">
        <v>2</v>
      </c>
      <c r="C103" s="65" t="s">
        <v>120</v>
      </c>
      <c r="D103" s="180" t="s">
        <v>165</v>
      </c>
      <c r="E103" s="181" t="s">
        <v>165</v>
      </c>
      <c r="F103" s="182" t="s">
        <v>165</v>
      </c>
      <c r="G103" s="180">
        <v>109</v>
      </c>
      <c r="H103" s="181">
        <v>5.5779816513761498</v>
      </c>
      <c r="I103" s="182">
        <v>2.5830414816561702</v>
      </c>
    </row>
    <row r="104" spans="2:9" x14ac:dyDescent="0.35">
      <c r="B104" s="188">
        <v>3</v>
      </c>
      <c r="C104" s="65" t="s">
        <v>121</v>
      </c>
      <c r="D104" s="180" t="s">
        <v>165</v>
      </c>
      <c r="E104" s="181" t="s">
        <v>165</v>
      </c>
      <c r="F104" s="182" t="s">
        <v>165</v>
      </c>
      <c r="G104" s="180">
        <v>103</v>
      </c>
      <c r="H104" s="181">
        <v>5.5242718446601904</v>
      </c>
      <c r="I104" s="182">
        <v>2.5546752995557598</v>
      </c>
    </row>
    <row r="105" spans="2:9" x14ac:dyDescent="0.35">
      <c r="B105" s="188">
        <v>4</v>
      </c>
      <c r="C105" s="65" t="s">
        <v>122</v>
      </c>
      <c r="D105" s="180" t="s">
        <v>165</v>
      </c>
      <c r="E105" s="181" t="s">
        <v>165</v>
      </c>
      <c r="F105" s="182" t="s">
        <v>165</v>
      </c>
      <c r="G105" s="180">
        <v>99</v>
      </c>
      <c r="H105" s="181">
        <v>6.5959595959595996</v>
      </c>
      <c r="I105" s="182">
        <v>2.26291843314901</v>
      </c>
    </row>
    <row r="106" spans="2:9" x14ac:dyDescent="0.35">
      <c r="B106" s="188">
        <v>5</v>
      </c>
      <c r="C106" s="65" t="s">
        <v>272</v>
      </c>
      <c r="D106" s="180">
        <v>235</v>
      </c>
      <c r="E106" s="181">
        <v>4.8170212765957396</v>
      </c>
      <c r="F106" s="182">
        <v>2.1908238263281001</v>
      </c>
      <c r="G106" s="180">
        <v>103</v>
      </c>
      <c r="H106" s="181">
        <v>5.5048543689320404</v>
      </c>
      <c r="I106" s="182">
        <v>2.5890939682875298</v>
      </c>
    </row>
    <row r="107" spans="2:9" x14ac:dyDescent="0.35">
      <c r="B107" s="188">
        <v>6</v>
      </c>
      <c r="C107" s="65" t="s">
        <v>273</v>
      </c>
      <c r="D107" s="180">
        <v>245</v>
      </c>
      <c r="E107" s="181">
        <v>5.0775510204081602</v>
      </c>
      <c r="F107" s="182">
        <v>2.1324258204116702</v>
      </c>
      <c r="G107" s="180">
        <v>105</v>
      </c>
      <c r="H107" s="181">
        <v>5.6857142857142904</v>
      </c>
      <c r="I107" s="182">
        <v>2.40717791085443</v>
      </c>
    </row>
    <row r="108" spans="2:9" x14ac:dyDescent="0.35">
      <c r="B108" s="188">
        <v>7</v>
      </c>
      <c r="C108" s="65" t="s">
        <v>125</v>
      </c>
      <c r="D108" s="180">
        <v>232</v>
      </c>
      <c r="E108" s="181">
        <v>6.56</v>
      </c>
      <c r="F108" s="182">
        <v>2.08</v>
      </c>
      <c r="G108" s="180">
        <v>94</v>
      </c>
      <c r="H108" s="181">
        <v>6.5638297872340399</v>
      </c>
      <c r="I108" s="182">
        <v>2.2024351656491801</v>
      </c>
    </row>
    <row r="109" spans="2:9" x14ac:dyDescent="0.35">
      <c r="B109" s="188">
        <v>8</v>
      </c>
      <c r="C109" s="65" t="s">
        <v>203</v>
      </c>
      <c r="D109" s="180" t="s">
        <v>165</v>
      </c>
      <c r="E109" s="181" t="s">
        <v>165</v>
      </c>
      <c r="F109" s="182" t="s">
        <v>165</v>
      </c>
      <c r="G109" s="180">
        <v>83</v>
      </c>
      <c r="H109" s="181">
        <v>5.2530120481927698</v>
      </c>
      <c r="I109" s="182">
        <v>2.5702015366265498</v>
      </c>
    </row>
    <row r="110" spans="2:9" ht="15" thickBot="1" x14ac:dyDescent="0.4">
      <c r="B110" s="189">
        <v>9</v>
      </c>
      <c r="C110" s="38" t="s">
        <v>17</v>
      </c>
      <c r="D110" s="183" t="s">
        <v>165</v>
      </c>
      <c r="E110" s="184" t="s">
        <v>165</v>
      </c>
      <c r="F110" s="185" t="s">
        <v>165</v>
      </c>
      <c r="G110" s="183">
        <v>90</v>
      </c>
      <c r="H110" s="184">
        <v>5.4555555555555602</v>
      </c>
      <c r="I110" s="185">
        <v>2.5666885547974698</v>
      </c>
    </row>
    <row r="111" spans="2:9" x14ac:dyDescent="0.35">
      <c r="B111" s="196" t="s">
        <v>286</v>
      </c>
    </row>
    <row r="113" spans="2:9" ht="15" thickBot="1" x14ac:dyDescent="0.4"/>
    <row r="114" spans="2:9" x14ac:dyDescent="0.35">
      <c r="B114" s="228" t="s">
        <v>252</v>
      </c>
      <c r="C114" s="229"/>
      <c r="D114" s="258" t="s">
        <v>262</v>
      </c>
      <c r="E114" s="259"/>
      <c r="F114" s="260"/>
      <c r="G114" s="258" t="s">
        <v>263</v>
      </c>
      <c r="H114" s="259"/>
      <c r="I114" s="260"/>
    </row>
    <row r="115" spans="2:9" ht="11" customHeight="1" thickBot="1" x14ac:dyDescent="0.4">
      <c r="B115" s="230"/>
      <c r="C115" s="231"/>
      <c r="D115" s="168" t="s">
        <v>264</v>
      </c>
      <c r="E115" s="169" t="s">
        <v>265</v>
      </c>
      <c r="F115" s="170" t="s">
        <v>266</v>
      </c>
      <c r="G115" s="168" t="s">
        <v>264</v>
      </c>
      <c r="H115" s="171" t="s">
        <v>265</v>
      </c>
      <c r="I115" s="170" t="s">
        <v>266</v>
      </c>
    </row>
    <row r="116" spans="2:9" ht="36.5" x14ac:dyDescent="0.35">
      <c r="B116" s="186">
        <v>1</v>
      </c>
      <c r="C116" s="85" t="s">
        <v>282</v>
      </c>
      <c r="D116" s="177">
        <v>269</v>
      </c>
      <c r="E116" s="178">
        <v>5.1933085501858702</v>
      </c>
      <c r="F116" s="179">
        <v>2.5858021903994102</v>
      </c>
      <c r="G116" s="177">
        <v>128</v>
      </c>
      <c r="H116" s="178">
        <v>6.2109375</v>
      </c>
      <c r="I116" s="179">
        <v>2.4803236509346598</v>
      </c>
    </row>
    <row r="117" spans="2:9" ht="24.5" x14ac:dyDescent="0.35">
      <c r="B117" s="188">
        <v>2</v>
      </c>
      <c r="C117" s="65" t="s">
        <v>205</v>
      </c>
      <c r="D117" s="180" t="s">
        <v>165</v>
      </c>
      <c r="E117" s="181" t="s">
        <v>165</v>
      </c>
      <c r="F117" s="182" t="s">
        <v>165</v>
      </c>
      <c r="G117" s="180">
        <v>96</v>
      </c>
      <c r="H117" s="181">
        <v>5.8333333333333304</v>
      </c>
      <c r="I117" s="182">
        <v>2.5033311140691401</v>
      </c>
    </row>
    <row r="118" spans="2:9" ht="24.5" x14ac:dyDescent="0.35">
      <c r="B118" s="188">
        <v>3</v>
      </c>
      <c r="C118" s="65" t="s">
        <v>206</v>
      </c>
      <c r="D118" s="180" t="s">
        <v>165</v>
      </c>
      <c r="E118" s="181" t="s">
        <v>165</v>
      </c>
      <c r="F118" s="182" t="s">
        <v>165</v>
      </c>
      <c r="G118" s="180">
        <v>108</v>
      </c>
      <c r="H118" s="181">
        <v>7.0277777777777803</v>
      </c>
      <c r="I118" s="182">
        <v>2.2690865770351301</v>
      </c>
    </row>
    <row r="119" spans="2:9" ht="27.5" customHeight="1" thickBot="1" x14ac:dyDescent="0.4">
      <c r="B119" s="189">
        <v>4</v>
      </c>
      <c r="C119" s="193" t="s">
        <v>283</v>
      </c>
      <c r="D119" s="183">
        <v>219</v>
      </c>
      <c r="E119" s="184">
        <v>5.2283105022831098</v>
      </c>
      <c r="F119" s="185">
        <v>2.3545626942444602</v>
      </c>
      <c r="G119" s="183">
        <v>118</v>
      </c>
      <c r="H119" s="184">
        <v>6.0847457627118597</v>
      </c>
      <c r="I119" s="185">
        <v>2.59709328376062</v>
      </c>
    </row>
    <row r="120" spans="2:9" x14ac:dyDescent="0.35">
      <c r="B120" s="196" t="s">
        <v>286</v>
      </c>
    </row>
    <row r="122" spans="2:9" ht="15" thickBot="1" x14ac:dyDescent="0.4"/>
    <row r="123" spans="2:9" x14ac:dyDescent="0.35">
      <c r="B123" s="228" t="s">
        <v>253</v>
      </c>
      <c r="C123" s="229"/>
      <c r="D123" s="258" t="s">
        <v>262</v>
      </c>
      <c r="E123" s="259"/>
      <c r="F123" s="260"/>
      <c r="G123" s="258" t="s">
        <v>263</v>
      </c>
      <c r="H123" s="259"/>
      <c r="I123" s="260"/>
    </row>
    <row r="124" spans="2:9" ht="11" customHeight="1" thickBot="1" x14ac:dyDescent="0.4">
      <c r="B124" s="230"/>
      <c r="C124" s="231"/>
      <c r="D124" s="168" t="s">
        <v>264</v>
      </c>
      <c r="E124" s="169" t="s">
        <v>265</v>
      </c>
      <c r="F124" s="170" t="s">
        <v>266</v>
      </c>
      <c r="G124" s="168" t="s">
        <v>264</v>
      </c>
      <c r="H124" s="171" t="s">
        <v>265</v>
      </c>
      <c r="I124" s="170" t="s">
        <v>266</v>
      </c>
    </row>
    <row r="125" spans="2:9" ht="24.5" x14ac:dyDescent="0.35">
      <c r="B125" s="186">
        <v>1</v>
      </c>
      <c r="C125" s="85" t="s">
        <v>284</v>
      </c>
      <c r="D125" s="177">
        <v>272</v>
      </c>
      <c r="E125" s="178">
        <v>6.9889705882352899</v>
      </c>
      <c r="F125" s="179">
        <v>2.1587946887920699</v>
      </c>
      <c r="G125" s="177">
        <v>104</v>
      </c>
      <c r="H125" s="178">
        <v>6.4326923076923102</v>
      </c>
      <c r="I125" s="179">
        <v>2.3597121063372599</v>
      </c>
    </row>
    <row r="126" spans="2:9" ht="28" customHeight="1" x14ac:dyDescent="0.35">
      <c r="B126" s="188">
        <v>2</v>
      </c>
      <c r="C126" s="65" t="s">
        <v>285</v>
      </c>
      <c r="D126" s="180">
        <v>211</v>
      </c>
      <c r="E126" s="181">
        <v>5.6777251184834103</v>
      </c>
      <c r="F126" s="182">
        <v>2.0954432512760701</v>
      </c>
      <c r="G126" s="180">
        <v>105</v>
      </c>
      <c r="H126" s="181">
        <v>6.6285714285714299</v>
      </c>
      <c r="I126" s="182">
        <v>2.3909168777863301</v>
      </c>
    </row>
    <row r="127" spans="2:9" ht="24.5" x14ac:dyDescent="0.35">
      <c r="B127" s="188">
        <v>3</v>
      </c>
      <c r="C127" s="65" t="s">
        <v>210</v>
      </c>
      <c r="D127" s="180" t="s">
        <v>165</v>
      </c>
      <c r="E127" s="181" t="s">
        <v>165</v>
      </c>
      <c r="F127" s="182" t="s">
        <v>165</v>
      </c>
      <c r="G127" s="180">
        <v>113</v>
      </c>
      <c r="H127" s="181">
        <v>6.8584070796460201</v>
      </c>
      <c r="I127" s="182">
        <v>2.2829619569962798</v>
      </c>
    </row>
    <row r="128" spans="2:9" ht="24.5" x14ac:dyDescent="0.35">
      <c r="B128" s="188">
        <v>4</v>
      </c>
      <c r="C128" s="194" t="s">
        <v>211</v>
      </c>
      <c r="D128" s="180">
        <v>243</v>
      </c>
      <c r="E128" s="181">
        <v>5.9094650205761301</v>
      </c>
      <c r="F128" s="182">
        <v>2.2672736663013602</v>
      </c>
      <c r="G128" s="180">
        <v>118</v>
      </c>
      <c r="H128" s="181">
        <v>6.13559322033898</v>
      </c>
      <c r="I128" s="182">
        <v>2.3090874145031601</v>
      </c>
    </row>
    <row r="129" spans="2:9" ht="25" thickBot="1" x14ac:dyDescent="0.4">
      <c r="B129" s="189">
        <v>5</v>
      </c>
      <c r="C129" s="193" t="s">
        <v>212</v>
      </c>
      <c r="D129" s="183" t="s">
        <v>165</v>
      </c>
      <c r="E129" s="184" t="s">
        <v>165</v>
      </c>
      <c r="F129" s="185" t="s">
        <v>165</v>
      </c>
      <c r="G129" s="183">
        <v>104</v>
      </c>
      <c r="H129" s="184">
        <v>7.1730769230769198</v>
      </c>
      <c r="I129" s="185">
        <v>2.4393310705386599</v>
      </c>
    </row>
    <row r="130" spans="2:9" x14ac:dyDescent="0.35">
      <c r="B130" s="196" t="s">
        <v>286</v>
      </c>
    </row>
    <row r="132" spans="2:9" ht="15" thickBot="1" x14ac:dyDescent="0.4"/>
    <row r="133" spans="2:9" x14ac:dyDescent="0.35">
      <c r="B133" s="221"/>
      <c r="C133" s="222"/>
      <c r="D133" s="258" t="s">
        <v>262</v>
      </c>
      <c r="E133" s="259"/>
      <c r="F133" s="260"/>
      <c r="G133" s="258" t="s">
        <v>263</v>
      </c>
      <c r="H133" s="259"/>
      <c r="I133" s="260"/>
    </row>
    <row r="134" spans="2:9" ht="11" customHeight="1" thickBot="1" x14ac:dyDescent="0.4">
      <c r="B134" s="223"/>
      <c r="C134" s="224"/>
      <c r="D134" s="168" t="s">
        <v>264</v>
      </c>
      <c r="E134" s="169" t="s">
        <v>265</v>
      </c>
      <c r="F134" s="170" t="s">
        <v>266</v>
      </c>
      <c r="G134" s="168" t="s">
        <v>264</v>
      </c>
      <c r="H134" s="171" t="s">
        <v>265</v>
      </c>
      <c r="I134" s="170" t="s">
        <v>266</v>
      </c>
    </row>
    <row r="135" spans="2:9" ht="15" thickBot="1" x14ac:dyDescent="0.4">
      <c r="B135" s="251" t="s">
        <v>288</v>
      </c>
      <c r="C135" s="252"/>
      <c r="D135" s="173">
        <v>332</v>
      </c>
      <c r="E135" s="174">
        <v>6.31971814261414</v>
      </c>
      <c r="F135" s="80">
        <v>2.4645922015904098</v>
      </c>
      <c r="G135" s="173">
        <v>198</v>
      </c>
      <c r="H135" s="175">
        <v>6.5175013794220602</v>
      </c>
      <c r="I135" s="80">
        <v>1.8459532235993701</v>
      </c>
    </row>
  </sheetData>
  <mergeCells count="41">
    <mergeCell ref="D5:F5"/>
    <mergeCell ref="G5:I5"/>
    <mergeCell ref="D29:F29"/>
    <mergeCell ref="G29:I29"/>
    <mergeCell ref="D41:F41"/>
    <mergeCell ref="G41:I41"/>
    <mergeCell ref="D46:F46"/>
    <mergeCell ref="G46:I46"/>
    <mergeCell ref="D83:F83"/>
    <mergeCell ref="G83:I83"/>
    <mergeCell ref="D12:F12"/>
    <mergeCell ref="G12:I12"/>
    <mergeCell ref="D34:F34"/>
    <mergeCell ref="G34:I34"/>
    <mergeCell ref="D62:F62"/>
    <mergeCell ref="G62:I62"/>
    <mergeCell ref="D53:F53"/>
    <mergeCell ref="G53:I53"/>
    <mergeCell ref="D123:F123"/>
    <mergeCell ref="G123:I123"/>
    <mergeCell ref="D71:F71"/>
    <mergeCell ref="G71:I71"/>
    <mergeCell ref="D133:F133"/>
    <mergeCell ref="G133:I133"/>
    <mergeCell ref="D91:F91"/>
    <mergeCell ref="G91:I91"/>
    <mergeCell ref="D114:F114"/>
    <mergeCell ref="G114:I114"/>
    <mergeCell ref="D100:F100"/>
    <mergeCell ref="G100:I100"/>
    <mergeCell ref="B135:C135"/>
    <mergeCell ref="B12:C13"/>
    <mergeCell ref="B34:C35"/>
    <mergeCell ref="B53:C54"/>
    <mergeCell ref="B62:C63"/>
    <mergeCell ref="B71:C72"/>
    <mergeCell ref="B91:C92"/>
    <mergeCell ref="B100:C101"/>
    <mergeCell ref="B83:C84"/>
    <mergeCell ref="B114:C115"/>
    <mergeCell ref="B123:C124"/>
  </mergeCells>
  <conditionalFormatting sqref="B6:C6 B7:B8">
    <cfRule type="expression" dxfId="47" priority="56">
      <formula>AND(B6&lt;0.05, B6&lt;&gt;"")</formula>
    </cfRule>
  </conditionalFormatting>
  <conditionalFormatting sqref="B5:C5">
    <cfRule type="expression" dxfId="46" priority="55">
      <formula>AND(B5&lt;0.05, B5&lt;&gt;"")</formula>
    </cfRule>
  </conditionalFormatting>
  <conditionalFormatting sqref="B30:C30 B31">
    <cfRule type="expression" dxfId="45" priority="54">
      <formula>AND(B30&lt;0.05, B30&lt;&gt;"")</formula>
    </cfRule>
  </conditionalFormatting>
  <conditionalFormatting sqref="B29:C29">
    <cfRule type="expression" dxfId="44" priority="53">
      <formula>AND(B29&lt;0.05, B29&lt;&gt;"")</formula>
    </cfRule>
  </conditionalFormatting>
  <conditionalFormatting sqref="B42:C42 B43">
    <cfRule type="expression" dxfId="43" priority="52">
      <formula>AND(B42&lt;0.05, B42&lt;&gt;"")</formula>
    </cfRule>
  </conditionalFormatting>
  <conditionalFormatting sqref="B41:C41">
    <cfRule type="expression" dxfId="42" priority="51">
      <formula>AND(B41&lt;0.05, B41&lt;&gt;"")</formula>
    </cfRule>
  </conditionalFormatting>
  <conditionalFormatting sqref="B47:C47 B48:B49">
    <cfRule type="expression" dxfId="41" priority="50">
      <formula>AND(B47&lt;0.05, B47&lt;&gt;"")</formula>
    </cfRule>
  </conditionalFormatting>
  <conditionalFormatting sqref="B46:C46">
    <cfRule type="expression" dxfId="40" priority="49">
      <formula>AND(B46&lt;0.05, B46&lt;&gt;"")</formula>
    </cfRule>
  </conditionalFormatting>
  <conditionalFormatting sqref="B85">
    <cfRule type="expression" dxfId="39" priority="48">
      <formula>AND(B85&lt;0.05, B85&lt;&gt;"")</formula>
    </cfRule>
  </conditionalFormatting>
  <conditionalFormatting sqref="B83">
    <cfRule type="expression" dxfId="38" priority="47">
      <formula>AND(B83&lt;0.05, B83&lt;&gt;"")</formula>
    </cfRule>
  </conditionalFormatting>
  <conditionalFormatting sqref="B15:B25">
    <cfRule type="expression" dxfId="37" priority="46">
      <formula>AND(B15&lt;0.05, B15&lt;&gt;"")</formula>
    </cfRule>
  </conditionalFormatting>
  <conditionalFormatting sqref="B14">
    <cfRule type="expression" dxfId="36" priority="45">
      <formula>AND(B14&lt;0.05, B14&lt;&gt;"")</formula>
    </cfRule>
  </conditionalFormatting>
  <conditionalFormatting sqref="B12">
    <cfRule type="expression" dxfId="35" priority="44">
      <formula>AND(B12&lt;0.05, B12&lt;&gt;"")</formula>
    </cfRule>
  </conditionalFormatting>
  <conditionalFormatting sqref="B37:B38">
    <cfRule type="expression" dxfId="34" priority="43">
      <formula>AND(B37&lt;0.05, B37&lt;&gt;"")</formula>
    </cfRule>
  </conditionalFormatting>
  <conditionalFormatting sqref="B34">
    <cfRule type="expression" dxfId="33" priority="41">
      <formula>AND(B34&lt;0.05, B34&lt;&gt;"")</formula>
    </cfRule>
  </conditionalFormatting>
  <conditionalFormatting sqref="B36">
    <cfRule type="expression" dxfId="32" priority="40">
      <formula>AND(B36&lt;0.05, B36&lt;&gt;"")</formula>
    </cfRule>
  </conditionalFormatting>
  <conditionalFormatting sqref="B65:B67">
    <cfRule type="expression" dxfId="31" priority="39">
      <formula>AND(B65&lt;0.05, B65&lt;&gt;"")</formula>
    </cfRule>
  </conditionalFormatting>
  <conditionalFormatting sqref="B62">
    <cfRule type="expression" dxfId="30" priority="37">
      <formula>AND(B62&lt;0.05, B62&lt;&gt;"")</formula>
    </cfRule>
  </conditionalFormatting>
  <conditionalFormatting sqref="B64">
    <cfRule type="expression" dxfId="29" priority="36">
      <formula>AND(B64&lt;0.05, B64&lt;&gt;"")</formula>
    </cfRule>
  </conditionalFormatting>
  <conditionalFormatting sqref="B56:B58">
    <cfRule type="expression" dxfId="28" priority="35">
      <formula>AND(B56&lt;0.05, B56&lt;&gt;"")</formula>
    </cfRule>
  </conditionalFormatting>
  <conditionalFormatting sqref="B53">
    <cfRule type="expression" dxfId="27" priority="33">
      <formula>AND(B53&lt;0.05, B53&lt;&gt;"")</formula>
    </cfRule>
  </conditionalFormatting>
  <conditionalFormatting sqref="B55">
    <cfRule type="expression" dxfId="26" priority="32">
      <formula>AND(B55&lt;0.05, B55&lt;&gt;"")</formula>
    </cfRule>
  </conditionalFormatting>
  <conditionalFormatting sqref="B94:B96">
    <cfRule type="expression" dxfId="25" priority="31">
      <formula>AND(B94&lt;0.05, B94&lt;&gt;"")</formula>
    </cfRule>
  </conditionalFormatting>
  <conditionalFormatting sqref="B91">
    <cfRule type="expression" dxfId="24" priority="29">
      <formula>AND(B91&lt;0.05, B91&lt;&gt;"")</formula>
    </cfRule>
  </conditionalFormatting>
  <conditionalFormatting sqref="B93">
    <cfRule type="expression" dxfId="23" priority="28">
      <formula>AND(B93&lt;0.05, B93&lt;&gt;"")</formula>
    </cfRule>
  </conditionalFormatting>
  <conditionalFormatting sqref="B117:B119">
    <cfRule type="expression" dxfId="22" priority="27">
      <formula>AND(B117&lt;0.05, B117&lt;&gt;"")</formula>
    </cfRule>
  </conditionalFormatting>
  <conditionalFormatting sqref="B114">
    <cfRule type="expression" dxfId="21" priority="25">
      <formula>AND(B114&lt;0.05, B114&lt;&gt;"")</formula>
    </cfRule>
  </conditionalFormatting>
  <conditionalFormatting sqref="B116">
    <cfRule type="expression" dxfId="20" priority="24">
      <formula>AND(B116&lt;0.05, B116&lt;&gt;"")</formula>
    </cfRule>
  </conditionalFormatting>
  <conditionalFormatting sqref="B103:B110">
    <cfRule type="expression" dxfId="19" priority="23">
      <formula>AND(B103&lt;0.05, B103&lt;&gt;"")</formula>
    </cfRule>
  </conditionalFormatting>
  <conditionalFormatting sqref="B100">
    <cfRule type="expression" dxfId="18" priority="21">
      <formula>AND(B100&lt;0.05, B100&lt;&gt;"")</formula>
    </cfRule>
  </conditionalFormatting>
  <conditionalFormatting sqref="B102">
    <cfRule type="expression" dxfId="17" priority="20">
      <formula>AND(B102&lt;0.05, B102&lt;&gt;"")</formula>
    </cfRule>
  </conditionalFormatting>
  <conditionalFormatting sqref="B126:B129">
    <cfRule type="expression" dxfId="16" priority="19">
      <formula>AND(B126&lt;0.05, B126&lt;&gt;"")</formula>
    </cfRule>
  </conditionalFormatting>
  <conditionalFormatting sqref="B123">
    <cfRule type="expression" dxfId="15" priority="17">
      <formula>AND(B123&lt;0.05, B123&lt;&gt;"")</formula>
    </cfRule>
  </conditionalFormatting>
  <conditionalFormatting sqref="B125">
    <cfRule type="expression" dxfId="14" priority="16">
      <formula>AND(B125&lt;0.05, B125&lt;&gt;"")</formula>
    </cfRule>
  </conditionalFormatting>
  <conditionalFormatting sqref="B74:B79">
    <cfRule type="expression" dxfId="13" priority="15">
      <formula>AND(B74&lt;0.05, B74&lt;&gt;"")</formula>
    </cfRule>
  </conditionalFormatting>
  <conditionalFormatting sqref="B71">
    <cfRule type="expression" dxfId="12" priority="13">
      <formula>AND(B71&lt;0.05, B71&lt;&gt;"")</formula>
    </cfRule>
  </conditionalFormatting>
  <conditionalFormatting sqref="B73">
    <cfRule type="expression" dxfId="11" priority="12">
      <formula>AND(B73&lt;0.05, B73&lt;&gt;"")</formula>
    </cfRule>
  </conditionalFormatting>
  <conditionalFormatting sqref="B134:C134">
    <cfRule type="expression" dxfId="10" priority="11">
      <formula>AND(B134&lt;0.05, B134&lt;&gt;"")</formula>
    </cfRule>
  </conditionalFormatting>
  <conditionalFormatting sqref="B133:C133">
    <cfRule type="expression" dxfId="9" priority="10">
      <formula>AND(B133&lt;0.05, B133&lt;&gt;"")</formula>
    </cfRule>
  </conditionalFormatting>
  <conditionalFormatting sqref="B26">
    <cfRule type="expression" dxfId="8" priority="9">
      <formula>AND(B26&lt;0.05, B26&lt;&gt;"")</formula>
    </cfRule>
  </conditionalFormatting>
  <conditionalFormatting sqref="B59">
    <cfRule type="expression" dxfId="7" priority="8">
      <formula>AND(B59&lt;0.05, B59&lt;&gt;"")</formula>
    </cfRule>
  </conditionalFormatting>
  <conditionalFormatting sqref="B68:B69">
    <cfRule type="expression" dxfId="6" priority="7">
      <formula>AND(B68&lt;0.05, B68&lt;&gt;"")</formula>
    </cfRule>
  </conditionalFormatting>
  <conditionalFormatting sqref="B80">
    <cfRule type="expression" dxfId="5" priority="6">
      <formula>AND(B80&lt;0.05, B80&lt;&gt;"")</formula>
    </cfRule>
  </conditionalFormatting>
  <conditionalFormatting sqref="B86">
    <cfRule type="expression" dxfId="4" priority="5">
      <formula>AND(B86&lt;0.05, B86&lt;&gt;"")</formula>
    </cfRule>
  </conditionalFormatting>
  <conditionalFormatting sqref="B97">
    <cfRule type="expression" dxfId="3" priority="4">
      <formula>AND(B97&lt;0.05, B97&lt;&gt;"")</formula>
    </cfRule>
  </conditionalFormatting>
  <conditionalFormatting sqref="B111">
    <cfRule type="expression" dxfId="2" priority="3">
      <formula>AND(B111&lt;0.05, B111&lt;&gt;"")</formula>
    </cfRule>
  </conditionalFormatting>
  <conditionalFormatting sqref="B120">
    <cfRule type="expression" dxfId="1" priority="2">
      <formula>AND(B120&lt;0.05, B120&lt;&gt;"")</formula>
    </cfRule>
  </conditionalFormatting>
  <conditionalFormatting sqref="B130">
    <cfRule type="expression" dxfId="0" priority="1">
      <formula>AND(B130&lt;0.05, B130&lt;&gt;"")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2a6c10d7-b926-4fc0-945e-3cbf5049f6bd" ContentTypeId="0x010100F4C63C3BD852AE468EAEFD0E6C57C64F02" PreviousValue="false"/>
</file>

<file path=customXml/item2.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2023-11-13T19:14:17+00:00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file>

<file path=customXml/itemProps1.xml><?xml version="1.0" encoding="utf-8"?>
<ds:datastoreItem xmlns:ds="http://schemas.openxmlformats.org/officeDocument/2006/customXml" ds:itemID="{8C301ED4-E7E0-466D-AACD-CF4DDED13340}">
  <ds:schemaRefs>
    <ds:schemaRef ds:uri="Microsoft.SharePoint.Taxonomy.ContentTypeSync"/>
  </ds:schemaRefs>
</ds:datastoreItem>
</file>

<file path=customXml/itemProps2.xml><?xml version="1.0" encoding="utf-8"?>
<ds:datastoreItem xmlns:ds="http://schemas.openxmlformats.org/officeDocument/2006/customXml" ds:itemID="{7BD47469-55F6-4971-AAFC-A8D405336E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93744D-3EE0-467F-8D8D-D6473027380F}">
  <ds:schemaRefs>
    <ds:schemaRef ds:uri="http://schemas.microsoft.com/office/2006/metadata/properties"/>
    <ds:schemaRef ds:uri="http://schemas.microsoft.com/office/infopath/2007/PartnerControls"/>
    <ds:schemaRef ds:uri="3e02667f-0271-471b-bd6e-11a2e16def1d"/>
  </ds:schemaRefs>
</ds:datastoreItem>
</file>

<file path=customXml/itemProps4.xml><?xml version="1.0" encoding="utf-8"?>
<ds:datastoreItem xmlns:ds="http://schemas.openxmlformats.org/officeDocument/2006/customXml" ds:itemID="{346967A4-3607-4D15-AA4E-351B64981570}">
  <ds:schemaRefs>
    <ds:schemaRef ds:uri="http://schemas.microsoft.com/sharepoint/v3/contenttype/forms"/>
  </ds:schemaRefs>
</ds:datastoreItem>
</file>

<file path=customXml/itemProps5.xml><?xml version="1.0" encoding="utf-8"?>
<ds:datastoreItem xmlns:ds="http://schemas.openxmlformats.org/officeDocument/2006/customXml" ds:itemID="{064433E7-977C-4DCC-B884-E77D6D57B89E}">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General</vt:lpstr>
      <vt:lpstr>Stakeholder groups</vt:lpstr>
      <vt:lpstr>Stakeholders data</vt:lpstr>
      <vt:lpstr>Stakeholders | Scale questions</vt:lpstr>
      <vt:lpstr>Year comparison FY23-FY19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wb551071</dc:creator>
  <cp:lastModifiedBy>Irina Popova</cp:lastModifiedBy>
  <dcterms:created xsi:type="dcterms:W3CDTF">2023-10-13T13:23:03Z</dcterms:created>
  <dcterms:modified xsi:type="dcterms:W3CDTF">2024-02-19T12:31:02Z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5;#ECRVP - Office of the Vice President|2b0efbf6-52af-4c63-813d-7564d22bc826</vt:lpwstr>
  </property>
</Properties>
</file>