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Malaysia/"/>
    </mc:Choice>
  </mc:AlternateContent>
  <xr:revisionPtr revIDLastSave="49" documentId="8_{866B45B6-F5D9-4659-BEFB-C6A654B74FCD}" xr6:coauthVersionLast="47" xr6:coauthVersionMax="47" xr10:uidLastSave="{F8B8B142-51FC-4B82-A92A-52B330550299}"/>
  <bookViews>
    <workbookView xWindow="-110" yWindow="-110" windowWidth="19420" windowHeight="10300" xr2:uid="{00000000-000D-0000-FFFF-FFFF00000000}"/>
  </bookViews>
  <sheets>
    <sheet name="Data summary" sheetId="4" r:id="rId1"/>
    <sheet name="Stakeholder Regrouping" sheetId="3" r:id="rId2"/>
    <sheet name="Stakeholder Breakdown" sheetId="1" r:id="rId3"/>
    <sheet name="Year Comparison FY23-FY19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3" i="1" l="1"/>
  <c r="G3" i="3"/>
  <c r="G4" i="3"/>
  <c r="G5" i="3"/>
  <c r="G6" i="3"/>
  <c r="G7" i="3"/>
  <c r="G8" i="3"/>
  <c r="G9" i="3"/>
  <c r="G10" i="3"/>
  <c r="G11" i="3"/>
  <c r="G12" i="3"/>
</calcChain>
</file>

<file path=xl/sharedStrings.xml><?xml version="1.0" encoding="utf-8"?>
<sst xmlns="http://schemas.openxmlformats.org/spreadsheetml/2006/main" count="1182" uniqueCount="474">
  <si>
    <t>Q3_1</t>
  </si>
  <si>
    <t>Q3_2</t>
  </si>
  <si>
    <t>A1_1</t>
  </si>
  <si>
    <t>A1_2</t>
  </si>
  <si>
    <t>A1_3</t>
  </si>
  <si>
    <t>Not sure</t>
  </si>
  <si>
    <t>Q4_1</t>
  </si>
  <si>
    <t>The World Bank (IBRD)</t>
  </si>
  <si>
    <t>Q4_2</t>
  </si>
  <si>
    <t xml:space="preserve">The International Finance Corporation (IFC) </t>
  </si>
  <si>
    <t>Q4_3</t>
  </si>
  <si>
    <t>The Multilateral Investment Guarantee Agency (MIGA)</t>
  </si>
  <si>
    <t>C8_1</t>
  </si>
  <si>
    <t>C8_2</t>
  </si>
  <si>
    <t>No</t>
  </si>
  <si>
    <t>C8_3</t>
  </si>
  <si>
    <t>E3_1</t>
  </si>
  <si>
    <t>E3_2</t>
  </si>
  <si>
    <t>F1_1</t>
  </si>
  <si>
    <t>F1_10</t>
  </si>
  <si>
    <t>Macroeconomics, fiscal management</t>
  </si>
  <si>
    <t>F1_11</t>
  </si>
  <si>
    <t>Trade</t>
  </si>
  <si>
    <t>F1_12</t>
  </si>
  <si>
    <t>Environment / Natural resource management</t>
  </si>
  <si>
    <t>F1_13</t>
  </si>
  <si>
    <t>Climate change</t>
  </si>
  <si>
    <t>F1_14</t>
  </si>
  <si>
    <t>Agriculture and food security</t>
  </si>
  <si>
    <t>F1_16</t>
  </si>
  <si>
    <t>Disaster risk management</t>
  </si>
  <si>
    <t>F1_17</t>
  </si>
  <si>
    <t>Finance and markets</t>
  </si>
  <si>
    <t>F1_18</t>
  </si>
  <si>
    <t>Generalist (specialize in multiple sectors)</t>
  </si>
  <si>
    <t>F1_19</t>
  </si>
  <si>
    <t>F1_2</t>
  </si>
  <si>
    <t>Health</t>
  </si>
  <si>
    <t>F1_3</t>
  </si>
  <si>
    <t>Poverty reduction, social protection, labor policies, jobs</t>
  </si>
  <si>
    <t>F1_4</t>
  </si>
  <si>
    <t>Gender</t>
  </si>
  <si>
    <t>F1_5</t>
  </si>
  <si>
    <t>Transport</t>
  </si>
  <si>
    <t>F1_6</t>
  </si>
  <si>
    <t>Water, sanitation</t>
  </si>
  <si>
    <t>F1_7</t>
  </si>
  <si>
    <t>Digital development</t>
  </si>
  <si>
    <t>F1_8</t>
  </si>
  <si>
    <t>Energy / Extractives</t>
  </si>
  <si>
    <t>F1_9</t>
  </si>
  <si>
    <t>F2_1</t>
  </si>
  <si>
    <t>Junior level</t>
  </si>
  <si>
    <t>F2_2</t>
  </si>
  <si>
    <t xml:space="preserve">Mid-level staff </t>
  </si>
  <si>
    <t>F2_3</t>
  </si>
  <si>
    <t>F2_4</t>
  </si>
  <si>
    <t>F3_1</t>
  </si>
  <si>
    <t xml:space="preserve">Female </t>
  </si>
  <si>
    <t>F3_2</t>
  </si>
  <si>
    <t>Male</t>
  </si>
  <si>
    <t>F4_1</t>
  </si>
  <si>
    <t>25 and under</t>
  </si>
  <si>
    <t>F4_2</t>
  </si>
  <si>
    <t xml:space="preserve">26-35 </t>
  </si>
  <si>
    <t>F4_3</t>
  </si>
  <si>
    <t>F4_4</t>
  </si>
  <si>
    <t>46-55</t>
  </si>
  <si>
    <t>F4_5</t>
  </si>
  <si>
    <t>F5_1</t>
  </si>
  <si>
    <t>F5_2</t>
  </si>
  <si>
    <t>F5_3</t>
  </si>
  <si>
    <t>Sabah</t>
  </si>
  <si>
    <t>F5_4</t>
  </si>
  <si>
    <t>B1_1</t>
  </si>
  <si>
    <t>Gender equity: close gender gaps in health, education, social protection, economic opportunities, and voice and agency</t>
  </si>
  <si>
    <t>B1_2</t>
  </si>
  <si>
    <t>Water supply and sanitation infrastructure</t>
  </si>
  <si>
    <t>B1_3</t>
  </si>
  <si>
    <t>Health: universal health coverage, primary health systems, pandemic preparedness, eradicating infectious diseases</t>
  </si>
  <si>
    <t>B1_4</t>
  </si>
  <si>
    <t>Transport: roads, bridges, sustainable transportation</t>
  </si>
  <si>
    <t>B1_5</t>
  </si>
  <si>
    <t>Energy / Extractives: access to energy, transition to cleaner energy sources; governance of oil, gas, and mineral resources</t>
  </si>
  <si>
    <t>B1_6</t>
  </si>
  <si>
    <t>Public sector governance: efficiency, effectiveness, accountability, and transparency of government institutions</t>
  </si>
  <si>
    <t>B1_7</t>
  </si>
  <si>
    <t>Agriculture and food security: sustainable agriculture, inclusive and efficient food systems</t>
  </si>
  <si>
    <t>B1_8</t>
  </si>
  <si>
    <t>Education: education quality, more resilient and equitable education systems</t>
  </si>
  <si>
    <t>B1_9</t>
  </si>
  <si>
    <t>Climate change: mitigation, adaptation, and transition to a low-carbon economy</t>
  </si>
  <si>
    <t>B1_10</t>
  </si>
  <si>
    <t>Digital Development: digital infrastructure, digital services, digital skills development</t>
  </si>
  <si>
    <t>B1_11</t>
  </si>
  <si>
    <t xml:space="preserve">Macroeconomic stability: sustainable fiscal policy, effective tax administration, monetary policy </t>
  </si>
  <si>
    <t>B1_12</t>
  </si>
  <si>
    <t>Social Inclusion: increasing opportunities for marginalized people to participate fully in markets, services, and society</t>
  </si>
  <si>
    <t>B1_13</t>
  </si>
  <si>
    <t>Crime and violence: violence prevention and law enforcement</t>
  </si>
  <si>
    <t>B1_14</t>
  </si>
  <si>
    <t>Private sector development: business regulation, access to finance, improved competitiveness</t>
  </si>
  <si>
    <t>B1_15</t>
  </si>
  <si>
    <t>Environment / Natural resource management: air/water quality, sustainable land and aquatic resource management, biodiversity; disaster risk management</t>
  </si>
  <si>
    <t>B1_16</t>
  </si>
  <si>
    <t>Urban development: urban planning, services, and institutions*</t>
  </si>
  <si>
    <t>B1_17</t>
  </si>
  <si>
    <t>Cost of living / income inequality</t>
  </si>
  <si>
    <t>B1_18</t>
  </si>
  <si>
    <t>Law and justice: efficient and fair justice institutions*</t>
  </si>
  <si>
    <t>B1_19</t>
  </si>
  <si>
    <t>Foreign direct investment</t>
  </si>
  <si>
    <t>B1_20</t>
  </si>
  <si>
    <t>Trade: access to markets, tariffs, customs </t>
  </si>
  <si>
    <t>B1_21</t>
  </si>
  <si>
    <t>Social protection: pensions, social assistance, social safety nets</t>
  </si>
  <si>
    <t>B1_22</t>
  </si>
  <si>
    <t>Job creation / employment: labor policies, skills development</t>
  </si>
  <si>
    <t>B1_23</t>
  </si>
  <si>
    <t>Regional integration: promote common physical and institutional infrastructure</t>
  </si>
  <si>
    <t>B1_24</t>
  </si>
  <si>
    <t>Debt sustainability: management, relief, financing, and transparency</t>
  </si>
  <si>
    <t>B1_25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</si>
  <si>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</si>
  <si>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</si>
  <si>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</si>
  <si>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</si>
  <si>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</si>
  <si>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Air pollution</t>
  </si>
  <si>
    <t>Land and forest degradation</t>
  </si>
  <si>
    <t>Increase in natural disasters (for example, cyclones or sea-level surges)</t>
  </si>
  <si>
    <t>Increase erosion of shoreline</t>
  </si>
  <si>
    <t>Unsafe drinking water</t>
  </si>
  <si>
    <t>Diminished water supply for people and the economy</t>
  </si>
  <si>
    <t>C1_1</t>
  </si>
  <si>
    <t>Bringing together different stakeholder groups (including other development agencies and donors) to support Malaysia’s development efforts*</t>
  </si>
  <si>
    <t>C1_2</t>
  </si>
  <si>
    <t>Providing data and statistics*</t>
  </si>
  <si>
    <t>C1_3</t>
  </si>
  <si>
    <t>Producing research on global development issues (e.g., reports, publications, research papers)</t>
  </si>
  <si>
    <t>C1_4</t>
  </si>
  <si>
    <t>Providing advisory services and analytics to support design or implementation of policies</t>
  </si>
  <si>
    <t>C1_5</t>
  </si>
  <si>
    <t>Providing financial resources (i.e., investment lending, Development Policy Loans, Trust Funds, Program-for-Results)</t>
  </si>
  <si>
    <t>C1_6</t>
  </si>
  <si>
    <t>Capacity building and training</t>
  </si>
  <si>
    <t>C1_7</t>
  </si>
  <si>
    <t xml:space="preserve">Mobilizing third-party financial resources </t>
  </si>
  <si>
    <t>C1_8</t>
  </si>
  <si>
    <t>C6_1</t>
  </si>
  <si>
    <t>The national/federal government</t>
  </si>
  <si>
    <t>C6_2</t>
  </si>
  <si>
    <t>Local government*</t>
  </si>
  <si>
    <t>C6_3</t>
  </si>
  <si>
    <t xml:space="preserve">Parliament/legislative branch </t>
  </si>
  <si>
    <t>C6_4</t>
  </si>
  <si>
    <t>Regional development banks (ADB, JICA, etc.)</t>
  </si>
  <si>
    <t>C6_5</t>
  </si>
  <si>
    <t>Private sector</t>
  </si>
  <si>
    <t>C6_6</t>
  </si>
  <si>
    <t>Civil society (e.g., NGOs, CBOs)*</t>
  </si>
  <si>
    <t>C6_7</t>
  </si>
  <si>
    <t>Other donors and development partners</t>
  </si>
  <si>
    <t>C6_8</t>
  </si>
  <si>
    <t>Academia/think tanks/research institutions *</t>
  </si>
  <si>
    <t>C6_9</t>
  </si>
  <si>
    <t>Media*</t>
  </si>
  <si>
    <t>C6_10</t>
  </si>
  <si>
    <t>E1_1</t>
  </si>
  <si>
    <t>Television (TV)</t>
  </si>
  <si>
    <t>E1_2</t>
  </si>
  <si>
    <t>Radio</t>
  </si>
  <si>
    <t>E1_3</t>
  </si>
  <si>
    <t>Newspapers (Print or online)</t>
  </si>
  <si>
    <t>E1_4</t>
  </si>
  <si>
    <t>Social media</t>
  </si>
  <si>
    <t>E1_5</t>
  </si>
  <si>
    <t>Research papers / Official statistics</t>
  </si>
  <si>
    <t>E1_6</t>
  </si>
  <si>
    <t>Blogs*</t>
  </si>
  <si>
    <t>E1_7</t>
  </si>
  <si>
    <t>Podcasts</t>
  </si>
  <si>
    <t>E1_8</t>
  </si>
  <si>
    <t>e-Newsletters</t>
  </si>
  <si>
    <t>E1_9</t>
  </si>
  <si>
    <t>Q2</t>
  </si>
  <si>
    <t>The national government*</t>
  </si>
  <si>
    <t>Malaysia Central Bank (Bank Negara Malaysia)</t>
  </si>
  <si>
    <t>The World Bank Group</t>
  </si>
  <si>
    <t>The International Monetary Fund*</t>
  </si>
  <si>
    <t>The United Nations (UN) *</t>
  </si>
  <si>
    <t>Civil society (e.g., NGOs, CBOs)</t>
  </si>
  <si>
    <t xml:space="preserve">Academia/think tanks/research institutions </t>
  </si>
  <si>
    <t>Media</t>
  </si>
  <si>
    <t>A3</t>
  </si>
  <si>
    <t>A4</t>
  </si>
  <si>
    <t>A5</t>
  </si>
  <si>
    <t>A6</t>
  </si>
  <si>
    <t>A7</t>
  </si>
  <si>
    <t>A8</t>
  </si>
  <si>
    <t>C2</t>
  </si>
  <si>
    <t>C3</t>
  </si>
  <si>
    <t>C4</t>
  </si>
  <si>
    <t>C5</t>
  </si>
  <si>
    <t>Local government</t>
  </si>
  <si>
    <t>Academia/think tanks/research institutions</t>
  </si>
  <si>
    <t>C9</t>
  </si>
  <si>
    <t>C10</t>
  </si>
  <si>
    <t>C11</t>
  </si>
  <si>
    <t>I am satisfied with the quality of the WBG’s advisory services and analytical work in Malaysia.*</t>
  </si>
  <si>
    <t>The WBG’s advisory services and analytical work are timely.*</t>
  </si>
  <si>
    <t>The World Bank Group’s advisory services and analytical work include appropriate level of stakeholder involvement during preparation</t>
  </si>
  <si>
    <t>The WBG brings global expertise to Malaysia as part of its advisory services and analytical work.*</t>
  </si>
  <si>
    <t>The World Bank Group’s analytical products are adequately disseminated</t>
  </si>
  <si>
    <t>The WBG’s advice and recommendations are tailored to Malaysia’s context.</t>
  </si>
  <si>
    <t>I anticipate using the WBG's advisory services and analytical work in the future.</t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</si>
  <si>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</si>
  <si>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</si>
  <si>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helps countries boost climate resilience and mitigate the effects of climate challenge</t>
  </si>
  <si>
    <t>The WBG provides support to improve access and quality of education in developing countries.</t>
  </si>
  <si>
    <t>The WBG is committed to comprehensive debt solutions that bring significant benefits to people in poor countries *</t>
  </si>
  <si>
    <t>The WBG’s work on inclusive growth aims to ensure that the benefits of economic development are shared equitably across all segments of society*</t>
  </si>
  <si>
    <t>The WBG leverages Malaysia's expertise in Islamic finance, green finance, and socially responsible investing to promote sustainable finance in Southeast Asia*</t>
  </si>
  <si>
    <t>Bilateral or Multilateral Agency (e.g., embassy, development organization, development bank, UN Agency)</t>
  </si>
  <si>
    <t>Q1_5</t>
  </si>
  <si>
    <t>Other (please specify)</t>
  </si>
  <si>
    <t>Q1_10</t>
  </si>
  <si>
    <t>Academia</t>
  </si>
  <si>
    <t>Academia / Research Institute / Think Tank</t>
  </si>
  <si>
    <t>Q1_8</t>
  </si>
  <si>
    <t>Private Sector: Private Company / Financial Sector Organization / Private Bank</t>
  </si>
  <si>
    <t>Q1_7</t>
  </si>
  <si>
    <t>Civil Society Organization: local and regional (NGO; Community Based Organization; Private Foundation; Professional / Trade association, Faith-Based Group, Youth Group)</t>
  </si>
  <si>
    <t>Q1_6</t>
  </si>
  <si>
    <t>Non-government</t>
  </si>
  <si>
    <t>Q1_9</t>
  </si>
  <si>
    <t>Office of a Parliamentarian (Legislative body)</t>
  </si>
  <si>
    <t>Q1_2</t>
  </si>
  <si>
    <t xml:space="preserve">Government </t>
  </si>
  <si>
    <t>Local Government Office or Staff</t>
  </si>
  <si>
    <t>Q1_4</t>
  </si>
  <si>
    <t>Government Institution: Employee of a Ministry / Ministerial Department / Project Implementation Unit / Independent Government Institution (e.g., Central Bank, Regulatory or Oversight Agency) / Judiciary /State-Owned Enterprise</t>
  </si>
  <si>
    <t>Q1_3</t>
  </si>
  <si>
    <t>Office of the President, Prime Minister, Minister</t>
  </si>
  <si>
    <t>Q1_1</t>
  </si>
  <si>
    <t>not included in the current breakdown</t>
  </si>
  <si>
    <t>Office of Parliamentarian</t>
  </si>
  <si>
    <t>q</t>
  </si>
  <si>
    <t>Q1. Which of the following best describes your current affiliation?  (Select only 1 response)</t>
  </si>
  <si>
    <t>freq</t>
  </si>
  <si>
    <t>n_observ</t>
  </si>
  <si>
    <t xml:space="preserve">Q3. Currently, do you professionally collaborate/work with the World Bank Group (IBRD, IFC, MIGA, ICSID) in your country? </t>
  </si>
  <si>
    <t>Q4. Which, if any, of the following agencies of the World Bank Group do you primarily collaborate/work with in Malaysia? (Select only 1 response)</t>
  </si>
  <si>
    <t>A1.  In general, would you say that Malaysia is headed in ... ?</t>
  </si>
  <si>
    <t>C8.  Have you used the WBG’s advisory services and analytics in the past?</t>
  </si>
  <si>
    <t xml:space="preserve">E3.  Do you recall seeing or hearing anything about the WBG in the last 30 days?  </t>
  </si>
  <si>
    <t>F1.  Which, if any, of the following is the primary specialization of your work? (Select only 1 response)</t>
  </si>
  <si>
    <t>F2.  Within your organization, would you describe yourself as ….</t>
  </si>
  <si>
    <t xml:space="preserve">F3.  What’s your gender? </t>
  </si>
  <si>
    <t xml:space="preserve">F4.  What’s your age? </t>
  </si>
  <si>
    <t>F5.  Which best represents your geographic location?</t>
  </si>
  <si>
    <t xml:space="preserve">Yes </t>
  </si>
  <si>
    <t>The right direction</t>
  </si>
  <si>
    <t>Yes</t>
  </si>
  <si>
    <t>Education</t>
  </si>
  <si>
    <t>Putrajaya and Kuala Lumpur / Klang Valley</t>
  </si>
  <si>
    <t xml:space="preserve">No </t>
  </si>
  <si>
    <t>The wrong direction</t>
  </si>
  <si>
    <t xml:space="preserve">Rest of Peninsular Malaysia </t>
  </si>
  <si>
    <t>Mid-level decision-maker / manager</t>
  </si>
  <si>
    <t>36-45</t>
  </si>
  <si>
    <t>Senior level</t>
  </si>
  <si>
    <t>Sarawak</t>
  </si>
  <si>
    <t>56 and above</t>
  </si>
  <si>
    <t>F1_15</t>
  </si>
  <si>
    <t>Urban development</t>
  </si>
  <si>
    <t>Public sector governance, anti-corruption</t>
  </si>
  <si>
    <t>B1. Which areas should the World Bank Group prioritize in its work in Malaysia to have the most impact on development results in the country?  (Choose no more than 5)</t>
  </si>
  <si>
    <t>B2.  What is your level of concern for each of the potential impacts of climate change as it affects your country?</t>
  </si>
  <si>
    <t>C1.  When thinking about the WBG’s role in Malaysia, which activity or activities do you VALUE the most?  (Choose no more than 2)</t>
  </si>
  <si>
    <t>C6.  Which THREE of the following groups should the WBG collaborate with more in Malaysia?  (Choose no more than 3)</t>
  </si>
  <si>
    <t>E1.  How do you get most of your information about economic and social development issues in Malaysia?   (Choose no more than 3)</t>
  </si>
  <si>
    <t>E2.  How would you prefer to obtain information from the WBG?   (Choose no more than 3)</t>
  </si>
  <si>
    <t xml:space="preserve">E4.  Where do you recall seeing or hearing this information? (Check all that apply) </t>
  </si>
  <si>
    <t xml:space="preserve">E5. On what social media platforms do you recall seeing this information? (Check all that apply) </t>
  </si>
  <si>
    <t xml:space="preserve">E6. What topics were included in what you saw or heard? (Check all that apply) </t>
  </si>
  <si>
    <t>E8.  Over the past SIX MONTHS, how often did you engage with the WBG in any of the following ways?</t>
  </si>
  <si>
    <t>E2_8</t>
  </si>
  <si>
    <t>Event/conference/ seminar/workshop (in person or online)</t>
  </si>
  <si>
    <t>E4_4</t>
  </si>
  <si>
    <t>Event / conference / seminar (in person or online)</t>
  </si>
  <si>
    <t>E5_1</t>
  </si>
  <si>
    <t>Facebook</t>
  </si>
  <si>
    <t>E6_7</t>
  </si>
  <si>
    <t xml:space="preserve">WBG work or research on inclusive growth in Malaysia </t>
  </si>
  <si>
    <t>Attended a WBG event/conference/seminar/workshop (in person or online)</t>
  </si>
  <si>
    <t>E2_6</t>
  </si>
  <si>
    <t>Website</t>
  </si>
  <si>
    <t>E4_7</t>
  </si>
  <si>
    <t>Direct contact with WBG staff (e.g., in person, virtually, phone, email)</t>
  </si>
  <si>
    <t>E5_3</t>
  </si>
  <si>
    <t>Twitter</t>
  </si>
  <si>
    <t>E6_4</t>
  </si>
  <si>
    <t>WBG global economic forecasts</t>
  </si>
  <si>
    <t>Had an exchange with WBG staff, in person, virtually, or by phone/email/text</t>
  </si>
  <si>
    <t>Bringing together different stakeholder groups (including other development agencies and donors) to support Malaysia’s development efforts</t>
  </si>
  <si>
    <t>E2_4</t>
  </si>
  <si>
    <t>Social media (e.g., Facebook, Twitter)</t>
  </si>
  <si>
    <t>E4_6</t>
  </si>
  <si>
    <t>E5_4</t>
  </si>
  <si>
    <t>LinkedIn</t>
  </si>
  <si>
    <t>E6_1</t>
  </si>
  <si>
    <t>WBG work or research on climate change (mitigation, adaptation)</t>
  </si>
  <si>
    <t>Read a WBG e-newsletter</t>
  </si>
  <si>
    <t>Providing data and statistics</t>
  </si>
  <si>
    <t>E2_1</t>
  </si>
  <si>
    <t>E4_5</t>
  </si>
  <si>
    <t>WBG Website</t>
  </si>
  <si>
    <t>E5_6</t>
  </si>
  <si>
    <t>WhatsApp</t>
  </si>
  <si>
    <t>E6_8</t>
  </si>
  <si>
    <t>WBG work or research to promote Sustainable Finance in Southeast Asia</t>
  </si>
  <si>
    <t>Visited a WBG website (e.g., read a blog, used its data)</t>
  </si>
  <si>
    <t>Effects on public health</t>
  </si>
  <si>
    <t>E2_2</t>
  </si>
  <si>
    <t>Direct contact with staff (e.g., in person, virtually, phone, email)</t>
  </si>
  <si>
    <t>E4_10</t>
  </si>
  <si>
    <t>E5_2</t>
  </si>
  <si>
    <t>Instagram</t>
  </si>
  <si>
    <t>E6_2</t>
  </si>
  <si>
    <t>WBG work or research on food insecurity</t>
  </si>
  <si>
    <t>Read a WBG post / tweet on social media</t>
  </si>
  <si>
    <t>E2_7</t>
  </si>
  <si>
    <t>Direct messaging (e.g., WhatsApp, Telegram, Viber)</t>
  </si>
  <si>
    <t>E4_3</t>
  </si>
  <si>
    <t>E5_5</t>
  </si>
  <si>
    <t>YouTube</t>
  </si>
  <si>
    <t>E6_5</t>
  </si>
  <si>
    <t>WBG research or work in support for education systems in developing countries</t>
  </si>
  <si>
    <t>Read or heard a story about the WBG in national or local media (newspaper, TV, radio)</t>
  </si>
  <si>
    <t>Loss of jobs</t>
  </si>
  <si>
    <t>E2_5</t>
  </si>
  <si>
    <t>E4_1</t>
  </si>
  <si>
    <t>E5_7</t>
  </si>
  <si>
    <t>E6_3</t>
  </si>
  <si>
    <t>WBG work to provide debt relief for developing countries</t>
  </si>
  <si>
    <t xml:space="preserve">Read some, or all, of a WBG research paper or publication </t>
  </si>
  <si>
    <t>Blogs</t>
  </si>
  <si>
    <t>E2_9</t>
  </si>
  <si>
    <t xml:space="preserve">Interviews and press conferences </t>
  </si>
  <si>
    <t>E4_11</t>
  </si>
  <si>
    <t>E6_9</t>
  </si>
  <si>
    <t>Read or heard a story about the WBG in international media (newspaper, TV, radio)</t>
  </si>
  <si>
    <t>E2_3</t>
  </si>
  <si>
    <t>E4_9</t>
  </si>
  <si>
    <t>E6_6</t>
  </si>
  <si>
    <t>WBG work or research on energy (increasing energy supply, reducing dependence of fossil fuels)</t>
  </si>
  <si>
    <t>E2_10</t>
  </si>
  <si>
    <t>E4_12</t>
  </si>
  <si>
    <t>E4_8</t>
  </si>
  <si>
    <t>Extinction of plant/animal species</t>
  </si>
  <si>
    <t>E4_2</t>
  </si>
  <si>
    <t>Urban development: urban planning, services, and institutions</t>
  </si>
  <si>
    <t>Law and justice: efficient and fair justice institutions</t>
  </si>
  <si>
    <t>The national government</t>
  </si>
  <si>
    <t>The International Monetary Fund</t>
  </si>
  <si>
    <t xml:space="preserve">The United Nations (UN) </t>
  </si>
  <si>
    <t>I am satisfied with the quality of the WBG’s advisory services and analytical work in Malaysia.</t>
  </si>
  <si>
    <t>The WBG’s advisory services and analytical work are timely.</t>
  </si>
  <si>
    <t>The WBG brings global expertise to Malaysia as part of its advisory services and analytical work.</t>
  </si>
  <si>
    <t xml:space="preserve">The WBG is committed to comprehensive debt solutions that bring significant benefits to people in poor countries </t>
  </si>
  <si>
    <t>The WBG’s work on inclusive growth aims to ensure that the benefits of economic development are shared equitably across all segments of society</t>
  </si>
  <si>
    <t>The WBG leverages Malaysia's expertise in Islamic finance, green finance, and socially responsible investing to promote sustainable finance in Southeast Asia</t>
  </si>
  <si>
    <t xml:space="preserve">Other </t>
  </si>
  <si>
    <t>Other</t>
  </si>
  <si>
    <r>
      <t xml:space="preserve">How familiar are you with the work of the World Bank Group in Malaysia?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</si>
  <si>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t>n/a</t>
  </si>
  <si>
    <t>Degree of Trust</t>
  </si>
  <si>
    <r>
      <t xml:space="preserve">A2. To what extent, do you trust each of the following groups to do what is right?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</si>
  <si>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>How effective has the World Bank Group been in achieving development results in Malaysia?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</si>
  <si>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 xml:space="preserve">To what extent do you agree/disagree with the following statements about the World Bank Group’s work in Malaysia? 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</si>
  <si>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The World Bank Group currently plays a relevant role in development in Malaysia.</t>
  </si>
  <si>
    <t>The World Bank Group’s work is well aligned with what I consider the development priorities for Malaysia.</t>
  </si>
  <si>
    <t>The World Bank Group’s work helps end extreme poverty in Malaysia.</t>
  </si>
  <si>
    <r>
      <t xml:space="preserve">To what extent does the World Bank Group influence the development agenda in Malaysia?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</si>
  <si>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How significant a contribution do you believe the World Bank Group's knowledge work and activities make to development results in Malaysia?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</si>
  <si>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t>SECTION A:  OVERALL CONTEXT AND ATTITUDES TOWARD THE WORLD BANK GROUP IN MALAYSIA</t>
  </si>
  <si>
    <t>BACKGROUND INFORMATION</t>
  </si>
  <si>
    <r>
      <t xml:space="preserve">To what extent is the WBG an effective development partner in Malaysia, in terms of each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</si>
  <si>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Responsiveness to needs</t>
  </si>
  <si>
    <t>Access to WBG staff and experts</t>
  </si>
  <si>
    <t>Flexibility when circumstances change</t>
  </si>
  <si>
    <t>Being a long-term partner</t>
  </si>
  <si>
    <r>
      <t xml:space="preserve">C7. To what extent is the WBG an effective development partner in Malaysia, in terms of collaborating with the following groups: 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</si>
  <si>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r>
      <t xml:space="preserve">To what extent do you believe that the WBG Global Knowledge and Research Hub in Malaysia: 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</si>
  <si>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t>Provides opportunity for Malaysia to share more broadly its knowledge with developing countries</t>
  </si>
  <si>
    <t>Helps Malaysia strengthen its research capacity</t>
  </si>
  <si>
    <t>Helps Malaysia’s efforts to reach developed nation status</t>
  </si>
  <si>
    <r>
      <t xml:space="preserve">C12. To what extent do you agree/disagree with the following statements? 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</si>
  <si>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SECTION E:  COMMUNICATION AND INFORMATION SHARING</t>
  </si>
  <si>
    <r>
      <t xml:space="preserve">E7. To what extent do you agree with the following statements: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</si>
  <si>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N</t>
  </si>
  <si>
    <t>DK</t>
  </si>
  <si>
    <t>Mean</t>
  </si>
  <si>
    <t>SD</t>
  </si>
  <si>
    <t>SECTION C:  EFFECTIVENESS OF WORLD BANK GROUP WORK AND ENGAGEMENT IN MALAYSIA</t>
  </si>
  <si>
    <t>Familiarity</t>
  </si>
  <si>
    <t>Achieving Development Results</t>
  </si>
  <si>
    <t>Level of Agreement</t>
  </si>
  <si>
    <t xml:space="preserve">Influence the development agenda </t>
  </si>
  <si>
    <t>Overall Evaluations</t>
  </si>
  <si>
    <t>Effective Development Partner</t>
  </si>
  <si>
    <t>Degree of Collaboration</t>
  </si>
  <si>
    <t>Malaysia Appendix A: Responses to All Questions across All Respondents (N=175)</t>
  </si>
  <si>
    <t>Government Institutions</t>
  </si>
  <si>
    <t>%</t>
  </si>
  <si>
    <t>SECTION B:  DEVELOPMENT PRIORITIES IN MALAYSIA</t>
  </si>
  <si>
    <t>*Significantly different between stakeholder groups</t>
  </si>
  <si>
    <t>The World Bank Group currently plays a relevant role in development in Malaysia.*</t>
  </si>
  <si>
    <t>The World Bank Group’s work is well aligned with what I consider the development priorities for Malaysia.*</t>
  </si>
  <si>
    <t>The World Bank Group’s work helps end extreme poverty in Malaysia.*</t>
  </si>
  <si>
    <t>Responsiveness to needs*</t>
  </si>
  <si>
    <t>Access to WBG staff and experts*</t>
  </si>
  <si>
    <t>Being a long-term partner*</t>
  </si>
  <si>
    <t>Provides opportunity for Malaysia to share more broadly its knowledge with developing countries*</t>
  </si>
  <si>
    <t xml:space="preserve">Percentage of Respondents </t>
  </si>
  <si>
    <t xml:space="preserve">Not concerned at all </t>
  </si>
  <si>
    <t xml:space="preserve">A little concerned </t>
  </si>
  <si>
    <t>Somewhat concerned</t>
  </si>
  <si>
    <t>Very concerned</t>
  </si>
  <si>
    <t>Every few DAYS</t>
  </si>
  <si>
    <t>Every few WEEKS</t>
  </si>
  <si>
    <t>Every few MONTHS</t>
  </si>
  <si>
    <t>Not at all</t>
  </si>
  <si>
    <t>International Centre for Settlement of Investment Disputes (ICSID)</t>
  </si>
  <si>
    <t>E3.  Do you recall seeing or hearing anything about the WBG in the last 30 days?  *</t>
  </si>
  <si>
    <t>Appendix C: Responses to Selected Questions by Year</t>
  </si>
  <si>
    <t xml:space="preserve">Q2. How familiar are you with the work of the World Bank Group in Malaysia? </t>
  </si>
  <si>
    <t>FY 2019</t>
  </si>
  <si>
    <t>FY 2023</t>
  </si>
  <si>
    <t>(1-"Not familiar at all", 10-"Extremely familiar")</t>
  </si>
  <si>
    <t xml:space="preserve">A2. To what extent, do you trust each of the following groups to do what is right? </t>
  </si>
  <si>
    <t>Malaysia Central Bank (Bank Negara Malaysia)*</t>
  </si>
  <si>
    <t>(1-"Not much ", 10-"Very much")</t>
  </si>
  <si>
    <t>*Significantly different between years</t>
  </si>
  <si>
    <t>How effective has the World Bank Group been in achieving development results in Malaysia?</t>
  </si>
  <si>
    <t>(1-"Not effective at all ", 10-"Very effective")</t>
  </si>
  <si>
    <t>To what extent do you agree with the following statements?</t>
  </si>
  <si>
    <t>(1-"Strongly disagree", 10-"Strongly agree")</t>
  </si>
  <si>
    <t>How significant a contribution do you believe the World Bank Group's knowledge work and activities make to development results in Malaysia?</t>
  </si>
  <si>
    <t>(1-"Not significant at all", 10-"Very significant")</t>
  </si>
  <si>
    <t xml:space="preserve">C2.  To what extent is the WBG an effective development partner in terms of the following? </t>
  </si>
  <si>
    <t>C7. To what extent do you agree with the following statements?(If you have NO exposure to, or experience with the WBG’s financing, please respond “Don’t know”)</t>
  </si>
  <si>
    <t>To what extent do you believe that the WBG Global Knowledge and Research Hub in Malaysia:</t>
  </si>
  <si>
    <t>C12. To what extent do you agree/disagree with the following statements? (If you have NO exposure to, or experience with, the World Bank Group’s advisory services and analytical work – please respond “Don’t know”)</t>
  </si>
  <si>
    <t>The WBG brings global expertise to Malaysia as part of its advisory services and analytical work.^</t>
  </si>
  <si>
    <t>^Compared to "Are source of relevant information on global good practices" in FY19</t>
  </si>
  <si>
    <t>Podcasts*</t>
  </si>
  <si>
    <t>Interviews and press conferences *</t>
  </si>
  <si>
    <t>Television (TV)*</t>
  </si>
  <si>
    <t>Radio*</t>
  </si>
  <si>
    <t>Q3. Currently, do you professionally collaborate/work with the World Bank Group (IBRD, IFC, MIGA, ICSID) in your country? *</t>
  </si>
  <si>
    <t>A1.  In general, would you say that Malaysia is headed in ... ?*</t>
  </si>
  <si>
    <t>C8.  Have you used the WBG’s advisory services and analytics in the past?*</t>
  </si>
  <si>
    <r>
      <t xml:space="preserve">How familiar are you with the work of the World Bank Group in Malaysia? </t>
    </r>
    <r>
      <rPr>
        <i/>
        <sz val="10"/>
        <color rgb="FF000000"/>
        <rFont val="Calibri"/>
        <family val="2"/>
        <scheme val="minor"/>
      </rPr>
      <t>(1-Not familiar at all, 10-Extremely familiar)</t>
    </r>
  </si>
  <si>
    <r>
      <t xml:space="preserve">To what extent does the World Bank Group influence the development agenda in Malaysia?* </t>
    </r>
    <r>
      <rPr>
        <i/>
        <sz val="10"/>
        <color rgb="FF000000"/>
        <rFont val="Calibri"/>
        <family val="2"/>
        <scheme val="minor"/>
      </rPr>
      <t>(1-To no degree at all, 10-To a very significant degree)</t>
    </r>
  </si>
  <si>
    <r>
      <t xml:space="preserve">How significant a contribution do you believe the World Bank Group's knowledge work and activities make to development results in Malaysia?* </t>
    </r>
    <r>
      <rPr>
        <i/>
        <sz val="10"/>
        <color rgb="FF000000"/>
        <rFont val="Calibri"/>
        <family val="2"/>
        <scheme val="minor"/>
      </rPr>
      <t>(1-Not significant at all, 10-Very significant)</t>
    </r>
  </si>
  <si>
    <t>I am satisfied with the quality of the WBG’s advisory services and analytical work in Malaysia</t>
  </si>
  <si>
    <t>The WBG’s advisory services and analytical work are timely</t>
  </si>
  <si>
    <t>^Compared to the mean of institutional flexibility and flexibility to changes in country context asked in FY19</t>
  </si>
  <si>
    <t>Flexibility when circumstances change^</t>
  </si>
  <si>
    <t>Stakeholder regrouping</t>
  </si>
  <si>
    <t>The United Nations (UN)</t>
  </si>
  <si>
    <t>Appendix B: Responses to Selected Questions by Stakeholder Groups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</si>
</sst>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0.0000000"/>
    <numFmt numFmtId="166" formatCode="###0"/>
    <numFmt numFmtId="167" formatCode="###0.00"/>
  </numFmts>
  <fonts count="32" x14ac:knownFonts="1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sz val="9"/>
      <name val="Calibri"/>
      <family val="2"/>
      <scheme val="minor"/>
    </font>
    <font>
      <b/>
      <sz val="8.5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8.5"/>
      <name val="Calibri"/>
      <family val="2"/>
      <charset val="204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i/>
      <sz val="8.5"/>
      <name val="Calibri"/>
      <family val="2"/>
      <scheme val="minor"/>
    </font>
    <font>
      <b/>
      <sz val="9"/>
      <name val="Calibri"/>
      <family val="2"/>
      <scheme val="minor"/>
    </font>
    <font>
      <i/>
      <sz val="10"/>
      <name val="Calibri"/>
      <family val="2"/>
      <scheme val="minor"/>
    </font>
    <font>
      <i/>
      <sz val="9"/>
      <color rgb="FF7F7F7F"/>
      <name val="Arial"/>
      <family val="2"/>
    </font>
    <font>
      <sz val="10"/>
      <color rgb="FF000000"/>
      <name val="Calibri"/>
      <family val="2"/>
    </font>
    <font>
      <sz val="11"/>
      <color indexed="8"/>
      <name val="Calibri"/>
      <family val="2"/>
      <scheme val="minor"/>
    </font>
    <font>
      <sz val="10"/>
      <name val="Calibri"/>
      <family val="2"/>
      <scheme val="minor"/>
    </font>
    <font>
      <i/>
      <sz val="10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11" fillId="0" borderId="0"/>
    <xf numFmtId="0" fontId="11" fillId="0" borderId="0"/>
    <xf numFmtId="0" fontId="29" fillId="0" borderId="0"/>
  </cellStyleXfs>
  <cellXfs count="328">
    <xf numFmtId="0" fontId="0" fillId="0" borderId="0" xfId="0"/>
    <xf numFmtId="2" fontId="1" fillId="0" borderId="0" xfId="0" applyNumberFormat="1" applyFont="1"/>
    <xf numFmtId="0" fontId="0" fillId="2" borderId="0" xfId="0" applyFill="1"/>
    <xf numFmtId="164" fontId="3" fillId="2" borderId="0" xfId="0" applyNumberFormat="1" applyFont="1" applyFill="1"/>
    <xf numFmtId="0" fontId="0" fillId="3" borderId="0" xfId="0" applyFill="1"/>
    <xf numFmtId="164" fontId="3" fillId="3" borderId="0" xfId="0" applyNumberFormat="1" applyFont="1" applyFill="1"/>
    <xf numFmtId="0" fontId="0" fillId="0" borderId="0" xfId="0" applyAlignment="1">
      <alignment horizontal="left" vertical="center"/>
    </xf>
    <xf numFmtId="0" fontId="0" fillId="4" borderId="0" xfId="0" applyFill="1"/>
    <xf numFmtId="164" fontId="3" fillId="4" borderId="0" xfId="0" applyNumberFormat="1" applyFont="1" applyFill="1"/>
    <xf numFmtId="0" fontId="0" fillId="0" borderId="0" xfId="0" applyAlignment="1">
      <alignment horizontal="center" vertical="center"/>
    </xf>
    <xf numFmtId="0" fontId="0" fillId="5" borderId="0" xfId="0" applyFill="1"/>
    <xf numFmtId="164" fontId="3" fillId="5" borderId="0" xfId="0" applyNumberFormat="1" applyFont="1" applyFill="1"/>
    <xf numFmtId="0" fontId="0" fillId="6" borderId="0" xfId="0" applyFill="1"/>
    <xf numFmtId="164" fontId="3" fillId="6" borderId="0" xfId="0" applyNumberFormat="1" applyFont="1" applyFill="1"/>
    <xf numFmtId="0" fontId="0" fillId="0" borderId="0" xfId="0" applyAlignment="1">
      <alignment vertical="center"/>
    </xf>
    <xf numFmtId="0" fontId="0" fillId="7" borderId="0" xfId="0" applyFill="1"/>
    <xf numFmtId="164" fontId="3" fillId="7" borderId="0" xfId="0" applyNumberFormat="1" applyFont="1" applyFill="1"/>
    <xf numFmtId="0" fontId="4" fillId="0" borderId="0" xfId="0" applyFont="1"/>
    <xf numFmtId="0" fontId="5" fillId="0" borderId="0" xfId="0" applyFont="1"/>
    <xf numFmtId="1" fontId="1" fillId="0" borderId="0" xfId="0" applyNumberFormat="1" applyFont="1"/>
    <xf numFmtId="164" fontId="1" fillId="0" borderId="0" xfId="1" applyNumberFormat="1" applyFont="1"/>
    <xf numFmtId="164" fontId="0" fillId="0" borderId="0" xfId="1" applyNumberFormat="1" applyFont="1"/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165" fontId="1" fillId="0" borderId="0" xfId="0" applyNumberFormat="1" applyFont="1"/>
    <xf numFmtId="0" fontId="6" fillId="8" borderId="2" xfId="0" applyFont="1" applyFill="1" applyBorder="1" applyAlignment="1">
      <alignment horizontal="center" wrapText="1"/>
    </xf>
    <xf numFmtId="0" fontId="6" fillId="8" borderId="3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wrapText="1"/>
    </xf>
    <xf numFmtId="0" fontId="7" fillId="0" borderId="10" xfId="0" applyFont="1" applyBorder="1" applyAlignment="1">
      <alignment horizontal="center" vertical="center"/>
    </xf>
    <xf numFmtId="2" fontId="7" fillId="0" borderId="10" xfId="0" applyNumberFormat="1" applyFont="1" applyBorder="1" applyAlignment="1">
      <alignment horizontal="center" vertical="center"/>
    </xf>
    <xf numFmtId="2" fontId="7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2" fontId="7" fillId="0" borderId="13" xfId="0" applyNumberFormat="1" applyFont="1" applyBorder="1" applyAlignment="1">
      <alignment horizontal="center" vertical="center"/>
    </xf>
    <xf numFmtId="2" fontId="7" fillId="0" borderId="15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2" fontId="7" fillId="0" borderId="16" xfId="0" applyNumberFormat="1" applyFont="1" applyBorder="1" applyAlignment="1">
      <alignment horizontal="center" vertical="center"/>
    </xf>
    <xf numFmtId="2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wrapText="1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wrapText="1"/>
    </xf>
    <xf numFmtId="0" fontId="7" fillId="0" borderId="2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9" fillId="8" borderId="0" xfId="0" applyFont="1" applyFill="1" applyAlignment="1">
      <alignment horizontal="left" vertical="center" wrapText="1"/>
    </xf>
    <xf numFmtId="0" fontId="7" fillId="8" borderId="0" xfId="0" applyFont="1" applyFill="1"/>
    <xf numFmtId="0" fontId="7" fillId="0" borderId="0" xfId="0" applyFont="1"/>
    <xf numFmtId="0" fontId="7" fillId="0" borderId="0" xfId="0" applyFont="1" applyAlignment="1"/>
    <xf numFmtId="0" fontId="10" fillId="0" borderId="0" xfId="0" applyFont="1" applyAlignment="1">
      <alignment horizontal="left" vertical="center"/>
    </xf>
    <xf numFmtId="0" fontId="6" fillId="0" borderId="0" xfId="0" applyFont="1"/>
    <xf numFmtId="0" fontId="13" fillId="0" borderId="24" xfId="2" applyFont="1" applyBorder="1" applyAlignment="1">
      <alignment horizontal="center" vertical="center" wrapText="1"/>
    </xf>
    <xf numFmtId="0" fontId="13" fillId="0" borderId="25" xfId="2" applyFont="1" applyBorder="1" applyAlignment="1">
      <alignment horizontal="center" vertical="center" wrapText="1"/>
    </xf>
    <xf numFmtId="166" fontId="13" fillId="0" borderId="24" xfId="2" applyNumberFormat="1" applyFont="1" applyBorder="1" applyAlignment="1">
      <alignment horizontal="center" vertical="center" wrapText="1"/>
    </xf>
    <xf numFmtId="166" fontId="14" fillId="0" borderId="26" xfId="3" applyNumberFormat="1" applyFont="1" applyBorder="1" applyAlignment="1">
      <alignment horizontal="center" vertical="center"/>
    </xf>
    <xf numFmtId="167" fontId="14" fillId="0" borderId="27" xfId="3" applyNumberFormat="1" applyFont="1" applyBorder="1" applyAlignment="1">
      <alignment horizontal="center" vertical="center"/>
    </xf>
    <xf numFmtId="167" fontId="14" fillId="0" borderId="11" xfId="3" applyNumberFormat="1" applyFont="1" applyBorder="1" applyAlignment="1">
      <alignment horizontal="center" vertical="center"/>
    </xf>
    <xf numFmtId="167" fontId="14" fillId="0" borderId="12" xfId="3" applyNumberFormat="1" applyFont="1" applyBorder="1" applyAlignment="1">
      <alignment horizontal="center" vertical="center"/>
    </xf>
    <xf numFmtId="166" fontId="14" fillId="0" borderId="28" xfId="3" applyNumberFormat="1" applyFont="1" applyBorder="1" applyAlignment="1">
      <alignment horizontal="center" vertical="center"/>
    </xf>
    <xf numFmtId="166" fontId="14" fillId="0" borderId="29" xfId="3" applyNumberFormat="1" applyFont="1" applyBorder="1" applyAlignment="1">
      <alignment horizontal="center" vertical="center"/>
    </xf>
    <xf numFmtId="167" fontId="14" fillId="0" borderId="30" xfId="3" applyNumberFormat="1" applyFont="1" applyBorder="1" applyAlignment="1">
      <alignment horizontal="center" vertical="center"/>
    </xf>
    <xf numFmtId="167" fontId="14" fillId="0" borderId="14" xfId="3" applyNumberFormat="1" applyFont="1" applyBorder="1" applyAlignment="1">
      <alignment horizontal="center" vertical="center"/>
    </xf>
    <xf numFmtId="167" fontId="14" fillId="0" borderId="15" xfId="3" applyNumberFormat="1" applyFont="1" applyBorder="1" applyAlignment="1">
      <alignment horizontal="center" vertical="center"/>
    </xf>
    <xf numFmtId="166" fontId="14" fillId="0" borderId="31" xfId="3" applyNumberFormat="1" applyFont="1" applyBorder="1" applyAlignment="1">
      <alignment horizontal="center" vertical="center"/>
    </xf>
    <xf numFmtId="164" fontId="14" fillId="0" borderId="27" xfId="1" applyNumberFormat="1" applyFont="1" applyBorder="1" applyAlignment="1">
      <alignment horizontal="center" vertical="center"/>
    </xf>
    <xf numFmtId="164" fontId="14" fillId="0" borderId="30" xfId="1" applyNumberFormat="1" applyFont="1" applyBorder="1" applyAlignment="1">
      <alignment horizontal="center" vertical="center"/>
    </xf>
    <xf numFmtId="164" fontId="14" fillId="0" borderId="11" xfId="1" applyNumberFormat="1" applyFont="1" applyBorder="1" applyAlignment="1">
      <alignment horizontal="center" vertical="center"/>
    </xf>
    <xf numFmtId="164" fontId="14" fillId="0" borderId="14" xfId="1" applyNumberFormat="1" applyFont="1" applyBorder="1" applyAlignment="1">
      <alignment horizontal="center" vertical="center"/>
    </xf>
    <xf numFmtId="166" fontId="14" fillId="0" borderId="32" xfId="3" applyNumberFormat="1" applyFont="1" applyBorder="1" applyAlignment="1">
      <alignment horizontal="center" vertical="center"/>
    </xf>
    <xf numFmtId="167" fontId="14" fillId="0" borderId="33" xfId="3" applyNumberFormat="1" applyFont="1" applyBorder="1" applyAlignment="1">
      <alignment horizontal="center" vertical="center"/>
    </xf>
    <xf numFmtId="167" fontId="14" fillId="0" borderId="22" xfId="3" applyNumberFormat="1" applyFont="1" applyBorder="1" applyAlignment="1">
      <alignment horizontal="center" vertical="center"/>
    </xf>
    <xf numFmtId="167" fontId="14" fillId="0" borderId="34" xfId="3" applyNumberFormat="1" applyFont="1" applyBorder="1" applyAlignment="1">
      <alignment horizontal="center" vertical="center"/>
    </xf>
    <xf numFmtId="166" fontId="14" fillId="0" borderId="35" xfId="3" applyNumberFormat="1" applyFont="1" applyBorder="1" applyAlignment="1">
      <alignment horizontal="center" vertical="center"/>
    </xf>
    <xf numFmtId="166" fontId="14" fillId="0" borderId="24" xfId="3" applyNumberFormat="1" applyFont="1" applyBorder="1" applyAlignment="1">
      <alignment horizontal="center" vertical="center"/>
    </xf>
    <xf numFmtId="167" fontId="14" fillId="0" borderId="25" xfId="3" applyNumberFormat="1" applyFont="1" applyBorder="1" applyAlignment="1">
      <alignment horizontal="center" vertical="center"/>
    </xf>
    <xf numFmtId="167" fontId="14" fillId="0" borderId="17" xfId="3" applyNumberFormat="1" applyFont="1" applyBorder="1" applyAlignment="1">
      <alignment horizontal="center" vertical="center"/>
    </xf>
    <xf numFmtId="167" fontId="14" fillId="0" borderId="18" xfId="3" applyNumberFormat="1" applyFont="1" applyBorder="1" applyAlignment="1">
      <alignment horizontal="center" vertical="center"/>
    </xf>
    <xf numFmtId="166" fontId="14" fillId="0" borderId="36" xfId="3" applyNumberFormat="1" applyFont="1" applyBorder="1" applyAlignment="1">
      <alignment horizontal="center" vertical="center"/>
    </xf>
    <xf numFmtId="166" fontId="14" fillId="0" borderId="38" xfId="3" applyNumberFormat="1" applyFont="1" applyBorder="1" applyAlignment="1">
      <alignment horizontal="center" vertical="center"/>
    </xf>
    <xf numFmtId="166" fontId="14" fillId="0" borderId="42" xfId="3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 wrapText="1"/>
    </xf>
    <xf numFmtId="164" fontId="14" fillId="0" borderId="33" xfId="1" applyNumberFormat="1" applyFont="1" applyBorder="1" applyAlignment="1">
      <alignment horizontal="center" vertical="center"/>
    </xf>
    <xf numFmtId="164" fontId="14" fillId="0" borderId="25" xfId="1" applyNumberFormat="1" applyFont="1" applyBorder="1" applyAlignment="1">
      <alignment horizontal="center" vertical="center"/>
    </xf>
    <xf numFmtId="164" fontId="14" fillId="0" borderId="39" xfId="1" applyNumberFormat="1" applyFont="1" applyBorder="1" applyAlignment="1">
      <alignment horizontal="center" vertical="center"/>
    </xf>
    <xf numFmtId="164" fontId="14" fillId="0" borderId="22" xfId="1" applyNumberFormat="1" applyFont="1" applyBorder="1" applyAlignment="1">
      <alignment horizontal="center" vertical="center"/>
    </xf>
    <xf numFmtId="164" fontId="14" fillId="0" borderId="17" xfId="1" applyNumberFormat="1" applyFont="1" applyBorder="1" applyAlignment="1">
      <alignment horizontal="center" vertical="center"/>
    </xf>
    <xf numFmtId="164" fontId="14" fillId="0" borderId="40" xfId="1" applyNumberFormat="1" applyFont="1" applyBorder="1" applyAlignment="1">
      <alignment horizontal="center" vertical="center"/>
    </xf>
    <xf numFmtId="164" fontId="14" fillId="0" borderId="12" xfId="1" applyNumberFormat="1" applyFont="1" applyBorder="1" applyAlignment="1">
      <alignment horizontal="center" vertical="center"/>
    </xf>
    <xf numFmtId="164" fontId="14" fillId="0" borderId="15" xfId="1" applyNumberFormat="1" applyFont="1" applyBorder="1" applyAlignment="1">
      <alignment horizontal="center" vertical="center"/>
    </xf>
    <xf numFmtId="164" fontId="14" fillId="0" borderId="34" xfId="1" applyNumberFormat="1" applyFont="1" applyBorder="1" applyAlignment="1">
      <alignment horizontal="center" vertical="center"/>
    </xf>
    <xf numFmtId="164" fontId="14" fillId="0" borderId="18" xfId="1" applyNumberFormat="1" applyFont="1" applyBorder="1" applyAlignment="1">
      <alignment horizontal="center" vertical="center"/>
    </xf>
    <xf numFmtId="164" fontId="14" fillId="0" borderId="41" xfId="1" applyNumberFormat="1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 wrapText="1"/>
    </xf>
    <xf numFmtId="166" fontId="14" fillId="0" borderId="45" xfId="3" applyNumberFormat="1" applyFont="1" applyBorder="1" applyAlignment="1">
      <alignment horizontal="center" vertical="center"/>
    </xf>
    <xf numFmtId="167" fontId="14" fillId="0" borderId="46" xfId="3" applyNumberFormat="1" applyFont="1" applyBorder="1" applyAlignment="1">
      <alignment horizontal="center" vertical="center"/>
    </xf>
    <xf numFmtId="166" fontId="14" fillId="0" borderId="47" xfId="3" applyNumberFormat="1" applyFont="1" applyBorder="1" applyAlignment="1">
      <alignment horizontal="center" vertical="center"/>
    </xf>
    <xf numFmtId="167" fontId="14" fillId="0" borderId="2" xfId="3" applyNumberFormat="1" applyFont="1" applyBorder="1" applyAlignment="1">
      <alignment horizontal="center" vertical="center"/>
    </xf>
    <xf numFmtId="0" fontId="6" fillId="8" borderId="5" xfId="0" applyFont="1" applyFill="1" applyBorder="1" applyAlignment="1">
      <alignment horizontal="center" wrapText="1"/>
    </xf>
    <xf numFmtId="0" fontId="6" fillId="8" borderId="2" xfId="0" applyFont="1" applyFill="1" applyBorder="1" applyAlignment="1">
      <alignment horizontal="center" vertical="center"/>
    </xf>
    <xf numFmtId="0" fontId="7" fillId="9" borderId="0" xfId="0" applyFont="1" applyFill="1"/>
    <xf numFmtId="0" fontId="16" fillId="9" borderId="0" xfId="0" applyFont="1" applyFill="1" applyAlignment="1">
      <alignment vertical="center"/>
    </xf>
    <xf numFmtId="0" fontId="17" fillId="9" borderId="0" xfId="0" applyFont="1" applyFill="1" applyAlignment="1">
      <alignment vertical="center"/>
    </xf>
    <xf numFmtId="0" fontId="9" fillId="8" borderId="0" xfId="0" applyFont="1" applyFill="1" applyAlignment="1">
      <alignment horizontal="right" vertical="center" wrapText="1"/>
    </xf>
    <xf numFmtId="0" fontId="7" fillId="9" borderId="0" xfId="0" applyFont="1" applyFill="1" applyAlignment="1">
      <alignment horizontal="right"/>
    </xf>
    <xf numFmtId="164" fontId="10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 vertical="center"/>
    </xf>
    <xf numFmtId="164" fontId="10" fillId="0" borderId="0" xfId="0" applyNumberFormat="1" applyFont="1" applyAlignment="1">
      <alignment horizontal="right" vertical="center"/>
    </xf>
    <xf numFmtId="0" fontId="7" fillId="9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6" fontId="14" fillId="0" borderId="0" xfId="3" applyNumberFormat="1" applyFont="1" applyBorder="1" applyAlignment="1">
      <alignment horizontal="center" vertical="center"/>
    </xf>
    <xf numFmtId="164" fontId="14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9" borderId="0" xfId="0" applyFill="1"/>
    <xf numFmtId="164" fontId="0" fillId="9" borderId="0" xfId="1" applyNumberFormat="1" applyFont="1" applyFill="1"/>
    <xf numFmtId="167" fontId="14" fillId="0" borderId="0" xfId="3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164" fontId="10" fillId="0" borderId="0" xfId="0" applyNumberFormat="1" applyFont="1" applyFill="1" applyAlignment="1">
      <alignment horizontal="right"/>
    </xf>
    <xf numFmtId="0" fontId="6" fillId="8" borderId="8" xfId="0" applyFont="1" applyFill="1" applyBorder="1" applyAlignment="1">
      <alignment horizontal="center" vertical="center"/>
    </xf>
    <xf numFmtId="164" fontId="9" fillId="8" borderId="5" xfId="0" applyNumberFormat="1" applyFont="1" applyFill="1" applyBorder="1" applyAlignment="1">
      <alignment horizontal="center" wrapText="1"/>
    </xf>
    <xf numFmtId="164" fontId="9" fillId="8" borderId="51" xfId="0" applyNumberFormat="1" applyFont="1" applyFill="1" applyBorder="1" applyAlignment="1">
      <alignment horizontal="center" wrapText="1"/>
    </xf>
    <xf numFmtId="164" fontId="9" fillId="8" borderId="9" xfId="0" applyNumberFormat="1" applyFont="1" applyFill="1" applyBorder="1" applyAlignment="1">
      <alignment horizontal="center" wrapText="1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Border="1"/>
    <xf numFmtId="0" fontId="6" fillId="0" borderId="13" xfId="0" applyFont="1" applyBorder="1" applyAlignment="1">
      <alignment horizontal="center" vertical="center"/>
    </xf>
    <xf numFmtId="0" fontId="7" fillId="0" borderId="13" xfId="0" applyFont="1" applyBorder="1"/>
    <xf numFmtId="0" fontId="7" fillId="0" borderId="13" xfId="0" applyFont="1" applyBorder="1" applyAlignment="1">
      <alignment wrapText="1"/>
    </xf>
    <xf numFmtId="0" fontId="6" fillId="0" borderId="21" xfId="0" applyFont="1" applyBorder="1" applyAlignment="1">
      <alignment horizontal="center" vertical="center"/>
    </xf>
    <xf numFmtId="0" fontId="7" fillId="0" borderId="21" xfId="0" applyFont="1" applyBorder="1"/>
    <xf numFmtId="0" fontId="7" fillId="0" borderId="0" xfId="0" applyFont="1" applyBorder="1"/>
    <xf numFmtId="9" fontId="10" fillId="0" borderId="0" xfId="0" applyNumberFormat="1" applyFont="1" applyBorder="1" applyAlignment="1">
      <alignment horizontal="center" vertical="center"/>
    </xf>
    <xf numFmtId="9" fontId="10" fillId="0" borderId="0" xfId="0" applyNumberFormat="1" applyFont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wrapText="1"/>
    </xf>
    <xf numFmtId="0" fontId="7" fillId="0" borderId="10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vertical="center"/>
    </xf>
    <xf numFmtId="0" fontId="7" fillId="9" borderId="0" xfId="0" applyFont="1" applyFill="1" applyAlignment="1">
      <alignment vertical="center"/>
    </xf>
    <xf numFmtId="2" fontId="0" fillId="9" borderId="0" xfId="0" applyNumberFormat="1" applyFill="1" applyAlignment="1">
      <alignment vertical="center"/>
    </xf>
    <xf numFmtId="0" fontId="19" fillId="0" borderId="0" xfId="0" applyFont="1"/>
    <xf numFmtId="0" fontId="7" fillId="0" borderId="0" xfId="0" applyFont="1" applyAlignment="1">
      <alignment vertical="center"/>
    </xf>
    <xf numFmtId="2" fontId="0" fillId="0" borderId="0" xfId="0" applyNumberFormat="1" applyAlignment="1">
      <alignment vertical="center"/>
    </xf>
    <xf numFmtId="0" fontId="0" fillId="0" borderId="6" xfId="0" applyBorder="1"/>
    <xf numFmtId="0" fontId="7" fillId="0" borderId="4" xfId="0" applyFont="1" applyBorder="1" applyAlignment="1">
      <alignment vertical="center"/>
    </xf>
    <xf numFmtId="0" fontId="0" fillId="0" borderId="8" xfId="0" applyBorder="1"/>
    <xf numFmtId="0" fontId="7" fillId="0" borderId="9" xfId="0" applyFont="1" applyBorder="1" applyAlignment="1">
      <alignment vertical="center"/>
    </xf>
    <xf numFmtId="0" fontId="19" fillId="0" borderId="52" xfId="0" applyFont="1" applyBorder="1" applyAlignment="1">
      <alignment horizontal="center" vertical="center"/>
    </xf>
    <xf numFmtId="2" fontId="19" fillId="0" borderId="53" xfId="0" applyNumberFormat="1" applyFont="1" applyBorder="1" applyAlignment="1">
      <alignment horizontal="center" vertical="center"/>
    </xf>
    <xf numFmtId="2" fontId="19" fillId="0" borderId="25" xfId="0" applyNumberFormat="1" applyFont="1" applyBorder="1" applyAlignment="1">
      <alignment horizontal="center" vertical="center"/>
    </xf>
    <xf numFmtId="0" fontId="0" fillId="0" borderId="49" xfId="0" applyBorder="1"/>
    <xf numFmtId="0" fontId="19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47" xfId="0" applyFont="1" applyBorder="1" applyAlignment="1">
      <alignment horizontal="center" vertical="center"/>
    </xf>
    <xf numFmtId="2" fontId="7" fillId="0" borderId="45" xfId="0" applyNumberFormat="1" applyFont="1" applyBorder="1" applyAlignment="1">
      <alignment horizontal="center" vertical="center"/>
    </xf>
    <xf numFmtId="2" fontId="7" fillId="0" borderId="46" xfId="0" applyNumberFormat="1" applyFont="1" applyBorder="1" applyAlignment="1">
      <alignment horizontal="center" vertical="center"/>
    </xf>
    <xf numFmtId="0" fontId="20" fillId="0" borderId="0" xfId="3" applyFont="1" applyAlignment="1">
      <alignment horizontal="left" vertical="center"/>
    </xf>
    <xf numFmtId="0" fontId="18" fillId="0" borderId="0" xfId="0" applyFont="1"/>
    <xf numFmtId="0" fontId="21" fillId="0" borderId="0" xfId="0" applyFont="1"/>
    <xf numFmtId="0" fontId="7" fillId="0" borderId="12" xfId="0" applyFont="1" applyBorder="1" applyAlignment="1">
      <alignment vertical="center"/>
    </xf>
    <xf numFmtId="0" fontId="7" fillId="0" borderId="26" xfId="0" applyFont="1" applyBorder="1" applyAlignment="1">
      <alignment horizontal="center" vertical="center"/>
    </xf>
    <xf numFmtId="2" fontId="7" fillId="0" borderId="28" xfId="0" applyNumberFormat="1" applyFont="1" applyBorder="1" applyAlignment="1">
      <alignment horizontal="center" vertical="center"/>
    </xf>
    <xf numFmtId="2" fontId="7" fillId="0" borderId="27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22" fillId="0" borderId="29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2" fontId="7" fillId="0" borderId="30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2" fontId="7" fillId="0" borderId="31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7" fillId="0" borderId="52" xfId="0" applyFont="1" applyBorder="1" applyAlignment="1">
      <alignment horizontal="center" vertical="center"/>
    </xf>
    <xf numFmtId="2" fontId="7" fillId="0" borderId="55" xfId="0" applyNumberFormat="1" applyFont="1" applyBorder="1" applyAlignment="1">
      <alignment horizontal="center" vertical="center"/>
    </xf>
    <xf numFmtId="2" fontId="7" fillId="0" borderId="56" xfId="0" applyNumberFormat="1" applyFont="1" applyBorder="1" applyAlignment="1">
      <alignment horizontal="center" vertical="center"/>
    </xf>
    <xf numFmtId="0" fontId="0" fillId="0" borderId="48" xfId="0" applyBorder="1"/>
    <xf numFmtId="0" fontId="7" fillId="0" borderId="49" xfId="0" applyFont="1" applyBorder="1" applyAlignment="1">
      <alignment vertical="center"/>
    </xf>
    <xf numFmtId="0" fontId="23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8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2" fontId="0" fillId="0" borderId="0" xfId="0" applyNumberFormat="1" applyAlignment="1">
      <alignment horizontal="center" vertical="center"/>
    </xf>
    <xf numFmtId="0" fontId="24" fillId="0" borderId="0" xfId="3" applyFont="1" applyAlignment="1">
      <alignment horizontal="left" vertical="center"/>
    </xf>
    <xf numFmtId="0" fontId="25" fillId="0" borderId="0" xfId="3" applyFont="1" applyAlignment="1">
      <alignment horizontal="left" vertical="center"/>
    </xf>
    <xf numFmtId="0" fontId="23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vertical="center" wrapText="1"/>
    </xf>
    <xf numFmtId="0" fontId="7" fillId="0" borderId="57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vertical="center" wrapText="1"/>
    </xf>
    <xf numFmtId="0" fontId="23" fillId="0" borderId="54" xfId="0" applyFont="1" applyBorder="1" applyAlignment="1">
      <alignment horizontal="center" vertical="center"/>
    </xf>
    <xf numFmtId="0" fontId="7" fillId="0" borderId="16" xfId="0" applyFont="1" applyBorder="1" applyAlignment="1">
      <alignment vertical="center" wrapText="1"/>
    </xf>
    <xf numFmtId="0" fontId="22" fillId="0" borderId="24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26" fillId="0" borderId="0" xfId="3" applyFont="1" applyAlignment="1">
      <alignment horizontal="left" vertical="center"/>
    </xf>
    <xf numFmtId="0" fontId="19" fillId="0" borderId="55" xfId="0" applyFont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0" borderId="28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7" fillId="0" borderId="34" xfId="0" applyFont="1" applyBorder="1" applyAlignment="1">
      <alignment vertical="center" wrapText="1"/>
    </xf>
    <xf numFmtId="0" fontId="7" fillId="0" borderId="32" xfId="0" applyFont="1" applyBorder="1" applyAlignment="1">
      <alignment horizontal="center" vertical="center"/>
    </xf>
    <xf numFmtId="2" fontId="7" fillId="0" borderId="33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7" fillId="0" borderId="0" xfId="0" applyFont="1"/>
    <xf numFmtId="2" fontId="0" fillId="0" borderId="49" xfId="0" applyNumberFormat="1" applyBorder="1" applyAlignment="1">
      <alignment vertical="center"/>
    </xf>
    <xf numFmtId="0" fontId="19" fillId="0" borderId="58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horizontal="center" vertical="center"/>
    </xf>
    <xf numFmtId="2" fontId="7" fillId="0" borderId="39" xfId="0" applyNumberFormat="1" applyFont="1" applyBorder="1" applyAlignment="1">
      <alignment horizontal="center" vertical="center"/>
    </xf>
    <xf numFmtId="2" fontId="22" fillId="0" borderId="30" xfId="0" applyNumberFormat="1" applyFont="1" applyBorder="1" applyAlignment="1">
      <alignment horizontal="center" vertical="center"/>
    </xf>
    <xf numFmtId="2" fontId="22" fillId="0" borderId="15" xfId="0" applyNumberFormat="1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vertical="center" wrapText="1"/>
    </xf>
    <xf numFmtId="0" fontId="22" fillId="0" borderId="18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2" fontId="7" fillId="0" borderId="2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wrapText="1"/>
    </xf>
    <xf numFmtId="0" fontId="7" fillId="0" borderId="4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0" fontId="22" fillId="0" borderId="2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vertical="center" wrapText="1"/>
    </xf>
    <xf numFmtId="2" fontId="22" fillId="0" borderId="59" xfId="0" applyNumberFormat="1" applyFont="1" applyBorder="1" applyAlignment="1">
      <alignment horizontal="center" vertical="center"/>
    </xf>
    <xf numFmtId="2" fontId="7" fillId="0" borderId="59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7" fillId="0" borderId="60" xfId="0" applyFont="1" applyBorder="1" applyAlignment="1">
      <alignment vertical="center" wrapText="1"/>
    </xf>
    <xf numFmtId="2" fontId="7" fillId="0" borderId="61" xfId="0" applyNumberFormat="1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54" xfId="0" applyFont="1" applyBorder="1" applyAlignment="1">
      <alignment vertical="center" wrapText="1"/>
    </xf>
    <xf numFmtId="0" fontId="28" fillId="0" borderId="0" xfId="0" applyFont="1" applyAlignment="1">
      <alignment vertical="center"/>
    </xf>
    <xf numFmtId="164" fontId="0" fillId="0" borderId="0" xfId="0" applyNumberFormat="1"/>
    <xf numFmtId="164" fontId="3" fillId="0" borderId="0" xfId="0" applyNumberFormat="1" applyFont="1"/>
    <xf numFmtId="10" fontId="28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13" xfId="0" applyNumberFormat="1" applyFont="1" applyFill="1" applyBorder="1" applyAlignment="1">
      <alignment horizontal="center" vertical="center"/>
    </xf>
    <xf numFmtId="9" fontId="10" fillId="0" borderId="14" xfId="0" applyNumberFormat="1" applyFont="1" applyFill="1" applyBorder="1" applyAlignment="1">
      <alignment horizontal="center" vertical="center"/>
    </xf>
    <xf numFmtId="9" fontId="10" fillId="0" borderId="13" xfId="0" applyNumberFormat="1" applyFont="1" applyFill="1" applyBorder="1" applyAlignment="1">
      <alignment horizontal="center" vertical="center"/>
    </xf>
    <xf numFmtId="9" fontId="10" fillId="0" borderId="15" xfId="0" applyNumberFormat="1" applyFont="1" applyFill="1" applyBorder="1" applyAlignment="1">
      <alignment horizontal="center" vertical="center" wrapText="1"/>
    </xf>
    <xf numFmtId="0" fontId="7" fillId="0" borderId="16" xfId="0" applyNumberFormat="1" applyFont="1" applyFill="1" applyBorder="1" applyAlignment="1">
      <alignment horizontal="center" vertical="center"/>
    </xf>
    <xf numFmtId="9" fontId="10" fillId="0" borderId="17" xfId="0" applyNumberFormat="1" applyFont="1" applyFill="1" applyBorder="1" applyAlignment="1">
      <alignment horizontal="center" vertical="center"/>
    </xf>
    <xf numFmtId="9" fontId="10" fillId="0" borderId="16" xfId="0" applyNumberFormat="1" applyFont="1" applyFill="1" applyBorder="1" applyAlignment="1">
      <alignment horizontal="center" vertical="center"/>
    </xf>
    <xf numFmtId="9" fontId="10" fillId="0" borderId="18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9" fontId="10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18" fillId="0" borderId="4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0" fillId="8" borderId="4" xfId="2" applyFont="1" applyFill="1" applyBorder="1" applyAlignment="1">
      <alignment vertical="center" wrapText="1"/>
    </xf>
    <xf numFmtId="0" fontId="30" fillId="8" borderId="9" xfId="2" applyFont="1" applyFill="1" applyBorder="1" applyAlignment="1">
      <alignment vertical="center" wrapText="1"/>
    </xf>
    <xf numFmtId="0" fontId="22" fillId="0" borderId="2" xfId="0" applyFont="1" applyBorder="1" applyAlignment="1">
      <alignment vertical="center" wrapText="1"/>
    </xf>
    <xf numFmtId="0" fontId="22" fillId="0" borderId="19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2" fillId="0" borderId="20" xfId="0" applyFont="1" applyBorder="1" applyAlignment="1">
      <alignment vertical="center" wrapText="1"/>
    </xf>
    <xf numFmtId="0" fontId="22" fillId="0" borderId="37" xfId="0" applyFont="1" applyBorder="1" applyAlignment="1">
      <alignment vertical="center" wrapText="1"/>
    </xf>
    <xf numFmtId="0" fontId="22" fillId="0" borderId="21" xfId="0" applyFont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2" xfId="0" applyFont="1" applyBorder="1" applyAlignment="1">
      <alignment vertical="center" wrapText="1"/>
    </xf>
    <xf numFmtId="0" fontId="22" fillId="0" borderId="40" xfId="0" applyFont="1" applyBorder="1" applyAlignment="1">
      <alignment vertical="center" wrapText="1"/>
    </xf>
    <xf numFmtId="0" fontId="22" fillId="9" borderId="0" xfId="0" applyFont="1" applyFill="1" applyAlignment="1">
      <alignment vertical="center" wrapText="1"/>
    </xf>
    <xf numFmtId="0" fontId="22" fillId="0" borderId="0" xfId="0" applyFont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43" xfId="0" applyFont="1" applyBorder="1" applyAlignment="1">
      <alignment vertical="center" wrapText="1"/>
    </xf>
    <xf numFmtId="167" fontId="0" fillId="0" borderId="0" xfId="0" applyNumberFormat="1"/>
    <xf numFmtId="0" fontId="6" fillId="8" borderId="5" xfId="0" applyFont="1" applyFill="1" applyBorder="1" applyAlignment="1">
      <alignment horizontal="center"/>
    </xf>
    <xf numFmtId="164" fontId="9" fillId="8" borderId="6" xfId="0" applyNumberFormat="1" applyFont="1" applyFill="1" applyBorder="1" applyAlignment="1">
      <alignment horizontal="left" wrapText="1"/>
    </xf>
    <xf numFmtId="164" fontId="9" fillId="8" borderId="4" xfId="0" applyNumberFormat="1" applyFont="1" applyFill="1" applyBorder="1" applyAlignment="1">
      <alignment horizontal="left" wrapText="1"/>
    </xf>
    <xf numFmtId="164" fontId="9" fillId="8" borderId="48" xfId="0" applyNumberFormat="1" applyFont="1" applyFill="1" applyBorder="1" applyAlignment="1">
      <alignment horizontal="left" wrapText="1"/>
    </xf>
    <xf numFmtId="164" fontId="9" fillId="8" borderId="49" xfId="0" applyNumberFormat="1" applyFont="1" applyFill="1" applyBorder="1" applyAlignment="1">
      <alignment horizontal="left" wrapText="1"/>
    </xf>
    <xf numFmtId="164" fontId="9" fillId="8" borderId="47" xfId="0" applyNumberFormat="1" applyFont="1" applyFill="1" applyBorder="1" applyAlignment="1">
      <alignment horizontal="center"/>
    </xf>
    <xf numFmtId="164" fontId="9" fillId="8" borderId="50" xfId="0" applyNumberFormat="1" applyFont="1" applyFill="1" applyBorder="1" applyAlignment="1">
      <alignment horizontal="center"/>
    </xf>
    <xf numFmtId="164" fontId="9" fillId="8" borderId="46" xfId="0" applyNumberFormat="1" applyFont="1" applyFill="1" applyBorder="1" applyAlignment="1">
      <alignment horizontal="center"/>
    </xf>
    <xf numFmtId="164" fontId="9" fillId="8" borderId="5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8" borderId="7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left" wrapText="1"/>
    </xf>
    <xf numFmtId="0" fontId="6" fillId="8" borderId="4" xfId="0" applyFont="1" applyFill="1" applyBorder="1" applyAlignment="1">
      <alignment horizontal="left" wrapText="1"/>
    </xf>
    <xf numFmtId="0" fontId="6" fillId="8" borderId="8" xfId="0" applyFont="1" applyFill="1" applyBorder="1" applyAlignment="1">
      <alignment horizontal="left" wrapText="1"/>
    </xf>
    <xf numFmtId="0" fontId="6" fillId="8" borderId="9" xfId="0" applyFont="1" applyFill="1" applyBorder="1" applyAlignment="1">
      <alignment horizontal="left" wrapText="1"/>
    </xf>
    <xf numFmtId="0" fontId="6" fillId="8" borderId="5" xfId="0" applyFont="1" applyFill="1" applyBorder="1" applyAlignment="1">
      <alignment horizontal="center" wrapText="1"/>
    </xf>
    <xf numFmtId="0" fontId="6" fillId="8" borderId="1" xfId="0" applyFont="1" applyFill="1" applyBorder="1" applyAlignment="1">
      <alignment horizontal="center" wrapText="1"/>
    </xf>
    <xf numFmtId="0" fontId="6" fillId="8" borderId="2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1" fillId="8" borderId="6" xfId="2" applyFill="1" applyBorder="1" applyAlignment="1">
      <alignment horizontal="center" vertical="center" wrapText="1"/>
    </xf>
    <xf numFmtId="0" fontId="11" fillId="8" borderId="8" xfId="2" applyFill="1" applyBorder="1" applyAlignment="1">
      <alignment horizontal="center" vertical="center" wrapText="1"/>
    </xf>
    <xf numFmtId="0" fontId="12" fillId="8" borderId="11" xfId="2" applyFont="1" applyFill="1" applyBorder="1" applyAlignment="1">
      <alignment horizontal="center" vertical="center" wrapText="1"/>
    </xf>
    <xf numFmtId="164" fontId="12" fillId="8" borderId="12" xfId="1" applyNumberFormat="1" applyFont="1" applyFill="1" applyBorder="1" applyAlignment="1">
      <alignment horizontal="center" vertical="center" wrapText="1"/>
    </xf>
    <xf numFmtId="164" fontId="12" fillId="8" borderId="19" xfId="1" applyNumberFormat="1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6" fillId="8" borderId="4" xfId="0" applyFont="1" applyFill="1" applyBorder="1" applyAlignment="1">
      <alignment horizontal="left" vertical="center" wrapText="1"/>
    </xf>
    <xf numFmtId="0" fontId="6" fillId="8" borderId="8" xfId="0" applyFont="1" applyFill="1" applyBorder="1" applyAlignment="1">
      <alignment horizontal="left" vertical="center" wrapText="1"/>
    </xf>
    <xf numFmtId="0" fontId="6" fillId="8" borderId="9" xfId="0" applyFont="1" applyFill="1" applyBorder="1" applyAlignment="1">
      <alignment horizontal="left" vertical="center" wrapText="1"/>
    </xf>
    <xf numFmtId="0" fontId="12" fillId="8" borderId="19" xfId="2" applyFont="1" applyFill="1" applyBorder="1" applyAlignment="1">
      <alignment horizontal="center" vertical="center" wrapText="1"/>
    </xf>
    <xf numFmtId="0" fontId="12" fillId="8" borderId="12" xfId="2" applyFont="1" applyFill="1" applyBorder="1" applyAlignment="1">
      <alignment horizontal="center" vertical="center" wrapText="1"/>
    </xf>
    <xf numFmtId="0" fontId="19" fillId="8" borderId="19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vertical="center"/>
    </xf>
    <xf numFmtId="0" fontId="19" fillId="8" borderId="11" xfId="0" applyFont="1" applyFill="1" applyBorder="1" applyAlignment="1">
      <alignment horizontal="center" vertical="center"/>
    </xf>
  </cellXfs>
  <cellStyles count="5">
    <cellStyle name="Normal" xfId="0" builtinId="0"/>
    <cellStyle name="Normal 2" xfId="4" xr:uid="{8D60C5BF-DC35-4D9A-AF1D-0689EEBC12ED}"/>
    <cellStyle name="Normal_Stakeholders10pt" xfId="3" xr:uid="{9B7C3852-8E2B-4C02-8E7F-6EF1E811F25B}"/>
    <cellStyle name="Normal_Stakeholders10pt_1" xfId="2" xr:uid="{759D90BE-4B3B-4071-A8DA-ED0CA9B20522}"/>
    <cellStyle name="Percent" xfId="1" builtinId="5"/>
  </cellStyles>
  <dxfs count="19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B5D0C-D9CE-4EE4-9BC1-4DA8F978A915}">
  <dimension ref="A1:BR179"/>
  <sheetViews>
    <sheetView tabSelected="1" zoomScaleNormal="100" workbookViewId="0"/>
  </sheetViews>
  <sheetFormatPr defaultColWidth="11.453125" defaultRowHeight="14.5" x14ac:dyDescent="0.35"/>
  <cols>
    <col min="1" max="1" width="8.54296875" customWidth="1"/>
    <col min="2" max="2" width="5.54296875" customWidth="1"/>
    <col min="3" max="3" width="40.54296875" customWidth="1"/>
    <col min="4" max="5" width="8.54296875" style="9" customWidth="1"/>
    <col min="6" max="8" width="8.54296875" customWidth="1"/>
    <col min="9" max="9" width="40.54296875" customWidth="1"/>
    <col min="10" max="11" width="8.54296875" style="124" customWidth="1"/>
    <col min="12" max="14" width="8.54296875" customWidth="1"/>
    <col min="15" max="15" width="40.54296875" customWidth="1"/>
    <col min="16" max="17" width="8.54296875" style="124" customWidth="1"/>
    <col min="18" max="20" width="8.54296875" customWidth="1"/>
    <col min="21" max="21" width="40.54296875" customWidth="1"/>
    <col min="22" max="23" width="8.54296875" style="124" customWidth="1"/>
    <col min="24" max="26" width="8.54296875" customWidth="1"/>
    <col min="27" max="27" width="40.54296875" customWidth="1"/>
    <col min="28" max="29" width="8.54296875" style="124" customWidth="1"/>
    <col min="30" max="32" width="8.54296875" customWidth="1"/>
    <col min="33" max="33" width="40.54296875" customWidth="1"/>
    <col min="34" max="35" width="8.54296875" style="124" customWidth="1"/>
    <col min="36" max="38" width="8.54296875" customWidth="1"/>
    <col min="39" max="39" width="40.54296875" customWidth="1"/>
    <col min="40" max="41" width="8.54296875" style="124" customWidth="1"/>
    <col min="42" max="44" width="8.54296875" customWidth="1"/>
    <col min="45" max="45" width="40.54296875" customWidth="1"/>
    <col min="46" max="47" width="8.54296875" style="124" customWidth="1"/>
    <col min="48" max="50" width="8.54296875" customWidth="1"/>
    <col min="51" max="51" width="40.54296875" customWidth="1"/>
    <col min="52" max="53" width="8.54296875" style="124" customWidth="1"/>
    <col min="54" max="55" width="8.54296875" customWidth="1"/>
    <col min="57" max="57" width="40.54296875" customWidth="1"/>
    <col min="58" max="59" width="11.453125" style="124"/>
    <col min="63" max="63" width="40.54296875" customWidth="1"/>
    <col min="64" max="65" width="11.453125" style="124"/>
  </cols>
  <sheetData>
    <row r="1" spans="1:70" s="117" customFormat="1" ht="40" customHeight="1" x14ac:dyDescent="0.3">
      <c r="B1" s="119" t="s">
        <v>413</v>
      </c>
      <c r="C1" s="118"/>
      <c r="D1" s="127"/>
      <c r="E1" s="127"/>
      <c r="J1" s="121"/>
      <c r="K1" s="121"/>
      <c r="P1" s="121"/>
      <c r="Q1" s="121"/>
      <c r="V1" s="121"/>
      <c r="W1" s="121"/>
      <c r="AB1" s="121"/>
      <c r="AC1" s="121"/>
      <c r="AH1" s="121"/>
      <c r="AI1" s="121"/>
      <c r="AN1" s="121"/>
      <c r="AO1" s="121"/>
      <c r="AT1" s="121"/>
      <c r="AU1" s="121"/>
      <c r="AZ1" s="121"/>
      <c r="BA1" s="121"/>
      <c r="BF1" s="121"/>
      <c r="BG1" s="121"/>
      <c r="BL1" s="121"/>
      <c r="BM1" s="121"/>
    </row>
    <row r="2" spans="1:70" s="64" customFormat="1" ht="36" x14ac:dyDescent="0.3">
      <c r="A2" s="63"/>
      <c r="B2" s="63" t="s">
        <v>247</v>
      </c>
      <c r="C2" s="63" t="s">
        <v>248</v>
      </c>
      <c r="D2" s="120" t="s">
        <v>249</v>
      </c>
      <c r="E2" s="120" t="s">
        <v>250</v>
      </c>
      <c r="F2" s="63"/>
      <c r="G2" s="63"/>
      <c r="H2" s="63" t="s">
        <v>247</v>
      </c>
      <c r="I2" s="63" t="s">
        <v>251</v>
      </c>
      <c r="J2" s="120" t="s">
        <v>249</v>
      </c>
      <c r="K2" s="120" t="s">
        <v>250</v>
      </c>
      <c r="L2" s="63"/>
      <c r="M2" s="63"/>
      <c r="N2" s="63" t="s">
        <v>247</v>
      </c>
      <c r="O2" s="63" t="s">
        <v>252</v>
      </c>
      <c r="P2" s="120" t="s">
        <v>249</v>
      </c>
      <c r="Q2" s="120" t="s">
        <v>250</v>
      </c>
      <c r="R2" s="63"/>
      <c r="S2" s="63"/>
      <c r="T2" s="63" t="s">
        <v>247</v>
      </c>
      <c r="U2" s="63" t="s">
        <v>253</v>
      </c>
      <c r="V2" s="120" t="s">
        <v>249</v>
      </c>
      <c r="W2" s="120" t="s">
        <v>250</v>
      </c>
      <c r="X2" s="63"/>
      <c r="Y2" s="63"/>
      <c r="Z2" s="63" t="s">
        <v>247</v>
      </c>
      <c r="AA2" s="63" t="s">
        <v>254</v>
      </c>
      <c r="AB2" s="120" t="s">
        <v>249</v>
      </c>
      <c r="AC2" s="120" t="s">
        <v>250</v>
      </c>
      <c r="AD2" s="63"/>
      <c r="AE2" s="63"/>
      <c r="AF2" s="63" t="s">
        <v>247</v>
      </c>
      <c r="AG2" s="63" t="s">
        <v>255</v>
      </c>
      <c r="AH2" s="120" t="s">
        <v>249</v>
      </c>
      <c r="AI2" s="120" t="s">
        <v>250</v>
      </c>
      <c r="AJ2" s="63"/>
      <c r="AK2" s="63"/>
      <c r="AL2" s="63" t="s">
        <v>247</v>
      </c>
      <c r="AM2" s="63" t="s">
        <v>256</v>
      </c>
      <c r="AN2" s="120" t="s">
        <v>249</v>
      </c>
      <c r="AO2" s="120" t="s">
        <v>250</v>
      </c>
      <c r="AP2" s="63"/>
      <c r="AQ2" s="63"/>
      <c r="AR2" s="63" t="s">
        <v>247</v>
      </c>
      <c r="AS2" s="63" t="s">
        <v>257</v>
      </c>
      <c r="AT2" s="120" t="s">
        <v>249</v>
      </c>
      <c r="AU2" s="120" t="s">
        <v>250</v>
      </c>
      <c r="AV2" s="63"/>
      <c r="AW2" s="63"/>
      <c r="AX2" s="63" t="s">
        <v>247</v>
      </c>
      <c r="AY2" s="63" t="s">
        <v>258</v>
      </c>
      <c r="AZ2" s="120" t="s">
        <v>249</v>
      </c>
      <c r="BA2" s="120" t="s">
        <v>250</v>
      </c>
      <c r="BB2" s="63"/>
      <c r="BC2" s="63"/>
      <c r="BD2" s="63" t="s">
        <v>247</v>
      </c>
      <c r="BE2" s="63" t="s">
        <v>259</v>
      </c>
      <c r="BF2" s="120" t="s">
        <v>249</v>
      </c>
      <c r="BG2" s="120" t="s">
        <v>250</v>
      </c>
      <c r="BH2" s="63"/>
      <c r="BI2" s="63"/>
      <c r="BJ2" s="63" t="s">
        <v>247</v>
      </c>
      <c r="BK2" s="63" t="s">
        <v>260</v>
      </c>
      <c r="BL2" s="120" t="s">
        <v>249</v>
      </c>
      <c r="BM2" s="120" t="s">
        <v>250</v>
      </c>
      <c r="BN2" s="63"/>
      <c r="BO2" s="63"/>
      <c r="BP2" s="63"/>
      <c r="BQ2" s="63"/>
      <c r="BR2" s="63"/>
    </row>
    <row r="3" spans="1:70" s="65" customFormat="1" ht="12" x14ac:dyDescent="0.3">
      <c r="B3" s="65" t="s">
        <v>242</v>
      </c>
      <c r="C3" s="65" t="s">
        <v>241</v>
      </c>
      <c r="D3" s="126">
        <v>0.33714285714285702</v>
      </c>
      <c r="E3" s="125">
        <v>175</v>
      </c>
      <c r="H3" s="65" t="s">
        <v>0</v>
      </c>
      <c r="I3" s="65" t="s">
        <v>261</v>
      </c>
      <c r="J3" s="122">
        <v>0.32571428571428601</v>
      </c>
      <c r="K3" s="123">
        <v>175</v>
      </c>
      <c r="N3" s="65" t="s">
        <v>6</v>
      </c>
      <c r="O3" s="65" t="s">
        <v>7</v>
      </c>
      <c r="P3" s="122">
        <v>0.929824561403509</v>
      </c>
      <c r="Q3" s="123">
        <v>57</v>
      </c>
      <c r="T3" s="65" t="s">
        <v>2</v>
      </c>
      <c r="U3" s="65" t="s">
        <v>262</v>
      </c>
      <c r="V3" s="122">
        <v>0.56571428571428595</v>
      </c>
      <c r="W3" s="123">
        <v>175</v>
      </c>
      <c r="Z3" s="65" t="s">
        <v>12</v>
      </c>
      <c r="AA3" s="65" t="s">
        <v>263</v>
      </c>
      <c r="AB3" s="122">
        <v>0.380645161290323</v>
      </c>
      <c r="AC3" s="123">
        <v>155</v>
      </c>
      <c r="AF3" s="65" t="s">
        <v>16</v>
      </c>
      <c r="AG3" s="65" t="s">
        <v>263</v>
      </c>
      <c r="AH3" s="122">
        <v>0.49659863945578198</v>
      </c>
      <c r="AI3" s="123">
        <v>147</v>
      </c>
      <c r="AL3" s="65" t="s">
        <v>18</v>
      </c>
      <c r="AM3" s="65" t="s">
        <v>264</v>
      </c>
      <c r="AN3" s="122">
        <v>0.17241379310344801</v>
      </c>
      <c r="AO3" s="123">
        <v>145</v>
      </c>
      <c r="AR3" s="65" t="s">
        <v>51</v>
      </c>
      <c r="AS3" s="65" t="s">
        <v>52</v>
      </c>
      <c r="AT3" s="122">
        <v>0.11034482758620701</v>
      </c>
      <c r="AU3" s="123">
        <v>145</v>
      </c>
      <c r="AX3" s="65" t="s">
        <v>57</v>
      </c>
      <c r="AY3" s="65" t="s">
        <v>58</v>
      </c>
      <c r="AZ3" s="122">
        <v>0.48965517241379303</v>
      </c>
      <c r="BA3" s="123">
        <v>145</v>
      </c>
      <c r="BD3" s="65" t="s">
        <v>61</v>
      </c>
      <c r="BE3" s="65" t="s">
        <v>62</v>
      </c>
      <c r="BF3" s="122">
        <v>2.7972027972028E-2</v>
      </c>
      <c r="BG3" s="123">
        <v>143</v>
      </c>
      <c r="BJ3" s="65" t="s">
        <v>69</v>
      </c>
      <c r="BK3" s="65" t="s">
        <v>265</v>
      </c>
      <c r="BL3" s="122">
        <v>0.83333333333333304</v>
      </c>
      <c r="BM3" s="123">
        <v>144</v>
      </c>
    </row>
    <row r="4" spans="1:70" s="65" customFormat="1" ht="12" x14ac:dyDescent="0.3">
      <c r="B4" s="65" t="s">
        <v>229</v>
      </c>
      <c r="C4" s="65" t="s">
        <v>228</v>
      </c>
      <c r="D4" s="126">
        <v>0.188571428571429</v>
      </c>
      <c r="E4" s="125">
        <v>175</v>
      </c>
      <c r="H4" s="65" t="s">
        <v>1</v>
      </c>
      <c r="I4" s="65" t="s">
        <v>266</v>
      </c>
      <c r="J4" s="122">
        <v>0.67428571428571404</v>
      </c>
      <c r="K4" s="123">
        <v>175</v>
      </c>
      <c r="N4" s="65" t="s">
        <v>8</v>
      </c>
      <c r="O4" s="65" t="s">
        <v>9</v>
      </c>
      <c r="P4" s="122">
        <v>5.2631578947368397E-2</v>
      </c>
      <c r="Q4" s="123">
        <v>57</v>
      </c>
      <c r="T4" s="65" t="s">
        <v>3</v>
      </c>
      <c r="U4" s="65" t="s">
        <v>267</v>
      </c>
      <c r="V4" s="122">
        <v>0.154285714285714</v>
      </c>
      <c r="W4" s="123">
        <v>175</v>
      </c>
      <c r="Z4" s="65" t="s">
        <v>13</v>
      </c>
      <c r="AA4" s="65" t="s">
        <v>14</v>
      </c>
      <c r="AB4" s="122">
        <v>0.52903225806451604</v>
      </c>
      <c r="AC4" s="123">
        <v>155</v>
      </c>
      <c r="AF4" s="65" t="s">
        <v>17</v>
      </c>
      <c r="AG4" s="65" t="s">
        <v>14</v>
      </c>
      <c r="AH4" s="122">
        <v>0.50340136054421802</v>
      </c>
      <c r="AI4" s="123">
        <v>147</v>
      </c>
      <c r="AL4" s="65" t="s">
        <v>29</v>
      </c>
      <c r="AM4" s="65" t="s">
        <v>30</v>
      </c>
      <c r="AN4" s="122">
        <v>0.12413793103448301</v>
      </c>
      <c r="AO4" s="123">
        <v>145</v>
      </c>
      <c r="AR4" s="65" t="s">
        <v>53</v>
      </c>
      <c r="AS4" s="65" t="s">
        <v>54</v>
      </c>
      <c r="AT4" s="122">
        <v>0.22758620689655201</v>
      </c>
      <c r="AU4" s="123">
        <v>145</v>
      </c>
      <c r="AX4" s="65" t="s">
        <v>59</v>
      </c>
      <c r="AY4" s="65" t="s">
        <v>60</v>
      </c>
      <c r="AZ4" s="122">
        <v>0.51034482758620703</v>
      </c>
      <c r="BA4" s="123">
        <v>145</v>
      </c>
      <c r="BD4" s="65" t="s">
        <v>63</v>
      </c>
      <c r="BE4" s="65" t="s">
        <v>64</v>
      </c>
      <c r="BF4" s="122">
        <v>0.223776223776224</v>
      </c>
      <c r="BG4" s="123">
        <v>143</v>
      </c>
      <c r="BJ4" s="65" t="s">
        <v>70</v>
      </c>
      <c r="BK4" s="65" t="s">
        <v>268</v>
      </c>
      <c r="BL4" s="122">
        <v>0.13888888888888901</v>
      </c>
      <c r="BM4" s="123">
        <v>144</v>
      </c>
    </row>
    <row r="5" spans="1:70" s="65" customFormat="1" ht="12" x14ac:dyDescent="0.3">
      <c r="B5" s="65" t="s">
        <v>237</v>
      </c>
      <c r="C5" s="65" t="s">
        <v>236</v>
      </c>
      <c r="D5" s="126">
        <v>9.1428571428571401E-2</v>
      </c>
      <c r="E5" s="125">
        <v>175</v>
      </c>
      <c r="J5" s="122"/>
      <c r="K5" s="123"/>
      <c r="N5" s="65" t="s">
        <v>10</v>
      </c>
      <c r="O5" s="65" t="s">
        <v>11</v>
      </c>
      <c r="P5" s="122">
        <v>1.7543859649122799E-2</v>
      </c>
      <c r="Q5" s="123">
        <v>57</v>
      </c>
      <c r="T5" s="65" t="s">
        <v>4</v>
      </c>
      <c r="U5" s="65" t="s">
        <v>5</v>
      </c>
      <c r="V5" s="122">
        <v>0.28000000000000003</v>
      </c>
      <c r="W5" s="123">
        <v>175</v>
      </c>
      <c r="Z5" s="65" t="s">
        <v>15</v>
      </c>
      <c r="AA5" s="65" t="s">
        <v>5</v>
      </c>
      <c r="AB5" s="122">
        <v>9.0322580645161299E-2</v>
      </c>
      <c r="AC5" s="123">
        <v>155</v>
      </c>
      <c r="AH5" s="122"/>
      <c r="AI5" s="123"/>
      <c r="AL5" s="65" t="s">
        <v>50</v>
      </c>
      <c r="AM5" s="65" t="s">
        <v>276</v>
      </c>
      <c r="AN5" s="122">
        <v>0.11724137931034501</v>
      </c>
      <c r="AO5" s="123">
        <v>145</v>
      </c>
      <c r="AR5" s="65" t="s">
        <v>55</v>
      </c>
      <c r="AS5" s="65" t="s">
        <v>269</v>
      </c>
      <c r="AT5" s="122">
        <v>0.35172413793103402</v>
      </c>
      <c r="AU5" s="123">
        <v>145</v>
      </c>
      <c r="AZ5" s="122"/>
      <c r="BA5" s="123"/>
      <c r="BD5" s="65" t="s">
        <v>65</v>
      </c>
      <c r="BE5" s="65" t="s">
        <v>270</v>
      </c>
      <c r="BF5" s="122">
        <v>0.34265734265734299</v>
      </c>
      <c r="BG5" s="123">
        <v>143</v>
      </c>
      <c r="BJ5" s="65" t="s">
        <v>73</v>
      </c>
      <c r="BK5" s="65" t="s">
        <v>272</v>
      </c>
      <c r="BL5" s="122">
        <v>2.0833333333333301E-2</v>
      </c>
      <c r="BM5" s="123">
        <v>144</v>
      </c>
    </row>
    <row r="6" spans="1:70" s="65" customFormat="1" ht="12" x14ac:dyDescent="0.3">
      <c r="B6" s="65" t="s">
        <v>233</v>
      </c>
      <c r="C6" s="65" t="s">
        <v>232</v>
      </c>
      <c r="D6" s="126">
        <v>8.5714285714285701E-2</v>
      </c>
      <c r="E6" s="125">
        <v>175</v>
      </c>
      <c r="J6" s="122"/>
      <c r="K6" s="123"/>
      <c r="P6" s="122"/>
      <c r="Q6" s="123"/>
      <c r="V6" s="122"/>
      <c r="W6" s="123"/>
      <c r="AB6" s="122"/>
      <c r="AC6" s="123"/>
      <c r="AH6" s="122"/>
      <c r="AI6" s="123"/>
      <c r="AL6" s="65" t="s">
        <v>31</v>
      </c>
      <c r="AM6" s="65" t="s">
        <v>32</v>
      </c>
      <c r="AN6" s="122">
        <v>0.11034482758620701</v>
      </c>
      <c r="AO6" s="123">
        <v>145</v>
      </c>
      <c r="AR6" s="65" t="s">
        <v>56</v>
      </c>
      <c r="AS6" s="65" t="s">
        <v>271</v>
      </c>
      <c r="AT6" s="122">
        <v>0.31034482758620702</v>
      </c>
      <c r="AU6" s="123">
        <v>145</v>
      </c>
      <c r="AZ6" s="122"/>
      <c r="BA6" s="123"/>
      <c r="BD6" s="65" t="s">
        <v>66</v>
      </c>
      <c r="BE6" s="65" t="s">
        <v>67</v>
      </c>
      <c r="BF6" s="122">
        <v>0.286713286713287</v>
      </c>
      <c r="BG6" s="123">
        <v>143</v>
      </c>
      <c r="BJ6" s="65" t="s">
        <v>71</v>
      </c>
      <c r="BK6" s="65" t="s">
        <v>72</v>
      </c>
      <c r="BL6" s="122">
        <v>6.9444444444444397E-3</v>
      </c>
      <c r="BM6" s="123">
        <v>144</v>
      </c>
    </row>
    <row r="7" spans="1:70" s="65" customFormat="1" ht="12" x14ac:dyDescent="0.3">
      <c r="B7" s="65" t="s">
        <v>231</v>
      </c>
      <c r="C7" s="65" t="s">
        <v>230</v>
      </c>
      <c r="D7" s="126">
        <v>8.5714285714285701E-2</v>
      </c>
      <c r="E7" s="125">
        <v>175</v>
      </c>
      <c r="J7" s="122"/>
      <c r="K7" s="123"/>
      <c r="P7" s="122"/>
      <c r="Q7" s="123"/>
      <c r="V7" s="122"/>
      <c r="W7" s="123"/>
      <c r="AB7" s="122"/>
      <c r="AC7" s="123"/>
      <c r="AH7" s="122"/>
      <c r="AI7" s="123"/>
      <c r="AL7" s="65" t="s">
        <v>38</v>
      </c>
      <c r="AM7" s="65" t="s">
        <v>39</v>
      </c>
      <c r="AN7" s="122">
        <v>0.10344827586206901</v>
      </c>
      <c r="AO7" s="123">
        <v>145</v>
      </c>
      <c r="AT7" s="122"/>
      <c r="AU7" s="123"/>
      <c r="AZ7" s="122"/>
      <c r="BA7" s="123"/>
      <c r="BD7" s="65" t="s">
        <v>68</v>
      </c>
      <c r="BE7" s="65" t="s">
        <v>273</v>
      </c>
      <c r="BF7" s="122">
        <v>0.11888111888111901</v>
      </c>
      <c r="BG7" s="123">
        <v>143</v>
      </c>
      <c r="BL7" s="122"/>
      <c r="BM7" s="123"/>
    </row>
    <row r="8" spans="1:70" s="65" customFormat="1" ht="12" x14ac:dyDescent="0.3">
      <c r="B8" s="65" t="s">
        <v>240</v>
      </c>
      <c r="C8" s="65" t="s">
        <v>239</v>
      </c>
      <c r="D8" s="126">
        <v>6.8571428571428603E-2</v>
      </c>
      <c r="E8" s="125">
        <v>175</v>
      </c>
      <c r="J8" s="122"/>
      <c r="K8" s="123"/>
      <c r="P8" s="122"/>
      <c r="Q8" s="123"/>
      <c r="V8" s="122"/>
      <c r="W8" s="123"/>
      <c r="AB8" s="122"/>
      <c r="AC8" s="123"/>
      <c r="AH8" s="122"/>
      <c r="AI8" s="123"/>
      <c r="AL8" s="65" t="s">
        <v>33</v>
      </c>
      <c r="AM8" s="65" t="s">
        <v>34</v>
      </c>
      <c r="AN8" s="122">
        <v>8.9655172413793102E-2</v>
      </c>
      <c r="AO8" s="123">
        <v>145</v>
      </c>
      <c r="AT8" s="122"/>
      <c r="AU8" s="123"/>
      <c r="AZ8" s="122"/>
      <c r="BA8" s="123"/>
      <c r="BF8" s="122"/>
      <c r="BG8" s="123"/>
      <c r="BL8" s="122"/>
      <c r="BM8" s="123"/>
    </row>
    <row r="9" spans="1:70" s="65" customFormat="1" ht="12" x14ac:dyDescent="0.3">
      <c r="B9" s="65" t="s">
        <v>235</v>
      </c>
      <c r="C9" s="65" t="s">
        <v>193</v>
      </c>
      <c r="D9" s="126">
        <v>6.8571428571428603E-2</v>
      </c>
      <c r="E9" s="125">
        <v>175</v>
      </c>
      <c r="J9" s="122"/>
      <c r="K9" s="123"/>
      <c r="P9" s="122"/>
      <c r="Q9" s="123"/>
      <c r="V9" s="122"/>
      <c r="W9" s="123"/>
      <c r="AB9" s="122"/>
      <c r="AC9" s="123"/>
      <c r="AH9" s="122"/>
      <c r="AI9" s="123"/>
      <c r="AL9" s="65" t="s">
        <v>19</v>
      </c>
      <c r="AM9" s="65" t="s">
        <v>20</v>
      </c>
      <c r="AN9" s="122">
        <v>4.8275862068965503E-2</v>
      </c>
      <c r="AO9" s="123">
        <v>145</v>
      </c>
      <c r="AT9" s="122"/>
      <c r="AU9" s="123"/>
      <c r="AZ9" s="122"/>
      <c r="BA9" s="123"/>
      <c r="BF9" s="122"/>
      <c r="BG9" s="123"/>
      <c r="BL9" s="122"/>
      <c r="BM9" s="123"/>
    </row>
    <row r="10" spans="1:70" s="65" customFormat="1" ht="12" x14ac:dyDescent="0.3">
      <c r="B10" s="65" t="s">
        <v>224</v>
      </c>
      <c r="C10" s="65" t="s">
        <v>223</v>
      </c>
      <c r="D10" s="126">
        <v>4.57142857142857E-2</v>
      </c>
      <c r="E10" s="125">
        <v>175</v>
      </c>
      <c r="J10" s="122"/>
      <c r="K10" s="123"/>
      <c r="P10" s="122"/>
      <c r="Q10" s="123"/>
      <c r="V10" s="122"/>
      <c r="W10" s="123"/>
      <c r="AB10" s="122"/>
      <c r="AC10" s="123"/>
      <c r="AH10" s="122"/>
      <c r="AI10" s="123"/>
      <c r="AL10" s="65" t="s">
        <v>46</v>
      </c>
      <c r="AM10" s="65" t="s">
        <v>47</v>
      </c>
      <c r="AN10" s="122">
        <v>3.4482758620689703E-2</v>
      </c>
      <c r="AO10" s="123">
        <v>145</v>
      </c>
      <c r="AT10" s="122"/>
      <c r="AU10" s="123"/>
      <c r="AZ10" s="122"/>
      <c r="BA10" s="123"/>
      <c r="BF10" s="122"/>
      <c r="BG10" s="123"/>
      <c r="BL10" s="122"/>
      <c r="BM10" s="123"/>
    </row>
    <row r="11" spans="1:70" s="65" customFormat="1" ht="12" x14ac:dyDescent="0.3">
      <c r="B11" s="65" t="s">
        <v>226</v>
      </c>
      <c r="C11" s="65" t="s">
        <v>225</v>
      </c>
      <c r="D11" s="126">
        <v>2.2857142857142899E-2</v>
      </c>
      <c r="E11" s="125">
        <v>175</v>
      </c>
      <c r="J11" s="122"/>
      <c r="K11" s="123"/>
      <c r="P11" s="122"/>
      <c r="Q11" s="123"/>
      <c r="V11" s="122"/>
      <c r="W11" s="123"/>
      <c r="AB11" s="122"/>
      <c r="AC11" s="123"/>
      <c r="AH11" s="122"/>
      <c r="AI11" s="123"/>
      <c r="AL11" s="65" t="s">
        <v>25</v>
      </c>
      <c r="AM11" s="65" t="s">
        <v>26</v>
      </c>
      <c r="AN11" s="122">
        <v>2.7586206896551699E-2</v>
      </c>
      <c r="AO11" s="123">
        <v>145</v>
      </c>
      <c r="AT11" s="122"/>
      <c r="AU11" s="123"/>
      <c r="AZ11" s="122"/>
      <c r="BA11" s="123"/>
      <c r="BF11" s="122"/>
      <c r="BG11" s="123"/>
      <c r="BL11" s="122"/>
      <c r="BM11" s="123"/>
    </row>
    <row r="12" spans="1:70" s="65" customFormat="1" ht="12" x14ac:dyDescent="0.3">
      <c r="B12" s="65" t="s">
        <v>244</v>
      </c>
      <c r="C12" s="65" t="s">
        <v>243</v>
      </c>
      <c r="D12" s="126">
        <v>5.7142857142857099E-3</v>
      </c>
      <c r="E12" s="125">
        <v>175</v>
      </c>
      <c r="J12" s="122"/>
      <c r="K12" s="123"/>
      <c r="P12" s="122"/>
      <c r="Q12" s="123"/>
      <c r="V12" s="122"/>
      <c r="W12" s="123"/>
      <c r="AB12" s="122"/>
      <c r="AC12" s="123"/>
      <c r="AH12" s="122"/>
      <c r="AI12" s="123"/>
      <c r="AL12" s="65" t="s">
        <v>27</v>
      </c>
      <c r="AM12" s="65" t="s">
        <v>28</v>
      </c>
      <c r="AN12" s="122">
        <v>2.7586206896551699E-2</v>
      </c>
      <c r="AO12" s="123">
        <v>145</v>
      </c>
      <c r="AT12" s="122"/>
      <c r="AU12" s="123"/>
      <c r="AZ12" s="122"/>
      <c r="BA12" s="123"/>
      <c r="BF12" s="122"/>
      <c r="BG12" s="123"/>
      <c r="BL12" s="122"/>
      <c r="BM12" s="123"/>
    </row>
    <row r="13" spans="1:70" s="65" customFormat="1" ht="12" x14ac:dyDescent="0.3">
      <c r="D13" s="129"/>
      <c r="E13" s="128"/>
      <c r="J13" s="122"/>
      <c r="K13" s="123"/>
      <c r="P13" s="122"/>
      <c r="Q13" s="123"/>
      <c r="V13" s="122"/>
      <c r="W13" s="123"/>
      <c r="AB13" s="122"/>
      <c r="AC13" s="123"/>
      <c r="AH13" s="122"/>
      <c r="AI13" s="123"/>
      <c r="AL13" s="65" t="s">
        <v>36</v>
      </c>
      <c r="AM13" s="65" t="s">
        <v>37</v>
      </c>
      <c r="AN13" s="122">
        <v>2.7586206896551699E-2</v>
      </c>
      <c r="AO13" s="123">
        <v>145</v>
      </c>
      <c r="AT13" s="122"/>
      <c r="AU13" s="123"/>
      <c r="AZ13" s="122"/>
      <c r="BA13" s="123"/>
      <c r="BF13" s="122"/>
      <c r="BG13" s="123"/>
      <c r="BL13" s="122"/>
      <c r="BM13" s="123"/>
    </row>
    <row r="14" spans="1:70" s="65" customFormat="1" ht="12" x14ac:dyDescent="0.3">
      <c r="D14" s="129"/>
      <c r="E14" s="128"/>
      <c r="J14" s="122"/>
      <c r="K14" s="123"/>
      <c r="P14" s="122"/>
      <c r="Q14" s="123"/>
      <c r="AB14" s="122"/>
      <c r="AC14" s="123"/>
      <c r="AH14" s="122"/>
      <c r="AI14" s="123"/>
      <c r="AL14" s="65" t="s">
        <v>23</v>
      </c>
      <c r="AM14" s="65" t="s">
        <v>24</v>
      </c>
      <c r="AN14" s="122">
        <v>2.06896551724138E-2</v>
      </c>
      <c r="AO14" s="123">
        <v>145</v>
      </c>
      <c r="AT14" s="122"/>
      <c r="AU14" s="123"/>
      <c r="AZ14" s="122"/>
      <c r="BA14" s="123"/>
      <c r="BF14" s="122"/>
      <c r="BG14" s="123"/>
      <c r="BL14" s="122"/>
      <c r="BM14" s="123"/>
    </row>
    <row r="15" spans="1:70" s="65" customFormat="1" ht="12" x14ac:dyDescent="0.3">
      <c r="D15" s="129"/>
      <c r="E15" s="128"/>
      <c r="J15" s="122"/>
      <c r="K15" s="123"/>
      <c r="P15" s="122"/>
      <c r="Q15" s="123"/>
      <c r="U15" s="270"/>
      <c r="V15" s="270"/>
      <c r="W15" s="270"/>
      <c r="AB15" s="122"/>
      <c r="AC15" s="123"/>
      <c r="AH15" s="122"/>
      <c r="AI15" s="123"/>
      <c r="AL15" s="65" t="s">
        <v>274</v>
      </c>
      <c r="AM15" s="65" t="s">
        <v>275</v>
      </c>
      <c r="AN15" s="122">
        <v>2.06896551724138E-2</v>
      </c>
      <c r="AO15" s="123">
        <v>145</v>
      </c>
      <c r="AT15" s="122"/>
      <c r="AU15" s="123"/>
      <c r="AZ15" s="122"/>
      <c r="BA15" s="123"/>
      <c r="BF15" s="122"/>
      <c r="BG15" s="123"/>
      <c r="BL15" s="122"/>
      <c r="BM15" s="123"/>
    </row>
    <row r="16" spans="1:70" s="65" customFormat="1" ht="12" x14ac:dyDescent="0.3">
      <c r="D16" s="129"/>
      <c r="E16" s="128"/>
      <c r="J16" s="122"/>
      <c r="K16" s="123"/>
      <c r="P16" s="122"/>
      <c r="Q16" s="123"/>
      <c r="V16" s="122"/>
      <c r="W16" s="123"/>
      <c r="AB16" s="122"/>
      <c r="AC16" s="123"/>
      <c r="AH16" s="122"/>
      <c r="AI16" s="123"/>
      <c r="AL16" s="65" t="s">
        <v>35</v>
      </c>
      <c r="AM16" s="65" t="s">
        <v>374</v>
      </c>
      <c r="AN16" s="122">
        <v>2.06896551724138E-2</v>
      </c>
      <c r="AO16" s="123">
        <v>145</v>
      </c>
      <c r="AT16" s="122"/>
      <c r="AU16" s="123"/>
      <c r="AZ16" s="122"/>
      <c r="BA16" s="123"/>
      <c r="BF16" s="122"/>
      <c r="BG16" s="123"/>
      <c r="BL16" s="122"/>
      <c r="BM16" s="123"/>
    </row>
    <row r="17" spans="1:70" s="65" customFormat="1" ht="12" x14ac:dyDescent="0.3">
      <c r="D17" s="129"/>
      <c r="E17" s="128"/>
      <c r="J17" s="122"/>
      <c r="K17" s="123"/>
      <c r="P17" s="122"/>
      <c r="Q17" s="123"/>
      <c r="V17" s="122"/>
      <c r="W17" s="123"/>
      <c r="AB17" s="122"/>
      <c r="AC17" s="123"/>
      <c r="AH17" s="122"/>
      <c r="AI17" s="123"/>
      <c r="AL17" s="65" t="s">
        <v>40</v>
      </c>
      <c r="AM17" s="65" t="s">
        <v>41</v>
      </c>
      <c r="AN17" s="122">
        <v>1.37931034482759E-2</v>
      </c>
      <c r="AO17" s="123">
        <v>145</v>
      </c>
      <c r="AT17" s="122"/>
      <c r="AU17" s="123"/>
      <c r="AZ17" s="122"/>
      <c r="BA17" s="123"/>
      <c r="BF17" s="122"/>
      <c r="BG17" s="123"/>
      <c r="BL17" s="122"/>
      <c r="BM17" s="123"/>
    </row>
    <row r="18" spans="1:70" s="65" customFormat="1" ht="12" x14ac:dyDescent="0.3">
      <c r="D18" s="129"/>
      <c r="E18" s="128"/>
      <c r="J18" s="122"/>
      <c r="K18" s="123"/>
      <c r="P18" s="122"/>
      <c r="Q18" s="123"/>
      <c r="V18" s="122"/>
      <c r="W18" s="123"/>
      <c r="AB18" s="122"/>
      <c r="AC18" s="123"/>
      <c r="AH18" s="122"/>
      <c r="AI18" s="123"/>
      <c r="AL18" s="65" t="s">
        <v>42</v>
      </c>
      <c r="AM18" s="65" t="s">
        <v>43</v>
      </c>
      <c r="AN18" s="122">
        <v>1.37931034482759E-2</v>
      </c>
      <c r="AO18" s="123">
        <v>145</v>
      </c>
      <c r="AT18" s="122"/>
      <c r="AU18" s="123"/>
      <c r="AZ18" s="122"/>
      <c r="BA18" s="123"/>
      <c r="BF18" s="122"/>
      <c r="BG18" s="123"/>
      <c r="BL18" s="122"/>
      <c r="BM18" s="123"/>
    </row>
    <row r="19" spans="1:70" s="65" customFormat="1" ht="12" x14ac:dyDescent="0.3">
      <c r="D19" s="129"/>
      <c r="E19" s="128"/>
      <c r="J19" s="122"/>
      <c r="K19" s="123"/>
      <c r="P19" s="122"/>
      <c r="Q19" s="123"/>
      <c r="V19" s="122"/>
      <c r="W19" s="123"/>
      <c r="AB19" s="122"/>
      <c r="AC19" s="123"/>
      <c r="AH19" s="122"/>
      <c r="AI19" s="123"/>
      <c r="AL19" s="65" t="s">
        <v>44</v>
      </c>
      <c r="AM19" s="65" t="s">
        <v>45</v>
      </c>
      <c r="AN19" s="122">
        <v>1.37931034482759E-2</v>
      </c>
      <c r="AO19" s="123">
        <v>145</v>
      </c>
      <c r="AT19" s="122"/>
      <c r="AU19" s="123"/>
      <c r="AZ19" s="122"/>
      <c r="BA19" s="123"/>
      <c r="BF19" s="122"/>
      <c r="BG19" s="123"/>
      <c r="BL19" s="122"/>
      <c r="BM19" s="123"/>
    </row>
    <row r="20" spans="1:70" s="65" customFormat="1" ht="12" x14ac:dyDescent="0.3">
      <c r="D20" s="129"/>
      <c r="E20" s="128"/>
      <c r="J20" s="122"/>
      <c r="K20" s="123"/>
      <c r="P20" s="122"/>
      <c r="Q20" s="123"/>
      <c r="V20" s="122"/>
      <c r="W20" s="123"/>
      <c r="AB20" s="122"/>
      <c r="AC20" s="123"/>
      <c r="AH20" s="122"/>
      <c r="AI20" s="123"/>
      <c r="AL20" s="65" t="s">
        <v>21</v>
      </c>
      <c r="AM20" s="65" t="s">
        <v>22</v>
      </c>
      <c r="AN20" s="122">
        <v>6.8965517241379301E-3</v>
      </c>
      <c r="AO20" s="123">
        <v>145</v>
      </c>
      <c r="AT20" s="122"/>
      <c r="AU20" s="123"/>
      <c r="AZ20" s="122"/>
      <c r="BA20" s="123"/>
      <c r="BF20" s="122"/>
      <c r="BG20" s="123"/>
      <c r="BL20" s="122"/>
      <c r="BM20" s="123"/>
    </row>
    <row r="21" spans="1:70" s="65" customFormat="1" ht="12" x14ac:dyDescent="0.3">
      <c r="D21" s="129"/>
      <c r="E21" s="128"/>
      <c r="J21" s="122"/>
      <c r="K21" s="123"/>
      <c r="P21" s="122"/>
      <c r="Q21" s="123"/>
      <c r="V21" s="122"/>
      <c r="W21" s="123"/>
      <c r="AB21" s="122"/>
      <c r="AC21" s="123"/>
      <c r="AH21" s="122"/>
      <c r="AI21" s="123"/>
      <c r="AL21" s="65" t="s">
        <v>48</v>
      </c>
      <c r="AM21" s="65" t="s">
        <v>49</v>
      </c>
      <c r="AN21" s="122">
        <v>6.8965517241379301E-3</v>
      </c>
      <c r="AO21" s="123">
        <v>145</v>
      </c>
      <c r="AT21" s="122"/>
      <c r="AU21" s="123"/>
      <c r="AZ21" s="122"/>
      <c r="BA21" s="123"/>
      <c r="BF21" s="122"/>
      <c r="BG21" s="123"/>
      <c r="BL21" s="122"/>
      <c r="BM21" s="123"/>
    </row>
    <row r="22" spans="1:70" s="65" customFormat="1" ht="12" x14ac:dyDescent="0.3">
      <c r="D22" s="129"/>
      <c r="E22" s="128"/>
      <c r="J22" s="122"/>
      <c r="K22" s="123"/>
      <c r="P22" s="122"/>
      <c r="Q22" s="123"/>
      <c r="V22" s="122"/>
      <c r="W22" s="123"/>
      <c r="AB22" s="122"/>
      <c r="AC22" s="123"/>
      <c r="AH22" s="122"/>
      <c r="AI22" s="123"/>
      <c r="AN22" s="122"/>
      <c r="AO22" s="123"/>
      <c r="AT22" s="122"/>
      <c r="AU22" s="123"/>
      <c r="AZ22" s="122"/>
      <c r="BA22" s="123"/>
      <c r="BF22" s="122"/>
      <c r="BG22" s="123"/>
      <c r="BL22" s="122"/>
      <c r="BM22" s="123"/>
    </row>
    <row r="23" spans="1:70" s="65" customFormat="1" ht="12" x14ac:dyDescent="0.3">
      <c r="D23" s="128"/>
      <c r="E23" s="128"/>
      <c r="J23" s="123"/>
      <c r="K23" s="123"/>
      <c r="P23" s="123"/>
      <c r="Q23" s="123"/>
      <c r="V23" s="123"/>
      <c r="W23" s="123"/>
      <c r="AB23" s="123"/>
      <c r="AC23" s="123"/>
      <c r="AH23" s="123"/>
      <c r="AI23" s="123"/>
      <c r="AN23" s="123"/>
      <c r="AO23" s="123"/>
      <c r="AT23" s="123"/>
      <c r="AU23" s="123"/>
      <c r="AZ23" s="123"/>
      <c r="BA23" s="123"/>
      <c r="BF23" s="123"/>
      <c r="BG23" s="123"/>
      <c r="BL23" s="123"/>
      <c r="BM23" s="123"/>
    </row>
    <row r="24" spans="1:70" s="64" customFormat="1" ht="48" x14ac:dyDescent="0.3">
      <c r="A24" s="63"/>
      <c r="B24" s="63" t="s">
        <v>247</v>
      </c>
      <c r="C24" s="63" t="s">
        <v>277</v>
      </c>
      <c r="D24" s="120" t="s">
        <v>249</v>
      </c>
      <c r="E24" s="120" t="s">
        <v>250</v>
      </c>
      <c r="F24" s="63"/>
      <c r="G24" s="63"/>
      <c r="H24" s="63" t="s">
        <v>247</v>
      </c>
      <c r="I24" s="63" t="s">
        <v>279</v>
      </c>
      <c r="J24" s="120" t="s">
        <v>249</v>
      </c>
      <c r="K24" s="120" t="s">
        <v>250</v>
      </c>
      <c r="L24" s="63"/>
      <c r="M24" s="63"/>
      <c r="N24" s="63" t="s">
        <v>247</v>
      </c>
      <c r="O24" s="63" t="s">
        <v>280</v>
      </c>
      <c r="P24" s="120" t="s">
        <v>249</v>
      </c>
      <c r="Q24" s="120" t="s">
        <v>250</v>
      </c>
      <c r="R24" s="63"/>
      <c r="S24" s="63"/>
      <c r="T24" s="63" t="s">
        <v>247</v>
      </c>
      <c r="U24" s="63" t="s">
        <v>281</v>
      </c>
      <c r="V24" s="120" t="s">
        <v>249</v>
      </c>
      <c r="W24" s="120" t="s">
        <v>250</v>
      </c>
      <c r="X24" s="63"/>
      <c r="Y24" s="63"/>
      <c r="Z24" s="63" t="s">
        <v>247</v>
      </c>
      <c r="AA24" s="63" t="s">
        <v>282</v>
      </c>
      <c r="AB24" s="120" t="s">
        <v>249</v>
      </c>
      <c r="AC24" s="120" t="s">
        <v>250</v>
      </c>
      <c r="AD24" s="63"/>
      <c r="AE24" s="63"/>
      <c r="AF24" s="63" t="s">
        <v>247</v>
      </c>
      <c r="AG24" s="63" t="s">
        <v>283</v>
      </c>
      <c r="AH24" s="120" t="s">
        <v>249</v>
      </c>
      <c r="AI24" s="120" t="s">
        <v>250</v>
      </c>
      <c r="AJ24" s="63"/>
      <c r="AK24" s="63"/>
      <c r="AL24" s="63" t="s">
        <v>247</v>
      </c>
      <c r="AM24" s="63" t="s">
        <v>284</v>
      </c>
      <c r="AN24" s="120" t="s">
        <v>249</v>
      </c>
      <c r="AO24" s="120" t="s">
        <v>250</v>
      </c>
      <c r="AP24" s="63"/>
      <c r="AQ24" s="63"/>
      <c r="AR24" s="63" t="s">
        <v>247</v>
      </c>
      <c r="AS24" s="63" t="s">
        <v>285</v>
      </c>
      <c r="AT24" s="120" t="s">
        <v>249</v>
      </c>
      <c r="AU24" s="120" t="s">
        <v>250</v>
      </c>
      <c r="BB24" s="63"/>
      <c r="BC24" s="63"/>
      <c r="BD24" s="63"/>
      <c r="BE24" s="63"/>
      <c r="BF24" s="120"/>
      <c r="BG24" s="120"/>
      <c r="BH24" s="63"/>
      <c r="BI24" s="63"/>
      <c r="BJ24" s="63"/>
      <c r="BK24" s="63"/>
      <c r="BL24" s="120"/>
      <c r="BM24" s="120"/>
      <c r="BN24" s="63"/>
      <c r="BO24" s="63"/>
      <c r="BP24" s="63"/>
      <c r="BQ24" s="63"/>
      <c r="BR24" s="63"/>
    </row>
    <row r="25" spans="1:70" s="66" customFormat="1" ht="12" x14ac:dyDescent="0.3">
      <c r="B25" s="66" t="s">
        <v>106</v>
      </c>
      <c r="C25" s="67" t="s">
        <v>107</v>
      </c>
      <c r="D25" s="126">
        <v>0.40116279069767402</v>
      </c>
      <c r="E25" s="125">
        <v>172</v>
      </c>
      <c r="H25" s="66" t="s">
        <v>138</v>
      </c>
      <c r="I25" s="66" t="s">
        <v>139</v>
      </c>
      <c r="J25" s="122">
        <v>0.42236024844720499</v>
      </c>
      <c r="K25" s="123">
        <v>161</v>
      </c>
      <c r="N25" s="66" t="s">
        <v>149</v>
      </c>
      <c r="O25" s="66" t="s">
        <v>150</v>
      </c>
      <c r="P25" s="122">
        <v>0.57763975155279501</v>
      </c>
      <c r="Q25" s="123">
        <v>161</v>
      </c>
      <c r="T25" s="66" t="s">
        <v>174</v>
      </c>
      <c r="U25" s="66" t="s">
        <v>175</v>
      </c>
      <c r="V25" s="122">
        <v>0.66891891891891897</v>
      </c>
      <c r="W25" s="123">
        <v>148</v>
      </c>
      <c r="Z25" s="66" t="s">
        <v>287</v>
      </c>
      <c r="AA25" s="66" t="s">
        <v>288</v>
      </c>
      <c r="AB25" s="122">
        <v>0.59183673469387799</v>
      </c>
      <c r="AC25" s="123">
        <v>147</v>
      </c>
      <c r="AF25" s="66" t="s">
        <v>289</v>
      </c>
      <c r="AG25" s="66" t="s">
        <v>290</v>
      </c>
      <c r="AH25" s="122">
        <v>0.49315068493150699</v>
      </c>
      <c r="AI25" s="123">
        <v>73</v>
      </c>
      <c r="AL25" s="66" t="s">
        <v>291</v>
      </c>
      <c r="AM25" s="66" t="s">
        <v>292</v>
      </c>
      <c r="AN25" s="122">
        <v>0.5</v>
      </c>
      <c r="AO25" s="123">
        <v>28</v>
      </c>
      <c r="AR25" s="66" t="s">
        <v>293</v>
      </c>
      <c r="AS25" s="66" t="s">
        <v>294</v>
      </c>
      <c r="AT25" s="122">
        <v>0.57746478873239404</v>
      </c>
      <c r="AU25" s="123">
        <v>71</v>
      </c>
      <c r="BF25" s="137"/>
      <c r="BG25" s="123"/>
      <c r="BL25" s="123"/>
      <c r="BM25" s="123"/>
    </row>
    <row r="26" spans="1:70" s="66" customFormat="1" ht="12" x14ac:dyDescent="0.3">
      <c r="B26" s="66" t="s">
        <v>88</v>
      </c>
      <c r="C26" s="67" t="s">
        <v>89</v>
      </c>
      <c r="D26" s="126">
        <v>0.331395348837209</v>
      </c>
      <c r="E26" s="125">
        <v>172</v>
      </c>
      <c r="H26" s="66" t="s">
        <v>140</v>
      </c>
      <c r="I26" s="66" t="s">
        <v>141</v>
      </c>
      <c r="J26" s="122">
        <v>0.329192546583851</v>
      </c>
      <c r="K26" s="123">
        <v>161</v>
      </c>
      <c r="N26" s="66" t="s">
        <v>163</v>
      </c>
      <c r="O26" s="66" t="s">
        <v>192</v>
      </c>
      <c r="P26" s="122">
        <v>0.48447204968944102</v>
      </c>
      <c r="Q26" s="123">
        <v>161</v>
      </c>
      <c r="T26" s="66" t="s">
        <v>176</v>
      </c>
      <c r="U26" s="66" t="s">
        <v>177</v>
      </c>
      <c r="V26" s="122">
        <v>0.60135135135135098</v>
      </c>
      <c r="W26" s="123">
        <v>148</v>
      </c>
      <c r="Z26" s="66" t="s">
        <v>296</v>
      </c>
      <c r="AA26" s="66" t="s">
        <v>297</v>
      </c>
      <c r="AB26" s="122">
        <v>0.51700680272108801</v>
      </c>
      <c r="AC26" s="123">
        <v>147</v>
      </c>
      <c r="AF26" s="66" t="s">
        <v>298</v>
      </c>
      <c r="AG26" s="66" t="s">
        <v>299</v>
      </c>
      <c r="AH26" s="122">
        <v>0.42465753424657499</v>
      </c>
      <c r="AI26" s="123">
        <v>73</v>
      </c>
      <c r="AL26" s="66" t="s">
        <v>300</v>
      </c>
      <c r="AM26" s="66" t="s">
        <v>301</v>
      </c>
      <c r="AN26" s="122">
        <v>0.39285714285714302</v>
      </c>
      <c r="AO26" s="123">
        <v>28</v>
      </c>
      <c r="AR26" s="66" t="s">
        <v>302</v>
      </c>
      <c r="AS26" s="66" t="s">
        <v>303</v>
      </c>
      <c r="AT26" s="122">
        <v>0.50704225352112697</v>
      </c>
      <c r="AU26" s="123">
        <v>71</v>
      </c>
      <c r="BF26" s="137"/>
      <c r="BG26" s="123"/>
      <c r="BL26" s="123"/>
      <c r="BM26" s="123"/>
    </row>
    <row r="27" spans="1:70" s="66" customFormat="1" ht="12" x14ac:dyDescent="0.3">
      <c r="B27" s="66" t="s">
        <v>84</v>
      </c>
      <c r="C27" s="67" t="s">
        <v>85</v>
      </c>
      <c r="D27" s="126">
        <v>0.31976744186046502</v>
      </c>
      <c r="E27" s="125">
        <v>172</v>
      </c>
      <c r="H27" s="66" t="s">
        <v>134</v>
      </c>
      <c r="I27" s="66" t="s">
        <v>305</v>
      </c>
      <c r="J27" s="122">
        <v>0.31055900621117999</v>
      </c>
      <c r="K27" s="123">
        <v>161</v>
      </c>
      <c r="N27" s="66" t="s">
        <v>151</v>
      </c>
      <c r="O27" s="66" t="s">
        <v>204</v>
      </c>
      <c r="P27" s="122">
        <v>0.42236024844720499</v>
      </c>
      <c r="Q27" s="123">
        <v>161</v>
      </c>
      <c r="T27" s="66" t="s">
        <v>172</v>
      </c>
      <c r="U27" s="66" t="s">
        <v>173</v>
      </c>
      <c r="V27" s="122">
        <v>0.57432432432432401</v>
      </c>
      <c r="W27" s="123">
        <v>148</v>
      </c>
      <c r="Z27" s="66" t="s">
        <v>306</v>
      </c>
      <c r="AA27" s="66" t="s">
        <v>307</v>
      </c>
      <c r="AB27" s="122">
        <v>0.49659863945578198</v>
      </c>
      <c r="AC27" s="123">
        <v>147</v>
      </c>
      <c r="AF27" s="66" t="s">
        <v>308</v>
      </c>
      <c r="AG27" s="66" t="s">
        <v>175</v>
      </c>
      <c r="AH27" s="122">
        <v>0.38356164383561597</v>
      </c>
      <c r="AI27" s="123">
        <v>73</v>
      </c>
      <c r="AL27" s="66" t="s">
        <v>309</v>
      </c>
      <c r="AM27" s="66" t="s">
        <v>310</v>
      </c>
      <c r="AN27" s="122">
        <v>0.35714285714285698</v>
      </c>
      <c r="AO27" s="123">
        <v>28</v>
      </c>
      <c r="AR27" s="66" t="s">
        <v>311</v>
      </c>
      <c r="AS27" s="66" t="s">
        <v>312</v>
      </c>
      <c r="AT27" s="122">
        <v>0.36619718309859201</v>
      </c>
      <c r="AU27" s="123">
        <v>71</v>
      </c>
      <c r="BF27" s="137"/>
      <c r="BG27" s="123"/>
      <c r="BL27" s="123"/>
      <c r="BM27" s="123"/>
    </row>
    <row r="28" spans="1:70" s="66" customFormat="1" ht="12" x14ac:dyDescent="0.3">
      <c r="B28" s="66" t="s">
        <v>94</v>
      </c>
      <c r="C28" s="67" t="s">
        <v>95</v>
      </c>
      <c r="D28" s="126">
        <v>0.30232558139534899</v>
      </c>
      <c r="E28" s="125">
        <v>172</v>
      </c>
      <c r="H28" s="66" t="s">
        <v>136</v>
      </c>
      <c r="I28" s="66" t="s">
        <v>314</v>
      </c>
      <c r="J28" s="122">
        <v>0.29192546583850898</v>
      </c>
      <c r="K28" s="123">
        <v>161</v>
      </c>
      <c r="N28" s="66" t="s">
        <v>157</v>
      </c>
      <c r="O28" s="66" t="s">
        <v>158</v>
      </c>
      <c r="P28" s="122">
        <v>0.34782608695652201</v>
      </c>
      <c r="Q28" s="123">
        <v>161</v>
      </c>
      <c r="T28" s="66" t="s">
        <v>168</v>
      </c>
      <c r="U28" s="66" t="s">
        <v>169</v>
      </c>
      <c r="V28" s="122">
        <v>0.33108108108108097</v>
      </c>
      <c r="W28" s="123">
        <v>148</v>
      </c>
      <c r="Z28" s="66" t="s">
        <v>315</v>
      </c>
      <c r="AA28" s="66" t="s">
        <v>183</v>
      </c>
      <c r="AB28" s="122">
        <v>0.35374149659863902</v>
      </c>
      <c r="AC28" s="123">
        <v>147</v>
      </c>
      <c r="AF28" s="66" t="s">
        <v>316</v>
      </c>
      <c r="AG28" s="66" t="s">
        <v>317</v>
      </c>
      <c r="AH28" s="122">
        <v>0.28767123287671198</v>
      </c>
      <c r="AI28" s="123">
        <v>73</v>
      </c>
      <c r="AL28" s="66" t="s">
        <v>318</v>
      </c>
      <c r="AM28" s="66" t="s">
        <v>319</v>
      </c>
      <c r="AN28" s="122">
        <v>0.32142857142857101</v>
      </c>
      <c r="AO28" s="123">
        <v>28</v>
      </c>
      <c r="AR28" s="66" t="s">
        <v>320</v>
      </c>
      <c r="AS28" s="66" t="s">
        <v>321</v>
      </c>
      <c r="AT28" s="122">
        <v>0.323943661971831</v>
      </c>
      <c r="AU28" s="123">
        <v>71</v>
      </c>
      <c r="BF28" s="137"/>
      <c r="BG28" s="123"/>
      <c r="BL28" s="123"/>
      <c r="BM28" s="123"/>
    </row>
    <row r="29" spans="1:70" s="66" customFormat="1" ht="12" x14ac:dyDescent="0.3">
      <c r="B29" s="66" t="s">
        <v>116</v>
      </c>
      <c r="C29" s="67" t="s">
        <v>117</v>
      </c>
      <c r="D29" s="126">
        <v>0.27325581395348802</v>
      </c>
      <c r="E29" s="125">
        <v>172</v>
      </c>
      <c r="H29" s="66" t="s">
        <v>144</v>
      </c>
      <c r="I29" s="66" t="s">
        <v>145</v>
      </c>
      <c r="J29" s="122">
        <v>0.27329192546583903</v>
      </c>
      <c r="K29" s="123">
        <v>161</v>
      </c>
      <c r="N29" s="66" t="s">
        <v>159</v>
      </c>
      <c r="O29" s="66" t="s">
        <v>191</v>
      </c>
      <c r="P29" s="122">
        <v>0.322981366459627</v>
      </c>
      <c r="Q29" s="123">
        <v>161</v>
      </c>
      <c r="T29" s="66" t="s">
        <v>182</v>
      </c>
      <c r="U29" s="66" t="s">
        <v>183</v>
      </c>
      <c r="V29" s="122">
        <v>0.195945945945946</v>
      </c>
      <c r="W29" s="123">
        <v>148</v>
      </c>
      <c r="Z29" s="66" t="s">
        <v>324</v>
      </c>
      <c r="AA29" s="66" t="s">
        <v>325</v>
      </c>
      <c r="AB29" s="122">
        <v>0.21768707482993199</v>
      </c>
      <c r="AC29" s="123">
        <v>147</v>
      </c>
      <c r="AF29" s="66" t="s">
        <v>326</v>
      </c>
      <c r="AG29" s="66" t="s">
        <v>183</v>
      </c>
      <c r="AH29" s="122">
        <v>0.232876712328767</v>
      </c>
      <c r="AI29" s="123">
        <v>73</v>
      </c>
      <c r="AL29" s="66" t="s">
        <v>327</v>
      </c>
      <c r="AM29" s="66" t="s">
        <v>328</v>
      </c>
      <c r="AN29" s="122">
        <v>0.25</v>
      </c>
      <c r="AO29" s="123">
        <v>28</v>
      </c>
      <c r="AR29" s="66" t="s">
        <v>329</v>
      </c>
      <c r="AS29" s="66" t="s">
        <v>330</v>
      </c>
      <c r="AT29" s="122">
        <v>0.25352112676056299</v>
      </c>
      <c r="AU29" s="123">
        <v>71</v>
      </c>
      <c r="BF29" s="137"/>
      <c r="BG29" s="123"/>
      <c r="BL29" s="123"/>
      <c r="BM29" s="123"/>
    </row>
    <row r="30" spans="1:70" s="66" customFormat="1" ht="12" x14ac:dyDescent="0.3">
      <c r="B30" s="66" t="s">
        <v>96</v>
      </c>
      <c r="C30" s="67" t="s">
        <v>97</v>
      </c>
      <c r="D30" s="126">
        <v>0.25</v>
      </c>
      <c r="E30" s="125">
        <v>172</v>
      </c>
      <c r="H30" s="66" t="s">
        <v>142</v>
      </c>
      <c r="I30" s="66" t="s">
        <v>143</v>
      </c>
      <c r="J30" s="122">
        <v>0.26708074534161502</v>
      </c>
      <c r="K30" s="123">
        <v>161</v>
      </c>
      <c r="N30" s="66" t="s">
        <v>155</v>
      </c>
      <c r="O30" s="66" t="s">
        <v>156</v>
      </c>
      <c r="P30" s="122">
        <v>0.217391304347826</v>
      </c>
      <c r="Q30" s="123">
        <v>161</v>
      </c>
      <c r="T30" s="66" t="s">
        <v>180</v>
      </c>
      <c r="U30" s="66" t="s">
        <v>181</v>
      </c>
      <c r="V30" s="122">
        <v>0.114864864864865</v>
      </c>
      <c r="W30" s="123">
        <v>148</v>
      </c>
      <c r="Z30" s="66" t="s">
        <v>332</v>
      </c>
      <c r="AA30" s="66" t="s">
        <v>333</v>
      </c>
      <c r="AB30" s="122">
        <v>0.20408163265306101</v>
      </c>
      <c r="AC30" s="123">
        <v>147</v>
      </c>
      <c r="AF30" s="66" t="s">
        <v>334</v>
      </c>
      <c r="AG30" s="66" t="s">
        <v>173</v>
      </c>
      <c r="AH30" s="122">
        <v>0.20547945205479501</v>
      </c>
      <c r="AI30" s="123">
        <v>73</v>
      </c>
      <c r="AL30" s="66" t="s">
        <v>335</v>
      </c>
      <c r="AM30" s="66" t="s">
        <v>336</v>
      </c>
      <c r="AN30" s="122">
        <v>0.214285714285714</v>
      </c>
      <c r="AO30" s="123">
        <v>28</v>
      </c>
      <c r="AR30" s="66" t="s">
        <v>337</v>
      </c>
      <c r="AS30" s="66" t="s">
        <v>338</v>
      </c>
      <c r="AT30" s="122">
        <v>0.22535211267605601</v>
      </c>
      <c r="AU30" s="123">
        <v>71</v>
      </c>
      <c r="BF30" s="137"/>
      <c r="BG30" s="123"/>
      <c r="BL30" s="123"/>
      <c r="BM30" s="123"/>
    </row>
    <row r="31" spans="1:70" s="66" customFormat="1" ht="12" x14ac:dyDescent="0.3">
      <c r="B31" s="66" t="s">
        <v>102</v>
      </c>
      <c r="C31" s="67" t="s">
        <v>103</v>
      </c>
      <c r="D31" s="126">
        <v>0.25</v>
      </c>
      <c r="E31" s="125">
        <v>172</v>
      </c>
      <c r="H31" s="66" t="s">
        <v>146</v>
      </c>
      <c r="I31" s="66" t="s">
        <v>147</v>
      </c>
      <c r="J31" s="122">
        <v>5.5900621118012403E-2</v>
      </c>
      <c r="K31" s="123">
        <v>161</v>
      </c>
      <c r="N31" s="66" t="s">
        <v>153</v>
      </c>
      <c r="O31" s="66" t="s">
        <v>154</v>
      </c>
      <c r="P31" s="122">
        <v>0.19875776397515499</v>
      </c>
      <c r="Q31" s="123">
        <v>161</v>
      </c>
      <c r="T31" s="66" t="s">
        <v>170</v>
      </c>
      <c r="U31" s="66" t="s">
        <v>171</v>
      </c>
      <c r="V31" s="122">
        <v>9.45945945945946E-2</v>
      </c>
      <c r="W31" s="123">
        <v>148</v>
      </c>
      <c r="Z31" s="66" t="s">
        <v>341</v>
      </c>
      <c r="AA31" s="66" t="s">
        <v>181</v>
      </c>
      <c r="AB31" s="122">
        <v>0.17006802721088399</v>
      </c>
      <c r="AC31" s="123">
        <v>147</v>
      </c>
      <c r="AF31" s="66" t="s">
        <v>342</v>
      </c>
      <c r="AG31" s="66" t="s">
        <v>169</v>
      </c>
      <c r="AH31" s="122">
        <v>0.13698630136986301</v>
      </c>
      <c r="AI31" s="123">
        <v>73</v>
      </c>
      <c r="AL31" s="66" t="s">
        <v>343</v>
      </c>
      <c r="AM31" s="66" t="s">
        <v>373</v>
      </c>
      <c r="AN31" s="122">
        <v>0</v>
      </c>
      <c r="AO31" s="123">
        <v>28</v>
      </c>
      <c r="AR31" s="66" t="s">
        <v>344</v>
      </c>
      <c r="AS31" s="66" t="s">
        <v>345</v>
      </c>
      <c r="AT31" s="122">
        <v>0.21126760563380301</v>
      </c>
      <c r="AU31" s="123">
        <v>71</v>
      </c>
      <c r="BF31" s="137"/>
      <c r="BG31" s="123"/>
      <c r="BL31" s="123"/>
      <c r="BM31" s="123"/>
    </row>
    <row r="32" spans="1:70" s="66" customFormat="1" ht="12" x14ac:dyDescent="0.3">
      <c r="B32" s="66" t="s">
        <v>86</v>
      </c>
      <c r="C32" s="67" t="s">
        <v>87</v>
      </c>
      <c r="D32" s="126">
        <v>0.232558139534884</v>
      </c>
      <c r="E32" s="125">
        <v>172</v>
      </c>
      <c r="H32" s="66" t="s">
        <v>148</v>
      </c>
      <c r="I32" s="66" t="s">
        <v>374</v>
      </c>
      <c r="J32" s="122">
        <v>6.2111801242236003E-3</v>
      </c>
      <c r="K32" s="123">
        <v>161</v>
      </c>
      <c r="N32" s="66" t="s">
        <v>161</v>
      </c>
      <c r="O32" s="66" t="s">
        <v>162</v>
      </c>
      <c r="P32" s="122">
        <v>0.167701863354037</v>
      </c>
      <c r="Q32" s="123">
        <v>161</v>
      </c>
      <c r="T32" s="66" t="s">
        <v>178</v>
      </c>
      <c r="U32" s="66" t="s">
        <v>347</v>
      </c>
      <c r="V32" s="122">
        <v>6.7567567567567599E-2</v>
      </c>
      <c r="W32" s="123">
        <v>148</v>
      </c>
      <c r="Z32" s="66" t="s">
        <v>348</v>
      </c>
      <c r="AA32" s="66" t="s">
        <v>349</v>
      </c>
      <c r="AB32" s="122">
        <v>0.16326530612244899</v>
      </c>
      <c r="AC32" s="123">
        <v>147</v>
      </c>
      <c r="AF32" s="66" t="s">
        <v>350</v>
      </c>
      <c r="AG32" s="66" t="s">
        <v>333</v>
      </c>
      <c r="AH32" s="122">
        <v>0.10958904109589</v>
      </c>
      <c r="AI32" s="123">
        <v>73</v>
      </c>
      <c r="AN32" s="122"/>
      <c r="AO32" s="123"/>
      <c r="AR32" s="66" t="s">
        <v>351</v>
      </c>
      <c r="AS32" s="66" t="s">
        <v>373</v>
      </c>
      <c r="AT32" s="122">
        <v>0.11267605633802801</v>
      </c>
      <c r="AU32" s="123">
        <v>71</v>
      </c>
      <c r="BF32" s="137"/>
      <c r="BG32" s="123"/>
      <c r="BL32" s="123"/>
      <c r="BM32" s="123"/>
    </row>
    <row r="33" spans="2:65" s="66" customFormat="1" ht="12" x14ac:dyDescent="0.3">
      <c r="B33" s="66" t="s">
        <v>90</v>
      </c>
      <c r="C33" s="67" t="s">
        <v>91</v>
      </c>
      <c r="D33" s="126">
        <v>0.232558139534884</v>
      </c>
      <c r="E33" s="125">
        <v>172</v>
      </c>
      <c r="J33" s="137"/>
      <c r="K33" s="123"/>
      <c r="N33" s="66" t="s">
        <v>165</v>
      </c>
      <c r="O33" s="66" t="s">
        <v>193</v>
      </c>
      <c r="P33" s="122">
        <v>0.118012422360248</v>
      </c>
      <c r="Q33" s="123">
        <v>161</v>
      </c>
      <c r="T33" s="66" t="s">
        <v>184</v>
      </c>
      <c r="U33" s="66" t="s">
        <v>374</v>
      </c>
      <c r="V33" s="122">
        <v>2.0270270270270299E-2</v>
      </c>
      <c r="W33" s="123">
        <v>148</v>
      </c>
      <c r="Z33" s="66" t="s">
        <v>353</v>
      </c>
      <c r="AA33" s="66" t="s">
        <v>347</v>
      </c>
      <c r="AB33" s="122">
        <v>2.7210884353741499E-2</v>
      </c>
      <c r="AC33" s="123">
        <v>147</v>
      </c>
      <c r="AF33" s="66" t="s">
        <v>354</v>
      </c>
      <c r="AG33" s="66" t="s">
        <v>181</v>
      </c>
      <c r="AH33" s="122">
        <v>8.2191780821917804E-2</v>
      </c>
      <c r="AI33" s="123">
        <v>73</v>
      </c>
      <c r="AN33" s="122"/>
      <c r="AO33" s="123"/>
      <c r="AR33" s="66" t="s">
        <v>355</v>
      </c>
      <c r="AS33" s="66" t="s">
        <v>356</v>
      </c>
      <c r="AT33" s="122">
        <v>9.85915492957746E-2</v>
      </c>
      <c r="AU33" s="123">
        <v>71</v>
      </c>
      <c r="BF33" s="122"/>
      <c r="BG33" s="123"/>
      <c r="BL33" s="123"/>
      <c r="BM33" s="123"/>
    </row>
    <row r="34" spans="2:65" s="66" customFormat="1" ht="12" x14ac:dyDescent="0.3">
      <c r="B34" s="66" t="s">
        <v>114</v>
      </c>
      <c r="C34" s="67" t="s">
        <v>115</v>
      </c>
      <c r="D34" s="126">
        <v>0.22093023255814001</v>
      </c>
      <c r="E34" s="125">
        <v>172</v>
      </c>
      <c r="J34" s="137"/>
      <c r="K34" s="123"/>
      <c r="N34" s="66" t="s">
        <v>167</v>
      </c>
      <c r="O34" s="66" t="s">
        <v>373</v>
      </c>
      <c r="P34" s="122">
        <v>6.2111801242236003E-3</v>
      </c>
      <c r="Q34" s="123">
        <v>161</v>
      </c>
      <c r="Z34" s="66" t="s">
        <v>357</v>
      </c>
      <c r="AA34" s="66" t="s">
        <v>373</v>
      </c>
      <c r="AB34" s="122">
        <v>1.3605442176870699E-2</v>
      </c>
      <c r="AC34" s="123">
        <v>147</v>
      </c>
      <c r="AF34" s="66" t="s">
        <v>358</v>
      </c>
      <c r="AG34" s="66" t="s">
        <v>374</v>
      </c>
      <c r="AH34" s="122">
        <v>6.8493150684931503E-2</v>
      </c>
      <c r="AI34" s="123">
        <v>73</v>
      </c>
      <c r="AT34" s="122"/>
      <c r="AU34" s="123"/>
      <c r="AZ34" s="122"/>
      <c r="BA34" s="123"/>
      <c r="BF34" s="122"/>
      <c r="BG34" s="123"/>
      <c r="BL34" s="123"/>
      <c r="BM34" s="123"/>
    </row>
    <row r="35" spans="2:65" s="66" customFormat="1" ht="12" x14ac:dyDescent="0.3">
      <c r="B35" s="66" t="s">
        <v>120</v>
      </c>
      <c r="C35" s="67" t="s">
        <v>121</v>
      </c>
      <c r="D35" s="126">
        <v>0.22093023255814001</v>
      </c>
      <c r="E35" s="125">
        <v>172</v>
      </c>
      <c r="J35" s="137"/>
      <c r="K35" s="123"/>
      <c r="P35" s="122"/>
      <c r="Q35" s="123"/>
      <c r="V35" s="122"/>
      <c r="W35" s="123"/>
      <c r="AB35" s="122"/>
      <c r="AC35" s="123"/>
      <c r="AF35" s="66" t="s">
        <v>359</v>
      </c>
      <c r="AG35" s="66" t="s">
        <v>347</v>
      </c>
      <c r="AH35" s="122">
        <v>4.1095890410958902E-2</v>
      </c>
      <c r="AI35" s="123">
        <v>73</v>
      </c>
      <c r="AT35" s="122"/>
      <c r="AU35" s="123"/>
      <c r="AZ35" s="122"/>
      <c r="BA35" s="123"/>
      <c r="BF35" s="122"/>
      <c r="BG35" s="123"/>
      <c r="BL35" s="123"/>
      <c r="BM35" s="123"/>
    </row>
    <row r="36" spans="2:65" s="66" customFormat="1" ht="12" x14ac:dyDescent="0.3">
      <c r="B36" s="66" t="s">
        <v>110</v>
      </c>
      <c r="C36" s="67" t="s">
        <v>111</v>
      </c>
      <c r="D36" s="126">
        <v>0.209302325581395</v>
      </c>
      <c r="E36" s="125">
        <v>172</v>
      </c>
      <c r="J36" s="137"/>
      <c r="K36" s="123"/>
      <c r="P36" s="122"/>
      <c r="Q36" s="123"/>
      <c r="V36" s="122"/>
      <c r="W36" s="123"/>
      <c r="AB36" s="122"/>
      <c r="AC36" s="123"/>
      <c r="AF36" s="66" t="s">
        <v>361</v>
      </c>
      <c r="AG36" s="66" t="s">
        <v>171</v>
      </c>
      <c r="AH36" s="122">
        <v>2.7397260273972601E-2</v>
      </c>
      <c r="AI36" s="123">
        <v>73</v>
      </c>
      <c r="AT36" s="122"/>
      <c r="AU36" s="123"/>
      <c r="AZ36" s="122"/>
      <c r="BA36" s="123"/>
      <c r="BF36" s="122"/>
      <c r="BG36" s="123"/>
      <c r="BL36" s="123"/>
      <c r="BM36" s="123"/>
    </row>
    <row r="37" spans="2:65" s="66" customFormat="1" ht="12" x14ac:dyDescent="0.3">
      <c r="B37" s="66" t="s">
        <v>78</v>
      </c>
      <c r="C37" s="67" t="s">
        <v>79</v>
      </c>
      <c r="D37" s="126">
        <v>0.20348837209302301</v>
      </c>
      <c r="E37" s="125">
        <v>172</v>
      </c>
      <c r="J37" s="137"/>
      <c r="K37" s="123"/>
      <c r="P37" s="122"/>
      <c r="Q37" s="123"/>
      <c r="V37" s="122"/>
      <c r="W37" s="123"/>
      <c r="AB37" s="122"/>
      <c r="AC37" s="123"/>
      <c r="AH37" s="122"/>
      <c r="AI37" s="123"/>
      <c r="AN37" s="122"/>
      <c r="AO37" s="123"/>
      <c r="AT37" s="122"/>
      <c r="AU37" s="123"/>
      <c r="AZ37" s="122"/>
      <c r="BA37" s="123"/>
      <c r="BF37" s="122"/>
      <c r="BG37" s="123"/>
      <c r="BL37" s="123"/>
      <c r="BM37" s="123"/>
    </row>
    <row r="38" spans="2:65" s="66" customFormat="1" ht="12" x14ac:dyDescent="0.3">
      <c r="B38" s="66" t="s">
        <v>92</v>
      </c>
      <c r="C38" s="67" t="s">
        <v>93</v>
      </c>
      <c r="D38" s="126">
        <v>0.19186046511627899</v>
      </c>
      <c r="E38" s="125">
        <v>172</v>
      </c>
      <c r="J38" s="137"/>
      <c r="K38" s="123"/>
      <c r="P38" s="122"/>
      <c r="Q38" s="123"/>
      <c r="V38" s="122"/>
      <c r="W38" s="123"/>
      <c r="AB38" s="122"/>
      <c r="AC38" s="123"/>
      <c r="AH38" s="122"/>
      <c r="AI38" s="123"/>
      <c r="AN38" s="122"/>
      <c r="AO38" s="123"/>
      <c r="AT38" s="122"/>
      <c r="AU38" s="123"/>
      <c r="AZ38" s="122"/>
      <c r="BA38" s="123"/>
      <c r="BF38" s="122"/>
      <c r="BG38" s="123"/>
      <c r="BL38" s="123"/>
      <c r="BM38" s="123"/>
    </row>
    <row r="39" spans="2:65" s="66" customFormat="1" ht="12" x14ac:dyDescent="0.3">
      <c r="B39" s="66" t="s">
        <v>112</v>
      </c>
      <c r="C39" s="67" t="s">
        <v>113</v>
      </c>
      <c r="D39" s="126">
        <v>0.168604651162791</v>
      </c>
      <c r="E39" s="125">
        <v>172</v>
      </c>
      <c r="J39" s="122"/>
      <c r="K39" s="123"/>
      <c r="P39" s="122"/>
      <c r="Q39" s="123"/>
      <c r="V39" s="122"/>
      <c r="W39" s="123"/>
      <c r="AB39" s="122"/>
      <c r="AC39" s="123"/>
      <c r="AH39" s="122"/>
      <c r="AI39" s="123"/>
      <c r="AN39" s="122"/>
      <c r="AO39" s="123"/>
      <c r="AT39" s="122"/>
      <c r="AU39" s="123"/>
      <c r="AZ39" s="122"/>
      <c r="BA39" s="123"/>
      <c r="BF39" s="122"/>
      <c r="BG39" s="123"/>
      <c r="BL39" s="123"/>
      <c r="BM39" s="123"/>
    </row>
    <row r="40" spans="2:65" s="66" customFormat="1" ht="12" x14ac:dyDescent="0.3">
      <c r="B40" s="66" t="s">
        <v>100</v>
      </c>
      <c r="C40" s="67" t="s">
        <v>101</v>
      </c>
      <c r="D40" s="126">
        <v>0.13953488372093001</v>
      </c>
      <c r="E40" s="125">
        <v>172</v>
      </c>
      <c r="J40" s="122"/>
      <c r="K40" s="123"/>
      <c r="P40" s="122"/>
      <c r="Q40" s="123"/>
      <c r="V40" s="122"/>
      <c r="W40" s="123"/>
      <c r="AB40" s="122"/>
      <c r="AC40" s="123"/>
      <c r="AH40" s="122"/>
      <c r="AI40" s="123"/>
      <c r="AN40" s="122"/>
      <c r="AO40" s="123"/>
      <c r="AT40" s="122"/>
      <c r="AU40" s="123"/>
      <c r="AZ40" s="122"/>
      <c r="BA40" s="123"/>
      <c r="BF40" s="122"/>
      <c r="BG40" s="123"/>
      <c r="BL40" s="123"/>
      <c r="BM40" s="123"/>
    </row>
    <row r="41" spans="2:65" s="66" customFormat="1" ht="12" x14ac:dyDescent="0.3">
      <c r="B41" s="66" t="s">
        <v>82</v>
      </c>
      <c r="C41" s="67" t="s">
        <v>83</v>
      </c>
      <c r="D41" s="126">
        <v>0.13953488372093001</v>
      </c>
      <c r="E41" s="125">
        <v>172</v>
      </c>
      <c r="J41" s="122"/>
      <c r="K41" s="123"/>
      <c r="P41" s="122"/>
      <c r="Q41" s="123"/>
      <c r="V41" s="122"/>
      <c r="W41" s="123"/>
      <c r="AB41" s="122"/>
      <c r="AC41" s="123"/>
      <c r="AH41" s="122"/>
      <c r="AI41" s="123"/>
      <c r="AN41" s="122"/>
      <c r="AO41" s="123"/>
      <c r="AT41" s="122"/>
      <c r="AU41" s="123"/>
      <c r="AZ41" s="122"/>
      <c r="BA41" s="123"/>
      <c r="BF41" s="122"/>
      <c r="BG41" s="123"/>
      <c r="BL41" s="123"/>
      <c r="BM41" s="123"/>
    </row>
    <row r="42" spans="2:65" s="66" customFormat="1" ht="12" x14ac:dyDescent="0.3">
      <c r="B42" s="66" t="s">
        <v>104</v>
      </c>
      <c r="C42" s="67" t="s">
        <v>362</v>
      </c>
      <c r="D42" s="126">
        <v>0.127906976744186</v>
      </c>
      <c r="E42" s="125">
        <v>172</v>
      </c>
      <c r="J42" s="122"/>
      <c r="K42" s="123"/>
      <c r="P42" s="122"/>
      <c r="Q42" s="123"/>
      <c r="V42" s="122"/>
      <c r="W42" s="123"/>
      <c r="AB42" s="122"/>
      <c r="AC42" s="123"/>
      <c r="AH42" s="122"/>
      <c r="AI42" s="123"/>
      <c r="AN42" s="122"/>
      <c r="AO42" s="123"/>
      <c r="AT42" s="122"/>
      <c r="AU42" s="123"/>
      <c r="AZ42" s="122"/>
      <c r="BA42" s="123"/>
      <c r="BF42" s="122"/>
      <c r="BG42" s="123"/>
      <c r="BL42" s="123"/>
      <c r="BM42" s="123"/>
    </row>
    <row r="43" spans="2:65" s="66" customFormat="1" ht="12" x14ac:dyDescent="0.3">
      <c r="B43" s="66" t="s">
        <v>118</v>
      </c>
      <c r="C43" s="67" t="s">
        <v>119</v>
      </c>
      <c r="D43" s="126">
        <v>0.116279069767442</v>
      </c>
      <c r="E43" s="125">
        <v>172</v>
      </c>
      <c r="J43" s="122"/>
      <c r="K43" s="123"/>
      <c r="P43" s="122"/>
      <c r="Q43" s="123"/>
      <c r="V43" s="122"/>
      <c r="W43" s="123"/>
      <c r="AB43" s="122"/>
      <c r="AC43" s="123"/>
      <c r="AH43" s="122"/>
      <c r="AI43" s="123"/>
      <c r="AN43" s="122"/>
      <c r="AO43" s="123"/>
      <c r="AT43" s="122"/>
      <c r="AU43" s="123"/>
      <c r="AZ43" s="122"/>
      <c r="BA43" s="123"/>
      <c r="BF43" s="122"/>
      <c r="BG43" s="123"/>
      <c r="BL43" s="123"/>
      <c r="BM43" s="123"/>
    </row>
    <row r="44" spans="2:65" s="66" customFormat="1" ht="12" x14ac:dyDescent="0.3">
      <c r="B44" s="66" t="s">
        <v>74</v>
      </c>
      <c r="C44" s="67" t="s">
        <v>75</v>
      </c>
      <c r="D44" s="126">
        <v>0.104651162790698</v>
      </c>
      <c r="E44" s="125">
        <v>172</v>
      </c>
      <c r="J44" s="122"/>
      <c r="K44" s="123"/>
      <c r="P44" s="122"/>
      <c r="Q44" s="123"/>
      <c r="V44" s="122"/>
      <c r="W44" s="123"/>
      <c r="AB44" s="122"/>
      <c r="AC44" s="123"/>
      <c r="AH44" s="122"/>
      <c r="AI44" s="123"/>
      <c r="AN44" s="122"/>
      <c r="AO44" s="123"/>
      <c r="AT44" s="122"/>
      <c r="AU44" s="123"/>
      <c r="AZ44" s="122"/>
      <c r="BA44" s="123"/>
      <c r="BF44" s="122"/>
      <c r="BG44" s="123"/>
      <c r="BL44" s="123"/>
      <c r="BM44" s="123"/>
    </row>
    <row r="45" spans="2:65" s="66" customFormat="1" ht="12" x14ac:dyDescent="0.3">
      <c r="B45" s="66" t="s">
        <v>80</v>
      </c>
      <c r="C45" s="67" t="s">
        <v>81</v>
      </c>
      <c r="D45" s="126">
        <v>8.7209302325581398E-2</v>
      </c>
      <c r="E45" s="125">
        <v>172</v>
      </c>
      <c r="J45" s="122"/>
      <c r="K45" s="123"/>
      <c r="P45" s="122"/>
      <c r="Q45" s="123"/>
      <c r="V45" s="122"/>
      <c r="W45" s="123"/>
      <c r="AB45" s="122"/>
      <c r="AC45" s="123"/>
      <c r="AH45" s="122"/>
      <c r="AI45" s="123"/>
      <c r="AN45" s="122"/>
      <c r="AO45" s="123"/>
      <c r="AT45" s="122"/>
      <c r="AU45" s="123"/>
      <c r="AZ45" s="122"/>
      <c r="BA45" s="123"/>
      <c r="BF45" s="122"/>
      <c r="BG45" s="123"/>
      <c r="BL45" s="123"/>
      <c r="BM45" s="123"/>
    </row>
    <row r="46" spans="2:65" s="66" customFormat="1" ht="12" x14ac:dyDescent="0.3">
      <c r="B46" s="66" t="s">
        <v>76</v>
      </c>
      <c r="C46" s="67" t="s">
        <v>77</v>
      </c>
      <c r="D46" s="126">
        <v>6.3953488372092998E-2</v>
      </c>
      <c r="E46" s="125">
        <v>172</v>
      </c>
      <c r="J46" s="122"/>
      <c r="K46" s="123"/>
      <c r="P46" s="122"/>
      <c r="Q46" s="123"/>
      <c r="V46" s="122"/>
      <c r="W46" s="123"/>
      <c r="AB46" s="122"/>
      <c r="AC46" s="123"/>
      <c r="AH46" s="122"/>
      <c r="AI46" s="123"/>
      <c r="AN46" s="122"/>
      <c r="AO46" s="123"/>
      <c r="AT46" s="122"/>
      <c r="AU46" s="123"/>
      <c r="AZ46" s="122"/>
      <c r="BA46" s="123"/>
      <c r="BF46" s="122"/>
      <c r="BG46" s="123"/>
      <c r="BL46" s="123"/>
      <c r="BM46" s="123"/>
    </row>
    <row r="47" spans="2:65" s="66" customFormat="1" ht="12" x14ac:dyDescent="0.3">
      <c r="B47" s="66" t="s">
        <v>98</v>
      </c>
      <c r="C47" s="67" t="s">
        <v>99</v>
      </c>
      <c r="D47" s="126">
        <v>5.2325581395348798E-2</v>
      </c>
      <c r="E47" s="125">
        <v>172</v>
      </c>
      <c r="J47" s="122"/>
      <c r="K47" s="123"/>
      <c r="P47" s="122"/>
      <c r="Q47" s="123"/>
      <c r="V47" s="122"/>
      <c r="W47" s="123"/>
      <c r="AB47" s="122"/>
      <c r="AC47" s="123"/>
      <c r="AH47" s="122"/>
      <c r="AI47" s="123"/>
      <c r="AN47" s="122"/>
      <c r="AO47" s="123"/>
      <c r="AT47" s="122"/>
      <c r="AU47" s="123"/>
      <c r="AZ47" s="122"/>
      <c r="BA47" s="123"/>
      <c r="BF47" s="122"/>
      <c r="BG47" s="123"/>
      <c r="BL47" s="123"/>
      <c r="BM47" s="123"/>
    </row>
    <row r="48" spans="2:65" s="66" customFormat="1" ht="12" x14ac:dyDescent="0.3">
      <c r="B48" s="66" t="s">
        <v>108</v>
      </c>
      <c r="C48" s="67" t="s">
        <v>363</v>
      </c>
      <c r="D48" s="126">
        <v>5.2325581395348798E-2</v>
      </c>
      <c r="E48" s="125">
        <v>172</v>
      </c>
      <c r="J48" s="122"/>
      <c r="K48" s="123"/>
      <c r="P48" s="122"/>
      <c r="Q48" s="123"/>
      <c r="V48" s="122"/>
      <c r="W48" s="123"/>
      <c r="AB48" s="122"/>
      <c r="AC48" s="123"/>
      <c r="AH48" s="122"/>
      <c r="AI48" s="123"/>
      <c r="AN48" s="122"/>
      <c r="AO48" s="123"/>
      <c r="AT48" s="122"/>
      <c r="AU48" s="123"/>
      <c r="AZ48" s="122"/>
      <c r="BA48" s="123"/>
      <c r="BF48" s="122"/>
      <c r="BG48" s="123"/>
      <c r="BL48" s="123"/>
      <c r="BM48" s="123"/>
    </row>
    <row r="49" spans="2:65" s="66" customFormat="1" ht="12" x14ac:dyDescent="0.3">
      <c r="B49" s="66" t="s">
        <v>122</v>
      </c>
      <c r="C49" s="67" t="s">
        <v>373</v>
      </c>
      <c r="D49" s="126">
        <v>1.16279069767442E-2</v>
      </c>
      <c r="E49" s="125">
        <v>172</v>
      </c>
      <c r="J49" s="122"/>
      <c r="K49" s="123"/>
      <c r="P49" s="122"/>
      <c r="Q49" s="123"/>
      <c r="V49" s="122"/>
      <c r="W49" s="123"/>
      <c r="AB49" s="122"/>
      <c r="AC49" s="123"/>
      <c r="AH49" s="122"/>
      <c r="AI49" s="123"/>
      <c r="AN49" s="122"/>
      <c r="AO49" s="123"/>
      <c r="AT49" s="122"/>
      <c r="AU49" s="123"/>
      <c r="AZ49" s="122"/>
      <c r="BA49" s="123"/>
      <c r="BF49" s="122"/>
      <c r="BG49" s="123"/>
      <c r="BL49" s="123"/>
      <c r="BM49" s="123"/>
    </row>
    <row r="50" spans="2:65" s="66" customFormat="1" ht="12" x14ac:dyDescent="0.3">
      <c r="C50" s="67"/>
      <c r="D50" s="129"/>
      <c r="E50" s="128"/>
      <c r="J50" s="122"/>
      <c r="K50" s="123"/>
      <c r="P50" s="122"/>
      <c r="Q50" s="123"/>
      <c r="V50" s="122"/>
      <c r="W50" s="123"/>
      <c r="AB50" s="122"/>
      <c r="AC50" s="123"/>
      <c r="AH50" s="122"/>
      <c r="AI50" s="123"/>
      <c r="AN50" s="122"/>
      <c r="AO50" s="123"/>
      <c r="AT50" s="122"/>
      <c r="AU50" s="123"/>
      <c r="AZ50" s="122"/>
      <c r="BA50" s="123"/>
      <c r="BF50" s="122"/>
      <c r="BG50" s="123"/>
      <c r="BL50" s="123"/>
      <c r="BM50" s="123"/>
    </row>
    <row r="51" spans="2:65" x14ac:dyDescent="0.35">
      <c r="C51" s="22"/>
    </row>
    <row r="52" spans="2:65" x14ac:dyDescent="0.35">
      <c r="B52" s="68" t="s">
        <v>387</v>
      </c>
      <c r="C52" s="22"/>
    </row>
    <row r="53" spans="2:65" ht="15" thickBot="1" x14ac:dyDescent="0.4">
      <c r="C53" s="22"/>
    </row>
    <row r="54" spans="2:65" ht="15" thickBot="1" x14ac:dyDescent="0.4">
      <c r="B54" s="311" t="s">
        <v>406</v>
      </c>
      <c r="C54" s="312"/>
      <c r="D54" s="33" t="s">
        <v>401</v>
      </c>
      <c r="E54" s="32" t="s">
        <v>402</v>
      </c>
      <c r="F54" s="26" t="s">
        <v>403</v>
      </c>
      <c r="G54" s="26" t="s">
        <v>404</v>
      </c>
    </row>
    <row r="55" spans="2:65" ht="37" thickBot="1" x14ac:dyDescent="0.4">
      <c r="B55" s="27" t="s">
        <v>185</v>
      </c>
      <c r="C55" s="28" t="s">
        <v>375</v>
      </c>
      <c r="D55" s="29">
        <v>175</v>
      </c>
      <c r="E55" s="29" t="s">
        <v>376</v>
      </c>
      <c r="F55" s="30">
        <v>6.13</v>
      </c>
      <c r="G55" s="30">
        <v>2.5099999999999998</v>
      </c>
    </row>
    <row r="56" spans="2:65" x14ac:dyDescent="0.35">
      <c r="B56" s="59"/>
      <c r="C56" s="60"/>
      <c r="D56" s="61"/>
      <c r="E56" s="61"/>
      <c r="F56" s="62"/>
      <c r="G56" s="62"/>
    </row>
    <row r="57" spans="2:65" x14ac:dyDescent="0.35">
      <c r="B57" s="59"/>
      <c r="C57" s="60"/>
      <c r="D57" s="61"/>
      <c r="E57" s="61"/>
      <c r="F57" s="62"/>
      <c r="G57" s="62"/>
    </row>
    <row r="58" spans="2:65" x14ac:dyDescent="0.35">
      <c r="B58" s="68" t="s">
        <v>386</v>
      </c>
      <c r="C58" s="22"/>
      <c r="F58" s="1"/>
      <c r="G58" s="1"/>
    </row>
    <row r="59" spans="2:65" ht="15" thickBot="1" x14ac:dyDescent="0.4">
      <c r="C59" s="22"/>
      <c r="F59" s="1"/>
      <c r="G59" s="1"/>
    </row>
    <row r="60" spans="2:65" ht="15" thickBot="1" x14ac:dyDescent="0.4">
      <c r="B60" s="306" t="s">
        <v>378</v>
      </c>
      <c r="C60" s="307"/>
      <c r="D60" s="294" t="s">
        <v>377</v>
      </c>
      <c r="E60" s="294"/>
      <c r="F60" s="294"/>
      <c r="G60" s="294"/>
    </row>
    <row r="61" spans="2:65" ht="24.65" customHeight="1" thickBot="1" x14ac:dyDescent="0.4">
      <c r="B61" s="308"/>
      <c r="C61" s="309"/>
      <c r="D61" s="32" t="s">
        <v>401</v>
      </c>
      <c r="E61" s="32" t="s">
        <v>402</v>
      </c>
      <c r="F61" s="33" t="s">
        <v>403</v>
      </c>
      <c r="G61" s="33" t="s">
        <v>404</v>
      </c>
    </row>
    <row r="62" spans="2:65" x14ac:dyDescent="0.35">
      <c r="B62" s="34">
        <v>1</v>
      </c>
      <c r="C62" s="57" t="s">
        <v>364</v>
      </c>
      <c r="D62" s="36">
        <v>170</v>
      </c>
      <c r="E62" s="36">
        <v>3</v>
      </c>
      <c r="F62" s="37">
        <v>6.41</v>
      </c>
      <c r="G62" s="38">
        <v>2.0499999999999998</v>
      </c>
    </row>
    <row r="63" spans="2:65" x14ac:dyDescent="0.35">
      <c r="B63" s="39">
        <v>2</v>
      </c>
      <c r="C63" s="40" t="s">
        <v>204</v>
      </c>
      <c r="D63" s="41">
        <v>161</v>
      </c>
      <c r="E63" s="42">
        <v>5</v>
      </c>
      <c r="F63" s="43">
        <v>6.01</v>
      </c>
      <c r="G63" s="44">
        <v>2.1</v>
      </c>
    </row>
    <row r="64" spans="2:65" x14ac:dyDescent="0.35">
      <c r="B64" s="39">
        <v>3</v>
      </c>
      <c r="C64" s="40" t="s">
        <v>154</v>
      </c>
      <c r="D64" s="41">
        <v>162</v>
      </c>
      <c r="E64" s="42">
        <v>7</v>
      </c>
      <c r="F64" s="43">
        <v>6.21</v>
      </c>
      <c r="G64" s="44">
        <v>2</v>
      </c>
    </row>
    <row r="65" spans="2:7" x14ac:dyDescent="0.35">
      <c r="B65" s="39">
        <v>4</v>
      </c>
      <c r="C65" s="40" t="s">
        <v>187</v>
      </c>
      <c r="D65" s="41">
        <v>166</v>
      </c>
      <c r="E65" s="42">
        <v>4</v>
      </c>
      <c r="F65" s="43">
        <v>7.36</v>
      </c>
      <c r="G65" s="44">
        <v>1.82</v>
      </c>
    </row>
    <row r="66" spans="2:7" x14ac:dyDescent="0.35">
      <c r="B66" s="39">
        <v>5</v>
      </c>
      <c r="C66" s="40" t="s">
        <v>188</v>
      </c>
      <c r="D66" s="41">
        <v>154</v>
      </c>
      <c r="E66" s="42">
        <v>17</v>
      </c>
      <c r="F66" s="43">
        <v>6.77</v>
      </c>
      <c r="G66" s="44">
        <v>1.78</v>
      </c>
    </row>
    <row r="67" spans="2:7" x14ac:dyDescent="0.35">
      <c r="B67" s="39">
        <v>6</v>
      </c>
      <c r="C67" s="40" t="s">
        <v>365</v>
      </c>
      <c r="D67" s="41">
        <v>149</v>
      </c>
      <c r="E67" s="42">
        <v>20</v>
      </c>
      <c r="F67" s="43">
        <v>6.22</v>
      </c>
      <c r="G67" s="44">
        <v>1.93</v>
      </c>
    </row>
    <row r="68" spans="2:7" x14ac:dyDescent="0.35">
      <c r="B68" s="39">
        <v>7</v>
      </c>
      <c r="C68" s="40" t="s">
        <v>366</v>
      </c>
      <c r="D68" s="41">
        <v>159</v>
      </c>
      <c r="E68" s="42">
        <v>9</v>
      </c>
      <c r="F68" s="43">
        <v>6.28</v>
      </c>
      <c r="G68" s="44">
        <v>2.0299999999999998</v>
      </c>
    </row>
    <row r="69" spans="2:7" x14ac:dyDescent="0.35">
      <c r="B69" s="39">
        <v>8</v>
      </c>
      <c r="C69" s="40" t="s">
        <v>156</v>
      </c>
      <c r="D69" s="41">
        <v>146</v>
      </c>
      <c r="E69" s="42">
        <v>22</v>
      </c>
      <c r="F69" s="43">
        <v>6.47</v>
      </c>
      <c r="G69" s="44">
        <v>1.73</v>
      </c>
    </row>
    <row r="70" spans="2:7" x14ac:dyDescent="0.35">
      <c r="B70" s="39">
        <v>9</v>
      </c>
      <c r="C70" s="40" t="s">
        <v>158</v>
      </c>
      <c r="D70" s="41">
        <v>156</v>
      </c>
      <c r="E70" s="42">
        <v>12</v>
      </c>
      <c r="F70" s="43">
        <v>6.6</v>
      </c>
      <c r="G70" s="44">
        <v>1.57</v>
      </c>
    </row>
    <row r="71" spans="2:7" x14ac:dyDescent="0.35">
      <c r="B71" s="39">
        <v>10</v>
      </c>
      <c r="C71" s="40" t="s">
        <v>191</v>
      </c>
      <c r="D71" s="41">
        <v>160</v>
      </c>
      <c r="E71" s="42">
        <v>9</v>
      </c>
      <c r="F71" s="43">
        <v>6.84</v>
      </c>
      <c r="G71" s="44">
        <v>1.74</v>
      </c>
    </row>
    <row r="72" spans="2:7" x14ac:dyDescent="0.35">
      <c r="B72" s="39">
        <v>11</v>
      </c>
      <c r="C72" s="40" t="s">
        <v>192</v>
      </c>
      <c r="D72" s="41">
        <v>164</v>
      </c>
      <c r="E72" s="42">
        <v>5</v>
      </c>
      <c r="F72" s="43">
        <v>7.17</v>
      </c>
      <c r="G72" s="44">
        <v>1.54</v>
      </c>
    </row>
    <row r="73" spans="2:7" ht="15" thickBot="1" x14ac:dyDescent="0.4">
      <c r="B73" s="45">
        <v>12</v>
      </c>
      <c r="C73" s="46" t="s">
        <v>193</v>
      </c>
      <c r="D73" s="47">
        <v>162</v>
      </c>
      <c r="E73" s="48">
        <v>7</v>
      </c>
      <c r="F73" s="49">
        <v>6.16</v>
      </c>
      <c r="G73" s="50">
        <v>1.77</v>
      </c>
    </row>
    <row r="74" spans="2:7" x14ac:dyDescent="0.35">
      <c r="C74" s="22"/>
      <c r="F74" s="1"/>
      <c r="G74" s="1"/>
    </row>
    <row r="75" spans="2:7" ht="15" thickBot="1" x14ac:dyDescent="0.4">
      <c r="C75" s="22"/>
      <c r="F75" s="1"/>
      <c r="G75" s="1"/>
    </row>
    <row r="76" spans="2:7" ht="15" thickBot="1" x14ac:dyDescent="0.4">
      <c r="B76" s="311" t="s">
        <v>407</v>
      </c>
      <c r="C76" s="312"/>
      <c r="D76" s="33" t="s">
        <v>401</v>
      </c>
      <c r="E76" s="32" t="s">
        <v>402</v>
      </c>
      <c r="F76" s="26" t="s">
        <v>403</v>
      </c>
      <c r="G76" s="26" t="s">
        <v>404</v>
      </c>
    </row>
    <row r="77" spans="2:7" ht="37" thickBot="1" x14ac:dyDescent="0.4">
      <c r="B77" s="27" t="s">
        <v>194</v>
      </c>
      <c r="C77" s="28" t="s">
        <v>379</v>
      </c>
      <c r="D77" s="29">
        <v>141</v>
      </c>
      <c r="E77" s="29">
        <v>34</v>
      </c>
      <c r="F77" s="30">
        <v>6.53</v>
      </c>
      <c r="G77" s="30">
        <v>1.85</v>
      </c>
    </row>
    <row r="78" spans="2:7" x14ac:dyDescent="0.35">
      <c r="C78" s="22"/>
      <c r="F78" s="1"/>
      <c r="G78" s="1"/>
    </row>
    <row r="79" spans="2:7" ht="15" thickBot="1" x14ac:dyDescent="0.4">
      <c r="C79" s="22"/>
      <c r="F79" s="1"/>
      <c r="G79" s="1"/>
    </row>
    <row r="80" spans="2:7" ht="15" thickBot="1" x14ac:dyDescent="0.4">
      <c r="B80" s="306" t="s">
        <v>380</v>
      </c>
      <c r="C80" s="307"/>
      <c r="D80" s="303" t="s">
        <v>408</v>
      </c>
      <c r="E80" s="304"/>
      <c r="F80" s="304"/>
      <c r="G80" s="305"/>
    </row>
    <row r="81" spans="2:7" ht="24.65" customHeight="1" thickBot="1" x14ac:dyDescent="0.4">
      <c r="B81" s="308"/>
      <c r="C81" s="309"/>
      <c r="D81" s="33" t="s">
        <v>401</v>
      </c>
      <c r="E81" s="32" t="s">
        <v>402</v>
      </c>
      <c r="F81" s="33" t="s">
        <v>403</v>
      </c>
      <c r="G81" s="33" t="s">
        <v>404</v>
      </c>
    </row>
    <row r="82" spans="2:7" ht="24.5" x14ac:dyDescent="0.35">
      <c r="B82" s="34" t="s">
        <v>195</v>
      </c>
      <c r="C82" s="51" t="s">
        <v>381</v>
      </c>
      <c r="D82" s="52">
        <v>153</v>
      </c>
      <c r="E82" s="36">
        <v>22</v>
      </c>
      <c r="F82" s="37">
        <v>6.6</v>
      </c>
      <c r="G82" s="38">
        <v>1.83</v>
      </c>
    </row>
    <row r="83" spans="2:7" ht="24.5" x14ac:dyDescent="0.35">
      <c r="B83" s="39" t="s">
        <v>196</v>
      </c>
      <c r="C83" s="53" t="s">
        <v>382</v>
      </c>
      <c r="D83" s="54">
        <v>152</v>
      </c>
      <c r="E83" s="41">
        <v>23</v>
      </c>
      <c r="F83" s="43">
        <v>6.62</v>
      </c>
      <c r="G83" s="44">
        <v>1.86</v>
      </c>
    </row>
    <row r="84" spans="2:7" ht="25" thickBot="1" x14ac:dyDescent="0.4">
      <c r="B84" s="45" t="s">
        <v>197</v>
      </c>
      <c r="C84" s="55" t="s">
        <v>383</v>
      </c>
      <c r="D84" s="56">
        <v>146</v>
      </c>
      <c r="E84" s="47">
        <v>29</v>
      </c>
      <c r="F84" s="49">
        <v>6.08</v>
      </c>
      <c r="G84" s="50">
        <v>2.04</v>
      </c>
    </row>
    <row r="85" spans="2:7" x14ac:dyDescent="0.35">
      <c r="C85" s="22"/>
      <c r="F85" s="1"/>
      <c r="G85" s="1"/>
    </row>
    <row r="86" spans="2:7" ht="15" thickBot="1" x14ac:dyDescent="0.4">
      <c r="C86" s="22"/>
      <c r="F86" s="1"/>
      <c r="G86" s="1"/>
    </row>
    <row r="87" spans="2:7" ht="22.5" customHeight="1" thickBot="1" x14ac:dyDescent="0.4">
      <c r="B87" s="311" t="s">
        <v>409</v>
      </c>
      <c r="C87" s="312"/>
      <c r="D87" s="33" t="s">
        <v>401</v>
      </c>
      <c r="E87" s="32" t="s">
        <v>402</v>
      </c>
      <c r="F87" s="26" t="s">
        <v>403</v>
      </c>
      <c r="G87" s="26" t="s">
        <v>404</v>
      </c>
    </row>
    <row r="88" spans="2:7" ht="37" thickBot="1" x14ac:dyDescent="0.4">
      <c r="B88" s="27" t="s">
        <v>198</v>
      </c>
      <c r="C88" s="28" t="s">
        <v>384</v>
      </c>
      <c r="D88" s="29">
        <v>150</v>
      </c>
      <c r="E88" s="29">
        <v>25</v>
      </c>
      <c r="F88" s="30">
        <v>6.25</v>
      </c>
      <c r="G88" s="30">
        <v>1.87</v>
      </c>
    </row>
    <row r="89" spans="2:7" x14ac:dyDescent="0.35">
      <c r="C89" s="22"/>
      <c r="F89" s="1"/>
      <c r="G89" s="1"/>
    </row>
    <row r="90" spans="2:7" ht="15" thickBot="1" x14ac:dyDescent="0.4">
      <c r="C90" s="22"/>
      <c r="F90" s="1"/>
      <c r="G90" s="1"/>
    </row>
    <row r="91" spans="2:7" ht="15" thickBot="1" x14ac:dyDescent="0.4">
      <c r="B91" s="311" t="s">
        <v>410</v>
      </c>
      <c r="C91" s="312"/>
      <c r="D91" s="33" t="s">
        <v>401</v>
      </c>
      <c r="E91" s="32" t="s">
        <v>402</v>
      </c>
      <c r="F91" s="26" t="s">
        <v>403</v>
      </c>
      <c r="G91" s="26" t="s">
        <v>404</v>
      </c>
    </row>
    <row r="92" spans="2:7" ht="49" thickBot="1" x14ac:dyDescent="0.4">
      <c r="B92" s="27" t="s">
        <v>199</v>
      </c>
      <c r="C92" s="28" t="s">
        <v>385</v>
      </c>
      <c r="D92" s="29">
        <v>158</v>
      </c>
      <c r="E92" s="29">
        <v>17</v>
      </c>
      <c r="F92" s="30">
        <v>6.88</v>
      </c>
      <c r="G92" s="30">
        <v>1.85</v>
      </c>
    </row>
    <row r="93" spans="2:7" x14ac:dyDescent="0.35">
      <c r="C93" s="22"/>
      <c r="F93" s="1"/>
      <c r="G93" s="1"/>
    </row>
    <row r="94" spans="2:7" x14ac:dyDescent="0.35">
      <c r="C94" s="22"/>
      <c r="D94" s="23"/>
      <c r="E94" s="23"/>
      <c r="F94" s="1"/>
      <c r="G94" s="1"/>
    </row>
    <row r="95" spans="2:7" x14ac:dyDescent="0.35">
      <c r="B95" s="68" t="s">
        <v>416</v>
      </c>
      <c r="C95" s="22"/>
      <c r="D95" s="23"/>
      <c r="E95" s="23"/>
      <c r="F95" s="1"/>
      <c r="G95" s="1"/>
    </row>
    <row r="96" spans="2:7" ht="15" thickBot="1" x14ac:dyDescent="0.4">
      <c r="C96" s="22"/>
      <c r="D96" s="23"/>
      <c r="E96" s="23"/>
      <c r="F96" s="1"/>
      <c r="G96" s="1"/>
    </row>
    <row r="97" spans="2:8" ht="15" thickBot="1" x14ac:dyDescent="0.4">
      <c r="B97" s="295" t="s">
        <v>278</v>
      </c>
      <c r="C97" s="296"/>
      <c r="D97" s="299" t="s">
        <v>425</v>
      </c>
      <c r="E97" s="300"/>
      <c r="F97" s="300"/>
      <c r="G97" s="300"/>
      <c r="H97" s="301"/>
    </row>
    <row r="98" spans="2:8" ht="37" thickBot="1" x14ac:dyDescent="0.4">
      <c r="B98" s="297"/>
      <c r="C98" s="298"/>
      <c r="D98" s="138" t="s">
        <v>401</v>
      </c>
      <c r="E98" s="139" t="s">
        <v>426</v>
      </c>
      <c r="F98" s="140" t="s">
        <v>427</v>
      </c>
      <c r="G98" s="139" t="s">
        <v>428</v>
      </c>
      <c r="H98" s="141" t="s">
        <v>429</v>
      </c>
    </row>
    <row r="99" spans="2:8" x14ac:dyDescent="0.35">
      <c r="B99" s="142">
        <v>1</v>
      </c>
      <c r="C99" s="143" t="s">
        <v>123</v>
      </c>
      <c r="D99" s="268">
        <v>161</v>
      </c>
      <c r="E99" s="261">
        <v>5.5900621118012403E-2</v>
      </c>
      <c r="F99" s="262">
        <v>0.19875776397515499</v>
      </c>
      <c r="G99" s="262">
        <v>0.36024844720496901</v>
      </c>
      <c r="H99" s="263">
        <v>0.38509316770186303</v>
      </c>
    </row>
    <row r="100" spans="2:8" x14ac:dyDescent="0.35">
      <c r="B100" s="144">
        <v>2</v>
      </c>
      <c r="C100" s="145" t="s">
        <v>124</v>
      </c>
      <c r="D100" s="268">
        <v>158</v>
      </c>
      <c r="E100" s="261">
        <v>0</v>
      </c>
      <c r="F100" s="262">
        <v>6.9620253164557E-2</v>
      </c>
      <c r="G100" s="262">
        <v>0.284810126582278</v>
      </c>
      <c r="H100" s="263">
        <v>0.645569620253165</v>
      </c>
    </row>
    <row r="101" spans="2:8" x14ac:dyDescent="0.35">
      <c r="B101" s="144">
        <v>3</v>
      </c>
      <c r="C101" s="145" t="s">
        <v>125</v>
      </c>
      <c r="D101" s="268">
        <v>159</v>
      </c>
      <c r="E101" s="261">
        <v>3.77358490566038E-2</v>
      </c>
      <c r="F101" s="262">
        <v>0.15723270440251599</v>
      </c>
      <c r="G101" s="262">
        <v>0.42767295597484301</v>
      </c>
      <c r="H101" s="263">
        <v>0.37735849056603799</v>
      </c>
    </row>
    <row r="102" spans="2:8" x14ac:dyDescent="0.35">
      <c r="B102" s="144">
        <v>4</v>
      </c>
      <c r="C102" s="145" t="s">
        <v>126</v>
      </c>
      <c r="D102" s="268">
        <v>159</v>
      </c>
      <c r="E102" s="261">
        <v>0</v>
      </c>
      <c r="F102" s="262">
        <v>8.17610062893082E-2</v>
      </c>
      <c r="G102" s="262">
        <v>0.20754716981132099</v>
      </c>
      <c r="H102" s="263">
        <v>0.71069182389937102</v>
      </c>
    </row>
    <row r="103" spans="2:8" x14ac:dyDescent="0.35">
      <c r="B103" s="144">
        <v>5</v>
      </c>
      <c r="C103" s="145" t="s">
        <v>127</v>
      </c>
      <c r="D103" s="268">
        <v>157</v>
      </c>
      <c r="E103" s="261">
        <v>0</v>
      </c>
      <c r="F103" s="262">
        <v>9.5541401273885398E-2</v>
      </c>
      <c r="G103" s="262">
        <v>0.25477707006369399</v>
      </c>
      <c r="H103" s="263">
        <v>0.64968152866242002</v>
      </c>
    </row>
    <row r="104" spans="2:8" x14ac:dyDescent="0.35">
      <c r="B104" s="144">
        <v>6</v>
      </c>
      <c r="C104" s="145" t="s">
        <v>323</v>
      </c>
      <c r="D104" s="268">
        <v>161</v>
      </c>
      <c r="E104" s="261">
        <v>6.2111801242236003E-3</v>
      </c>
      <c r="F104" s="262">
        <v>6.8322981366459604E-2</v>
      </c>
      <c r="G104" s="262">
        <v>0.29192546583850898</v>
      </c>
      <c r="H104" s="263">
        <v>0.63354037267080698</v>
      </c>
    </row>
    <row r="105" spans="2:8" x14ac:dyDescent="0.35">
      <c r="B105" s="144">
        <v>7</v>
      </c>
      <c r="C105" s="145" t="s">
        <v>128</v>
      </c>
      <c r="D105" s="268">
        <v>160</v>
      </c>
      <c r="E105" s="261">
        <v>0</v>
      </c>
      <c r="F105" s="262">
        <v>0.1</v>
      </c>
      <c r="G105" s="262">
        <v>0.28125</v>
      </c>
      <c r="H105" s="263">
        <v>0.61875000000000002</v>
      </c>
    </row>
    <row r="106" spans="2:8" x14ac:dyDescent="0.35">
      <c r="B106" s="144">
        <v>8</v>
      </c>
      <c r="C106" s="145" t="s">
        <v>360</v>
      </c>
      <c r="D106" s="268">
        <v>158</v>
      </c>
      <c r="E106" s="261">
        <v>1.26582278481013E-2</v>
      </c>
      <c r="F106" s="262">
        <v>0.158227848101266</v>
      </c>
      <c r="G106" s="262">
        <v>0.373417721518987</v>
      </c>
      <c r="H106" s="263">
        <v>0.455696202531646</v>
      </c>
    </row>
    <row r="107" spans="2:8" x14ac:dyDescent="0.35">
      <c r="B107" s="144">
        <v>9</v>
      </c>
      <c r="C107" s="145" t="s">
        <v>129</v>
      </c>
      <c r="D107" s="268">
        <v>159</v>
      </c>
      <c r="E107" s="261">
        <v>0</v>
      </c>
      <c r="F107" s="262">
        <v>6.2893081761006303E-2</v>
      </c>
      <c r="G107" s="262">
        <v>0.31446540880503099</v>
      </c>
      <c r="H107" s="263">
        <v>0.62264150943396201</v>
      </c>
    </row>
    <row r="108" spans="2:8" x14ac:dyDescent="0.35">
      <c r="B108" s="144">
        <v>10</v>
      </c>
      <c r="C108" s="146" t="s">
        <v>340</v>
      </c>
      <c r="D108" s="268">
        <v>159</v>
      </c>
      <c r="E108" s="261">
        <v>1.25786163522013E-2</v>
      </c>
      <c r="F108" s="262">
        <v>9.4339622641509399E-2</v>
      </c>
      <c r="G108" s="262">
        <v>0.30188679245283001</v>
      </c>
      <c r="H108" s="263">
        <v>0.59119496855345899</v>
      </c>
    </row>
    <row r="109" spans="2:8" ht="24.5" x14ac:dyDescent="0.35">
      <c r="B109" s="144">
        <v>11</v>
      </c>
      <c r="C109" s="146" t="s">
        <v>130</v>
      </c>
      <c r="D109" s="268">
        <v>158</v>
      </c>
      <c r="E109" s="261">
        <v>1.8987341772151899E-2</v>
      </c>
      <c r="F109" s="262">
        <v>0.107594936708861</v>
      </c>
      <c r="G109" s="262">
        <v>0.278481012658228</v>
      </c>
      <c r="H109" s="263">
        <v>0.594936708860759</v>
      </c>
    </row>
    <row r="110" spans="2:8" x14ac:dyDescent="0.35">
      <c r="B110" s="144">
        <v>12</v>
      </c>
      <c r="C110" s="145" t="s">
        <v>131</v>
      </c>
      <c r="D110" s="268">
        <v>161</v>
      </c>
      <c r="E110" s="261">
        <v>6.2111801242236003E-3</v>
      </c>
      <c r="F110" s="262">
        <v>0.13043478260869601</v>
      </c>
      <c r="G110" s="262">
        <v>0.42236024844720499</v>
      </c>
      <c r="H110" s="263">
        <v>0.440993788819876</v>
      </c>
    </row>
    <row r="111" spans="2:8" x14ac:dyDescent="0.35">
      <c r="B111" s="144">
        <v>13</v>
      </c>
      <c r="C111" s="145" t="s">
        <v>132</v>
      </c>
      <c r="D111" s="268">
        <v>162</v>
      </c>
      <c r="E111" s="261">
        <v>6.7901234567901203E-2</v>
      </c>
      <c r="F111" s="262">
        <v>0.12962962962963001</v>
      </c>
      <c r="G111" s="262">
        <v>0.25925925925925902</v>
      </c>
      <c r="H111" s="263">
        <v>0.54320987654320996</v>
      </c>
    </row>
    <row r="112" spans="2:8" ht="15" thickBot="1" x14ac:dyDescent="0.4">
      <c r="B112" s="147">
        <v>14</v>
      </c>
      <c r="C112" s="148" t="s">
        <v>133</v>
      </c>
      <c r="D112" s="269">
        <v>159</v>
      </c>
      <c r="E112" s="265">
        <v>1.88679245283019E-2</v>
      </c>
      <c r="F112" s="266">
        <v>0.11949685534591201</v>
      </c>
      <c r="G112" s="266">
        <v>0.26415094339622602</v>
      </c>
      <c r="H112" s="267">
        <v>0.59748427672955995</v>
      </c>
    </row>
    <row r="113" spans="2:8" x14ac:dyDescent="0.35">
      <c r="B113" s="132"/>
      <c r="C113" s="149"/>
      <c r="D113" s="61"/>
      <c r="E113" s="150"/>
      <c r="F113" s="150"/>
      <c r="G113" s="150"/>
      <c r="H113" s="151"/>
    </row>
    <row r="114" spans="2:8" x14ac:dyDescent="0.35">
      <c r="B114" s="132"/>
      <c r="C114" s="149"/>
      <c r="D114" s="61"/>
      <c r="E114" s="150"/>
      <c r="F114" s="150"/>
      <c r="G114" s="150"/>
      <c r="H114" s="151"/>
    </row>
    <row r="115" spans="2:8" x14ac:dyDescent="0.35">
      <c r="B115" s="68" t="s">
        <v>405</v>
      </c>
      <c r="C115" s="22"/>
      <c r="F115" s="1"/>
      <c r="G115" s="1"/>
    </row>
    <row r="116" spans="2:8" ht="15" thickBot="1" x14ac:dyDescent="0.4">
      <c r="C116" s="22"/>
      <c r="F116" s="1"/>
      <c r="G116" s="1"/>
    </row>
    <row r="117" spans="2:8" ht="15" thickBot="1" x14ac:dyDescent="0.4">
      <c r="B117" s="306" t="s">
        <v>388</v>
      </c>
      <c r="C117" s="307"/>
      <c r="D117" s="303" t="s">
        <v>411</v>
      </c>
      <c r="E117" s="304"/>
      <c r="F117" s="304"/>
      <c r="G117" s="305"/>
    </row>
    <row r="118" spans="2:8" ht="24.65" customHeight="1" thickBot="1" x14ac:dyDescent="0.4">
      <c r="B118" s="308"/>
      <c r="C118" s="309"/>
      <c r="D118" s="33" t="s">
        <v>401</v>
      </c>
      <c r="E118" s="32" t="s">
        <v>402</v>
      </c>
      <c r="F118" s="33" t="s">
        <v>403</v>
      </c>
      <c r="G118" s="33" t="s">
        <v>404</v>
      </c>
    </row>
    <row r="119" spans="2:8" x14ac:dyDescent="0.35">
      <c r="B119" s="34" t="s">
        <v>200</v>
      </c>
      <c r="C119" s="51" t="s">
        <v>389</v>
      </c>
      <c r="D119" s="52">
        <v>132</v>
      </c>
      <c r="E119" s="36">
        <v>29</v>
      </c>
      <c r="F119" s="37">
        <v>6.8</v>
      </c>
      <c r="G119" s="38">
        <v>1.83</v>
      </c>
    </row>
    <row r="120" spans="2:8" x14ac:dyDescent="0.35">
      <c r="B120" s="39" t="s">
        <v>201</v>
      </c>
      <c r="C120" s="53" t="s">
        <v>390</v>
      </c>
      <c r="D120" s="54">
        <v>136</v>
      </c>
      <c r="E120" s="41">
        <v>22</v>
      </c>
      <c r="F120" s="43">
        <v>6.62</v>
      </c>
      <c r="G120" s="44">
        <v>2.04</v>
      </c>
    </row>
    <row r="121" spans="2:8" x14ac:dyDescent="0.35">
      <c r="B121" s="39" t="s">
        <v>202</v>
      </c>
      <c r="C121" s="53" t="s">
        <v>391</v>
      </c>
      <c r="D121" s="54">
        <v>131</v>
      </c>
      <c r="E121" s="41">
        <v>29</v>
      </c>
      <c r="F121" s="43">
        <v>6.69</v>
      </c>
      <c r="G121" s="44">
        <v>1.93</v>
      </c>
    </row>
    <row r="122" spans="2:8" ht="15" thickBot="1" x14ac:dyDescent="0.4">
      <c r="B122" s="45" t="s">
        <v>203</v>
      </c>
      <c r="C122" s="55" t="s">
        <v>392</v>
      </c>
      <c r="D122" s="56">
        <v>131</v>
      </c>
      <c r="E122" s="47">
        <v>26</v>
      </c>
      <c r="F122" s="49">
        <v>7.27</v>
      </c>
      <c r="G122" s="50">
        <v>1.89</v>
      </c>
    </row>
    <row r="123" spans="2:8" x14ac:dyDescent="0.35">
      <c r="C123" s="22"/>
      <c r="F123" s="1"/>
      <c r="G123" s="1"/>
    </row>
    <row r="124" spans="2:8" ht="15" thickBot="1" x14ac:dyDescent="0.4">
      <c r="C124" s="22"/>
      <c r="F124" s="1"/>
      <c r="G124" s="1"/>
    </row>
    <row r="125" spans="2:8" ht="15" thickBot="1" x14ac:dyDescent="0.4">
      <c r="B125" s="306" t="s">
        <v>393</v>
      </c>
      <c r="C125" s="307"/>
      <c r="D125" s="310" t="s">
        <v>412</v>
      </c>
      <c r="E125" s="310"/>
      <c r="F125" s="310"/>
      <c r="G125" s="310"/>
    </row>
    <row r="126" spans="2:8" ht="24.65" customHeight="1" thickBot="1" x14ac:dyDescent="0.4">
      <c r="B126" s="308"/>
      <c r="C126" s="309"/>
      <c r="D126" s="31" t="s">
        <v>401</v>
      </c>
      <c r="E126" s="116" t="s">
        <v>402</v>
      </c>
      <c r="F126" s="33" t="s">
        <v>403</v>
      </c>
      <c r="G126" s="33" t="s">
        <v>404</v>
      </c>
    </row>
    <row r="127" spans="2:8" x14ac:dyDescent="0.35">
      <c r="B127" s="34">
        <v>1</v>
      </c>
      <c r="C127" s="35" t="s">
        <v>150</v>
      </c>
      <c r="D127" s="36">
        <v>128</v>
      </c>
      <c r="E127" s="36">
        <v>20</v>
      </c>
      <c r="F127" s="37">
        <v>7.24</v>
      </c>
      <c r="G127" s="38">
        <v>1.8</v>
      </c>
    </row>
    <row r="128" spans="2:8" x14ac:dyDescent="0.35">
      <c r="B128" s="39">
        <v>2</v>
      </c>
      <c r="C128" s="40" t="s">
        <v>204</v>
      </c>
      <c r="D128" s="41">
        <v>120</v>
      </c>
      <c r="E128" s="42">
        <v>31</v>
      </c>
      <c r="F128" s="43">
        <v>6.43</v>
      </c>
      <c r="G128" s="44">
        <v>2.11</v>
      </c>
    </row>
    <row r="129" spans="2:7" x14ac:dyDescent="0.35">
      <c r="B129" s="39">
        <v>3</v>
      </c>
      <c r="C129" s="40" t="s">
        <v>154</v>
      </c>
      <c r="D129" s="41">
        <v>112</v>
      </c>
      <c r="E129" s="42">
        <v>36</v>
      </c>
      <c r="F129" s="43">
        <v>6.37</v>
      </c>
      <c r="G129" s="44">
        <v>2.02</v>
      </c>
    </row>
    <row r="130" spans="2:7" x14ac:dyDescent="0.35">
      <c r="B130" s="39">
        <v>4</v>
      </c>
      <c r="C130" s="40" t="s">
        <v>156</v>
      </c>
      <c r="D130" s="41">
        <v>115</v>
      </c>
      <c r="E130" s="42">
        <v>34</v>
      </c>
      <c r="F130" s="43">
        <v>7.01</v>
      </c>
      <c r="G130" s="44">
        <v>1.83</v>
      </c>
    </row>
    <row r="131" spans="2:7" x14ac:dyDescent="0.35">
      <c r="B131" s="39">
        <v>5</v>
      </c>
      <c r="C131" s="40" t="s">
        <v>158</v>
      </c>
      <c r="D131" s="41">
        <v>117</v>
      </c>
      <c r="E131" s="42">
        <v>32</v>
      </c>
      <c r="F131" s="43">
        <v>6.56</v>
      </c>
      <c r="G131" s="44">
        <v>1.82</v>
      </c>
    </row>
    <row r="132" spans="2:7" x14ac:dyDescent="0.35">
      <c r="B132" s="39">
        <v>6</v>
      </c>
      <c r="C132" s="40" t="s">
        <v>191</v>
      </c>
      <c r="D132" s="41">
        <v>121</v>
      </c>
      <c r="E132" s="42">
        <v>29</v>
      </c>
      <c r="F132" s="43">
        <v>6.65</v>
      </c>
      <c r="G132" s="44">
        <v>1.79</v>
      </c>
    </row>
    <row r="133" spans="2:7" x14ac:dyDescent="0.35">
      <c r="B133" s="39">
        <v>7</v>
      </c>
      <c r="C133" s="40" t="s">
        <v>162</v>
      </c>
      <c r="D133" s="41">
        <v>112</v>
      </c>
      <c r="E133" s="42">
        <v>35</v>
      </c>
      <c r="F133" s="43">
        <v>6.59</v>
      </c>
      <c r="G133" s="44">
        <v>1.97</v>
      </c>
    </row>
    <row r="134" spans="2:7" x14ac:dyDescent="0.35">
      <c r="B134" s="39">
        <v>8</v>
      </c>
      <c r="C134" s="40" t="s">
        <v>205</v>
      </c>
      <c r="D134" s="41">
        <v>126</v>
      </c>
      <c r="E134" s="42">
        <v>25</v>
      </c>
      <c r="F134" s="43">
        <v>7.06</v>
      </c>
      <c r="G134" s="44">
        <v>1.83</v>
      </c>
    </row>
    <row r="135" spans="2:7" ht="15" thickBot="1" x14ac:dyDescent="0.4">
      <c r="B135" s="45">
        <v>9</v>
      </c>
      <c r="C135" s="46" t="s">
        <v>193</v>
      </c>
      <c r="D135" s="47">
        <v>123</v>
      </c>
      <c r="E135" s="48">
        <v>25</v>
      </c>
      <c r="F135" s="49">
        <v>6.3</v>
      </c>
      <c r="G135" s="50">
        <v>2.0299999999999998</v>
      </c>
    </row>
    <row r="136" spans="2:7" x14ac:dyDescent="0.35">
      <c r="C136" s="22"/>
      <c r="F136" s="1"/>
      <c r="G136" s="1"/>
    </row>
    <row r="137" spans="2:7" ht="15" thickBot="1" x14ac:dyDescent="0.4">
      <c r="C137" s="22"/>
      <c r="F137" s="1"/>
      <c r="G137" s="1"/>
    </row>
    <row r="138" spans="2:7" ht="15" thickBot="1" x14ac:dyDescent="0.4">
      <c r="B138" s="306" t="s">
        <v>394</v>
      </c>
      <c r="C138" s="307"/>
      <c r="D138" s="303" t="s">
        <v>408</v>
      </c>
      <c r="E138" s="304"/>
      <c r="F138" s="304"/>
      <c r="G138" s="305"/>
    </row>
    <row r="139" spans="2:7" ht="23.25" customHeight="1" thickBot="1" x14ac:dyDescent="0.4">
      <c r="B139" s="308"/>
      <c r="C139" s="309"/>
      <c r="D139" s="31" t="s">
        <v>401</v>
      </c>
      <c r="E139" s="116" t="s">
        <v>402</v>
      </c>
      <c r="F139" s="33" t="s">
        <v>403</v>
      </c>
      <c r="G139" s="33" t="s">
        <v>404</v>
      </c>
    </row>
    <row r="140" spans="2:7" ht="24.5" x14ac:dyDescent="0.35">
      <c r="B140" s="34" t="s">
        <v>206</v>
      </c>
      <c r="C140" s="51" t="s">
        <v>395</v>
      </c>
      <c r="D140" s="52">
        <v>139</v>
      </c>
      <c r="E140" s="36">
        <v>14</v>
      </c>
      <c r="F140" s="37">
        <v>7.19</v>
      </c>
      <c r="G140" s="38">
        <v>2.0099999999999998</v>
      </c>
    </row>
    <row r="141" spans="2:7" x14ac:dyDescent="0.35">
      <c r="B141" s="39" t="s">
        <v>207</v>
      </c>
      <c r="C141" s="53" t="s">
        <v>396</v>
      </c>
      <c r="D141" s="54">
        <v>134</v>
      </c>
      <c r="E141" s="41">
        <v>16</v>
      </c>
      <c r="F141" s="43">
        <v>7.24</v>
      </c>
      <c r="G141" s="44">
        <v>1.96</v>
      </c>
    </row>
    <row r="142" spans="2:7" ht="15" thickBot="1" x14ac:dyDescent="0.4">
      <c r="B142" s="45" t="s">
        <v>208</v>
      </c>
      <c r="C142" s="55" t="s">
        <v>397</v>
      </c>
      <c r="D142" s="56">
        <v>131</v>
      </c>
      <c r="E142" s="47">
        <v>18</v>
      </c>
      <c r="F142" s="49">
        <v>7.11</v>
      </c>
      <c r="G142" s="50">
        <v>2.04</v>
      </c>
    </row>
    <row r="143" spans="2:7" x14ac:dyDescent="0.35">
      <c r="C143" s="22"/>
      <c r="F143" s="1"/>
      <c r="G143" s="1"/>
    </row>
    <row r="144" spans="2:7" ht="15" thickBot="1" x14ac:dyDescent="0.4">
      <c r="C144" s="22"/>
      <c r="F144" s="1"/>
      <c r="G144" s="1"/>
    </row>
    <row r="145" spans="2:7" ht="15" thickBot="1" x14ac:dyDescent="0.4">
      <c r="B145" s="306" t="s">
        <v>398</v>
      </c>
      <c r="C145" s="307"/>
      <c r="D145" s="303" t="s">
        <v>408</v>
      </c>
      <c r="E145" s="304"/>
      <c r="F145" s="304"/>
      <c r="G145" s="305"/>
    </row>
    <row r="146" spans="2:7" ht="15" thickBot="1" x14ac:dyDescent="0.4">
      <c r="B146" s="308"/>
      <c r="C146" s="309"/>
      <c r="D146" s="31" t="s">
        <v>401</v>
      </c>
      <c r="E146" s="116" t="s">
        <v>402</v>
      </c>
      <c r="F146" s="33" t="s">
        <v>403</v>
      </c>
      <c r="G146" s="33" t="s">
        <v>404</v>
      </c>
    </row>
    <row r="147" spans="2:7" ht="24.5" x14ac:dyDescent="0.35">
      <c r="B147" s="34">
        <v>1</v>
      </c>
      <c r="C147" s="57" t="s">
        <v>367</v>
      </c>
      <c r="D147" s="58">
        <v>107</v>
      </c>
      <c r="E147" s="36">
        <v>47</v>
      </c>
      <c r="F147" s="37">
        <v>6.93</v>
      </c>
      <c r="G147" s="38">
        <v>2.1</v>
      </c>
    </row>
    <row r="148" spans="2:7" ht="24.5" x14ac:dyDescent="0.35">
      <c r="B148" s="39">
        <v>2</v>
      </c>
      <c r="C148" s="40" t="s">
        <v>368</v>
      </c>
      <c r="D148" s="41">
        <v>103</v>
      </c>
      <c r="E148" s="42">
        <v>49</v>
      </c>
      <c r="F148" s="43">
        <v>6.97</v>
      </c>
      <c r="G148" s="44">
        <v>2.15</v>
      </c>
    </row>
    <row r="149" spans="2:7" ht="36.5" x14ac:dyDescent="0.35">
      <c r="B149" s="39">
        <v>3</v>
      </c>
      <c r="C149" s="40" t="s">
        <v>211</v>
      </c>
      <c r="D149" s="41">
        <v>98</v>
      </c>
      <c r="E149" s="42">
        <v>53</v>
      </c>
      <c r="F149" s="43">
        <v>7.26</v>
      </c>
      <c r="G149" s="44">
        <v>2.0299999999999998</v>
      </c>
    </row>
    <row r="150" spans="2:7" ht="24.5" x14ac:dyDescent="0.35">
      <c r="B150" s="39">
        <v>4</v>
      </c>
      <c r="C150" s="40" t="s">
        <v>369</v>
      </c>
      <c r="D150" s="41">
        <v>109</v>
      </c>
      <c r="E150" s="42">
        <v>42</v>
      </c>
      <c r="F150" s="43">
        <v>7.41</v>
      </c>
      <c r="G150" s="44">
        <v>2.0299999999999998</v>
      </c>
    </row>
    <row r="151" spans="2:7" ht="24.5" x14ac:dyDescent="0.35">
      <c r="B151" s="39">
        <v>5</v>
      </c>
      <c r="C151" s="40" t="s">
        <v>213</v>
      </c>
      <c r="D151" s="41">
        <v>111</v>
      </c>
      <c r="E151" s="42">
        <v>40</v>
      </c>
      <c r="F151" s="43">
        <v>7.01</v>
      </c>
      <c r="G151" s="44">
        <v>2.0499999999999998</v>
      </c>
    </row>
    <row r="152" spans="2:7" ht="24.5" x14ac:dyDescent="0.35">
      <c r="B152" s="39">
        <v>6</v>
      </c>
      <c r="C152" s="40" t="s">
        <v>214</v>
      </c>
      <c r="D152" s="41">
        <v>111</v>
      </c>
      <c r="E152" s="42">
        <v>40</v>
      </c>
      <c r="F152" s="43">
        <v>7.09</v>
      </c>
      <c r="G152" s="44">
        <v>2.12</v>
      </c>
    </row>
    <row r="153" spans="2:7" ht="25" thickBot="1" x14ac:dyDescent="0.4">
      <c r="B153" s="45">
        <v>7</v>
      </c>
      <c r="C153" s="46" t="s">
        <v>215</v>
      </c>
      <c r="D153" s="47">
        <v>109</v>
      </c>
      <c r="E153" s="48">
        <v>42</v>
      </c>
      <c r="F153" s="49">
        <v>7.48</v>
      </c>
      <c r="G153" s="50">
        <v>1.99</v>
      </c>
    </row>
    <row r="154" spans="2:7" x14ac:dyDescent="0.35">
      <c r="C154" s="22"/>
      <c r="F154" s="1"/>
      <c r="G154" s="1"/>
    </row>
    <row r="155" spans="2:7" x14ac:dyDescent="0.35">
      <c r="C155" s="22"/>
      <c r="F155" s="1"/>
      <c r="G155" s="1"/>
    </row>
    <row r="156" spans="2:7" x14ac:dyDescent="0.35">
      <c r="B156" s="68" t="s">
        <v>399</v>
      </c>
      <c r="C156" s="22"/>
      <c r="F156" s="1"/>
      <c r="G156" s="1"/>
    </row>
    <row r="157" spans="2:7" ht="15" thickBot="1" x14ac:dyDescent="0.4">
      <c r="C157" s="22"/>
      <c r="F157" s="1"/>
      <c r="G157" s="1"/>
    </row>
    <row r="158" spans="2:7" ht="15" thickBot="1" x14ac:dyDescent="0.4">
      <c r="B158" s="306" t="s">
        <v>400</v>
      </c>
      <c r="C158" s="307"/>
      <c r="D158" s="303" t="s">
        <v>408</v>
      </c>
      <c r="E158" s="304"/>
      <c r="F158" s="304"/>
      <c r="G158" s="305"/>
    </row>
    <row r="159" spans="2:7" ht="15" thickBot="1" x14ac:dyDescent="0.4">
      <c r="B159" s="308"/>
      <c r="C159" s="309"/>
      <c r="D159" s="31" t="s">
        <v>401</v>
      </c>
      <c r="E159" s="116" t="s">
        <v>402</v>
      </c>
      <c r="F159" s="33" t="s">
        <v>403</v>
      </c>
      <c r="G159" s="33" t="s">
        <v>404</v>
      </c>
    </row>
    <row r="160" spans="2:7" ht="24.5" x14ac:dyDescent="0.35">
      <c r="B160" s="34">
        <v>1</v>
      </c>
      <c r="C160" s="57" t="s">
        <v>216</v>
      </c>
      <c r="D160" s="58">
        <v>118</v>
      </c>
      <c r="E160" s="36">
        <v>25</v>
      </c>
      <c r="F160" s="37">
        <v>6.46</v>
      </c>
      <c r="G160" s="38">
        <v>2.06</v>
      </c>
    </row>
    <row r="161" spans="2:8" ht="24.5" x14ac:dyDescent="0.35">
      <c r="B161" s="39">
        <v>2</v>
      </c>
      <c r="C161" s="40" t="s">
        <v>217</v>
      </c>
      <c r="D161" s="41">
        <v>118</v>
      </c>
      <c r="E161" s="42">
        <v>24</v>
      </c>
      <c r="F161" s="43">
        <v>6.68</v>
      </c>
      <c r="G161" s="44">
        <v>1.94</v>
      </c>
    </row>
    <row r="162" spans="2:8" ht="24.5" x14ac:dyDescent="0.35">
      <c r="B162" s="39">
        <v>3</v>
      </c>
      <c r="C162" s="40" t="s">
        <v>218</v>
      </c>
      <c r="D162" s="41">
        <v>120</v>
      </c>
      <c r="E162" s="42">
        <v>22</v>
      </c>
      <c r="F162" s="43">
        <v>6.67</v>
      </c>
      <c r="G162" s="44">
        <v>1.95</v>
      </c>
    </row>
    <row r="163" spans="2:8" ht="24.5" x14ac:dyDescent="0.35">
      <c r="B163" s="39">
        <v>4</v>
      </c>
      <c r="C163" s="40" t="s">
        <v>219</v>
      </c>
      <c r="D163" s="41">
        <v>124</v>
      </c>
      <c r="E163" s="42">
        <v>19</v>
      </c>
      <c r="F163" s="43">
        <v>6.6</v>
      </c>
      <c r="G163" s="44">
        <v>1.85</v>
      </c>
    </row>
    <row r="164" spans="2:8" ht="24.5" x14ac:dyDescent="0.35">
      <c r="B164" s="39">
        <v>5</v>
      </c>
      <c r="C164" s="40" t="s">
        <v>370</v>
      </c>
      <c r="D164" s="41">
        <v>119</v>
      </c>
      <c r="E164" s="42">
        <v>23</v>
      </c>
      <c r="F164" s="43">
        <v>6.34</v>
      </c>
      <c r="G164" s="44">
        <v>2</v>
      </c>
    </row>
    <row r="165" spans="2:8" ht="36.5" x14ac:dyDescent="0.35">
      <c r="B165" s="39">
        <v>6</v>
      </c>
      <c r="C165" s="40" t="s">
        <v>371</v>
      </c>
      <c r="D165" s="41">
        <v>123</v>
      </c>
      <c r="E165" s="42">
        <v>18</v>
      </c>
      <c r="F165" s="43">
        <v>6.82</v>
      </c>
      <c r="G165" s="44">
        <v>1.87</v>
      </c>
    </row>
    <row r="166" spans="2:8" ht="37" thickBot="1" x14ac:dyDescent="0.4">
      <c r="B166" s="45">
        <v>7</v>
      </c>
      <c r="C166" s="46" t="s">
        <v>372</v>
      </c>
      <c r="D166" s="47">
        <v>119</v>
      </c>
      <c r="E166" s="48">
        <v>24</v>
      </c>
      <c r="F166" s="49">
        <v>6.85</v>
      </c>
      <c r="G166" s="50">
        <v>1.94</v>
      </c>
    </row>
    <row r="167" spans="2:8" x14ac:dyDescent="0.35">
      <c r="C167" s="22"/>
    </row>
    <row r="168" spans="2:8" ht="15" thickBot="1" x14ac:dyDescent="0.4">
      <c r="C168" s="22"/>
    </row>
    <row r="169" spans="2:8" ht="15" thickBot="1" x14ac:dyDescent="0.4">
      <c r="B169" s="295" t="s">
        <v>286</v>
      </c>
      <c r="C169" s="296"/>
      <c r="D169" s="302" t="s">
        <v>425</v>
      </c>
      <c r="E169" s="302"/>
      <c r="F169" s="302"/>
      <c r="G169" s="302"/>
      <c r="H169" s="302"/>
    </row>
    <row r="170" spans="2:8" ht="25" thickBot="1" x14ac:dyDescent="0.4">
      <c r="B170" s="297"/>
      <c r="C170" s="298"/>
      <c r="D170" s="31" t="s">
        <v>401</v>
      </c>
      <c r="E170" s="152" t="s">
        <v>430</v>
      </c>
      <c r="F170" s="115" t="s">
        <v>431</v>
      </c>
      <c r="G170" s="115" t="s">
        <v>432</v>
      </c>
      <c r="H170" s="25" t="s">
        <v>433</v>
      </c>
    </row>
    <row r="171" spans="2:8" ht="24.5" x14ac:dyDescent="0.35">
      <c r="B171" s="142">
        <v>1</v>
      </c>
      <c r="C171" s="153" t="s">
        <v>339</v>
      </c>
      <c r="D171" s="260">
        <v>144</v>
      </c>
      <c r="E171" s="261">
        <v>5.5555555555555601E-2</v>
      </c>
      <c r="F171" s="262">
        <v>0.104166666666667</v>
      </c>
      <c r="G171" s="262">
        <v>0.54861111111111105</v>
      </c>
      <c r="H171" s="263">
        <v>0.29166666666666702</v>
      </c>
    </row>
    <row r="172" spans="2:8" ht="24.5" x14ac:dyDescent="0.35">
      <c r="B172" s="144">
        <v>2</v>
      </c>
      <c r="C172" s="146" t="s">
        <v>352</v>
      </c>
      <c r="D172" s="260">
        <v>139</v>
      </c>
      <c r="E172" s="261">
        <v>5.0359712230215799E-2</v>
      </c>
      <c r="F172" s="262">
        <v>0.17266187050359699</v>
      </c>
      <c r="G172" s="262">
        <v>0.48920863309352502</v>
      </c>
      <c r="H172" s="263">
        <v>0.28776978417266202</v>
      </c>
    </row>
    <row r="173" spans="2:8" x14ac:dyDescent="0.35">
      <c r="B173" s="144">
        <v>3</v>
      </c>
      <c r="C173" s="146" t="s">
        <v>331</v>
      </c>
      <c r="D173" s="260">
        <v>138</v>
      </c>
      <c r="E173" s="261">
        <v>5.0724637681159403E-2</v>
      </c>
      <c r="F173" s="262">
        <v>0.19565217391304299</v>
      </c>
      <c r="G173" s="262">
        <v>0.36956521739130399</v>
      </c>
      <c r="H173" s="263">
        <v>0.38405797101449302</v>
      </c>
    </row>
    <row r="174" spans="2:8" x14ac:dyDescent="0.35">
      <c r="B174" s="144">
        <v>4</v>
      </c>
      <c r="C174" s="146" t="s">
        <v>322</v>
      </c>
      <c r="D174" s="260">
        <v>137</v>
      </c>
      <c r="E174" s="261">
        <v>7.2992700729926996E-3</v>
      </c>
      <c r="F174" s="262">
        <v>0.19708029197080301</v>
      </c>
      <c r="G174" s="262">
        <v>0.45985401459853997</v>
      </c>
      <c r="H174" s="263">
        <v>0.33576642335766399</v>
      </c>
    </row>
    <row r="175" spans="2:8" ht="24.5" x14ac:dyDescent="0.35">
      <c r="B175" s="144">
        <v>5</v>
      </c>
      <c r="C175" s="146" t="s">
        <v>295</v>
      </c>
      <c r="D175" s="260">
        <v>142</v>
      </c>
      <c r="E175" s="261">
        <v>7.0422535211267599E-3</v>
      </c>
      <c r="F175" s="262">
        <v>5.63380281690141E-2</v>
      </c>
      <c r="G175" s="262">
        <v>0.42253521126760601</v>
      </c>
      <c r="H175" s="263">
        <v>0.51408450704225395</v>
      </c>
    </row>
    <row r="176" spans="2:8" x14ac:dyDescent="0.35">
      <c r="B176" s="144">
        <v>6</v>
      </c>
      <c r="C176" s="146" t="s">
        <v>346</v>
      </c>
      <c r="D176" s="260">
        <v>140</v>
      </c>
      <c r="E176" s="261">
        <v>4.2857142857142899E-2</v>
      </c>
      <c r="F176" s="262">
        <v>0.15</v>
      </c>
      <c r="G176" s="262">
        <v>0.52142857142857102</v>
      </c>
      <c r="H176" s="263">
        <v>0.28571428571428598</v>
      </c>
    </row>
    <row r="177" spans="2:8" ht="24.5" x14ac:dyDescent="0.35">
      <c r="B177" s="144">
        <v>7</v>
      </c>
      <c r="C177" s="146" t="s">
        <v>304</v>
      </c>
      <c r="D177" s="260">
        <v>139</v>
      </c>
      <c r="E177" s="261">
        <v>2.8776978417266199E-2</v>
      </c>
      <c r="F177" s="262">
        <v>0.115107913669065</v>
      </c>
      <c r="G177" s="262">
        <v>0.24460431654676301</v>
      </c>
      <c r="H177" s="263">
        <v>0.611510791366906</v>
      </c>
    </row>
    <row r="178" spans="2:8" ht="15" thickBot="1" x14ac:dyDescent="0.4">
      <c r="B178" s="147">
        <v>8</v>
      </c>
      <c r="C178" s="55" t="s">
        <v>313</v>
      </c>
      <c r="D178" s="264">
        <v>135</v>
      </c>
      <c r="E178" s="265">
        <v>2.2222222222222199E-2</v>
      </c>
      <c r="F178" s="266">
        <v>0.133333333333333</v>
      </c>
      <c r="G178" s="266">
        <v>0.24444444444444399</v>
      </c>
      <c r="H178" s="267">
        <v>0.6</v>
      </c>
    </row>
    <row r="179" spans="2:8" x14ac:dyDescent="0.35">
      <c r="C179" s="22"/>
    </row>
  </sheetData>
  <sortState xmlns:xlrd2="http://schemas.microsoft.com/office/spreadsheetml/2017/richdata2" ref="BJ3:BM6">
    <sortCondition descending="1" ref="BL3:BL6"/>
  </sortState>
  <mergeCells count="22">
    <mergeCell ref="B54:C54"/>
    <mergeCell ref="B76:C76"/>
    <mergeCell ref="B87:C87"/>
    <mergeCell ref="B91:C91"/>
    <mergeCell ref="B125:C126"/>
    <mergeCell ref="B117:C118"/>
    <mergeCell ref="B60:C61"/>
    <mergeCell ref="B80:C81"/>
    <mergeCell ref="D60:G60"/>
    <mergeCell ref="B97:C98"/>
    <mergeCell ref="D97:H97"/>
    <mergeCell ref="B169:C170"/>
    <mergeCell ref="D169:H169"/>
    <mergeCell ref="D80:G80"/>
    <mergeCell ref="B138:C139"/>
    <mergeCell ref="D138:G138"/>
    <mergeCell ref="B158:C159"/>
    <mergeCell ref="D158:G158"/>
    <mergeCell ref="B145:C146"/>
    <mergeCell ref="D145:G145"/>
    <mergeCell ref="D125:G125"/>
    <mergeCell ref="D117:G117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07367-7BED-4356-B2E3-27F67E55450D}">
  <dimension ref="B1:K12"/>
  <sheetViews>
    <sheetView workbookViewId="0"/>
  </sheetViews>
  <sheetFormatPr defaultRowHeight="14.5" x14ac:dyDescent="0.35"/>
  <cols>
    <col min="4" max="4" width="38.81640625" customWidth="1"/>
    <col min="5" max="5" width="11.54296875" customWidth="1"/>
    <col min="7" max="7" width="10.7265625" customWidth="1"/>
    <col min="8" max="8" width="17.453125" customWidth="1"/>
  </cols>
  <sheetData>
    <row r="1" spans="2:11" s="133" customFormat="1" ht="40" customHeight="1" x14ac:dyDescent="0.35">
      <c r="B1" s="119" t="s">
        <v>471</v>
      </c>
      <c r="C1" s="288"/>
      <c r="E1" s="134"/>
      <c r="G1" s="134"/>
      <c r="I1" s="134"/>
      <c r="K1" s="134"/>
    </row>
    <row r="2" spans="2:11" ht="23.5" x14ac:dyDescent="0.55000000000000004">
      <c r="C2" s="17"/>
    </row>
    <row r="3" spans="2:11" x14ac:dyDescent="0.35">
      <c r="C3" s="15" t="s">
        <v>244</v>
      </c>
      <c r="D3" s="15" t="s">
        <v>243</v>
      </c>
      <c r="E3" s="16">
        <v>5.7142857142857099E-3</v>
      </c>
      <c r="F3" s="15">
        <v>175</v>
      </c>
      <c r="G3" s="15">
        <f t="shared" ref="G3:G12" si="0">E3*F3</f>
        <v>0.99999999999999922</v>
      </c>
      <c r="H3" s="14" t="s">
        <v>238</v>
      </c>
    </row>
    <row r="4" spans="2:11" x14ac:dyDescent="0.35">
      <c r="C4" s="15" t="s">
        <v>242</v>
      </c>
      <c r="D4" s="15" t="s">
        <v>241</v>
      </c>
      <c r="E4" s="16">
        <v>0.33714285714285702</v>
      </c>
      <c r="F4" s="15">
        <v>175</v>
      </c>
      <c r="G4" s="15">
        <f t="shared" si="0"/>
        <v>58.999999999999979</v>
      </c>
      <c r="H4" s="14" t="s">
        <v>238</v>
      </c>
    </row>
    <row r="5" spans="2:11" x14ac:dyDescent="0.35">
      <c r="C5" s="15" t="s">
        <v>240</v>
      </c>
      <c r="D5" s="15" t="s">
        <v>239</v>
      </c>
      <c r="E5" s="16">
        <v>6.8571428571428603E-2</v>
      </c>
      <c r="F5" s="15">
        <v>175</v>
      </c>
      <c r="G5" s="15">
        <f t="shared" si="0"/>
        <v>12.000000000000005</v>
      </c>
      <c r="H5" s="14" t="s">
        <v>238</v>
      </c>
    </row>
    <row r="6" spans="2:11" x14ac:dyDescent="0.35">
      <c r="C6" s="12" t="s">
        <v>237</v>
      </c>
      <c r="D6" s="12" t="s">
        <v>236</v>
      </c>
      <c r="E6" s="13">
        <v>9.1428571428571401E-2</v>
      </c>
      <c r="F6" s="12">
        <v>175</v>
      </c>
      <c r="G6" s="12">
        <f t="shared" si="0"/>
        <v>15.999999999999995</v>
      </c>
      <c r="H6" s="14" t="s">
        <v>246</v>
      </c>
    </row>
    <row r="7" spans="2:11" x14ac:dyDescent="0.35">
      <c r="C7" s="10" t="s">
        <v>235</v>
      </c>
      <c r="D7" s="10" t="s">
        <v>193</v>
      </c>
      <c r="E7" s="11">
        <v>6.8571428571428603E-2</v>
      </c>
      <c r="F7" s="10">
        <v>175</v>
      </c>
      <c r="G7" s="10">
        <f t="shared" si="0"/>
        <v>12.000000000000005</v>
      </c>
      <c r="H7" s="313" t="s">
        <v>234</v>
      </c>
    </row>
    <row r="8" spans="2:11" x14ac:dyDescent="0.35">
      <c r="C8" s="10" t="s">
        <v>233</v>
      </c>
      <c r="D8" s="10" t="s">
        <v>232</v>
      </c>
      <c r="E8" s="11">
        <v>8.5714285714285701E-2</v>
      </c>
      <c r="F8" s="10">
        <v>175</v>
      </c>
      <c r="G8" s="10">
        <f t="shared" si="0"/>
        <v>14.999999999999998</v>
      </c>
      <c r="H8" s="313"/>
    </row>
    <row r="9" spans="2:11" x14ac:dyDescent="0.35">
      <c r="C9" s="10" t="s">
        <v>231</v>
      </c>
      <c r="D9" s="10" t="s">
        <v>230</v>
      </c>
      <c r="E9" s="11">
        <v>8.5714285714285701E-2</v>
      </c>
      <c r="F9" s="10">
        <v>175</v>
      </c>
      <c r="G9" s="10">
        <f t="shared" si="0"/>
        <v>14.999999999999998</v>
      </c>
      <c r="H9" s="313"/>
    </row>
    <row r="10" spans="2:11" x14ac:dyDescent="0.35">
      <c r="C10" s="7" t="s">
        <v>229</v>
      </c>
      <c r="D10" s="7" t="s">
        <v>228</v>
      </c>
      <c r="E10" s="8">
        <v>0.188571428571429</v>
      </c>
      <c r="F10" s="7">
        <v>175</v>
      </c>
      <c r="G10" s="7">
        <f t="shared" si="0"/>
        <v>33.000000000000078</v>
      </c>
      <c r="H10" s="6" t="s">
        <v>227</v>
      </c>
    </row>
    <row r="11" spans="2:11" x14ac:dyDescent="0.35">
      <c r="C11" s="4" t="s">
        <v>226</v>
      </c>
      <c r="D11" s="4" t="s">
        <v>225</v>
      </c>
      <c r="E11" s="5">
        <v>2.2857142857142899E-2</v>
      </c>
      <c r="F11" s="4">
        <v>175</v>
      </c>
      <c r="G11" s="4">
        <f t="shared" si="0"/>
        <v>4.0000000000000071</v>
      </c>
      <c r="H11" s="18" t="s">
        <v>245</v>
      </c>
    </row>
    <row r="12" spans="2:11" x14ac:dyDescent="0.35">
      <c r="C12" s="2" t="s">
        <v>224</v>
      </c>
      <c r="D12" s="2" t="s">
        <v>223</v>
      </c>
      <c r="E12" s="3">
        <v>4.57142857142857E-2</v>
      </c>
      <c r="F12" s="2">
        <v>175</v>
      </c>
      <c r="G12" s="2">
        <f t="shared" si="0"/>
        <v>7.9999999999999973</v>
      </c>
      <c r="H12" s="18" t="s">
        <v>245</v>
      </c>
    </row>
  </sheetData>
  <mergeCells count="1">
    <mergeCell ref="H7:H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6"/>
  <sheetViews>
    <sheetView topLeftCell="A45" zoomScaleNormal="100" workbookViewId="0">
      <selection activeCell="M51" sqref="M51"/>
    </sheetView>
  </sheetViews>
  <sheetFormatPr defaultColWidth="11.453125" defaultRowHeight="14.5" x14ac:dyDescent="0.35"/>
  <cols>
    <col min="1" max="1" width="8.54296875" customWidth="1"/>
    <col min="2" max="2" width="5.54296875" style="14" customWidth="1"/>
    <col min="3" max="3" width="47.7265625" style="289" customWidth="1"/>
    <col min="4" max="4" width="6.54296875" customWidth="1"/>
    <col min="5" max="5" width="6.54296875" style="21" customWidth="1"/>
    <col min="6" max="6" width="6.54296875" customWidth="1"/>
    <col min="7" max="7" width="7.26953125" style="21" customWidth="1"/>
    <col min="8" max="8" width="6.54296875" customWidth="1"/>
    <col min="9" max="9" width="6.54296875" style="21" customWidth="1"/>
    <col min="10" max="10" width="6.54296875" customWidth="1"/>
    <col min="11" max="11" width="7.7265625" style="21" customWidth="1"/>
  </cols>
  <sheetData>
    <row r="1" spans="1:11" s="133" customFormat="1" ht="40" customHeight="1" x14ac:dyDescent="0.35">
      <c r="B1" s="119" t="s">
        <v>473</v>
      </c>
      <c r="C1" s="288"/>
      <c r="E1" s="134"/>
      <c r="G1" s="134"/>
      <c r="I1" s="134"/>
      <c r="K1" s="134"/>
    </row>
    <row r="2" spans="1:11" x14ac:dyDescent="0.35">
      <c r="B2" s="271" t="s">
        <v>387</v>
      </c>
    </row>
    <row r="3" spans="1:11" ht="15" thickBot="1" x14ac:dyDescent="0.4">
      <c r="B3" s="271"/>
    </row>
    <row r="4" spans="1:11" ht="24.65" customHeight="1" x14ac:dyDescent="0.35">
      <c r="B4" s="314"/>
      <c r="C4" s="274"/>
      <c r="D4" s="316" t="s">
        <v>414</v>
      </c>
      <c r="E4" s="317"/>
      <c r="F4" s="318" t="s">
        <v>246</v>
      </c>
      <c r="G4" s="317"/>
      <c r="H4" s="318" t="s">
        <v>234</v>
      </c>
      <c r="I4" s="317"/>
      <c r="J4" s="316" t="s">
        <v>227</v>
      </c>
      <c r="K4" s="317"/>
    </row>
    <row r="5" spans="1:11" ht="11.15" customHeight="1" thickBot="1" x14ac:dyDescent="0.4">
      <c r="B5" s="315"/>
      <c r="C5" s="275"/>
      <c r="D5" s="69" t="s">
        <v>401</v>
      </c>
      <c r="E5" s="70" t="s">
        <v>403</v>
      </c>
      <c r="F5" s="69" t="s">
        <v>401</v>
      </c>
      <c r="G5" s="70" t="s">
        <v>403</v>
      </c>
      <c r="H5" s="69" t="s">
        <v>401</v>
      </c>
      <c r="I5" s="70" t="s">
        <v>403</v>
      </c>
      <c r="J5" s="69" t="s">
        <v>401</v>
      </c>
      <c r="K5" s="70" t="s">
        <v>403</v>
      </c>
    </row>
    <row r="6" spans="1:11" ht="39.5" thickBot="1" x14ac:dyDescent="0.4">
      <c r="B6" s="110" t="s">
        <v>185</v>
      </c>
      <c r="C6" s="276" t="s">
        <v>464</v>
      </c>
      <c r="D6" s="111">
        <v>72</v>
      </c>
      <c r="E6" s="112">
        <v>6.56</v>
      </c>
      <c r="F6" s="113">
        <v>16</v>
      </c>
      <c r="G6" s="114">
        <v>4.9400000000000004</v>
      </c>
      <c r="H6" s="113">
        <v>42</v>
      </c>
      <c r="I6" s="114">
        <v>6.02</v>
      </c>
      <c r="J6" s="111">
        <v>33</v>
      </c>
      <c r="K6" s="112">
        <v>5.88</v>
      </c>
    </row>
    <row r="8" spans="1:11" ht="15" thickBot="1" x14ac:dyDescent="0.4"/>
    <row r="9" spans="1:11" ht="24.65" customHeight="1" x14ac:dyDescent="0.35">
      <c r="B9" s="319" t="s">
        <v>461</v>
      </c>
      <c r="C9" s="320"/>
      <c r="D9" s="316" t="s">
        <v>414</v>
      </c>
      <c r="E9" s="317"/>
      <c r="F9" s="318" t="s">
        <v>246</v>
      </c>
      <c r="G9" s="317"/>
      <c r="H9" s="318" t="s">
        <v>234</v>
      </c>
      <c r="I9" s="317"/>
      <c r="J9" s="316" t="s">
        <v>227</v>
      </c>
      <c r="K9" s="317"/>
    </row>
    <row r="10" spans="1:11" ht="11.15" customHeight="1" thickBot="1" x14ac:dyDescent="0.4">
      <c r="B10" s="321"/>
      <c r="C10" s="322"/>
      <c r="D10" s="69" t="s">
        <v>401</v>
      </c>
      <c r="E10" s="70" t="s">
        <v>415</v>
      </c>
      <c r="F10" s="71" t="s">
        <v>401</v>
      </c>
      <c r="G10" s="70" t="s">
        <v>415</v>
      </c>
      <c r="H10" s="71" t="s">
        <v>401</v>
      </c>
      <c r="I10" s="70" t="s">
        <v>415</v>
      </c>
      <c r="J10" s="69" t="s">
        <v>401</v>
      </c>
      <c r="K10" s="70" t="s">
        <v>415</v>
      </c>
    </row>
    <row r="11" spans="1:11" x14ac:dyDescent="0.35">
      <c r="A11" s="24"/>
      <c r="B11" s="34">
        <v>1</v>
      </c>
      <c r="C11" s="277" t="s">
        <v>263</v>
      </c>
      <c r="D11" s="72">
        <v>32.999999999999972</v>
      </c>
      <c r="E11" s="82">
        <v>0.45833333333333298</v>
      </c>
      <c r="F11" s="72">
        <v>3</v>
      </c>
      <c r="G11" s="84">
        <v>0.1875</v>
      </c>
      <c r="H11" s="72">
        <v>13.00000000000002</v>
      </c>
      <c r="I11" s="105">
        <v>0.30952380952380998</v>
      </c>
      <c r="J11" s="76">
        <v>3.9999999999999929</v>
      </c>
      <c r="K11" s="82">
        <v>0.12121212121212099</v>
      </c>
    </row>
    <row r="12" spans="1:11" ht="15" thickBot="1" x14ac:dyDescent="0.4">
      <c r="A12" s="24"/>
      <c r="B12" s="98">
        <v>2</v>
      </c>
      <c r="C12" s="278" t="s">
        <v>14</v>
      </c>
      <c r="D12" s="91">
        <v>39.000000000000021</v>
      </c>
      <c r="E12" s="100">
        <v>0.54166666666666696</v>
      </c>
      <c r="F12" s="91">
        <v>13</v>
      </c>
      <c r="G12" s="103">
        <v>0.8125</v>
      </c>
      <c r="H12" s="91">
        <v>28.999999999999982</v>
      </c>
      <c r="I12" s="108">
        <v>0.69047619047619002</v>
      </c>
      <c r="J12" s="95">
        <v>29.000000000000007</v>
      </c>
      <c r="K12" s="100">
        <v>0.87878787878787901</v>
      </c>
    </row>
    <row r="13" spans="1:11" ht="14.25" customHeight="1" x14ac:dyDescent="0.35">
      <c r="A13" s="24"/>
      <c r="B13" s="272" t="s">
        <v>417</v>
      </c>
      <c r="D13" s="19"/>
      <c r="E13" s="20"/>
      <c r="F13" s="19"/>
      <c r="G13" s="20"/>
      <c r="H13" s="19"/>
      <c r="I13" s="20"/>
      <c r="J13" s="19"/>
    </row>
    <row r="14" spans="1:11" x14ac:dyDescent="0.35">
      <c r="A14" s="24"/>
      <c r="B14" s="273"/>
      <c r="D14" s="19"/>
      <c r="E14" s="20"/>
      <c r="F14" s="19"/>
      <c r="G14" s="20"/>
      <c r="H14" s="19"/>
      <c r="I14" s="20"/>
      <c r="J14" s="19"/>
    </row>
    <row r="15" spans="1:11" ht="15" thickBot="1" x14ac:dyDescent="0.4">
      <c r="A15" s="24"/>
      <c r="D15" s="19"/>
      <c r="E15" s="20"/>
      <c r="F15" s="19"/>
      <c r="G15" s="20"/>
      <c r="H15" s="19"/>
      <c r="I15" s="20"/>
      <c r="J15" s="19"/>
    </row>
    <row r="16" spans="1:11" ht="24.65" customHeight="1" x14ac:dyDescent="0.35">
      <c r="A16" s="24"/>
      <c r="B16" s="319" t="s">
        <v>252</v>
      </c>
      <c r="C16" s="320"/>
      <c r="D16" s="316" t="s">
        <v>414</v>
      </c>
      <c r="E16" s="317"/>
      <c r="F16" s="318" t="s">
        <v>246</v>
      </c>
      <c r="G16" s="317"/>
      <c r="H16" s="318" t="s">
        <v>234</v>
      </c>
      <c r="I16" s="317"/>
      <c r="J16" s="316" t="s">
        <v>227</v>
      </c>
      <c r="K16" s="317"/>
    </row>
    <row r="17" spans="1:11" ht="11.15" customHeight="1" thickBot="1" x14ac:dyDescent="0.4">
      <c r="A17" s="24"/>
      <c r="B17" s="321"/>
      <c r="C17" s="322"/>
      <c r="D17" s="69" t="s">
        <v>401</v>
      </c>
      <c r="E17" s="70" t="s">
        <v>415</v>
      </c>
      <c r="F17" s="71" t="s">
        <v>401</v>
      </c>
      <c r="G17" s="70" t="s">
        <v>415</v>
      </c>
      <c r="H17" s="71" t="s">
        <v>401</v>
      </c>
      <c r="I17" s="70" t="s">
        <v>415</v>
      </c>
      <c r="J17" s="69" t="s">
        <v>401</v>
      </c>
      <c r="K17" s="70" t="s">
        <v>415</v>
      </c>
    </row>
    <row r="18" spans="1:11" x14ac:dyDescent="0.35">
      <c r="A18" s="24"/>
      <c r="B18" s="34">
        <v>1</v>
      </c>
      <c r="C18" s="277" t="s">
        <v>7</v>
      </c>
      <c r="D18" s="72">
        <v>30.999999999999986</v>
      </c>
      <c r="E18" s="82">
        <v>0.939393939393939</v>
      </c>
      <c r="F18" s="72">
        <v>2.0000000000000009</v>
      </c>
      <c r="G18" s="84">
        <v>0.66666666666666696</v>
      </c>
      <c r="H18" s="72">
        <v>12</v>
      </c>
      <c r="I18" s="105">
        <v>0.92307692307692302</v>
      </c>
      <c r="J18" s="76">
        <v>4</v>
      </c>
      <c r="K18" s="82">
        <v>1</v>
      </c>
    </row>
    <row r="19" spans="1:11" x14ac:dyDescent="0.35">
      <c r="A19" s="24"/>
      <c r="B19" s="39">
        <v>2</v>
      </c>
      <c r="C19" s="279" t="s">
        <v>9</v>
      </c>
      <c r="D19" s="77">
        <v>1.9999999999999998</v>
      </c>
      <c r="E19" s="83">
        <v>6.0606060606060601E-2</v>
      </c>
      <c r="F19" s="77">
        <v>0.99999999999999889</v>
      </c>
      <c r="G19" s="85">
        <v>0.33333333333333298</v>
      </c>
      <c r="H19" s="77">
        <v>0</v>
      </c>
      <c r="I19" s="106">
        <v>0</v>
      </c>
      <c r="J19" s="81">
        <v>0</v>
      </c>
      <c r="K19" s="83">
        <v>0</v>
      </c>
    </row>
    <row r="20" spans="1:11" x14ac:dyDescent="0.35">
      <c r="A20" s="24"/>
      <c r="B20" s="98">
        <v>3</v>
      </c>
      <c r="C20" s="280" t="s">
        <v>11</v>
      </c>
      <c r="D20" s="96">
        <v>0</v>
      </c>
      <c r="E20" s="101">
        <v>0</v>
      </c>
      <c r="F20" s="96">
        <v>0</v>
      </c>
      <c r="G20" s="104">
        <v>0</v>
      </c>
      <c r="H20" s="96">
        <v>0.99999999999999967</v>
      </c>
      <c r="I20" s="109">
        <v>7.69230769230769E-2</v>
      </c>
      <c r="J20" s="97">
        <v>0</v>
      </c>
      <c r="K20" s="101">
        <v>0</v>
      </c>
    </row>
    <row r="21" spans="1:11" ht="26.5" thickBot="1" x14ac:dyDescent="0.4">
      <c r="A21" s="24"/>
      <c r="B21" s="45">
        <v>4</v>
      </c>
      <c r="C21" s="281" t="s">
        <v>434</v>
      </c>
      <c r="D21" s="91">
        <v>0</v>
      </c>
      <c r="E21" s="100">
        <v>0</v>
      </c>
      <c r="F21" s="91">
        <v>0</v>
      </c>
      <c r="G21" s="103">
        <v>0</v>
      </c>
      <c r="H21" s="91">
        <v>0</v>
      </c>
      <c r="I21" s="108">
        <v>0</v>
      </c>
      <c r="J21" s="95">
        <v>0</v>
      </c>
      <c r="K21" s="100">
        <v>0</v>
      </c>
    </row>
    <row r="22" spans="1:11" x14ac:dyDescent="0.35">
      <c r="A22" s="24"/>
      <c r="B22" s="59"/>
      <c r="C22" s="282"/>
      <c r="D22" s="130"/>
      <c r="E22" s="131"/>
      <c r="F22" s="130"/>
      <c r="G22" s="131"/>
      <c r="H22" s="130"/>
      <c r="I22" s="131"/>
      <c r="J22" s="130"/>
      <c r="K22" s="131"/>
    </row>
    <row r="23" spans="1:11" x14ac:dyDescent="0.35">
      <c r="A23" s="24"/>
      <c r="B23" s="59"/>
      <c r="C23" s="282"/>
      <c r="D23" s="130"/>
      <c r="E23" s="131"/>
      <c r="F23" s="130"/>
      <c r="G23" s="131"/>
      <c r="H23" s="130"/>
      <c r="I23" s="131"/>
      <c r="J23" s="130"/>
      <c r="K23" s="131"/>
    </row>
    <row r="24" spans="1:11" x14ac:dyDescent="0.35">
      <c r="A24" s="24"/>
      <c r="B24" s="271" t="s">
        <v>386</v>
      </c>
      <c r="D24" s="19"/>
      <c r="E24" s="20"/>
      <c r="F24" s="19"/>
      <c r="G24" s="20"/>
      <c r="H24" s="19"/>
      <c r="I24" s="20"/>
      <c r="J24" s="19"/>
    </row>
    <row r="25" spans="1:11" ht="15" thickBot="1" x14ac:dyDescent="0.4">
      <c r="A25" s="24"/>
      <c r="D25" s="19"/>
      <c r="E25" s="20"/>
      <c r="F25" s="19"/>
      <c r="G25" s="20"/>
      <c r="H25" s="19"/>
      <c r="I25" s="20"/>
      <c r="J25" s="19"/>
    </row>
    <row r="26" spans="1:11" ht="24.65" customHeight="1" x14ac:dyDescent="0.35">
      <c r="A26" s="24"/>
      <c r="B26" s="319" t="s">
        <v>462</v>
      </c>
      <c r="C26" s="320"/>
      <c r="D26" s="316" t="s">
        <v>414</v>
      </c>
      <c r="E26" s="317"/>
      <c r="F26" s="318" t="s">
        <v>246</v>
      </c>
      <c r="G26" s="317"/>
      <c r="H26" s="318" t="s">
        <v>234</v>
      </c>
      <c r="I26" s="317"/>
      <c r="J26" s="316" t="s">
        <v>227</v>
      </c>
      <c r="K26" s="317"/>
    </row>
    <row r="27" spans="1:11" ht="11.15" customHeight="1" thickBot="1" x14ac:dyDescent="0.4">
      <c r="A27" s="24"/>
      <c r="B27" s="321"/>
      <c r="C27" s="322"/>
      <c r="D27" s="69" t="s">
        <v>401</v>
      </c>
      <c r="E27" s="70" t="s">
        <v>415</v>
      </c>
      <c r="F27" s="71" t="s">
        <v>401</v>
      </c>
      <c r="G27" s="70" t="s">
        <v>415</v>
      </c>
      <c r="H27" s="71" t="s">
        <v>401</v>
      </c>
      <c r="I27" s="70" t="s">
        <v>415</v>
      </c>
      <c r="J27" s="69" t="s">
        <v>401</v>
      </c>
      <c r="K27" s="70" t="s">
        <v>415</v>
      </c>
    </row>
    <row r="28" spans="1:11" x14ac:dyDescent="0.35">
      <c r="A28" s="24"/>
      <c r="B28" s="34">
        <v>1</v>
      </c>
      <c r="C28" s="277" t="s">
        <v>262</v>
      </c>
      <c r="D28" s="72">
        <v>49.999999999999964</v>
      </c>
      <c r="E28" s="82">
        <v>0.69444444444444398</v>
      </c>
      <c r="F28" s="72">
        <v>7</v>
      </c>
      <c r="G28" s="84">
        <v>0.4375</v>
      </c>
      <c r="H28" s="72">
        <v>19.999999999999993</v>
      </c>
      <c r="I28" s="105">
        <v>0.476190476190476</v>
      </c>
      <c r="J28" s="76">
        <v>13.999999999999991</v>
      </c>
      <c r="K28" s="82">
        <v>0.42424242424242398</v>
      </c>
    </row>
    <row r="29" spans="1:11" x14ac:dyDescent="0.35">
      <c r="A29" s="24"/>
      <c r="B29" s="39">
        <v>2</v>
      </c>
      <c r="C29" s="279" t="s">
        <v>267</v>
      </c>
      <c r="D29" s="77">
        <v>2.0000000000000018</v>
      </c>
      <c r="E29" s="83">
        <v>2.7777777777777801E-2</v>
      </c>
      <c r="F29" s="77">
        <v>5</v>
      </c>
      <c r="G29" s="85">
        <v>0.3125</v>
      </c>
      <c r="H29" s="77">
        <v>11.000000000000004</v>
      </c>
      <c r="I29" s="106">
        <v>0.26190476190476197</v>
      </c>
      <c r="J29" s="81">
        <v>6.9999999999999956</v>
      </c>
      <c r="K29" s="83">
        <v>0.21212121212121199</v>
      </c>
    </row>
    <row r="30" spans="1:11" ht="15" thickBot="1" x14ac:dyDescent="0.4">
      <c r="A30" s="24"/>
      <c r="B30" s="45">
        <v>3</v>
      </c>
      <c r="C30" s="281" t="s">
        <v>5</v>
      </c>
      <c r="D30" s="91">
        <v>20.000000000000018</v>
      </c>
      <c r="E30" s="100">
        <v>0.27777777777777801</v>
      </c>
      <c r="F30" s="91">
        <v>4</v>
      </c>
      <c r="G30" s="103">
        <v>0.25</v>
      </c>
      <c r="H30" s="91">
        <v>11.000000000000004</v>
      </c>
      <c r="I30" s="108">
        <v>0.26190476190476197</v>
      </c>
      <c r="J30" s="95">
        <v>12.000000000000011</v>
      </c>
      <c r="K30" s="100">
        <v>0.36363636363636398</v>
      </c>
    </row>
    <row r="31" spans="1:11" x14ac:dyDescent="0.35">
      <c r="A31" s="24"/>
      <c r="B31" s="272" t="s">
        <v>417</v>
      </c>
      <c r="D31" s="19"/>
      <c r="E31" s="20"/>
      <c r="F31" s="19"/>
      <c r="G31" s="20"/>
      <c r="H31" s="19"/>
      <c r="I31" s="20"/>
      <c r="J31" s="19"/>
    </row>
    <row r="32" spans="1:11" x14ac:dyDescent="0.35">
      <c r="A32" s="24"/>
      <c r="B32" s="273"/>
      <c r="D32" s="19"/>
      <c r="E32" s="20"/>
      <c r="F32" s="19"/>
      <c r="G32" s="20"/>
      <c r="H32" s="19"/>
      <c r="I32" s="20"/>
      <c r="J32" s="19"/>
    </row>
    <row r="33" spans="1:11" ht="15" thickBot="1" x14ac:dyDescent="0.4">
      <c r="A33" s="24"/>
      <c r="B33" s="273"/>
      <c r="D33" s="19"/>
      <c r="E33" s="20"/>
      <c r="F33" s="19"/>
      <c r="G33" s="20"/>
      <c r="H33" s="19"/>
      <c r="I33" s="20"/>
      <c r="J33" s="19"/>
    </row>
    <row r="34" spans="1:11" ht="24.65" customHeight="1" x14ac:dyDescent="0.35">
      <c r="B34" s="319" t="s">
        <v>378</v>
      </c>
      <c r="C34" s="320"/>
      <c r="D34" s="316" t="s">
        <v>414</v>
      </c>
      <c r="E34" s="317"/>
      <c r="F34" s="318" t="s">
        <v>246</v>
      </c>
      <c r="G34" s="317"/>
      <c r="H34" s="318" t="s">
        <v>234</v>
      </c>
      <c r="I34" s="317"/>
      <c r="J34" s="316" t="s">
        <v>227</v>
      </c>
      <c r="K34" s="317"/>
    </row>
    <row r="35" spans="1:11" ht="11.15" customHeight="1" thickBot="1" x14ac:dyDescent="0.4">
      <c r="B35" s="321"/>
      <c r="C35" s="322"/>
      <c r="D35" s="69" t="s">
        <v>401</v>
      </c>
      <c r="E35" s="70" t="s">
        <v>403</v>
      </c>
      <c r="F35" s="69" t="s">
        <v>401</v>
      </c>
      <c r="G35" s="70" t="s">
        <v>403</v>
      </c>
      <c r="H35" s="69" t="s">
        <v>401</v>
      </c>
      <c r="I35" s="70" t="s">
        <v>403</v>
      </c>
      <c r="J35" s="69" t="s">
        <v>401</v>
      </c>
      <c r="K35" s="70" t="s">
        <v>403</v>
      </c>
    </row>
    <row r="36" spans="1:11" x14ac:dyDescent="0.35">
      <c r="B36" s="34">
        <v>1</v>
      </c>
      <c r="C36" s="283" t="s">
        <v>186</v>
      </c>
      <c r="D36" s="72">
        <v>70</v>
      </c>
      <c r="E36" s="73">
        <v>7.01</v>
      </c>
      <c r="F36" s="72">
        <v>16</v>
      </c>
      <c r="G36" s="74">
        <v>5.5</v>
      </c>
      <c r="H36" s="72">
        <v>40</v>
      </c>
      <c r="I36" s="75">
        <v>5.75</v>
      </c>
      <c r="J36" s="76">
        <v>32</v>
      </c>
      <c r="K36" s="73">
        <v>6.28</v>
      </c>
    </row>
    <row r="37" spans="1:11" x14ac:dyDescent="0.35">
      <c r="B37" s="39">
        <v>2</v>
      </c>
      <c r="C37" s="284" t="s">
        <v>152</v>
      </c>
      <c r="D37" s="77">
        <v>68</v>
      </c>
      <c r="E37" s="78">
        <v>6.44</v>
      </c>
      <c r="F37" s="77">
        <v>15</v>
      </c>
      <c r="G37" s="79">
        <v>6.6</v>
      </c>
      <c r="H37" s="77">
        <v>38</v>
      </c>
      <c r="I37" s="80">
        <v>5.13</v>
      </c>
      <c r="J37" s="81">
        <v>30</v>
      </c>
      <c r="K37" s="78">
        <v>6.03</v>
      </c>
    </row>
    <row r="38" spans="1:11" x14ac:dyDescent="0.35">
      <c r="B38" s="39">
        <v>3</v>
      </c>
      <c r="C38" s="284" t="s">
        <v>154</v>
      </c>
      <c r="D38" s="77">
        <v>67</v>
      </c>
      <c r="E38" s="78">
        <v>6.42</v>
      </c>
      <c r="F38" s="77">
        <v>15</v>
      </c>
      <c r="G38" s="79">
        <v>6.93</v>
      </c>
      <c r="H38" s="77">
        <v>38</v>
      </c>
      <c r="I38" s="80">
        <v>5.66</v>
      </c>
      <c r="J38" s="81">
        <v>31</v>
      </c>
      <c r="K38" s="78">
        <v>6.35</v>
      </c>
    </row>
    <row r="39" spans="1:11" x14ac:dyDescent="0.35">
      <c r="B39" s="39">
        <v>4</v>
      </c>
      <c r="C39" s="284" t="s">
        <v>187</v>
      </c>
      <c r="D39" s="77">
        <v>72</v>
      </c>
      <c r="E39" s="78">
        <v>7.56</v>
      </c>
      <c r="F39" s="77">
        <v>15</v>
      </c>
      <c r="G39" s="79">
        <v>7.13</v>
      </c>
      <c r="H39" s="77">
        <v>38</v>
      </c>
      <c r="I39" s="80">
        <v>6.84</v>
      </c>
      <c r="J39" s="81">
        <v>30</v>
      </c>
      <c r="K39" s="78">
        <v>7.6</v>
      </c>
    </row>
    <row r="40" spans="1:11" x14ac:dyDescent="0.35">
      <c r="B40" s="39">
        <v>5</v>
      </c>
      <c r="C40" s="284" t="s">
        <v>188</v>
      </c>
      <c r="D40" s="77">
        <v>68</v>
      </c>
      <c r="E40" s="78">
        <v>6.76</v>
      </c>
      <c r="F40" s="77">
        <v>14</v>
      </c>
      <c r="G40" s="79">
        <v>5.86</v>
      </c>
      <c r="H40" s="77">
        <v>35</v>
      </c>
      <c r="I40" s="80">
        <v>6.66</v>
      </c>
      <c r="J40" s="81">
        <v>27</v>
      </c>
      <c r="K40" s="78">
        <v>7.33</v>
      </c>
    </row>
    <row r="41" spans="1:11" x14ac:dyDescent="0.35">
      <c r="B41" s="39">
        <v>6</v>
      </c>
      <c r="C41" s="284" t="s">
        <v>189</v>
      </c>
      <c r="D41" s="77">
        <v>63</v>
      </c>
      <c r="E41" s="78">
        <v>6.43</v>
      </c>
      <c r="F41" s="77">
        <v>14</v>
      </c>
      <c r="G41" s="79">
        <v>4.79</v>
      </c>
      <c r="H41" s="77">
        <v>34</v>
      </c>
      <c r="I41" s="80">
        <v>6.24</v>
      </c>
      <c r="J41" s="81">
        <v>28</v>
      </c>
      <c r="K41" s="78">
        <v>6.5</v>
      </c>
    </row>
    <row r="42" spans="1:11" x14ac:dyDescent="0.35">
      <c r="B42" s="39">
        <v>7</v>
      </c>
      <c r="C42" s="284" t="s">
        <v>190</v>
      </c>
      <c r="D42" s="77">
        <v>68</v>
      </c>
      <c r="E42" s="78">
        <v>6.25</v>
      </c>
      <c r="F42" s="77">
        <v>14</v>
      </c>
      <c r="G42" s="79">
        <v>4.93</v>
      </c>
      <c r="H42" s="77">
        <v>36</v>
      </c>
      <c r="I42" s="80">
        <v>6.22</v>
      </c>
      <c r="J42" s="81">
        <v>29</v>
      </c>
      <c r="K42" s="78">
        <v>6.83</v>
      </c>
    </row>
    <row r="43" spans="1:11" x14ac:dyDescent="0.35">
      <c r="B43" s="39">
        <v>8</v>
      </c>
      <c r="C43" s="284" t="s">
        <v>156</v>
      </c>
      <c r="D43" s="77">
        <v>61</v>
      </c>
      <c r="E43" s="78">
        <v>6.72</v>
      </c>
      <c r="F43" s="77">
        <v>14</v>
      </c>
      <c r="G43" s="79">
        <v>5.64</v>
      </c>
      <c r="H43" s="77">
        <v>34</v>
      </c>
      <c r="I43" s="80">
        <v>6.32</v>
      </c>
      <c r="J43" s="81">
        <v>27</v>
      </c>
      <c r="K43" s="78">
        <v>6.41</v>
      </c>
    </row>
    <row r="44" spans="1:11" x14ac:dyDescent="0.35">
      <c r="B44" s="39">
        <v>9</v>
      </c>
      <c r="C44" s="284" t="s">
        <v>158</v>
      </c>
      <c r="D44" s="77">
        <v>66</v>
      </c>
      <c r="E44" s="78">
        <v>6.77</v>
      </c>
      <c r="F44" s="77">
        <v>14</v>
      </c>
      <c r="G44" s="79">
        <v>7</v>
      </c>
      <c r="H44" s="77">
        <v>37</v>
      </c>
      <c r="I44" s="80">
        <v>6.49</v>
      </c>
      <c r="J44" s="81">
        <v>28</v>
      </c>
      <c r="K44" s="78">
        <v>6.32</v>
      </c>
    </row>
    <row r="45" spans="1:11" x14ac:dyDescent="0.35">
      <c r="B45" s="39">
        <v>10</v>
      </c>
      <c r="C45" s="284" t="s">
        <v>191</v>
      </c>
      <c r="D45" s="77">
        <v>65</v>
      </c>
      <c r="E45" s="78">
        <v>6.82</v>
      </c>
      <c r="F45" s="77">
        <v>15</v>
      </c>
      <c r="G45" s="79">
        <v>7.2</v>
      </c>
      <c r="H45" s="77">
        <v>38</v>
      </c>
      <c r="I45" s="80">
        <v>7.32</v>
      </c>
      <c r="J45" s="81">
        <v>30</v>
      </c>
      <c r="K45" s="78">
        <v>6.33</v>
      </c>
    </row>
    <row r="46" spans="1:11" x14ac:dyDescent="0.35">
      <c r="B46" s="39">
        <v>11</v>
      </c>
      <c r="C46" s="284" t="s">
        <v>192</v>
      </c>
      <c r="D46" s="77">
        <v>69</v>
      </c>
      <c r="E46" s="78">
        <v>7.03</v>
      </c>
      <c r="F46" s="77">
        <v>15</v>
      </c>
      <c r="G46" s="79">
        <v>7.13</v>
      </c>
      <c r="H46" s="77">
        <v>38</v>
      </c>
      <c r="I46" s="80">
        <v>7.34</v>
      </c>
      <c r="J46" s="81">
        <v>30</v>
      </c>
      <c r="K46" s="78">
        <v>7.43</v>
      </c>
    </row>
    <row r="47" spans="1:11" ht="15" thickBot="1" x14ac:dyDescent="0.4">
      <c r="B47" s="45">
        <v>12</v>
      </c>
      <c r="C47" s="285" t="s">
        <v>193</v>
      </c>
      <c r="D47" s="91">
        <v>67</v>
      </c>
      <c r="E47" s="92">
        <v>6.07</v>
      </c>
      <c r="F47" s="91">
        <v>15</v>
      </c>
      <c r="G47" s="93">
        <v>6.2</v>
      </c>
      <c r="H47" s="91">
        <v>38</v>
      </c>
      <c r="I47" s="94">
        <v>6.68</v>
      </c>
      <c r="J47" s="95">
        <v>31</v>
      </c>
      <c r="K47" s="92">
        <v>5.77</v>
      </c>
    </row>
    <row r="48" spans="1:11" x14ac:dyDescent="0.35">
      <c r="B48" s="136" t="s">
        <v>417</v>
      </c>
      <c r="C48" s="282"/>
      <c r="D48" s="130"/>
      <c r="E48" s="135"/>
      <c r="F48" s="130"/>
      <c r="G48" s="135"/>
      <c r="H48" s="130"/>
      <c r="I48" s="135"/>
      <c r="J48" s="130"/>
      <c r="K48" s="135"/>
    </row>
    <row r="49" spans="2:11" x14ac:dyDescent="0.35">
      <c r="B49" s="136"/>
      <c r="C49" s="282"/>
      <c r="D49" s="130"/>
      <c r="E49" s="135"/>
      <c r="F49" s="130"/>
      <c r="G49" s="135"/>
      <c r="H49" s="130"/>
      <c r="I49" s="135"/>
      <c r="J49" s="130"/>
      <c r="K49" s="135"/>
    </row>
    <row r="50" spans="2:11" ht="15" thickBot="1" x14ac:dyDescent="0.4">
      <c r="B50" s="136"/>
      <c r="C50" s="282"/>
      <c r="D50" s="130"/>
      <c r="E50" s="135"/>
      <c r="F50" s="130"/>
      <c r="G50" s="135"/>
      <c r="H50" s="130"/>
      <c r="I50" s="135"/>
      <c r="J50" s="130"/>
      <c r="K50" s="135"/>
    </row>
    <row r="51" spans="2:11" ht="28.5" customHeight="1" x14ac:dyDescent="0.35">
      <c r="B51" s="319" t="s">
        <v>380</v>
      </c>
      <c r="C51" s="320"/>
      <c r="D51" s="316" t="s">
        <v>414</v>
      </c>
      <c r="E51" s="317"/>
      <c r="F51" s="318" t="s">
        <v>246</v>
      </c>
      <c r="G51" s="317"/>
      <c r="H51" s="318" t="s">
        <v>234</v>
      </c>
      <c r="I51" s="317"/>
      <c r="J51" s="316" t="s">
        <v>227</v>
      </c>
      <c r="K51" s="317"/>
    </row>
    <row r="52" spans="2:11" ht="15" thickBot="1" x14ac:dyDescent="0.4">
      <c r="B52" s="321"/>
      <c r="C52" s="322"/>
      <c r="D52" s="69" t="s">
        <v>401</v>
      </c>
      <c r="E52" s="70" t="s">
        <v>403</v>
      </c>
      <c r="F52" s="69" t="s">
        <v>401</v>
      </c>
      <c r="G52" s="70" t="s">
        <v>403</v>
      </c>
      <c r="H52" s="69" t="s">
        <v>401</v>
      </c>
      <c r="I52" s="70" t="s">
        <v>403</v>
      </c>
      <c r="J52" s="69" t="s">
        <v>401</v>
      </c>
      <c r="K52" s="70" t="s">
        <v>403</v>
      </c>
    </row>
    <row r="53" spans="2:11" ht="30" customHeight="1" x14ac:dyDescent="0.35">
      <c r="B53" s="34" t="s">
        <v>195</v>
      </c>
      <c r="C53" s="277" t="s">
        <v>418</v>
      </c>
      <c r="D53" s="72">
        <v>68</v>
      </c>
      <c r="E53" s="73">
        <v>6.78</v>
      </c>
      <c r="F53" s="72">
        <v>14</v>
      </c>
      <c r="G53" s="74">
        <v>5.07</v>
      </c>
      <c r="H53" s="72">
        <v>34</v>
      </c>
      <c r="I53" s="75">
        <v>6.62</v>
      </c>
      <c r="J53" s="76">
        <v>27</v>
      </c>
      <c r="K53" s="73">
        <v>7.07</v>
      </c>
    </row>
    <row r="54" spans="2:11" ht="39.5" customHeight="1" x14ac:dyDescent="0.35">
      <c r="B54" s="39" t="s">
        <v>196</v>
      </c>
      <c r="C54" s="279" t="s">
        <v>419</v>
      </c>
      <c r="D54" s="77">
        <v>68</v>
      </c>
      <c r="E54" s="78">
        <v>6.75</v>
      </c>
      <c r="F54" s="77">
        <v>14</v>
      </c>
      <c r="G54" s="79">
        <v>4.6399999999999997</v>
      </c>
      <c r="H54" s="77">
        <v>35</v>
      </c>
      <c r="I54" s="80">
        <v>6.71</v>
      </c>
      <c r="J54" s="81">
        <v>26</v>
      </c>
      <c r="K54" s="78">
        <v>7.42</v>
      </c>
    </row>
    <row r="55" spans="2:11" ht="30" customHeight="1" thickBot="1" x14ac:dyDescent="0.4">
      <c r="B55" s="45" t="s">
        <v>197</v>
      </c>
      <c r="C55" s="281" t="s">
        <v>420</v>
      </c>
      <c r="D55" s="91">
        <v>65</v>
      </c>
      <c r="E55" s="92">
        <v>6.05</v>
      </c>
      <c r="F55" s="91">
        <v>14</v>
      </c>
      <c r="G55" s="93">
        <v>4.43</v>
      </c>
      <c r="H55" s="91">
        <v>31</v>
      </c>
      <c r="I55" s="94">
        <v>6.45</v>
      </c>
      <c r="J55" s="95">
        <v>27</v>
      </c>
      <c r="K55" s="92">
        <v>6.67</v>
      </c>
    </row>
    <row r="56" spans="2:11" x14ac:dyDescent="0.35">
      <c r="B56" s="136" t="s">
        <v>417</v>
      </c>
      <c r="E56"/>
      <c r="G56"/>
      <c r="I56"/>
      <c r="K56"/>
    </row>
    <row r="57" spans="2:11" x14ac:dyDescent="0.35">
      <c r="E57"/>
      <c r="G57"/>
      <c r="I57"/>
      <c r="K57"/>
    </row>
    <row r="58" spans="2:11" ht="15" thickBot="1" x14ac:dyDescent="0.4">
      <c r="E58"/>
      <c r="G58"/>
      <c r="I58"/>
      <c r="K58"/>
    </row>
    <row r="59" spans="2:11" ht="24.65" customHeight="1" x14ac:dyDescent="0.35">
      <c r="B59" s="314"/>
      <c r="C59" s="274"/>
      <c r="D59" s="316" t="s">
        <v>414</v>
      </c>
      <c r="E59" s="317"/>
      <c r="F59" s="318" t="s">
        <v>246</v>
      </c>
      <c r="G59" s="317"/>
      <c r="H59" s="318" t="s">
        <v>234</v>
      </c>
      <c r="I59" s="317"/>
      <c r="J59" s="316" t="s">
        <v>227</v>
      </c>
      <c r="K59" s="317"/>
    </row>
    <row r="60" spans="2:11" ht="11.15" customHeight="1" thickBot="1" x14ac:dyDescent="0.4">
      <c r="B60" s="315"/>
      <c r="C60" s="275"/>
      <c r="D60" s="69" t="s">
        <v>401</v>
      </c>
      <c r="E60" s="70" t="s">
        <v>403</v>
      </c>
      <c r="F60" s="69" t="s">
        <v>401</v>
      </c>
      <c r="G60" s="70" t="s">
        <v>403</v>
      </c>
      <c r="H60" s="69" t="s">
        <v>401</v>
      </c>
      <c r="I60" s="70" t="s">
        <v>403</v>
      </c>
      <c r="J60" s="69" t="s">
        <v>401</v>
      </c>
      <c r="K60" s="70" t="s">
        <v>403</v>
      </c>
    </row>
    <row r="61" spans="2:11" ht="39.5" thickBot="1" x14ac:dyDescent="0.4">
      <c r="B61" s="110" t="s">
        <v>198</v>
      </c>
      <c r="C61" s="276" t="s">
        <v>465</v>
      </c>
      <c r="D61" s="111">
        <v>65</v>
      </c>
      <c r="E61" s="112">
        <v>6.45</v>
      </c>
      <c r="F61" s="113">
        <v>14</v>
      </c>
      <c r="G61" s="114">
        <v>4.43</v>
      </c>
      <c r="H61" s="113">
        <v>35</v>
      </c>
      <c r="I61" s="114">
        <v>6.37</v>
      </c>
      <c r="J61" s="111">
        <v>27</v>
      </c>
      <c r="K61" s="112">
        <v>6.52</v>
      </c>
    </row>
    <row r="62" spans="2:11" x14ac:dyDescent="0.35">
      <c r="B62" s="136" t="s">
        <v>417</v>
      </c>
      <c r="E62"/>
      <c r="G62"/>
      <c r="I62"/>
      <c r="K62"/>
    </row>
    <row r="63" spans="2:11" x14ac:dyDescent="0.35">
      <c r="E63"/>
      <c r="G63"/>
      <c r="I63"/>
      <c r="K63"/>
    </row>
    <row r="64" spans="2:11" ht="15" thickBot="1" x14ac:dyDescent="0.4">
      <c r="E64"/>
      <c r="G64"/>
      <c r="I64"/>
      <c r="K64"/>
    </row>
    <row r="65" spans="2:11" ht="24.65" customHeight="1" x14ac:dyDescent="0.35">
      <c r="B65" s="314"/>
      <c r="C65" s="274"/>
      <c r="D65" s="316" t="s">
        <v>414</v>
      </c>
      <c r="E65" s="317"/>
      <c r="F65" s="318" t="s">
        <v>246</v>
      </c>
      <c r="G65" s="317"/>
      <c r="H65" s="318" t="s">
        <v>234</v>
      </c>
      <c r="I65" s="317"/>
      <c r="J65" s="316" t="s">
        <v>227</v>
      </c>
      <c r="K65" s="317"/>
    </row>
    <row r="66" spans="2:11" ht="11.15" customHeight="1" thickBot="1" x14ac:dyDescent="0.4">
      <c r="B66" s="315"/>
      <c r="C66" s="275"/>
      <c r="D66" s="69" t="s">
        <v>401</v>
      </c>
      <c r="E66" s="70" t="s">
        <v>403</v>
      </c>
      <c r="F66" s="69" t="s">
        <v>401</v>
      </c>
      <c r="G66" s="70" t="s">
        <v>403</v>
      </c>
      <c r="H66" s="69" t="s">
        <v>401</v>
      </c>
      <c r="I66" s="70" t="s">
        <v>403</v>
      </c>
      <c r="J66" s="69" t="s">
        <v>401</v>
      </c>
      <c r="K66" s="70" t="s">
        <v>403</v>
      </c>
    </row>
    <row r="67" spans="2:11" ht="52.5" thickBot="1" x14ac:dyDescent="0.4">
      <c r="B67" s="110" t="s">
        <v>199</v>
      </c>
      <c r="C67" s="276" t="s">
        <v>466</v>
      </c>
      <c r="D67" s="111">
        <v>70</v>
      </c>
      <c r="E67" s="112">
        <v>6.91</v>
      </c>
      <c r="F67" s="113">
        <v>14</v>
      </c>
      <c r="G67" s="114">
        <v>4.71</v>
      </c>
      <c r="H67" s="113">
        <v>37</v>
      </c>
      <c r="I67" s="114">
        <v>7.05</v>
      </c>
      <c r="J67" s="111">
        <v>27</v>
      </c>
      <c r="K67" s="112">
        <v>7.63</v>
      </c>
    </row>
    <row r="68" spans="2:11" x14ac:dyDescent="0.35">
      <c r="B68" s="136" t="s">
        <v>417</v>
      </c>
      <c r="E68"/>
      <c r="G68"/>
      <c r="I68"/>
      <c r="K68"/>
    </row>
    <row r="70" spans="2:11" x14ac:dyDescent="0.35">
      <c r="B70" s="271" t="s">
        <v>416</v>
      </c>
    </row>
    <row r="71" spans="2:11" ht="15" thickBot="1" x14ac:dyDescent="0.4"/>
    <row r="72" spans="2:11" ht="24.65" customHeight="1" x14ac:dyDescent="0.35">
      <c r="B72" s="319" t="s">
        <v>277</v>
      </c>
      <c r="C72" s="320"/>
      <c r="D72" s="316" t="s">
        <v>414</v>
      </c>
      <c r="E72" s="317"/>
      <c r="F72" s="318" t="s">
        <v>246</v>
      </c>
      <c r="G72" s="317"/>
      <c r="H72" s="318" t="s">
        <v>234</v>
      </c>
      <c r="I72" s="317"/>
      <c r="J72" s="316" t="s">
        <v>227</v>
      </c>
      <c r="K72" s="317"/>
    </row>
    <row r="73" spans="2:11" ht="27" customHeight="1" thickBot="1" x14ac:dyDescent="0.4">
      <c r="B73" s="321"/>
      <c r="C73" s="322"/>
      <c r="D73" s="69" t="s">
        <v>401</v>
      </c>
      <c r="E73" s="70" t="s">
        <v>415</v>
      </c>
      <c r="F73" s="71" t="s">
        <v>401</v>
      </c>
      <c r="G73" s="70" t="s">
        <v>415</v>
      </c>
      <c r="H73" s="71" t="s">
        <v>401</v>
      </c>
      <c r="I73" s="70" t="s">
        <v>415</v>
      </c>
      <c r="J73" s="69" t="s">
        <v>401</v>
      </c>
      <c r="K73" s="70" t="s">
        <v>415</v>
      </c>
    </row>
    <row r="74" spans="2:11" ht="36.75" customHeight="1" x14ac:dyDescent="0.35">
      <c r="B74" s="34">
        <v>1</v>
      </c>
      <c r="C74" s="286" t="s">
        <v>75</v>
      </c>
      <c r="D74" s="86">
        <v>4</v>
      </c>
      <c r="E74" s="99">
        <v>5.63380281690141E-2</v>
      </c>
      <c r="F74" s="86">
        <v>0</v>
      </c>
      <c r="G74" s="102">
        <v>0</v>
      </c>
      <c r="H74" s="86">
        <v>6</v>
      </c>
      <c r="I74" s="107">
        <v>0.146341463414634</v>
      </c>
      <c r="J74" s="90">
        <v>6</v>
      </c>
      <c r="K74" s="82">
        <v>0.1875</v>
      </c>
    </row>
    <row r="75" spans="2:11" x14ac:dyDescent="0.35">
      <c r="B75" s="39">
        <v>2</v>
      </c>
      <c r="C75" s="284" t="s">
        <v>77</v>
      </c>
      <c r="D75" s="77">
        <v>2</v>
      </c>
      <c r="E75" s="83">
        <v>2.8169014084507001E-2</v>
      </c>
      <c r="F75" s="77">
        <v>1</v>
      </c>
      <c r="G75" s="85">
        <v>6.25E-2</v>
      </c>
      <c r="H75" s="77">
        <v>5</v>
      </c>
      <c r="I75" s="106">
        <v>0.12195121951219499</v>
      </c>
      <c r="J75" s="81">
        <v>3</v>
      </c>
      <c r="K75" s="83">
        <v>9.375E-2</v>
      </c>
    </row>
    <row r="76" spans="2:11" ht="26" x14ac:dyDescent="0.35">
      <c r="B76" s="39">
        <v>3</v>
      </c>
      <c r="C76" s="284" t="s">
        <v>79</v>
      </c>
      <c r="D76" s="77">
        <v>11</v>
      </c>
      <c r="E76" s="83">
        <v>0.154929577464789</v>
      </c>
      <c r="F76" s="77">
        <v>4</v>
      </c>
      <c r="G76" s="85">
        <v>0.25</v>
      </c>
      <c r="H76" s="77">
        <v>11</v>
      </c>
      <c r="I76" s="106">
        <v>0.26829268292682901</v>
      </c>
      <c r="J76" s="81">
        <v>8</v>
      </c>
      <c r="K76" s="83">
        <v>0.25</v>
      </c>
    </row>
    <row r="77" spans="2:11" x14ac:dyDescent="0.35">
      <c r="B77" s="39">
        <v>4</v>
      </c>
      <c r="C77" s="284" t="s">
        <v>81</v>
      </c>
      <c r="D77" s="77">
        <v>10</v>
      </c>
      <c r="E77" s="83">
        <v>0.140845070422535</v>
      </c>
      <c r="F77" s="77">
        <v>1</v>
      </c>
      <c r="G77" s="85">
        <v>6.25E-2</v>
      </c>
      <c r="H77" s="77">
        <v>2</v>
      </c>
      <c r="I77" s="106">
        <v>4.8780487804878099E-2</v>
      </c>
      <c r="J77" s="81">
        <v>2</v>
      </c>
      <c r="K77" s="83">
        <v>6.25E-2</v>
      </c>
    </row>
    <row r="78" spans="2:11" ht="42" customHeight="1" x14ac:dyDescent="0.35">
      <c r="B78" s="39">
        <v>5</v>
      </c>
      <c r="C78" s="284" t="s">
        <v>83</v>
      </c>
      <c r="D78" s="77">
        <v>8</v>
      </c>
      <c r="E78" s="83">
        <v>0.11267605633802801</v>
      </c>
      <c r="F78" s="77">
        <v>5</v>
      </c>
      <c r="G78" s="85">
        <v>0.3125</v>
      </c>
      <c r="H78" s="77">
        <v>5</v>
      </c>
      <c r="I78" s="106">
        <v>0.12195121951219499</v>
      </c>
      <c r="J78" s="81">
        <v>4</v>
      </c>
      <c r="K78" s="83">
        <v>0.125</v>
      </c>
    </row>
    <row r="79" spans="2:11" ht="41.25" customHeight="1" x14ac:dyDescent="0.35">
      <c r="B79" s="39">
        <v>6</v>
      </c>
      <c r="C79" s="284" t="s">
        <v>85</v>
      </c>
      <c r="D79" s="77">
        <v>18</v>
      </c>
      <c r="E79" s="83">
        <v>0.25352112676056299</v>
      </c>
      <c r="F79" s="77">
        <v>5</v>
      </c>
      <c r="G79" s="85">
        <v>0.3125</v>
      </c>
      <c r="H79" s="77">
        <v>20</v>
      </c>
      <c r="I79" s="106">
        <v>0.48780487804877998</v>
      </c>
      <c r="J79" s="81">
        <v>10</v>
      </c>
      <c r="K79" s="83">
        <v>0.3125</v>
      </c>
    </row>
    <row r="80" spans="2:11" ht="33.75" customHeight="1" x14ac:dyDescent="0.35">
      <c r="B80" s="39">
        <v>7</v>
      </c>
      <c r="C80" s="284" t="s">
        <v>87</v>
      </c>
      <c r="D80" s="77">
        <v>16</v>
      </c>
      <c r="E80" s="83">
        <v>0.22535211267605601</v>
      </c>
      <c r="F80" s="77">
        <v>5</v>
      </c>
      <c r="G80" s="85">
        <v>0.3125</v>
      </c>
      <c r="H80" s="77">
        <v>11</v>
      </c>
      <c r="I80" s="106">
        <v>0.26829268292682901</v>
      </c>
      <c r="J80" s="81">
        <v>7</v>
      </c>
      <c r="K80" s="83">
        <v>0.21875</v>
      </c>
    </row>
    <row r="81" spans="2:11" ht="33.75" customHeight="1" x14ac:dyDescent="0.35">
      <c r="B81" s="39">
        <v>8</v>
      </c>
      <c r="C81" s="284" t="s">
        <v>89</v>
      </c>
      <c r="D81" s="77">
        <v>23</v>
      </c>
      <c r="E81" s="83">
        <v>0.323943661971831</v>
      </c>
      <c r="F81" s="77">
        <v>5</v>
      </c>
      <c r="G81" s="85">
        <v>0.3125</v>
      </c>
      <c r="H81" s="77">
        <v>12</v>
      </c>
      <c r="I81" s="106">
        <v>0.292682926829268</v>
      </c>
      <c r="J81" s="81">
        <v>12</v>
      </c>
      <c r="K81" s="83">
        <v>0.375</v>
      </c>
    </row>
    <row r="82" spans="2:11" ht="31.5" customHeight="1" x14ac:dyDescent="0.35">
      <c r="B82" s="39">
        <v>9</v>
      </c>
      <c r="C82" s="284" t="s">
        <v>91</v>
      </c>
      <c r="D82" s="77">
        <v>20</v>
      </c>
      <c r="E82" s="83">
        <v>0.28169014084506999</v>
      </c>
      <c r="F82" s="77">
        <v>4</v>
      </c>
      <c r="G82" s="85">
        <v>0.25</v>
      </c>
      <c r="H82" s="77">
        <v>9</v>
      </c>
      <c r="I82" s="106">
        <v>0.219512195121951</v>
      </c>
      <c r="J82" s="81">
        <v>5</v>
      </c>
      <c r="K82" s="83">
        <v>0.15625</v>
      </c>
    </row>
    <row r="83" spans="2:11" ht="33.75" customHeight="1" x14ac:dyDescent="0.35">
      <c r="B83" s="39">
        <v>10</v>
      </c>
      <c r="C83" s="284" t="s">
        <v>93</v>
      </c>
      <c r="D83" s="77">
        <v>19</v>
      </c>
      <c r="E83" s="83">
        <v>0.26760563380281699</v>
      </c>
      <c r="F83" s="77">
        <v>4</v>
      </c>
      <c r="G83" s="85">
        <v>0.25</v>
      </c>
      <c r="H83" s="77">
        <v>7</v>
      </c>
      <c r="I83" s="106">
        <v>0.17073170731707299</v>
      </c>
      <c r="J83" s="81">
        <v>2</v>
      </c>
      <c r="K83" s="83">
        <v>6.25E-2</v>
      </c>
    </row>
    <row r="84" spans="2:11" ht="26" x14ac:dyDescent="0.35">
      <c r="B84" s="39">
        <v>11</v>
      </c>
      <c r="C84" s="284" t="s">
        <v>95</v>
      </c>
      <c r="D84" s="77">
        <v>26</v>
      </c>
      <c r="E84" s="83">
        <v>0.36619718309859201</v>
      </c>
      <c r="F84" s="77">
        <v>4</v>
      </c>
      <c r="G84" s="85">
        <v>0.25</v>
      </c>
      <c r="H84" s="77">
        <v>8</v>
      </c>
      <c r="I84" s="106">
        <v>0.19512195121951201</v>
      </c>
      <c r="J84" s="81">
        <v>9</v>
      </c>
      <c r="K84" s="83">
        <v>0.28125</v>
      </c>
    </row>
    <row r="85" spans="2:11" ht="26" x14ac:dyDescent="0.35">
      <c r="B85" s="39">
        <v>12</v>
      </c>
      <c r="C85" s="284" t="s">
        <v>97</v>
      </c>
      <c r="D85" s="77">
        <v>20</v>
      </c>
      <c r="E85" s="83">
        <v>0.28169014084506999</v>
      </c>
      <c r="F85" s="77">
        <v>3</v>
      </c>
      <c r="G85" s="85">
        <v>0.1875</v>
      </c>
      <c r="H85" s="77">
        <v>10</v>
      </c>
      <c r="I85" s="106">
        <v>0.24390243902438999</v>
      </c>
      <c r="J85" s="81">
        <v>9</v>
      </c>
      <c r="K85" s="83">
        <v>0.28125</v>
      </c>
    </row>
    <row r="86" spans="2:11" ht="26" x14ac:dyDescent="0.35">
      <c r="B86" s="39">
        <v>13</v>
      </c>
      <c r="C86" s="284" t="s">
        <v>99</v>
      </c>
      <c r="D86" s="77">
        <v>3</v>
      </c>
      <c r="E86" s="83">
        <v>4.2253521126760597E-2</v>
      </c>
      <c r="F86" s="77">
        <v>1</v>
      </c>
      <c r="G86" s="85">
        <v>6.25E-2</v>
      </c>
      <c r="H86" s="77">
        <v>2</v>
      </c>
      <c r="I86" s="106">
        <v>4.8780487804878099E-2</v>
      </c>
      <c r="J86" s="81">
        <v>2</v>
      </c>
      <c r="K86" s="83">
        <v>6.25E-2</v>
      </c>
    </row>
    <row r="87" spans="2:11" ht="26" x14ac:dyDescent="0.35">
      <c r="B87" s="39">
        <v>14</v>
      </c>
      <c r="C87" s="284" t="s">
        <v>101</v>
      </c>
      <c r="D87" s="77">
        <v>10</v>
      </c>
      <c r="E87" s="83">
        <v>0.140845070422535</v>
      </c>
      <c r="F87" s="77">
        <v>2</v>
      </c>
      <c r="G87" s="85">
        <v>0.125</v>
      </c>
      <c r="H87" s="77">
        <v>5</v>
      </c>
      <c r="I87" s="106">
        <v>0.12195121951219499</v>
      </c>
      <c r="J87" s="81">
        <v>4</v>
      </c>
      <c r="K87" s="83">
        <v>0.125</v>
      </c>
    </row>
    <row r="88" spans="2:11" ht="39" x14ac:dyDescent="0.35">
      <c r="B88" s="39">
        <v>15</v>
      </c>
      <c r="C88" s="284" t="s">
        <v>103</v>
      </c>
      <c r="D88" s="77">
        <v>16</v>
      </c>
      <c r="E88" s="83">
        <v>0.22535211267605601</v>
      </c>
      <c r="F88" s="77">
        <v>3</v>
      </c>
      <c r="G88" s="85">
        <v>0.1875</v>
      </c>
      <c r="H88" s="77">
        <v>13</v>
      </c>
      <c r="I88" s="106">
        <v>0.31707317073170699</v>
      </c>
      <c r="J88" s="81">
        <v>8</v>
      </c>
      <c r="K88" s="83">
        <v>0.25</v>
      </c>
    </row>
    <row r="89" spans="2:11" ht="33.75" customHeight="1" x14ac:dyDescent="0.35">
      <c r="B89" s="39">
        <v>16</v>
      </c>
      <c r="C89" s="284" t="s">
        <v>105</v>
      </c>
      <c r="D89" s="77">
        <v>10</v>
      </c>
      <c r="E89" s="83">
        <v>0.140845070422535</v>
      </c>
      <c r="F89" s="77">
        <v>5</v>
      </c>
      <c r="G89" s="85">
        <v>0.3125</v>
      </c>
      <c r="H89" s="77">
        <v>4</v>
      </c>
      <c r="I89" s="106">
        <v>9.7560975609756101E-2</v>
      </c>
      <c r="J89" s="81">
        <v>0</v>
      </c>
      <c r="K89" s="83">
        <v>0</v>
      </c>
    </row>
    <row r="90" spans="2:11" x14ac:dyDescent="0.35">
      <c r="B90" s="39">
        <v>17</v>
      </c>
      <c r="C90" s="284" t="s">
        <v>107</v>
      </c>
      <c r="D90" s="77">
        <v>29</v>
      </c>
      <c r="E90" s="83">
        <v>0.40845070422535201</v>
      </c>
      <c r="F90" s="77">
        <v>6</v>
      </c>
      <c r="G90" s="85">
        <v>0.375</v>
      </c>
      <c r="H90" s="77">
        <v>15</v>
      </c>
      <c r="I90" s="106">
        <v>0.36585365853658502</v>
      </c>
      <c r="J90" s="81">
        <v>12</v>
      </c>
      <c r="K90" s="83">
        <v>0.375</v>
      </c>
    </row>
    <row r="91" spans="2:11" x14ac:dyDescent="0.35">
      <c r="B91" s="39">
        <v>18</v>
      </c>
      <c r="C91" s="284" t="s">
        <v>109</v>
      </c>
      <c r="D91" s="77">
        <v>1</v>
      </c>
      <c r="E91" s="83">
        <v>1.4084507042253501E-2</v>
      </c>
      <c r="F91" s="77">
        <v>0</v>
      </c>
      <c r="G91" s="85">
        <v>0</v>
      </c>
      <c r="H91" s="77">
        <v>3</v>
      </c>
      <c r="I91" s="106">
        <v>7.3170731707317097E-2</v>
      </c>
      <c r="J91" s="81">
        <v>5</v>
      </c>
      <c r="K91" s="83">
        <v>0.15625</v>
      </c>
    </row>
    <row r="92" spans="2:11" x14ac:dyDescent="0.35">
      <c r="B92" s="39">
        <v>19</v>
      </c>
      <c r="C92" s="284" t="s">
        <v>111</v>
      </c>
      <c r="D92" s="77">
        <v>19</v>
      </c>
      <c r="E92" s="83">
        <v>0.26760563380281699</v>
      </c>
      <c r="F92" s="77">
        <v>3</v>
      </c>
      <c r="G92" s="85">
        <v>0.1875</v>
      </c>
      <c r="H92" s="77">
        <v>10</v>
      </c>
      <c r="I92" s="106">
        <v>0.24390243902438999</v>
      </c>
      <c r="J92" s="81">
        <v>3</v>
      </c>
      <c r="K92" s="83">
        <v>9.375E-2</v>
      </c>
    </row>
    <row r="93" spans="2:11" x14ac:dyDescent="0.35">
      <c r="B93" s="39">
        <v>20</v>
      </c>
      <c r="C93" s="284" t="s">
        <v>113</v>
      </c>
      <c r="D93" s="77">
        <v>14</v>
      </c>
      <c r="E93" s="83">
        <v>0.19718309859154901</v>
      </c>
      <c r="F93" s="77">
        <v>2</v>
      </c>
      <c r="G93" s="85">
        <v>0.125</v>
      </c>
      <c r="H93" s="77">
        <v>8</v>
      </c>
      <c r="I93" s="106">
        <v>0.19512195121951201</v>
      </c>
      <c r="J93" s="81">
        <v>3</v>
      </c>
      <c r="K93" s="83">
        <v>9.375E-2</v>
      </c>
    </row>
    <row r="94" spans="2:11" ht="26" x14ac:dyDescent="0.35">
      <c r="B94" s="39">
        <v>21</v>
      </c>
      <c r="C94" s="284" t="s">
        <v>115</v>
      </c>
      <c r="D94" s="77">
        <v>16</v>
      </c>
      <c r="E94" s="83">
        <v>0.22535211267605601</v>
      </c>
      <c r="F94" s="77">
        <v>2</v>
      </c>
      <c r="G94" s="85">
        <v>0.125</v>
      </c>
      <c r="H94" s="77">
        <v>8</v>
      </c>
      <c r="I94" s="106">
        <v>0.19512195121951201</v>
      </c>
      <c r="J94" s="81">
        <v>7</v>
      </c>
      <c r="K94" s="83">
        <v>0.21875</v>
      </c>
    </row>
    <row r="95" spans="2:11" ht="26" x14ac:dyDescent="0.35">
      <c r="B95" s="39">
        <v>22</v>
      </c>
      <c r="C95" s="284" t="s">
        <v>117</v>
      </c>
      <c r="D95" s="77">
        <v>19</v>
      </c>
      <c r="E95" s="83">
        <v>0.26760563380281699</v>
      </c>
      <c r="F95" s="77">
        <v>5</v>
      </c>
      <c r="G95" s="85">
        <v>0.3125</v>
      </c>
      <c r="H95" s="77">
        <v>12</v>
      </c>
      <c r="I95" s="106">
        <v>0.292682926829268</v>
      </c>
      <c r="J95" s="81">
        <v>8</v>
      </c>
      <c r="K95" s="83">
        <v>0.25</v>
      </c>
    </row>
    <row r="96" spans="2:11" ht="26" x14ac:dyDescent="0.35">
      <c r="B96" s="39">
        <v>23</v>
      </c>
      <c r="C96" s="284" t="s">
        <v>119</v>
      </c>
      <c r="D96" s="96">
        <v>11</v>
      </c>
      <c r="E96" s="101">
        <v>0.154929577464789</v>
      </c>
      <c r="F96" s="96">
        <v>2</v>
      </c>
      <c r="G96" s="104">
        <v>0.125</v>
      </c>
      <c r="H96" s="96">
        <v>4</v>
      </c>
      <c r="I96" s="109">
        <v>9.7560975609756101E-2</v>
      </c>
      <c r="J96" s="97">
        <v>2</v>
      </c>
      <c r="K96" s="101">
        <v>6.25E-2</v>
      </c>
    </row>
    <row r="97" spans="2:11" ht="26" x14ac:dyDescent="0.35">
      <c r="B97" s="39">
        <v>24</v>
      </c>
      <c r="C97" s="287" t="s">
        <v>121</v>
      </c>
      <c r="D97" s="96">
        <v>16</v>
      </c>
      <c r="E97" s="101">
        <v>0.22535211267605601</v>
      </c>
      <c r="F97" s="96">
        <v>3</v>
      </c>
      <c r="G97" s="104">
        <v>0.1875</v>
      </c>
      <c r="H97" s="96">
        <v>8</v>
      </c>
      <c r="I97" s="109">
        <v>0.19512195121951201</v>
      </c>
      <c r="J97" s="97">
        <v>7</v>
      </c>
      <c r="K97" s="101">
        <v>0.21875</v>
      </c>
    </row>
    <row r="98" spans="2:11" ht="15" thickBot="1" x14ac:dyDescent="0.4">
      <c r="B98" s="45">
        <v>25</v>
      </c>
      <c r="C98" s="285" t="s">
        <v>373</v>
      </c>
      <c r="D98" s="91">
        <v>0</v>
      </c>
      <c r="E98" s="100">
        <v>0</v>
      </c>
      <c r="F98" s="91">
        <v>0</v>
      </c>
      <c r="G98" s="103">
        <v>0</v>
      </c>
      <c r="H98" s="91">
        <v>0</v>
      </c>
      <c r="I98" s="108">
        <v>0</v>
      </c>
      <c r="J98" s="95">
        <v>1</v>
      </c>
      <c r="K98" s="100">
        <v>3.125E-2</v>
      </c>
    </row>
    <row r="99" spans="2:11" x14ac:dyDescent="0.35">
      <c r="B99" s="272" t="s">
        <v>417</v>
      </c>
    </row>
    <row r="101" spans="2:11" x14ac:dyDescent="0.35">
      <c r="B101" s="59"/>
      <c r="C101" s="282"/>
      <c r="D101" s="130"/>
      <c r="E101" s="131"/>
      <c r="F101" s="130"/>
      <c r="G101" s="131"/>
      <c r="H101" s="130"/>
      <c r="I101" s="131"/>
      <c r="J101" s="130"/>
      <c r="K101" s="131"/>
    </row>
    <row r="102" spans="2:11" x14ac:dyDescent="0.35">
      <c r="B102" s="271" t="s">
        <v>405</v>
      </c>
    </row>
    <row r="103" spans="2:11" ht="15" thickBot="1" x14ac:dyDescent="0.4"/>
    <row r="104" spans="2:11" ht="24.65" customHeight="1" x14ac:dyDescent="0.35">
      <c r="B104" s="319" t="s">
        <v>279</v>
      </c>
      <c r="C104" s="320"/>
      <c r="D104" s="316" t="s">
        <v>414</v>
      </c>
      <c r="E104" s="317"/>
      <c r="F104" s="318" t="s">
        <v>246</v>
      </c>
      <c r="G104" s="317"/>
      <c r="H104" s="318" t="s">
        <v>234</v>
      </c>
      <c r="I104" s="317"/>
      <c r="J104" s="316" t="s">
        <v>227</v>
      </c>
      <c r="K104" s="317"/>
    </row>
    <row r="105" spans="2:11" ht="11.15" customHeight="1" thickBot="1" x14ac:dyDescent="0.4">
      <c r="B105" s="321"/>
      <c r="C105" s="322"/>
      <c r="D105" s="69" t="s">
        <v>401</v>
      </c>
      <c r="E105" s="70" t="s">
        <v>415</v>
      </c>
      <c r="F105" s="71" t="s">
        <v>401</v>
      </c>
      <c r="G105" s="70" t="s">
        <v>415</v>
      </c>
      <c r="H105" s="71" t="s">
        <v>401</v>
      </c>
      <c r="I105" s="70" t="s">
        <v>415</v>
      </c>
      <c r="J105" s="69" t="s">
        <v>401</v>
      </c>
      <c r="K105" s="70" t="s">
        <v>415</v>
      </c>
    </row>
    <row r="106" spans="2:11" ht="39" x14ac:dyDescent="0.35">
      <c r="B106" s="34">
        <v>1</v>
      </c>
      <c r="C106" s="286" t="s">
        <v>135</v>
      </c>
      <c r="D106" s="86">
        <v>24</v>
      </c>
      <c r="E106" s="99">
        <v>0.35294117647058798</v>
      </c>
      <c r="F106" s="86">
        <v>3</v>
      </c>
      <c r="G106" s="102">
        <v>0.2</v>
      </c>
      <c r="H106" s="86">
        <v>17</v>
      </c>
      <c r="I106" s="107">
        <v>0.47222222222222199</v>
      </c>
      <c r="J106" s="90">
        <v>5</v>
      </c>
      <c r="K106" s="82">
        <v>0.16129032258064499</v>
      </c>
    </row>
    <row r="107" spans="2:11" x14ac:dyDescent="0.35">
      <c r="B107" s="39">
        <v>2</v>
      </c>
      <c r="C107" s="284" t="s">
        <v>137</v>
      </c>
      <c r="D107" s="77">
        <v>15</v>
      </c>
      <c r="E107" s="83">
        <v>0.220588235294118</v>
      </c>
      <c r="F107" s="77">
        <v>5</v>
      </c>
      <c r="G107" s="85">
        <v>0.33333333333333298</v>
      </c>
      <c r="H107" s="77">
        <v>6</v>
      </c>
      <c r="I107" s="106">
        <v>0.16666666666666699</v>
      </c>
      <c r="J107" s="81">
        <v>17</v>
      </c>
      <c r="K107" s="83">
        <v>0.54838709677419395</v>
      </c>
    </row>
    <row r="108" spans="2:11" ht="26" x14ac:dyDescent="0.35">
      <c r="B108" s="39">
        <v>3</v>
      </c>
      <c r="C108" s="284" t="s">
        <v>139</v>
      </c>
      <c r="D108" s="77">
        <v>24</v>
      </c>
      <c r="E108" s="83">
        <v>0.35294117647058798</v>
      </c>
      <c r="F108" s="77">
        <v>6</v>
      </c>
      <c r="G108" s="85">
        <v>0.4</v>
      </c>
      <c r="H108" s="77">
        <v>20</v>
      </c>
      <c r="I108" s="106">
        <v>0.55555555555555602</v>
      </c>
      <c r="J108" s="81">
        <v>13</v>
      </c>
      <c r="K108" s="83">
        <v>0.41935483870967699</v>
      </c>
    </row>
    <row r="109" spans="2:11" ht="26" x14ac:dyDescent="0.35">
      <c r="B109" s="39">
        <v>4</v>
      </c>
      <c r="C109" s="284" t="s">
        <v>141</v>
      </c>
      <c r="D109" s="77">
        <v>28</v>
      </c>
      <c r="E109" s="83">
        <v>0.41176470588235298</v>
      </c>
      <c r="F109" s="77">
        <v>5</v>
      </c>
      <c r="G109" s="85">
        <v>0.33333333333333298</v>
      </c>
      <c r="H109" s="77">
        <v>7</v>
      </c>
      <c r="I109" s="106">
        <v>0.194444444444444</v>
      </c>
      <c r="J109" s="81">
        <v>7</v>
      </c>
      <c r="K109" s="83">
        <v>0.225806451612903</v>
      </c>
    </row>
    <row r="110" spans="2:11" ht="39" x14ac:dyDescent="0.35">
      <c r="B110" s="39">
        <v>5</v>
      </c>
      <c r="C110" s="284" t="s">
        <v>143</v>
      </c>
      <c r="D110" s="77">
        <v>16</v>
      </c>
      <c r="E110" s="83">
        <v>0.23529411764705899</v>
      </c>
      <c r="F110" s="77">
        <v>5</v>
      </c>
      <c r="G110" s="85">
        <v>0.33333333333333298</v>
      </c>
      <c r="H110" s="77">
        <v>11</v>
      </c>
      <c r="I110" s="106">
        <v>0.30555555555555602</v>
      </c>
      <c r="J110" s="81">
        <v>8</v>
      </c>
      <c r="K110" s="83">
        <v>0.25806451612903197</v>
      </c>
    </row>
    <row r="111" spans="2:11" x14ac:dyDescent="0.35">
      <c r="B111" s="39">
        <v>6</v>
      </c>
      <c r="C111" s="284" t="s">
        <v>145</v>
      </c>
      <c r="D111" s="77">
        <v>26</v>
      </c>
      <c r="E111" s="83">
        <v>0.38235294117647101</v>
      </c>
      <c r="F111" s="77">
        <v>3</v>
      </c>
      <c r="G111" s="85">
        <v>0.2</v>
      </c>
      <c r="H111" s="77">
        <v>5</v>
      </c>
      <c r="I111" s="106">
        <v>0.13888888888888901</v>
      </c>
      <c r="J111" s="81">
        <v>8</v>
      </c>
      <c r="K111" s="83">
        <v>0.25806451612903197</v>
      </c>
    </row>
    <row r="112" spans="2:11" x14ac:dyDescent="0.35">
      <c r="B112" s="39">
        <v>7</v>
      </c>
      <c r="C112" s="284" t="s">
        <v>147</v>
      </c>
      <c r="D112" s="77">
        <v>1</v>
      </c>
      <c r="E112" s="83">
        <v>1.4705882352941201E-2</v>
      </c>
      <c r="F112" s="77">
        <v>2</v>
      </c>
      <c r="G112" s="85">
        <v>0.133333333333333</v>
      </c>
      <c r="H112" s="77">
        <v>2</v>
      </c>
      <c r="I112" s="106">
        <v>5.5555555555555601E-2</v>
      </c>
      <c r="J112" s="81">
        <v>4</v>
      </c>
      <c r="K112" s="83">
        <v>0.12903225806451599</v>
      </c>
    </row>
    <row r="113" spans="2:11" ht="15" thickBot="1" x14ac:dyDescent="0.4">
      <c r="B113" s="45">
        <v>8</v>
      </c>
      <c r="C113" s="285" t="s">
        <v>374</v>
      </c>
      <c r="D113" s="91">
        <v>0</v>
      </c>
      <c r="E113" s="100">
        <v>0</v>
      </c>
      <c r="F113" s="91">
        <v>0</v>
      </c>
      <c r="G113" s="103">
        <v>0</v>
      </c>
      <c r="H113" s="91">
        <v>1</v>
      </c>
      <c r="I113" s="108">
        <v>2.7777777777777801E-2</v>
      </c>
      <c r="J113" s="95">
        <v>0</v>
      </c>
      <c r="K113" s="100">
        <v>0</v>
      </c>
    </row>
    <row r="114" spans="2:11" x14ac:dyDescent="0.35">
      <c r="B114" s="272" t="s">
        <v>417</v>
      </c>
    </row>
    <row r="115" spans="2:11" x14ac:dyDescent="0.35">
      <c r="B115" s="273"/>
    </row>
    <row r="116" spans="2:11" ht="15" thickBot="1" x14ac:dyDescent="0.4">
      <c r="B116" s="273"/>
    </row>
    <row r="117" spans="2:11" ht="24.65" customHeight="1" x14ac:dyDescent="0.35">
      <c r="B117" s="319" t="s">
        <v>388</v>
      </c>
      <c r="C117" s="320"/>
      <c r="D117" s="316" t="s">
        <v>414</v>
      </c>
      <c r="E117" s="317"/>
      <c r="F117" s="318" t="s">
        <v>246</v>
      </c>
      <c r="G117" s="317"/>
      <c r="H117" s="318" t="s">
        <v>234</v>
      </c>
      <c r="I117" s="317"/>
      <c r="J117" s="316" t="s">
        <v>227</v>
      </c>
      <c r="K117" s="317"/>
    </row>
    <row r="118" spans="2:11" ht="11.15" customHeight="1" thickBot="1" x14ac:dyDescent="0.4">
      <c r="B118" s="321"/>
      <c r="C118" s="322"/>
      <c r="D118" s="69" t="s">
        <v>401</v>
      </c>
      <c r="E118" s="70" t="s">
        <v>403</v>
      </c>
      <c r="F118" s="69" t="s">
        <v>401</v>
      </c>
      <c r="G118" s="70" t="s">
        <v>403</v>
      </c>
      <c r="H118" s="69" t="s">
        <v>401</v>
      </c>
      <c r="I118" s="70" t="s">
        <v>403</v>
      </c>
      <c r="J118" s="69" t="s">
        <v>401</v>
      </c>
      <c r="K118" s="70" t="s">
        <v>403</v>
      </c>
    </row>
    <row r="119" spans="2:11" x14ac:dyDescent="0.35">
      <c r="B119" s="34" t="s">
        <v>200</v>
      </c>
      <c r="C119" s="277" t="s">
        <v>421</v>
      </c>
      <c r="D119" s="72">
        <v>61</v>
      </c>
      <c r="E119" s="73">
        <v>6.84</v>
      </c>
      <c r="F119" s="72">
        <v>13</v>
      </c>
      <c r="G119" s="74">
        <v>5.38</v>
      </c>
      <c r="H119" s="72">
        <v>25</v>
      </c>
      <c r="I119" s="75">
        <v>7.04</v>
      </c>
      <c r="J119" s="76">
        <v>26</v>
      </c>
      <c r="K119" s="73">
        <v>6.92</v>
      </c>
    </row>
    <row r="120" spans="2:11" x14ac:dyDescent="0.35">
      <c r="B120" s="39" t="s">
        <v>201</v>
      </c>
      <c r="C120" s="279" t="s">
        <v>422</v>
      </c>
      <c r="D120" s="77">
        <v>63</v>
      </c>
      <c r="E120" s="78">
        <v>6.76</v>
      </c>
      <c r="F120" s="77">
        <v>12</v>
      </c>
      <c r="G120" s="79">
        <v>4.75</v>
      </c>
      <c r="H120" s="77">
        <v>28</v>
      </c>
      <c r="I120" s="80">
        <v>6.79</v>
      </c>
      <c r="J120" s="81">
        <v>26</v>
      </c>
      <c r="K120" s="78">
        <v>6.92</v>
      </c>
    </row>
    <row r="121" spans="2:11" x14ac:dyDescent="0.35">
      <c r="B121" s="39" t="s">
        <v>202</v>
      </c>
      <c r="C121" s="279" t="s">
        <v>391</v>
      </c>
      <c r="D121" s="77">
        <v>63</v>
      </c>
      <c r="E121" s="78">
        <v>6.86</v>
      </c>
      <c r="F121" s="77">
        <v>13</v>
      </c>
      <c r="G121" s="79">
        <v>5.46</v>
      </c>
      <c r="H121" s="77">
        <v>27</v>
      </c>
      <c r="I121" s="80">
        <v>6.41</v>
      </c>
      <c r="J121" s="81">
        <v>22</v>
      </c>
      <c r="K121" s="78">
        <v>7.18</v>
      </c>
    </row>
    <row r="122" spans="2:11" ht="15" thickBot="1" x14ac:dyDescent="0.4">
      <c r="B122" s="45" t="s">
        <v>203</v>
      </c>
      <c r="C122" s="281" t="s">
        <v>423</v>
      </c>
      <c r="D122" s="91">
        <v>63</v>
      </c>
      <c r="E122" s="92">
        <v>7.3</v>
      </c>
      <c r="F122" s="91">
        <v>13</v>
      </c>
      <c r="G122" s="93">
        <v>5.69</v>
      </c>
      <c r="H122" s="91">
        <v>25</v>
      </c>
      <c r="I122" s="94">
        <v>7.52</v>
      </c>
      <c r="J122" s="95">
        <v>25</v>
      </c>
      <c r="K122" s="92">
        <v>7.6</v>
      </c>
    </row>
    <row r="123" spans="2:11" x14ac:dyDescent="0.35">
      <c r="B123" s="136" t="s">
        <v>417</v>
      </c>
      <c r="E123"/>
      <c r="G123" s="293">
        <f>AVERAGE(G119:G122)</f>
        <v>5.32</v>
      </c>
      <c r="I123"/>
      <c r="K123"/>
    </row>
    <row r="124" spans="2:11" x14ac:dyDescent="0.35">
      <c r="B124" s="136"/>
      <c r="E124"/>
      <c r="G124" s="293"/>
      <c r="I124"/>
      <c r="K124"/>
    </row>
    <row r="125" spans="2:11" ht="15" thickBot="1" x14ac:dyDescent="0.4">
      <c r="B125" s="136"/>
      <c r="E125"/>
      <c r="G125"/>
      <c r="I125"/>
      <c r="K125"/>
    </row>
    <row r="126" spans="2:11" ht="24.65" customHeight="1" x14ac:dyDescent="0.35">
      <c r="B126" s="319" t="s">
        <v>280</v>
      </c>
      <c r="C126" s="320"/>
      <c r="D126" s="316" t="s">
        <v>414</v>
      </c>
      <c r="E126" s="317"/>
      <c r="F126" s="318" t="s">
        <v>246</v>
      </c>
      <c r="G126" s="317"/>
      <c r="H126" s="318" t="s">
        <v>234</v>
      </c>
      <c r="I126" s="317"/>
      <c r="J126" s="316" t="s">
        <v>227</v>
      </c>
      <c r="K126" s="317"/>
    </row>
    <row r="127" spans="2:11" ht="11.15" customHeight="1" thickBot="1" x14ac:dyDescent="0.4">
      <c r="B127" s="321"/>
      <c r="C127" s="322"/>
      <c r="D127" s="69" t="s">
        <v>401</v>
      </c>
      <c r="E127" s="70" t="s">
        <v>415</v>
      </c>
      <c r="F127" s="71" t="s">
        <v>401</v>
      </c>
      <c r="G127" s="70" t="s">
        <v>415</v>
      </c>
      <c r="H127" s="71" t="s">
        <v>401</v>
      </c>
      <c r="I127" s="70" t="s">
        <v>415</v>
      </c>
      <c r="J127" s="69" t="s">
        <v>401</v>
      </c>
      <c r="K127" s="70" t="s">
        <v>415</v>
      </c>
    </row>
    <row r="128" spans="2:11" x14ac:dyDescent="0.35">
      <c r="B128" s="34">
        <v>1</v>
      </c>
      <c r="C128" s="286" t="s">
        <v>150</v>
      </c>
      <c r="D128" s="86">
        <v>47</v>
      </c>
      <c r="E128" s="99">
        <v>0.69117647058823495</v>
      </c>
      <c r="F128" s="86">
        <v>7</v>
      </c>
      <c r="G128" s="102">
        <v>0.46666666666666701</v>
      </c>
      <c r="H128" s="86">
        <v>16</v>
      </c>
      <c r="I128" s="107">
        <v>0.44444444444444398</v>
      </c>
      <c r="J128" s="90">
        <v>16</v>
      </c>
      <c r="K128" s="82">
        <v>0.51612903225806495</v>
      </c>
    </row>
    <row r="129" spans="2:11" x14ac:dyDescent="0.35">
      <c r="B129" s="39">
        <v>2</v>
      </c>
      <c r="C129" s="284" t="s">
        <v>152</v>
      </c>
      <c r="D129" s="77">
        <v>33</v>
      </c>
      <c r="E129" s="83">
        <v>0.48529411764705899</v>
      </c>
      <c r="F129" s="77">
        <v>8</v>
      </c>
      <c r="G129" s="85">
        <v>0.53333333333333299</v>
      </c>
      <c r="H129" s="77">
        <v>9</v>
      </c>
      <c r="I129" s="106">
        <v>0.25</v>
      </c>
      <c r="J129" s="81">
        <v>17</v>
      </c>
      <c r="K129" s="83">
        <v>0.54838709677419395</v>
      </c>
    </row>
    <row r="130" spans="2:11" x14ac:dyDescent="0.35">
      <c r="B130" s="39">
        <v>3</v>
      </c>
      <c r="C130" s="284" t="s">
        <v>154</v>
      </c>
      <c r="D130" s="77">
        <v>12</v>
      </c>
      <c r="E130" s="83">
        <v>0.17647058823529399</v>
      </c>
      <c r="F130" s="77">
        <v>5</v>
      </c>
      <c r="G130" s="85">
        <v>0.33333333333333298</v>
      </c>
      <c r="H130" s="77">
        <v>9</v>
      </c>
      <c r="I130" s="106">
        <v>0.25</v>
      </c>
      <c r="J130" s="81">
        <v>4</v>
      </c>
      <c r="K130" s="83">
        <v>0.12903225806451599</v>
      </c>
    </row>
    <row r="131" spans="2:11" x14ac:dyDescent="0.35">
      <c r="B131" s="39">
        <v>4</v>
      </c>
      <c r="C131" s="284" t="s">
        <v>156</v>
      </c>
      <c r="D131" s="77">
        <v>16</v>
      </c>
      <c r="E131" s="83">
        <v>0.23529411764705899</v>
      </c>
      <c r="F131" s="77">
        <v>4</v>
      </c>
      <c r="G131" s="85">
        <v>0.266666666666667</v>
      </c>
      <c r="H131" s="77">
        <v>4</v>
      </c>
      <c r="I131" s="106">
        <v>0.11111111111111099</v>
      </c>
      <c r="J131" s="81">
        <v>6</v>
      </c>
      <c r="K131" s="83">
        <v>0.19354838709677399</v>
      </c>
    </row>
    <row r="132" spans="2:11" x14ac:dyDescent="0.35">
      <c r="B132" s="39">
        <v>5</v>
      </c>
      <c r="C132" s="284" t="s">
        <v>158</v>
      </c>
      <c r="D132" s="77">
        <v>26</v>
      </c>
      <c r="E132" s="83">
        <v>0.38235294117647101</v>
      </c>
      <c r="F132" s="77">
        <v>3</v>
      </c>
      <c r="G132" s="85">
        <v>0.2</v>
      </c>
      <c r="H132" s="77">
        <v>13</v>
      </c>
      <c r="I132" s="106">
        <v>0.36111111111111099</v>
      </c>
      <c r="J132" s="81">
        <v>12</v>
      </c>
      <c r="K132" s="83">
        <v>0.38709677419354799</v>
      </c>
    </row>
    <row r="133" spans="2:11" x14ac:dyDescent="0.35">
      <c r="B133" s="39">
        <v>6</v>
      </c>
      <c r="C133" s="284" t="s">
        <v>160</v>
      </c>
      <c r="D133" s="77">
        <v>14</v>
      </c>
      <c r="E133" s="83">
        <v>0.20588235294117599</v>
      </c>
      <c r="F133" s="77">
        <v>6</v>
      </c>
      <c r="G133" s="85">
        <v>0.4</v>
      </c>
      <c r="H133" s="77">
        <v>20</v>
      </c>
      <c r="I133" s="106">
        <v>0.55555555555555602</v>
      </c>
      <c r="J133" s="81">
        <v>9</v>
      </c>
      <c r="K133" s="83">
        <v>0.29032258064516098</v>
      </c>
    </row>
    <row r="134" spans="2:11" x14ac:dyDescent="0.35">
      <c r="B134" s="39">
        <v>7</v>
      </c>
      <c r="C134" s="284" t="s">
        <v>162</v>
      </c>
      <c r="D134" s="77">
        <v>10</v>
      </c>
      <c r="E134" s="83">
        <v>0.14705882352941199</v>
      </c>
      <c r="F134" s="77">
        <v>2</v>
      </c>
      <c r="G134" s="85">
        <v>0.133333333333333</v>
      </c>
      <c r="H134" s="77">
        <v>9</v>
      </c>
      <c r="I134" s="106">
        <v>0.25</v>
      </c>
      <c r="J134" s="81">
        <v>3</v>
      </c>
      <c r="K134" s="83">
        <v>9.6774193548387094E-2</v>
      </c>
    </row>
    <row r="135" spans="2:11" x14ac:dyDescent="0.35">
      <c r="B135" s="39">
        <v>8</v>
      </c>
      <c r="C135" s="284" t="s">
        <v>164</v>
      </c>
      <c r="D135" s="77">
        <v>31</v>
      </c>
      <c r="E135" s="83">
        <v>0.45588235294117602</v>
      </c>
      <c r="F135" s="77">
        <v>7</v>
      </c>
      <c r="G135" s="85">
        <v>0.46666666666666701</v>
      </c>
      <c r="H135" s="77">
        <v>12</v>
      </c>
      <c r="I135" s="106">
        <v>0.33333333333333298</v>
      </c>
      <c r="J135" s="81">
        <v>22</v>
      </c>
      <c r="K135" s="83">
        <v>0.70967741935483897</v>
      </c>
    </row>
    <row r="136" spans="2:11" x14ac:dyDescent="0.35">
      <c r="B136" s="39">
        <v>9</v>
      </c>
      <c r="C136" s="284" t="s">
        <v>166</v>
      </c>
      <c r="D136" s="77">
        <v>5</v>
      </c>
      <c r="E136" s="83">
        <v>7.3529411764705899E-2</v>
      </c>
      <c r="F136" s="77">
        <v>3</v>
      </c>
      <c r="G136" s="85">
        <v>0.2</v>
      </c>
      <c r="H136" s="77">
        <v>9</v>
      </c>
      <c r="I136" s="106">
        <v>0.25</v>
      </c>
      <c r="J136" s="81">
        <v>1</v>
      </c>
      <c r="K136" s="83">
        <v>3.2258064516128997E-2</v>
      </c>
    </row>
    <row r="137" spans="2:11" ht="15" thickBot="1" x14ac:dyDescent="0.4">
      <c r="B137" s="45">
        <v>10</v>
      </c>
      <c r="C137" s="285" t="s">
        <v>373</v>
      </c>
      <c r="D137" s="91">
        <v>1</v>
      </c>
      <c r="E137" s="100">
        <v>1.4705882352941201E-2</v>
      </c>
      <c r="F137" s="91">
        <v>0</v>
      </c>
      <c r="G137" s="103">
        <v>0</v>
      </c>
      <c r="H137" s="91">
        <v>0</v>
      </c>
      <c r="I137" s="108">
        <v>0</v>
      </c>
      <c r="J137" s="95">
        <v>0</v>
      </c>
      <c r="K137" s="100">
        <v>0</v>
      </c>
    </row>
    <row r="138" spans="2:11" x14ac:dyDescent="0.35">
      <c r="B138" s="272" t="s">
        <v>417</v>
      </c>
      <c r="C138" s="282"/>
      <c r="D138" s="130"/>
      <c r="E138" s="131"/>
      <c r="F138" s="130"/>
      <c r="G138" s="131"/>
      <c r="H138" s="130"/>
      <c r="I138" s="131"/>
      <c r="J138" s="130"/>
      <c r="K138" s="131"/>
    </row>
    <row r="139" spans="2:11" x14ac:dyDescent="0.35">
      <c r="B139" s="273"/>
      <c r="C139" s="282"/>
      <c r="D139" s="130"/>
      <c r="E139" s="131"/>
      <c r="F139" s="130"/>
      <c r="G139" s="131"/>
      <c r="H139" s="130"/>
      <c r="I139" s="131"/>
      <c r="J139" s="130"/>
      <c r="K139" s="131"/>
    </row>
    <row r="140" spans="2:11" ht="15" thickBot="1" x14ac:dyDescent="0.4">
      <c r="B140" s="273"/>
      <c r="C140" s="282"/>
      <c r="D140" s="130"/>
      <c r="E140" s="131"/>
      <c r="F140" s="130"/>
      <c r="G140" s="131"/>
      <c r="H140" s="130"/>
      <c r="I140" s="131"/>
      <c r="J140" s="130"/>
      <c r="K140" s="131"/>
    </row>
    <row r="141" spans="2:11" ht="30" customHeight="1" x14ac:dyDescent="0.35">
      <c r="B141" s="319" t="s">
        <v>393</v>
      </c>
      <c r="C141" s="320"/>
      <c r="D141" s="316" t="s">
        <v>414</v>
      </c>
      <c r="E141" s="317"/>
      <c r="F141" s="318" t="s">
        <v>246</v>
      </c>
      <c r="G141" s="317"/>
      <c r="H141" s="318" t="s">
        <v>234</v>
      </c>
      <c r="I141" s="317"/>
      <c r="J141" s="316" t="s">
        <v>227</v>
      </c>
      <c r="K141" s="317"/>
    </row>
    <row r="142" spans="2:11" ht="15" thickBot="1" x14ac:dyDescent="0.4">
      <c r="B142" s="321"/>
      <c r="C142" s="322"/>
      <c r="D142" s="69" t="s">
        <v>401</v>
      </c>
      <c r="E142" s="70" t="s">
        <v>403</v>
      </c>
      <c r="F142" s="69" t="s">
        <v>401</v>
      </c>
      <c r="G142" s="70" t="s">
        <v>403</v>
      </c>
      <c r="H142" s="69" t="s">
        <v>401</v>
      </c>
      <c r="I142" s="70" t="s">
        <v>403</v>
      </c>
      <c r="J142" s="69" t="s">
        <v>401</v>
      </c>
      <c r="K142" s="70" t="s">
        <v>403</v>
      </c>
    </row>
    <row r="143" spans="2:11" x14ac:dyDescent="0.35">
      <c r="B143" s="34">
        <v>1</v>
      </c>
      <c r="C143" s="283" t="s">
        <v>150</v>
      </c>
      <c r="D143" s="72">
        <v>60</v>
      </c>
      <c r="E143" s="73">
        <v>7.37</v>
      </c>
      <c r="F143" s="72">
        <v>10</v>
      </c>
      <c r="G143" s="74">
        <v>6.5</v>
      </c>
      <c r="H143" s="72">
        <v>25</v>
      </c>
      <c r="I143" s="75">
        <v>7.4</v>
      </c>
      <c r="J143" s="76">
        <v>25</v>
      </c>
      <c r="K143" s="73">
        <v>7.08</v>
      </c>
    </row>
    <row r="144" spans="2:11" x14ac:dyDescent="0.35">
      <c r="B144" s="39">
        <v>2</v>
      </c>
      <c r="C144" s="284" t="s">
        <v>204</v>
      </c>
      <c r="D144" s="77">
        <v>54</v>
      </c>
      <c r="E144" s="78">
        <v>6.54</v>
      </c>
      <c r="F144" s="77">
        <v>13</v>
      </c>
      <c r="G144" s="79">
        <v>6.31</v>
      </c>
      <c r="H144" s="77">
        <v>23</v>
      </c>
      <c r="I144" s="80">
        <v>6.65</v>
      </c>
      <c r="J144" s="81">
        <v>23</v>
      </c>
      <c r="K144" s="78">
        <v>6.09</v>
      </c>
    </row>
    <row r="145" spans="1:11" x14ac:dyDescent="0.35">
      <c r="B145" s="39">
        <v>3</v>
      </c>
      <c r="C145" s="284" t="s">
        <v>154</v>
      </c>
      <c r="D145" s="77">
        <v>50</v>
      </c>
      <c r="E145" s="78">
        <v>6.5</v>
      </c>
      <c r="F145" s="77">
        <v>11</v>
      </c>
      <c r="G145" s="79">
        <v>6</v>
      </c>
      <c r="H145" s="77">
        <v>21</v>
      </c>
      <c r="I145" s="80">
        <v>6.57</v>
      </c>
      <c r="J145" s="81">
        <v>23</v>
      </c>
      <c r="K145" s="78">
        <v>6.13</v>
      </c>
    </row>
    <row r="146" spans="1:11" x14ac:dyDescent="0.35">
      <c r="B146" s="39">
        <v>4</v>
      </c>
      <c r="C146" s="284" t="s">
        <v>156</v>
      </c>
      <c r="D146" s="77">
        <v>53</v>
      </c>
      <c r="E146" s="78">
        <v>7.15</v>
      </c>
      <c r="F146" s="77">
        <v>11</v>
      </c>
      <c r="G146" s="79">
        <v>6.18</v>
      </c>
      <c r="H146" s="77">
        <v>22</v>
      </c>
      <c r="I146" s="80">
        <v>7.27</v>
      </c>
      <c r="J146" s="81">
        <v>23</v>
      </c>
      <c r="K146" s="78">
        <v>6.65</v>
      </c>
    </row>
    <row r="147" spans="1:11" x14ac:dyDescent="0.35">
      <c r="B147" s="39">
        <v>5</v>
      </c>
      <c r="C147" s="284" t="s">
        <v>158</v>
      </c>
      <c r="D147" s="77">
        <v>53</v>
      </c>
      <c r="E147" s="78">
        <v>6.6</v>
      </c>
      <c r="F147" s="77">
        <v>12</v>
      </c>
      <c r="G147" s="79">
        <v>6.5</v>
      </c>
      <c r="H147" s="77">
        <v>24</v>
      </c>
      <c r="I147" s="80">
        <v>6.54</v>
      </c>
      <c r="J147" s="81">
        <v>23</v>
      </c>
      <c r="K147" s="78">
        <v>6.48</v>
      </c>
    </row>
    <row r="148" spans="1:11" x14ac:dyDescent="0.35">
      <c r="B148" s="39">
        <v>6</v>
      </c>
      <c r="C148" s="284" t="s">
        <v>191</v>
      </c>
      <c r="D148" s="77">
        <v>52</v>
      </c>
      <c r="E148" s="78">
        <v>6.9</v>
      </c>
      <c r="F148" s="77">
        <v>12</v>
      </c>
      <c r="G148" s="79">
        <v>6.17</v>
      </c>
      <c r="H148" s="77">
        <v>27</v>
      </c>
      <c r="I148" s="80">
        <v>6.78</v>
      </c>
      <c r="J148" s="81">
        <v>23</v>
      </c>
      <c r="K148" s="78">
        <v>6.3</v>
      </c>
    </row>
    <row r="149" spans="1:11" x14ac:dyDescent="0.35">
      <c r="B149" s="39">
        <v>7</v>
      </c>
      <c r="C149" s="284" t="s">
        <v>162</v>
      </c>
      <c r="D149" s="77">
        <v>48</v>
      </c>
      <c r="E149" s="78">
        <v>6.71</v>
      </c>
      <c r="F149" s="77">
        <v>11</v>
      </c>
      <c r="G149" s="79">
        <v>6.45</v>
      </c>
      <c r="H149" s="77">
        <v>24</v>
      </c>
      <c r="I149" s="80">
        <v>6.62</v>
      </c>
      <c r="J149" s="81">
        <v>22</v>
      </c>
      <c r="K149" s="78">
        <v>6.23</v>
      </c>
    </row>
    <row r="150" spans="1:11" x14ac:dyDescent="0.35">
      <c r="B150" s="39">
        <v>8</v>
      </c>
      <c r="C150" s="284" t="s">
        <v>205</v>
      </c>
      <c r="D150" s="77">
        <v>55</v>
      </c>
      <c r="E150" s="78">
        <v>7.05</v>
      </c>
      <c r="F150" s="77">
        <v>12</v>
      </c>
      <c r="G150" s="79">
        <v>6.33</v>
      </c>
      <c r="H150" s="77">
        <v>25</v>
      </c>
      <c r="I150" s="80">
        <v>7.32</v>
      </c>
      <c r="J150" s="81">
        <v>27</v>
      </c>
      <c r="K150" s="78">
        <v>6.96</v>
      </c>
    </row>
    <row r="151" spans="1:11" ht="15" thickBot="1" x14ac:dyDescent="0.4">
      <c r="B151" s="45">
        <v>9</v>
      </c>
      <c r="C151" s="285" t="s">
        <v>193</v>
      </c>
      <c r="D151" s="91">
        <v>51</v>
      </c>
      <c r="E151" s="92">
        <v>6.47</v>
      </c>
      <c r="F151" s="91">
        <v>11</v>
      </c>
      <c r="G151" s="93">
        <v>5.64</v>
      </c>
      <c r="H151" s="91">
        <v>29</v>
      </c>
      <c r="I151" s="94">
        <v>6.69</v>
      </c>
      <c r="J151" s="95">
        <v>25</v>
      </c>
      <c r="K151" s="92">
        <v>5.76</v>
      </c>
    </row>
    <row r="152" spans="1:11" x14ac:dyDescent="0.35">
      <c r="A152" s="24"/>
      <c r="D152" s="19"/>
      <c r="E152" s="20"/>
      <c r="F152" s="19"/>
      <c r="G152" s="20"/>
      <c r="H152" s="19"/>
      <c r="I152" s="20"/>
      <c r="J152" s="19"/>
    </row>
    <row r="153" spans="1:11" ht="15" thickBot="1" x14ac:dyDescent="0.4">
      <c r="A153" s="24"/>
      <c r="D153" s="19"/>
      <c r="E153" s="20"/>
      <c r="F153" s="19"/>
      <c r="G153" s="20"/>
      <c r="H153" s="19"/>
      <c r="I153" s="20"/>
      <c r="J153" s="19"/>
    </row>
    <row r="154" spans="1:11" ht="24.65" customHeight="1" x14ac:dyDescent="0.35">
      <c r="A154" s="24"/>
      <c r="B154" s="319" t="s">
        <v>463</v>
      </c>
      <c r="C154" s="320"/>
      <c r="D154" s="323" t="s">
        <v>414</v>
      </c>
      <c r="E154" s="324"/>
      <c r="F154" s="318" t="s">
        <v>246</v>
      </c>
      <c r="G154" s="317"/>
      <c r="H154" s="318" t="s">
        <v>234</v>
      </c>
      <c r="I154" s="317"/>
      <c r="J154" s="323" t="s">
        <v>227</v>
      </c>
      <c r="K154" s="324"/>
    </row>
    <row r="155" spans="1:11" ht="11.15" customHeight="1" thickBot="1" x14ac:dyDescent="0.4">
      <c r="A155" s="24"/>
      <c r="B155" s="321"/>
      <c r="C155" s="322"/>
      <c r="D155" s="69" t="s">
        <v>401</v>
      </c>
      <c r="E155" s="70" t="s">
        <v>415</v>
      </c>
      <c r="F155" s="71" t="s">
        <v>401</v>
      </c>
      <c r="G155" s="70" t="s">
        <v>415</v>
      </c>
      <c r="H155" s="71" t="s">
        <v>401</v>
      </c>
      <c r="I155" s="70" t="s">
        <v>415</v>
      </c>
      <c r="J155" s="69" t="s">
        <v>401</v>
      </c>
      <c r="K155" s="70" t="s">
        <v>415</v>
      </c>
    </row>
    <row r="156" spans="1:11" ht="15" customHeight="1" x14ac:dyDescent="0.35">
      <c r="A156" s="24"/>
      <c r="B156" s="34">
        <v>1</v>
      </c>
      <c r="C156" s="277" t="s">
        <v>263</v>
      </c>
      <c r="D156" s="72">
        <v>31.000000000000007</v>
      </c>
      <c r="E156" s="82">
        <v>0.47692307692307701</v>
      </c>
      <c r="F156" s="72">
        <v>0</v>
      </c>
      <c r="G156" s="84">
        <v>0</v>
      </c>
      <c r="H156" s="72">
        <v>13.000000000000014</v>
      </c>
      <c r="I156" s="105">
        <v>0.38235294117647101</v>
      </c>
      <c r="J156" s="76">
        <v>12.999999999999988</v>
      </c>
      <c r="K156" s="82">
        <v>0.41935483870967699</v>
      </c>
    </row>
    <row r="157" spans="1:11" ht="15.75" customHeight="1" x14ac:dyDescent="0.35">
      <c r="A157" s="24"/>
      <c r="B157" s="39">
        <v>2</v>
      </c>
      <c r="C157" s="279" t="s">
        <v>14</v>
      </c>
      <c r="D157" s="77">
        <v>28.000000000000014</v>
      </c>
      <c r="E157" s="83">
        <v>0.43076923076923102</v>
      </c>
      <c r="F157" s="77">
        <v>11.000000000000004</v>
      </c>
      <c r="G157" s="85">
        <v>0.78571428571428603</v>
      </c>
      <c r="H157" s="77">
        <v>17.999999999999989</v>
      </c>
      <c r="I157" s="106">
        <v>0.52941176470588203</v>
      </c>
      <c r="J157" s="81">
        <v>16.000000000000014</v>
      </c>
      <c r="K157" s="83">
        <v>0.51612903225806495</v>
      </c>
    </row>
    <row r="158" spans="1:11" ht="15" thickBot="1" x14ac:dyDescent="0.4">
      <c r="A158" s="24"/>
      <c r="B158" s="45">
        <v>3</v>
      </c>
      <c r="C158" s="281" t="s">
        <v>5</v>
      </c>
      <c r="D158" s="91">
        <v>5.9999999999999991</v>
      </c>
      <c r="E158" s="100">
        <v>9.2307692307692299E-2</v>
      </c>
      <c r="F158" s="91">
        <v>2.999999999999996</v>
      </c>
      <c r="G158" s="103">
        <v>0.214285714285714</v>
      </c>
      <c r="H158" s="91">
        <v>3.0000000000000018</v>
      </c>
      <c r="I158" s="108">
        <v>8.8235294117647106E-2</v>
      </c>
      <c r="J158" s="95">
        <v>2.0000000000000013</v>
      </c>
      <c r="K158" s="100">
        <v>6.4516129032258104E-2</v>
      </c>
    </row>
    <row r="159" spans="1:11" x14ac:dyDescent="0.35">
      <c r="A159" s="1"/>
      <c r="B159" s="272" t="s">
        <v>417</v>
      </c>
      <c r="D159" s="19"/>
      <c r="E159" s="20"/>
      <c r="F159" s="19"/>
      <c r="G159" s="20"/>
      <c r="H159" s="19"/>
      <c r="I159" s="20"/>
      <c r="J159" s="19"/>
    </row>
    <row r="160" spans="1:11" ht="15" thickBot="1" x14ac:dyDescent="0.4">
      <c r="A160" s="1"/>
      <c r="B160" s="273"/>
      <c r="D160" s="19"/>
      <c r="E160" s="20"/>
      <c r="F160" s="19"/>
      <c r="G160" s="20"/>
      <c r="H160" s="19"/>
      <c r="I160" s="20"/>
      <c r="J160" s="19"/>
    </row>
    <row r="161" spans="2:11" ht="24.65" customHeight="1" x14ac:dyDescent="0.35">
      <c r="B161" s="319" t="s">
        <v>394</v>
      </c>
      <c r="C161" s="320"/>
      <c r="D161" s="316" t="s">
        <v>414</v>
      </c>
      <c r="E161" s="317"/>
      <c r="F161" s="318" t="s">
        <v>246</v>
      </c>
      <c r="G161" s="317"/>
      <c r="H161" s="318" t="s">
        <v>234</v>
      </c>
      <c r="I161" s="317"/>
      <c r="J161" s="316" t="s">
        <v>227</v>
      </c>
      <c r="K161" s="317"/>
    </row>
    <row r="162" spans="2:11" ht="24.75" customHeight="1" thickBot="1" x14ac:dyDescent="0.4">
      <c r="B162" s="321"/>
      <c r="C162" s="322"/>
      <c r="D162" s="69" t="s">
        <v>401</v>
      </c>
      <c r="E162" s="70" t="s">
        <v>403</v>
      </c>
      <c r="F162" s="69" t="s">
        <v>401</v>
      </c>
      <c r="G162" s="70" t="s">
        <v>403</v>
      </c>
      <c r="H162" s="69" t="s">
        <v>401</v>
      </c>
      <c r="I162" s="70" t="s">
        <v>403</v>
      </c>
      <c r="J162" s="69" t="s">
        <v>401</v>
      </c>
      <c r="K162" s="70" t="s">
        <v>403</v>
      </c>
    </row>
    <row r="163" spans="2:11" ht="26" x14ac:dyDescent="0.35">
      <c r="B163" s="34" t="s">
        <v>206</v>
      </c>
      <c r="C163" s="277" t="s">
        <v>424</v>
      </c>
      <c r="D163" s="72">
        <v>62</v>
      </c>
      <c r="E163" s="73">
        <v>7.31</v>
      </c>
      <c r="F163" s="72">
        <v>14</v>
      </c>
      <c r="G163" s="74">
        <v>5.79</v>
      </c>
      <c r="H163" s="72">
        <v>26</v>
      </c>
      <c r="I163" s="75">
        <v>7.42</v>
      </c>
      <c r="J163" s="76">
        <v>29</v>
      </c>
      <c r="K163" s="73">
        <v>7.59</v>
      </c>
    </row>
    <row r="164" spans="2:11" x14ac:dyDescent="0.35">
      <c r="B164" s="39" t="s">
        <v>207</v>
      </c>
      <c r="C164" s="279" t="s">
        <v>396</v>
      </c>
      <c r="D164" s="77">
        <v>60</v>
      </c>
      <c r="E164" s="78">
        <v>7.37</v>
      </c>
      <c r="F164" s="77">
        <v>13</v>
      </c>
      <c r="G164" s="79">
        <v>6.08</v>
      </c>
      <c r="H164" s="77">
        <v>26</v>
      </c>
      <c r="I164" s="80">
        <v>7.42</v>
      </c>
      <c r="J164" s="81">
        <v>28</v>
      </c>
      <c r="K164" s="78">
        <v>7.46</v>
      </c>
    </row>
    <row r="165" spans="2:11" ht="15" thickBot="1" x14ac:dyDescent="0.4">
      <c r="B165" s="45" t="s">
        <v>208</v>
      </c>
      <c r="C165" s="281" t="s">
        <v>397</v>
      </c>
      <c r="D165" s="91">
        <v>59</v>
      </c>
      <c r="E165" s="92">
        <v>7.2</v>
      </c>
      <c r="F165" s="91">
        <v>13</v>
      </c>
      <c r="G165" s="93">
        <v>6.15</v>
      </c>
      <c r="H165" s="91">
        <v>25</v>
      </c>
      <c r="I165" s="94">
        <v>7.44</v>
      </c>
      <c r="J165" s="95">
        <v>27</v>
      </c>
      <c r="K165" s="92">
        <v>7.22</v>
      </c>
    </row>
    <row r="166" spans="2:11" x14ac:dyDescent="0.35">
      <c r="B166" s="136" t="s">
        <v>417</v>
      </c>
      <c r="E166"/>
      <c r="G166" s="293"/>
      <c r="I166"/>
      <c r="K166"/>
    </row>
    <row r="167" spans="2:11" x14ac:dyDescent="0.35">
      <c r="B167" s="136"/>
      <c r="E167"/>
      <c r="G167"/>
      <c r="I167"/>
      <c r="K167"/>
    </row>
    <row r="168" spans="2:11" ht="15" thickBot="1" x14ac:dyDescent="0.4">
      <c r="B168" s="59"/>
      <c r="C168" s="282"/>
      <c r="D168" s="130"/>
      <c r="E168" s="131"/>
      <c r="F168" s="130"/>
      <c r="G168" s="131"/>
      <c r="H168" s="130"/>
      <c r="I168" s="131"/>
      <c r="J168" s="130"/>
      <c r="K168" s="131"/>
    </row>
    <row r="169" spans="2:11" ht="24.65" customHeight="1" x14ac:dyDescent="0.35">
      <c r="B169" s="319" t="s">
        <v>398</v>
      </c>
      <c r="C169" s="320"/>
      <c r="D169" s="316" t="s">
        <v>414</v>
      </c>
      <c r="E169" s="317"/>
      <c r="F169" s="318" t="s">
        <v>246</v>
      </c>
      <c r="G169" s="317"/>
      <c r="H169" s="318" t="s">
        <v>234</v>
      </c>
      <c r="I169" s="317"/>
      <c r="J169" s="316" t="s">
        <v>227</v>
      </c>
      <c r="K169" s="317"/>
    </row>
    <row r="170" spans="2:11" ht="15" thickBot="1" x14ac:dyDescent="0.4">
      <c r="B170" s="321"/>
      <c r="C170" s="322"/>
      <c r="D170" s="69" t="s">
        <v>401</v>
      </c>
      <c r="E170" s="70" t="s">
        <v>403</v>
      </c>
      <c r="F170" s="69" t="s">
        <v>401</v>
      </c>
      <c r="G170" s="70" t="s">
        <v>403</v>
      </c>
      <c r="H170" s="69" t="s">
        <v>401</v>
      </c>
      <c r="I170" s="70" t="s">
        <v>403</v>
      </c>
      <c r="J170" s="69" t="s">
        <v>401</v>
      </c>
      <c r="K170" s="70" t="s">
        <v>403</v>
      </c>
    </row>
    <row r="171" spans="2:11" ht="26" x14ac:dyDescent="0.35">
      <c r="B171" s="34">
        <v>1</v>
      </c>
      <c r="C171" s="286" t="s">
        <v>209</v>
      </c>
      <c r="D171" s="86">
        <v>53</v>
      </c>
      <c r="E171" s="87">
        <v>6.89</v>
      </c>
      <c r="F171" s="86">
        <v>6</v>
      </c>
      <c r="G171" s="88">
        <v>4.83</v>
      </c>
      <c r="H171" s="86">
        <v>20</v>
      </c>
      <c r="I171" s="89">
        <v>7.3</v>
      </c>
      <c r="J171" s="90">
        <v>22</v>
      </c>
      <c r="K171" s="73">
        <v>7.41</v>
      </c>
    </row>
    <row r="172" spans="2:11" ht="28.5" customHeight="1" x14ac:dyDescent="0.35">
      <c r="B172" s="39">
        <v>2</v>
      </c>
      <c r="C172" s="284" t="s">
        <v>210</v>
      </c>
      <c r="D172" s="77">
        <v>52</v>
      </c>
      <c r="E172" s="78">
        <v>7.06</v>
      </c>
      <c r="F172" s="77">
        <v>6</v>
      </c>
      <c r="G172" s="79">
        <v>4.33</v>
      </c>
      <c r="H172" s="77">
        <v>19</v>
      </c>
      <c r="I172" s="80">
        <v>7.47</v>
      </c>
      <c r="J172" s="81">
        <v>22</v>
      </c>
      <c r="K172" s="78">
        <v>7.23</v>
      </c>
    </row>
    <row r="173" spans="2:11" ht="39" x14ac:dyDescent="0.35">
      <c r="B173" s="39">
        <v>3</v>
      </c>
      <c r="C173" s="284" t="s">
        <v>211</v>
      </c>
      <c r="D173" s="77">
        <v>52</v>
      </c>
      <c r="E173" s="78">
        <v>7.35</v>
      </c>
      <c r="F173" s="77">
        <v>5</v>
      </c>
      <c r="G173" s="79">
        <v>5.2</v>
      </c>
      <c r="H173" s="77">
        <v>16</v>
      </c>
      <c r="I173" s="80">
        <v>7.38</v>
      </c>
      <c r="J173" s="81">
        <v>21</v>
      </c>
      <c r="K173" s="78">
        <v>7.62</v>
      </c>
    </row>
    <row r="174" spans="2:11" ht="26" x14ac:dyDescent="0.35">
      <c r="B174" s="39">
        <v>4</v>
      </c>
      <c r="C174" s="284" t="s">
        <v>212</v>
      </c>
      <c r="D174" s="77">
        <v>55</v>
      </c>
      <c r="E174" s="78">
        <v>7.42</v>
      </c>
      <c r="F174" s="77">
        <v>6</v>
      </c>
      <c r="G174" s="79">
        <v>5.33</v>
      </c>
      <c r="H174" s="77">
        <v>19</v>
      </c>
      <c r="I174" s="80">
        <v>7.58</v>
      </c>
      <c r="J174" s="81">
        <v>23</v>
      </c>
      <c r="K174" s="78">
        <v>7.91</v>
      </c>
    </row>
    <row r="175" spans="2:11" ht="26" x14ac:dyDescent="0.35">
      <c r="B175" s="39">
        <v>5</v>
      </c>
      <c r="C175" s="284" t="s">
        <v>213</v>
      </c>
      <c r="D175" s="77">
        <v>55</v>
      </c>
      <c r="E175" s="78">
        <v>7</v>
      </c>
      <c r="F175" s="77">
        <v>7</v>
      </c>
      <c r="G175" s="79">
        <v>6.29</v>
      </c>
      <c r="H175" s="77">
        <v>19</v>
      </c>
      <c r="I175" s="80">
        <v>6.95</v>
      </c>
      <c r="J175" s="81">
        <v>23</v>
      </c>
      <c r="K175" s="78">
        <v>7.48</v>
      </c>
    </row>
    <row r="176" spans="2:11" ht="26" x14ac:dyDescent="0.35">
      <c r="B176" s="39">
        <v>6</v>
      </c>
      <c r="C176" s="284" t="s">
        <v>214</v>
      </c>
      <c r="D176" s="77">
        <v>57</v>
      </c>
      <c r="E176" s="78">
        <v>7.19</v>
      </c>
      <c r="F176" s="77">
        <v>8</v>
      </c>
      <c r="G176" s="79">
        <v>5.5</v>
      </c>
      <c r="H176" s="77">
        <v>18</v>
      </c>
      <c r="I176" s="80">
        <v>7.39</v>
      </c>
      <c r="J176" s="81">
        <v>22</v>
      </c>
      <c r="K176" s="78">
        <v>7.32</v>
      </c>
    </row>
    <row r="177" spans="2:11" ht="26.5" thickBot="1" x14ac:dyDescent="0.4">
      <c r="B177" s="45">
        <v>7</v>
      </c>
      <c r="C177" s="285" t="s">
        <v>215</v>
      </c>
      <c r="D177" s="91">
        <v>53</v>
      </c>
      <c r="E177" s="92">
        <v>7.49</v>
      </c>
      <c r="F177" s="91">
        <v>9</v>
      </c>
      <c r="G177" s="93">
        <v>6</v>
      </c>
      <c r="H177" s="91">
        <v>20</v>
      </c>
      <c r="I177" s="94">
        <v>7.8</v>
      </c>
      <c r="J177" s="95">
        <v>22</v>
      </c>
      <c r="K177" s="92">
        <v>7.77</v>
      </c>
    </row>
    <row r="178" spans="2:11" x14ac:dyDescent="0.35">
      <c r="B178" s="136" t="s">
        <v>417</v>
      </c>
      <c r="E178"/>
      <c r="G178"/>
      <c r="I178"/>
      <c r="K178"/>
    </row>
    <row r="179" spans="2:11" x14ac:dyDescent="0.35">
      <c r="B179" s="59"/>
      <c r="C179" s="282"/>
      <c r="D179" s="130"/>
      <c r="E179" s="131"/>
      <c r="F179" s="130"/>
      <c r="G179" s="131"/>
      <c r="H179" s="130"/>
      <c r="I179" s="131"/>
      <c r="J179" s="130"/>
      <c r="K179" s="131"/>
    </row>
    <row r="180" spans="2:11" x14ac:dyDescent="0.35">
      <c r="B180" s="59"/>
      <c r="C180" s="282"/>
      <c r="D180" s="130"/>
      <c r="E180" s="131"/>
      <c r="F180" s="130"/>
      <c r="G180" s="131"/>
      <c r="H180" s="130"/>
      <c r="I180" s="131"/>
      <c r="J180" s="130"/>
      <c r="K180" s="131"/>
    </row>
    <row r="181" spans="2:11" x14ac:dyDescent="0.35">
      <c r="B181" s="271" t="s">
        <v>399</v>
      </c>
    </row>
    <row r="182" spans="2:11" ht="15" thickBot="1" x14ac:dyDescent="0.4"/>
    <row r="183" spans="2:11" ht="24.65" customHeight="1" x14ac:dyDescent="0.35">
      <c r="B183" s="319" t="s">
        <v>281</v>
      </c>
      <c r="C183" s="320"/>
      <c r="D183" s="316" t="s">
        <v>414</v>
      </c>
      <c r="E183" s="317"/>
      <c r="F183" s="318" t="s">
        <v>246</v>
      </c>
      <c r="G183" s="317"/>
      <c r="H183" s="318" t="s">
        <v>234</v>
      </c>
      <c r="I183" s="317"/>
      <c r="J183" s="316" t="s">
        <v>227</v>
      </c>
      <c r="K183" s="317"/>
    </row>
    <row r="184" spans="2:11" ht="11.15" customHeight="1" thickBot="1" x14ac:dyDescent="0.4">
      <c r="B184" s="321"/>
      <c r="C184" s="322"/>
      <c r="D184" s="69" t="s">
        <v>401</v>
      </c>
      <c r="E184" s="70" t="s">
        <v>415</v>
      </c>
      <c r="F184" s="71" t="s">
        <v>401</v>
      </c>
      <c r="G184" s="70" t="s">
        <v>415</v>
      </c>
      <c r="H184" s="71" t="s">
        <v>401</v>
      </c>
      <c r="I184" s="70" t="s">
        <v>415</v>
      </c>
      <c r="J184" s="69" t="s">
        <v>401</v>
      </c>
      <c r="K184" s="70" t="s">
        <v>415</v>
      </c>
    </row>
    <row r="185" spans="2:11" x14ac:dyDescent="0.35">
      <c r="B185" s="34">
        <v>1</v>
      </c>
      <c r="C185" s="286" t="s">
        <v>169</v>
      </c>
      <c r="D185" s="86">
        <v>27</v>
      </c>
      <c r="E185" s="99">
        <v>0.45</v>
      </c>
      <c r="F185" s="86">
        <v>6</v>
      </c>
      <c r="G185" s="102">
        <v>0.42857142857142899</v>
      </c>
      <c r="H185" s="86">
        <v>9</v>
      </c>
      <c r="I185" s="107">
        <v>0.26470588235294101</v>
      </c>
      <c r="J185" s="90">
        <v>7</v>
      </c>
      <c r="K185" s="82">
        <v>0.24137931034482801</v>
      </c>
    </row>
    <row r="186" spans="2:11" x14ac:dyDescent="0.35">
      <c r="B186" s="39">
        <v>2</v>
      </c>
      <c r="C186" s="284" t="s">
        <v>171</v>
      </c>
      <c r="D186" s="77">
        <v>9</v>
      </c>
      <c r="E186" s="83">
        <v>0.15</v>
      </c>
      <c r="F186" s="77">
        <v>0</v>
      </c>
      <c r="G186" s="85">
        <v>0</v>
      </c>
      <c r="H186" s="77">
        <v>3</v>
      </c>
      <c r="I186" s="106">
        <v>8.8235294117647106E-2</v>
      </c>
      <c r="J186" s="81">
        <v>1</v>
      </c>
      <c r="K186" s="83">
        <v>3.4482758620689703E-2</v>
      </c>
    </row>
    <row r="187" spans="2:11" x14ac:dyDescent="0.35">
      <c r="B187" s="39">
        <v>3</v>
      </c>
      <c r="C187" s="284" t="s">
        <v>173</v>
      </c>
      <c r="D187" s="77">
        <v>32</v>
      </c>
      <c r="E187" s="83">
        <v>0.53333333333333299</v>
      </c>
      <c r="F187" s="77">
        <v>6</v>
      </c>
      <c r="G187" s="85">
        <v>0.42857142857142899</v>
      </c>
      <c r="H187" s="77">
        <v>21</v>
      </c>
      <c r="I187" s="106">
        <v>0.61764705882352899</v>
      </c>
      <c r="J187" s="81">
        <v>17</v>
      </c>
      <c r="K187" s="83">
        <v>0.58620689655172398</v>
      </c>
    </row>
    <row r="188" spans="2:11" x14ac:dyDescent="0.35">
      <c r="B188" s="39">
        <v>4</v>
      </c>
      <c r="C188" s="284" t="s">
        <v>175</v>
      </c>
      <c r="D188" s="77">
        <v>41</v>
      </c>
      <c r="E188" s="83">
        <v>0.68333333333333302</v>
      </c>
      <c r="F188" s="77">
        <v>12</v>
      </c>
      <c r="G188" s="85">
        <v>0.85714285714285698</v>
      </c>
      <c r="H188" s="77">
        <v>22</v>
      </c>
      <c r="I188" s="106">
        <v>0.64705882352941202</v>
      </c>
      <c r="J188" s="81">
        <v>19</v>
      </c>
      <c r="K188" s="83">
        <v>0.65517241379310298</v>
      </c>
    </row>
    <row r="189" spans="2:11" x14ac:dyDescent="0.35">
      <c r="B189" s="39">
        <v>5</v>
      </c>
      <c r="C189" s="284" t="s">
        <v>177</v>
      </c>
      <c r="D189" s="77">
        <v>36</v>
      </c>
      <c r="E189" s="83">
        <v>0.6</v>
      </c>
      <c r="F189" s="77">
        <v>7</v>
      </c>
      <c r="G189" s="85">
        <v>0.5</v>
      </c>
      <c r="H189" s="77">
        <v>19</v>
      </c>
      <c r="I189" s="106">
        <v>0.55882352941176505</v>
      </c>
      <c r="J189" s="81">
        <v>21</v>
      </c>
      <c r="K189" s="83">
        <v>0.72413793103448298</v>
      </c>
    </row>
    <row r="190" spans="2:11" x14ac:dyDescent="0.35">
      <c r="B190" s="39">
        <v>6</v>
      </c>
      <c r="C190" s="284" t="s">
        <v>179</v>
      </c>
      <c r="D190" s="77">
        <v>3</v>
      </c>
      <c r="E190" s="83">
        <v>0.05</v>
      </c>
      <c r="F190" s="77">
        <v>2</v>
      </c>
      <c r="G190" s="85">
        <v>0.14285714285714299</v>
      </c>
      <c r="H190" s="77">
        <v>0</v>
      </c>
      <c r="I190" s="106">
        <v>0</v>
      </c>
      <c r="J190" s="81">
        <v>5</v>
      </c>
      <c r="K190" s="83">
        <v>0.17241379310344801</v>
      </c>
    </row>
    <row r="191" spans="2:11" x14ac:dyDescent="0.35">
      <c r="B191" s="39">
        <v>7</v>
      </c>
      <c r="C191" s="284" t="s">
        <v>181</v>
      </c>
      <c r="D191" s="77">
        <v>4</v>
      </c>
      <c r="E191" s="83">
        <v>6.6666666666666693E-2</v>
      </c>
      <c r="F191" s="77">
        <v>3</v>
      </c>
      <c r="G191" s="85">
        <v>0.214285714285714</v>
      </c>
      <c r="H191" s="77">
        <v>7</v>
      </c>
      <c r="I191" s="106">
        <v>0.20588235294117599</v>
      </c>
      <c r="J191" s="81">
        <v>2</v>
      </c>
      <c r="K191" s="83">
        <v>6.8965517241379296E-2</v>
      </c>
    </row>
    <row r="192" spans="2:11" x14ac:dyDescent="0.35">
      <c r="B192" s="39">
        <v>8</v>
      </c>
      <c r="C192" s="284" t="s">
        <v>183</v>
      </c>
      <c r="D192" s="77">
        <v>12</v>
      </c>
      <c r="E192" s="83">
        <v>0.2</v>
      </c>
      <c r="F192" s="77">
        <v>3</v>
      </c>
      <c r="G192" s="85">
        <v>0.214285714285714</v>
      </c>
      <c r="H192" s="77">
        <v>8</v>
      </c>
      <c r="I192" s="106">
        <v>0.23529411764705899</v>
      </c>
      <c r="J192" s="81">
        <v>5</v>
      </c>
      <c r="K192" s="83">
        <v>0.17241379310344801</v>
      </c>
    </row>
    <row r="193" spans="2:11" ht="15" thickBot="1" x14ac:dyDescent="0.4">
      <c r="B193" s="45">
        <v>9</v>
      </c>
      <c r="C193" s="285" t="s">
        <v>373</v>
      </c>
      <c r="D193" s="91">
        <v>0</v>
      </c>
      <c r="E193" s="100">
        <v>0</v>
      </c>
      <c r="F193" s="91">
        <v>0</v>
      </c>
      <c r="G193" s="103">
        <v>0</v>
      </c>
      <c r="H193" s="91">
        <v>1</v>
      </c>
      <c r="I193" s="108">
        <v>2.9411764705882401E-2</v>
      </c>
      <c r="J193" s="95">
        <v>1</v>
      </c>
      <c r="K193" s="100">
        <v>3.4482758620689703E-2</v>
      </c>
    </row>
    <row r="194" spans="2:11" x14ac:dyDescent="0.35">
      <c r="B194" s="272" t="s">
        <v>417</v>
      </c>
      <c r="C194" s="282"/>
      <c r="D194" s="130"/>
      <c r="E194" s="131"/>
      <c r="F194" s="130"/>
      <c r="G194" s="131"/>
      <c r="H194" s="130"/>
      <c r="I194" s="131"/>
      <c r="J194" s="130"/>
      <c r="K194" s="131"/>
    </row>
    <row r="195" spans="2:11" x14ac:dyDescent="0.35">
      <c r="B195" s="273"/>
      <c r="C195" s="282"/>
      <c r="D195" s="130"/>
      <c r="E195" s="131"/>
      <c r="F195" s="130"/>
      <c r="G195" s="131"/>
      <c r="H195" s="130"/>
      <c r="I195" s="131"/>
      <c r="J195" s="130"/>
      <c r="K195" s="131"/>
    </row>
    <row r="196" spans="2:11" ht="15" thickBot="1" x14ac:dyDescent="0.4">
      <c r="B196" s="273"/>
      <c r="C196" s="282"/>
      <c r="D196" s="130"/>
      <c r="E196" s="131"/>
      <c r="F196" s="130"/>
      <c r="G196" s="131"/>
      <c r="H196" s="130"/>
      <c r="I196" s="131"/>
      <c r="J196" s="130"/>
      <c r="K196" s="131"/>
    </row>
    <row r="197" spans="2:11" ht="24.65" customHeight="1" x14ac:dyDescent="0.35">
      <c r="B197" s="319" t="s">
        <v>282</v>
      </c>
      <c r="C197" s="320"/>
      <c r="D197" s="316" t="s">
        <v>414</v>
      </c>
      <c r="E197" s="317"/>
      <c r="F197" s="318" t="s">
        <v>246</v>
      </c>
      <c r="G197" s="317"/>
      <c r="H197" s="318" t="s">
        <v>234</v>
      </c>
      <c r="I197" s="317"/>
      <c r="J197" s="316" t="s">
        <v>227</v>
      </c>
      <c r="K197" s="317"/>
    </row>
    <row r="198" spans="2:11" ht="11.15" customHeight="1" thickBot="1" x14ac:dyDescent="0.4">
      <c r="B198" s="321"/>
      <c r="C198" s="322"/>
      <c r="D198" s="69" t="s">
        <v>401</v>
      </c>
      <c r="E198" s="70" t="s">
        <v>415</v>
      </c>
      <c r="F198" s="71" t="s">
        <v>401</v>
      </c>
      <c r="G198" s="70" t="s">
        <v>415</v>
      </c>
      <c r="H198" s="71" t="s">
        <v>401</v>
      </c>
      <c r="I198" s="70" t="s">
        <v>415</v>
      </c>
      <c r="J198" s="69" t="s">
        <v>401</v>
      </c>
      <c r="K198" s="70" t="s">
        <v>415</v>
      </c>
    </row>
    <row r="199" spans="2:11" x14ac:dyDescent="0.35">
      <c r="B199" s="34">
        <v>1</v>
      </c>
      <c r="C199" s="290" t="s">
        <v>183</v>
      </c>
      <c r="D199" s="86">
        <v>21</v>
      </c>
      <c r="E199" s="99">
        <v>0.35</v>
      </c>
      <c r="F199" s="86">
        <v>6</v>
      </c>
      <c r="G199" s="102">
        <v>0.42857142857142899</v>
      </c>
      <c r="H199" s="86">
        <v>10</v>
      </c>
      <c r="I199" s="107">
        <v>0.29411764705882398</v>
      </c>
      <c r="J199" s="90">
        <v>10</v>
      </c>
      <c r="K199" s="82">
        <v>0.35714285714285698</v>
      </c>
    </row>
    <row r="200" spans="2:11" ht="26" x14ac:dyDescent="0.35">
      <c r="B200" s="39">
        <v>2</v>
      </c>
      <c r="C200" s="291" t="s">
        <v>325</v>
      </c>
      <c r="D200" s="77">
        <v>15</v>
      </c>
      <c r="E200" s="83">
        <v>0.25</v>
      </c>
      <c r="F200" s="77">
        <v>0</v>
      </c>
      <c r="G200" s="85">
        <v>0</v>
      </c>
      <c r="H200" s="77">
        <v>8</v>
      </c>
      <c r="I200" s="106">
        <v>0.23529411764705899</v>
      </c>
      <c r="J200" s="81">
        <v>5</v>
      </c>
      <c r="K200" s="83">
        <v>0.17857142857142899</v>
      </c>
    </row>
    <row r="201" spans="2:11" x14ac:dyDescent="0.35">
      <c r="B201" s="39">
        <v>3</v>
      </c>
      <c r="C201" s="289" t="s">
        <v>347</v>
      </c>
      <c r="D201" s="77">
        <v>3</v>
      </c>
      <c r="E201" s="83">
        <v>0.05</v>
      </c>
      <c r="F201" s="77">
        <v>0</v>
      </c>
      <c r="G201" s="85">
        <v>0</v>
      </c>
      <c r="H201" s="77">
        <v>0</v>
      </c>
      <c r="I201" s="106">
        <v>0</v>
      </c>
      <c r="J201" s="81">
        <v>0</v>
      </c>
      <c r="K201" s="83">
        <v>0</v>
      </c>
    </row>
    <row r="202" spans="2:11" x14ac:dyDescent="0.35">
      <c r="B202" s="39">
        <v>4</v>
      </c>
      <c r="C202" s="292" t="s">
        <v>307</v>
      </c>
      <c r="D202" s="77">
        <v>33</v>
      </c>
      <c r="E202" s="83">
        <v>0.55000000000000004</v>
      </c>
      <c r="F202" s="77">
        <v>7</v>
      </c>
      <c r="G202" s="85">
        <v>0.5</v>
      </c>
      <c r="H202" s="77">
        <v>17</v>
      </c>
      <c r="I202" s="106">
        <v>0.5</v>
      </c>
      <c r="J202" s="81">
        <v>12</v>
      </c>
      <c r="K202" s="83">
        <v>0.42857142857142899</v>
      </c>
    </row>
    <row r="203" spans="2:11" x14ac:dyDescent="0.35">
      <c r="B203" s="39">
        <v>5</v>
      </c>
      <c r="C203" s="291" t="s">
        <v>457</v>
      </c>
      <c r="D203" s="77">
        <v>7</v>
      </c>
      <c r="E203" s="83">
        <v>0.116666666666667</v>
      </c>
      <c r="F203" s="77">
        <v>5</v>
      </c>
      <c r="G203" s="85">
        <v>0.35714285714285698</v>
      </c>
      <c r="H203" s="77">
        <v>9</v>
      </c>
      <c r="I203" s="106">
        <v>0.26470588235294101</v>
      </c>
      <c r="J203" s="81">
        <v>2</v>
      </c>
      <c r="K203" s="83">
        <v>7.1428571428571397E-2</v>
      </c>
    </row>
    <row r="204" spans="2:11" x14ac:dyDescent="0.35">
      <c r="B204" s="39">
        <v>6</v>
      </c>
      <c r="C204" s="291" t="s">
        <v>297</v>
      </c>
      <c r="D204" s="77">
        <v>33</v>
      </c>
      <c r="E204" s="83">
        <v>0.55000000000000004</v>
      </c>
      <c r="F204" s="77">
        <v>8</v>
      </c>
      <c r="G204" s="85">
        <v>0.57142857142857095</v>
      </c>
      <c r="H204" s="77">
        <v>12</v>
      </c>
      <c r="I204" s="106">
        <v>0.35294117647058798</v>
      </c>
      <c r="J204" s="81">
        <v>19</v>
      </c>
      <c r="K204" s="83">
        <v>0.67857142857142905</v>
      </c>
    </row>
    <row r="205" spans="2:11" x14ac:dyDescent="0.35">
      <c r="B205" s="39">
        <v>7</v>
      </c>
      <c r="C205" s="289" t="s">
        <v>333</v>
      </c>
      <c r="D205" s="77">
        <v>11</v>
      </c>
      <c r="E205" s="83">
        <v>0.18333333333333299</v>
      </c>
      <c r="F205" s="77">
        <v>4</v>
      </c>
      <c r="G205" s="85">
        <v>0.28571428571428598</v>
      </c>
      <c r="H205" s="77">
        <v>5</v>
      </c>
      <c r="I205" s="106">
        <v>0.14705882352941199</v>
      </c>
      <c r="J205" s="81">
        <v>9</v>
      </c>
      <c r="K205" s="83">
        <v>0.32142857142857101</v>
      </c>
    </row>
    <row r="206" spans="2:11" x14ac:dyDescent="0.35">
      <c r="B206" s="39">
        <v>8</v>
      </c>
      <c r="C206" s="292" t="s">
        <v>288</v>
      </c>
      <c r="D206" s="77">
        <v>36</v>
      </c>
      <c r="E206" s="83">
        <v>0.6</v>
      </c>
      <c r="F206" s="77">
        <v>6</v>
      </c>
      <c r="G206" s="85">
        <v>0.42857142857142899</v>
      </c>
      <c r="H206" s="77">
        <v>20</v>
      </c>
      <c r="I206" s="106">
        <v>0.58823529411764697</v>
      </c>
      <c r="J206" s="81">
        <v>20</v>
      </c>
      <c r="K206" s="83">
        <v>0.71428571428571397</v>
      </c>
    </row>
    <row r="207" spans="2:11" x14ac:dyDescent="0.35">
      <c r="B207" s="98">
        <v>9</v>
      </c>
      <c r="C207" s="292" t="s">
        <v>458</v>
      </c>
      <c r="D207" s="96">
        <v>5</v>
      </c>
      <c r="E207" s="101">
        <v>8.3333333333333301E-2</v>
      </c>
      <c r="F207" s="96">
        <v>4</v>
      </c>
      <c r="G207" s="104">
        <v>0.28571428571428598</v>
      </c>
      <c r="H207" s="96">
        <v>11</v>
      </c>
      <c r="I207" s="109">
        <v>0.32352941176470601</v>
      </c>
      <c r="J207" s="97">
        <v>3</v>
      </c>
      <c r="K207" s="101">
        <v>0.107142857142857</v>
      </c>
    </row>
    <row r="208" spans="2:11" ht="15" thickBot="1" x14ac:dyDescent="0.4">
      <c r="B208" s="45">
        <v>10</v>
      </c>
      <c r="C208" s="278" t="s">
        <v>374</v>
      </c>
      <c r="D208" s="91">
        <v>1</v>
      </c>
      <c r="E208" s="100">
        <v>1.6666666666666701E-2</v>
      </c>
      <c r="F208" s="91">
        <v>0</v>
      </c>
      <c r="G208" s="103">
        <v>0</v>
      </c>
      <c r="H208" s="91">
        <v>0</v>
      </c>
      <c r="I208" s="108">
        <v>0</v>
      </c>
      <c r="J208" s="95">
        <v>0</v>
      </c>
      <c r="K208" s="100">
        <v>0</v>
      </c>
    </row>
    <row r="209" spans="1:11" x14ac:dyDescent="0.35">
      <c r="B209" s="272" t="s">
        <v>417</v>
      </c>
      <c r="C209" s="282"/>
      <c r="D209" s="130"/>
      <c r="E209" s="131"/>
      <c r="F209" s="130"/>
      <c r="G209" s="131"/>
      <c r="H209" s="130"/>
      <c r="I209" s="131"/>
      <c r="J209" s="130"/>
      <c r="K209" s="131"/>
    </row>
    <row r="210" spans="1:11" x14ac:dyDescent="0.35">
      <c r="B210" s="273"/>
      <c r="C210" s="282"/>
      <c r="D210" s="130"/>
      <c r="E210" s="131"/>
      <c r="F210" s="130"/>
      <c r="G210" s="131"/>
      <c r="H210" s="130"/>
      <c r="I210" s="131"/>
      <c r="J210" s="130"/>
      <c r="K210" s="131"/>
    </row>
    <row r="211" spans="1:11" ht="15" thickBot="1" x14ac:dyDescent="0.4">
      <c r="A211" s="1"/>
      <c r="D211" s="19"/>
      <c r="E211" s="20"/>
      <c r="F211" s="19"/>
      <c r="G211" s="20"/>
      <c r="H211" s="19"/>
      <c r="I211" s="20"/>
      <c r="J211" s="19"/>
    </row>
    <row r="212" spans="1:11" ht="26.25" customHeight="1" x14ac:dyDescent="0.35">
      <c r="A212" s="1"/>
      <c r="B212" s="319" t="s">
        <v>435</v>
      </c>
      <c r="C212" s="320"/>
      <c r="D212" s="316" t="s">
        <v>414</v>
      </c>
      <c r="E212" s="317"/>
      <c r="F212" s="318" t="s">
        <v>246</v>
      </c>
      <c r="G212" s="317"/>
      <c r="H212" s="318" t="s">
        <v>234</v>
      </c>
      <c r="I212" s="317"/>
      <c r="J212" s="316" t="s">
        <v>227</v>
      </c>
      <c r="K212" s="317"/>
    </row>
    <row r="213" spans="1:11" ht="13.5" customHeight="1" thickBot="1" x14ac:dyDescent="0.4">
      <c r="A213" s="1"/>
      <c r="B213" s="321"/>
      <c r="C213" s="322"/>
      <c r="D213" s="69" t="s">
        <v>401</v>
      </c>
      <c r="E213" s="70" t="s">
        <v>415</v>
      </c>
      <c r="F213" s="71" t="s">
        <v>401</v>
      </c>
      <c r="G213" s="70" t="s">
        <v>415</v>
      </c>
      <c r="H213" s="71" t="s">
        <v>401</v>
      </c>
      <c r="I213" s="70" t="s">
        <v>415</v>
      </c>
      <c r="J213" s="69" t="s">
        <v>401</v>
      </c>
      <c r="K213" s="70" t="s">
        <v>415</v>
      </c>
    </row>
    <row r="214" spans="1:11" x14ac:dyDescent="0.35">
      <c r="A214" s="24"/>
      <c r="B214" s="34">
        <v>1</v>
      </c>
      <c r="C214" s="277" t="s">
        <v>263</v>
      </c>
      <c r="D214" s="72">
        <v>37.000000000000021</v>
      </c>
      <c r="E214" s="82">
        <v>0.61666666666666703</v>
      </c>
      <c r="F214" s="72">
        <v>2.999999999999996</v>
      </c>
      <c r="G214" s="84">
        <v>0.214285714285714</v>
      </c>
      <c r="H214" s="72">
        <v>16.000000000000011</v>
      </c>
      <c r="I214" s="105">
        <v>0.47058823529411797</v>
      </c>
      <c r="J214" s="76">
        <v>11.000000000000004</v>
      </c>
      <c r="K214" s="82">
        <v>0.39285714285714302</v>
      </c>
    </row>
    <row r="215" spans="1:11" ht="15" thickBot="1" x14ac:dyDescent="0.4">
      <c r="A215" s="24"/>
      <c r="B215" s="45">
        <v>2</v>
      </c>
      <c r="C215" s="281" t="s">
        <v>14</v>
      </c>
      <c r="D215" s="91">
        <v>22.999999999999982</v>
      </c>
      <c r="E215" s="100">
        <v>0.38333333333333303</v>
      </c>
      <c r="F215" s="91">
        <v>11.000000000000004</v>
      </c>
      <c r="G215" s="103">
        <v>0.78571428571428603</v>
      </c>
      <c r="H215" s="91">
        <v>17.999999999999989</v>
      </c>
      <c r="I215" s="108">
        <v>0.52941176470588203</v>
      </c>
      <c r="J215" s="95">
        <v>16.999999999999996</v>
      </c>
      <c r="K215" s="100">
        <v>0.60714285714285698</v>
      </c>
    </row>
    <row r="216" spans="1:11" x14ac:dyDescent="0.35">
      <c r="A216" s="24"/>
      <c r="B216" s="272" t="s">
        <v>417</v>
      </c>
      <c r="C216" s="282"/>
      <c r="D216" s="130"/>
      <c r="E216" s="131"/>
      <c r="F216" s="130"/>
      <c r="G216" s="131"/>
      <c r="H216" s="130"/>
      <c r="I216" s="131"/>
      <c r="J216" s="130"/>
      <c r="K216" s="131"/>
    </row>
    <row r="217" spans="1:11" x14ac:dyDescent="0.35">
      <c r="A217" s="24"/>
      <c r="B217" s="273"/>
      <c r="C217" s="282"/>
      <c r="D217" s="130"/>
      <c r="E217" s="131"/>
      <c r="F217" s="130"/>
      <c r="G217" s="131"/>
      <c r="H217" s="130"/>
      <c r="I217" s="131"/>
      <c r="J217" s="130"/>
      <c r="K217" s="131"/>
    </row>
    <row r="218" spans="1:11" ht="15" thickBot="1" x14ac:dyDescent="0.4">
      <c r="A218" s="24"/>
      <c r="B218" s="59"/>
      <c r="C218" s="282"/>
      <c r="D218" s="130"/>
      <c r="E218" s="131"/>
      <c r="F218" s="130"/>
      <c r="G218" s="131"/>
      <c r="H218" s="130"/>
      <c r="I218" s="131"/>
      <c r="J218" s="130"/>
      <c r="K218" s="131"/>
    </row>
    <row r="219" spans="1:11" ht="24.65" customHeight="1" x14ac:dyDescent="0.35">
      <c r="B219" s="319" t="s">
        <v>283</v>
      </c>
      <c r="C219" s="320"/>
      <c r="D219" s="316" t="s">
        <v>414</v>
      </c>
      <c r="E219" s="317"/>
      <c r="F219" s="318" t="s">
        <v>246</v>
      </c>
      <c r="G219" s="317"/>
      <c r="H219" s="318" t="s">
        <v>234</v>
      </c>
      <c r="I219" s="317"/>
      <c r="J219" s="316" t="s">
        <v>227</v>
      </c>
      <c r="K219" s="317"/>
    </row>
    <row r="220" spans="1:11" ht="11.15" customHeight="1" thickBot="1" x14ac:dyDescent="0.4">
      <c r="B220" s="321"/>
      <c r="C220" s="322"/>
      <c r="D220" s="69" t="s">
        <v>401</v>
      </c>
      <c r="E220" s="70" t="s">
        <v>415</v>
      </c>
      <c r="F220" s="71" t="s">
        <v>401</v>
      </c>
      <c r="G220" s="70" t="s">
        <v>415</v>
      </c>
      <c r="H220" s="71" t="s">
        <v>401</v>
      </c>
      <c r="I220" s="70" t="s">
        <v>415</v>
      </c>
      <c r="J220" s="69" t="s">
        <v>401</v>
      </c>
      <c r="K220" s="70" t="s">
        <v>415</v>
      </c>
    </row>
    <row r="221" spans="1:11" x14ac:dyDescent="0.35">
      <c r="B221" s="34">
        <v>1</v>
      </c>
      <c r="C221" s="289" t="s">
        <v>459</v>
      </c>
      <c r="D221" s="86">
        <v>5</v>
      </c>
      <c r="E221" s="99">
        <v>0.135135135135135</v>
      </c>
      <c r="F221" s="86">
        <v>3</v>
      </c>
      <c r="G221" s="102">
        <v>1</v>
      </c>
      <c r="H221" s="86">
        <v>2</v>
      </c>
      <c r="I221" s="107">
        <v>0.125</v>
      </c>
      <c r="J221" s="90">
        <v>0</v>
      </c>
      <c r="K221" s="82">
        <v>0</v>
      </c>
    </row>
    <row r="222" spans="1:11" x14ac:dyDescent="0.35">
      <c r="B222" s="39">
        <v>2</v>
      </c>
      <c r="C222" s="292" t="s">
        <v>460</v>
      </c>
      <c r="D222" s="77">
        <v>1</v>
      </c>
      <c r="E222" s="83">
        <v>2.7027027027027001E-2</v>
      </c>
      <c r="F222" s="77">
        <v>1</v>
      </c>
      <c r="G222" s="85">
        <v>0.33333333333333298</v>
      </c>
      <c r="H222" s="77">
        <v>0</v>
      </c>
      <c r="I222" s="106">
        <v>0</v>
      </c>
      <c r="J222" s="81">
        <v>0</v>
      </c>
      <c r="K222" s="83">
        <v>0</v>
      </c>
    </row>
    <row r="223" spans="1:11" x14ac:dyDescent="0.35">
      <c r="B223" s="39">
        <v>3</v>
      </c>
      <c r="C223" s="292" t="s">
        <v>173</v>
      </c>
      <c r="D223" s="77">
        <v>8</v>
      </c>
      <c r="E223" s="83">
        <v>0.21621621621621601</v>
      </c>
      <c r="F223" s="77">
        <v>1</v>
      </c>
      <c r="G223" s="85">
        <v>0.33333333333333298</v>
      </c>
      <c r="H223" s="77">
        <v>5</v>
      </c>
      <c r="I223" s="106">
        <v>0.3125</v>
      </c>
      <c r="J223" s="81">
        <v>1</v>
      </c>
      <c r="K223" s="83">
        <v>9.0909090909090898E-2</v>
      </c>
    </row>
    <row r="224" spans="1:11" x14ac:dyDescent="0.35">
      <c r="B224" s="39">
        <v>4</v>
      </c>
      <c r="C224" s="292" t="s">
        <v>290</v>
      </c>
      <c r="D224" s="77">
        <v>22</v>
      </c>
      <c r="E224" s="83">
        <v>0.59459459459459496</v>
      </c>
      <c r="F224" s="77">
        <v>2</v>
      </c>
      <c r="G224" s="85">
        <v>0.66666666666666696</v>
      </c>
      <c r="H224" s="77">
        <v>5</v>
      </c>
      <c r="I224" s="106">
        <v>0.3125</v>
      </c>
      <c r="J224" s="81">
        <v>6</v>
      </c>
      <c r="K224" s="83">
        <v>0.54545454545454497</v>
      </c>
    </row>
    <row r="225" spans="2:11" x14ac:dyDescent="0.35">
      <c r="B225" s="39">
        <v>5</v>
      </c>
      <c r="C225" s="291" t="s">
        <v>317</v>
      </c>
      <c r="D225" s="77">
        <v>11</v>
      </c>
      <c r="E225" s="83">
        <v>0.29729729729729698</v>
      </c>
      <c r="F225" s="77">
        <v>1</v>
      </c>
      <c r="G225" s="85">
        <v>0.33333333333333298</v>
      </c>
      <c r="H225" s="77">
        <v>6</v>
      </c>
      <c r="I225" s="106">
        <v>0.375</v>
      </c>
      <c r="J225" s="81">
        <v>2</v>
      </c>
      <c r="K225" s="83">
        <v>0.18181818181818199</v>
      </c>
    </row>
    <row r="226" spans="2:11" x14ac:dyDescent="0.35">
      <c r="B226" s="39">
        <v>6</v>
      </c>
      <c r="C226" s="289" t="s">
        <v>175</v>
      </c>
      <c r="D226" s="77">
        <v>14</v>
      </c>
      <c r="E226" s="83">
        <v>0.37837837837837801</v>
      </c>
      <c r="F226" s="77">
        <v>2</v>
      </c>
      <c r="G226" s="85">
        <v>0.66666666666666696</v>
      </c>
      <c r="H226" s="77">
        <v>7</v>
      </c>
      <c r="I226" s="106">
        <v>0.4375</v>
      </c>
      <c r="J226" s="81">
        <v>3</v>
      </c>
      <c r="K226" s="83">
        <v>0.27272727272727298</v>
      </c>
    </row>
    <row r="227" spans="2:11" ht="26" x14ac:dyDescent="0.35">
      <c r="B227" s="39">
        <v>7</v>
      </c>
      <c r="C227" s="292" t="s">
        <v>299</v>
      </c>
      <c r="D227" s="77">
        <v>17</v>
      </c>
      <c r="E227" s="83">
        <v>0.45945945945945899</v>
      </c>
      <c r="F227" s="77">
        <v>0</v>
      </c>
      <c r="G227" s="85">
        <v>0</v>
      </c>
      <c r="H227" s="77">
        <v>6</v>
      </c>
      <c r="I227" s="106">
        <v>0.375</v>
      </c>
      <c r="J227" s="81">
        <v>7</v>
      </c>
      <c r="K227" s="83">
        <v>0.63636363636363602</v>
      </c>
    </row>
    <row r="228" spans="2:11" x14ac:dyDescent="0.35">
      <c r="B228" s="39">
        <v>8</v>
      </c>
      <c r="C228" s="292" t="s">
        <v>347</v>
      </c>
      <c r="D228" s="77">
        <v>1</v>
      </c>
      <c r="E228" s="83">
        <v>2.7027027027027001E-2</v>
      </c>
      <c r="F228" s="77">
        <v>1</v>
      </c>
      <c r="G228" s="85">
        <v>0.33333333333333298</v>
      </c>
      <c r="H228" s="77">
        <v>0</v>
      </c>
      <c r="I228" s="106">
        <v>0</v>
      </c>
      <c r="J228" s="81">
        <v>1</v>
      </c>
      <c r="K228" s="83">
        <v>9.0909090909090898E-2</v>
      </c>
    </row>
    <row r="229" spans="2:11" x14ac:dyDescent="0.35">
      <c r="B229" s="39">
        <v>9</v>
      </c>
      <c r="C229" s="292" t="s">
        <v>181</v>
      </c>
      <c r="D229" s="77">
        <v>3</v>
      </c>
      <c r="E229" s="83">
        <v>8.1081081081081099E-2</v>
      </c>
      <c r="F229" s="77">
        <v>1</v>
      </c>
      <c r="G229" s="85">
        <v>0.33333333333333298</v>
      </c>
      <c r="H229" s="77">
        <v>2</v>
      </c>
      <c r="I229" s="106">
        <v>0.125</v>
      </c>
      <c r="J229" s="81">
        <v>0</v>
      </c>
      <c r="K229" s="83">
        <v>0</v>
      </c>
    </row>
    <row r="230" spans="2:11" x14ac:dyDescent="0.35">
      <c r="B230" s="39">
        <v>10</v>
      </c>
      <c r="C230" s="292" t="s">
        <v>183</v>
      </c>
      <c r="D230" s="77">
        <v>4</v>
      </c>
      <c r="E230" s="83">
        <v>0.108108108108108</v>
      </c>
      <c r="F230" s="77">
        <v>1</v>
      </c>
      <c r="G230" s="85">
        <v>0.33333333333333298</v>
      </c>
      <c r="H230" s="77">
        <v>5</v>
      </c>
      <c r="I230" s="106">
        <v>0.3125</v>
      </c>
      <c r="J230" s="81">
        <v>4</v>
      </c>
      <c r="K230" s="83">
        <v>0.36363636363636398</v>
      </c>
    </row>
    <row r="231" spans="2:11" x14ac:dyDescent="0.35">
      <c r="B231" s="39">
        <v>11</v>
      </c>
      <c r="C231" s="292" t="s">
        <v>333</v>
      </c>
      <c r="D231" s="77">
        <v>6</v>
      </c>
      <c r="E231" s="83">
        <v>0.162162162162162</v>
      </c>
      <c r="F231" s="77">
        <v>0</v>
      </c>
      <c r="G231" s="85">
        <v>0</v>
      </c>
      <c r="H231" s="77">
        <v>2</v>
      </c>
      <c r="I231" s="106">
        <v>0.125</v>
      </c>
      <c r="J231" s="81">
        <v>0</v>
      </c>
      <c r="K231" s="83">
        <v>0</v>
      </c>
    </row>
    <row r="232" spans="2:11" ht="15" thickBot="1" x14ac:dyDescent="0.4">
      <c r="B232" s="45">
        <v>12</v>
      </c>
      <c r="C232" s="278" t="s">
        <v>374</v>
      </c>
      <c r="D232" s="91">
        <v>4</v>
      </c>
      <c r="E232" s="100">
        <v>0.108108108108108</v>
      </c>
      <c r="F232" s="91">
        <v>0</v>
      </c>
      <c r="G232" s="103">
        <v>0</v>
      </c>
      <c r="H232" s="91">
        <v>0</v>
      </c>
      <c r="I232" s="108">
        <v>0</v>
      </c>
      <c r="J232" s="95">
        <v>1</v>
      </c>
      <c r="K232" s="100">
        <v>9.0909090909090898E-2</v>
      </c>
    </row>
    <row r="233" spans="2:11" x14ac:dyDescent="0.35">
      <c r="B233" s="272" t="s">
        <v>417</v>
      </c>
      <c r="C233" s="282"/>
      <c r="D233" s="130"/>
      <c r="E233" s="131"/>
      <c r="F233" s="130"/>
      <c r="G233" s="131"/>
      <c r="H233" s="130"/>
      <c r="I233" s="131"/>
      <c r="J233" s="130"/>
      <c r="K233" s="131"/>
    </row>
    <row r="235" spans="2:11" ht="15" thickBot="1" x14ac:dyDescent="0.4"/>
    <row r="236" spans="2:11" ht="24.65" customHeight="1" x14ac:dyDescent="0.35">
      <c r="B236" s="319" t="s">
        <v>284</v>
      </c>
      <c r="C236" s="320"/>
      <c r="D236" s="316" t="s">
        <v>414</v>
      </c>
      <c r="E236" s="317"/>
      <c r="F236" s="318" t="s">
        <v>246</v>
      </c>
      <c r="G236" s="317"/>
      <c r="H236" s="318" t="s">
        <v>234</v>
      </c>
      <c r="I236" s="317"/>
      <c r="J236" s="316" t="s">
        <v>227</v>
      </c>
      <c r="K236" s="317"/>
    </row>
    <row r="237" spans="2:11" ht="11.15" customHeight="1" thickBot="1" x14ac:dyDescent="0.4">
      <c r="B237" s="321"/>
      <c r="C237" s="322"/>
      <c r="D237" s="69" t="s">
        <v>401</v>
      </c>
      <c r="E237" s="70" t="s">
        <v>415</v>
      </c>
      <c r="F237" s="71" t="s">
        <v>401</v>
      </c>
      <c r="G237" s="70" t="s">
        <v>415</v>
      </c>
      <c r="H237" s="71" t="s">
        <v>401</v>
      </c>
      <c r="I237" s="70" t="s">
        <v>415</v>
      </c>
      <c r="J237" s="69" t="s">
        <v>401</v>
      </c>
      <c r="K237" s="70" t="s">
        <v>415</v>
      </c>
    </row>
    <row r="238" spans="2:11" x14ac:dyDescent="0.35">
      <c r="B238" s="34">
        <v>1</v>
      </c>
      <c r="C238" s="290" t="s">
        <v>292</v>
      </c>
      <c r="D238" s="86">
        <v>8</v>
      </c>
      <c r="E238" s="99">
        <v>0.57142857142857095</v>
      </c>
      <c r="F238" s="86">
        <v>1</v>
      </c>
      <c r="G238" s="102">
        <v>0.5</v>
      </c>
      <c r="H238" s="86">
        <v>4</v>
      </c>
      <c r="I238" s="107">
        <v>0.57142857142857095</v>
      </c>
      <c r="J238" s="90">
        <v>0</v>
      </c>
      <c r="K238" s="82">
        <v>0</v>
      </c>
    </row>
    <row r="239" spans="2:11" x14ac:dyDescent="0.35">
      <c r="B239" s="39">
        <v>2</v>
      </c>
      <c r="C239" s="291" t="s">
        <v>328</v>
      </c>
      <c r="D239" s="77">
        <v>6</v>
      </c>
      <c r="E239" s="83">
        <v>0.42857142857142899</v>
      </c>
      <c r="F239" s="77">
        <v>0</v>
      </c>
      <c r="G239" s="85">
        <v>0</v>
      </c>
      <c r="H239" s="77">
        <v>1</v>
      </c>
      <c r="I239" s="106">
        <v>0.14285714285714299</v>
      </c>
      <c r="J239" s="81">
        <v>0</v>
      </c>
      <c r="K239" s="83">
        <v>0</v>
      </c>
    </row>
    <row r="240" spans="2:11" x14ac:dyDescent="0.35">
      <c r="B240" s="39">
        <v>3</v>
      </c>
      <c r="C240" s="289" t="s">
        <v>301</v>
      </c>
      <c r="D240" s="77">
        <v>4</v>
      </c>
      <c r="E240" s="83">
        <v>0.28571428571428598</v>
      </c>
      <c r="F240" s="77">
        <v>0</v>
      </c>
      <c r="G240" s="85">
        <v>0</v>
      </c>
      <c r="H240" s="77">
        <v>3</v>
      </c>
      <c r="I240" s="106">
        <v>0.42857142857142899</v>
      </c>
      <c r="J240" s="81">
        <v>3</v>
      </c>
      <c r="K240" s="83">
        <v>1</v>
      </c>
    </row>
    <row r="241" spans="2:11" x14ac:dyDescent="0.35">
      <c r="B241" s="39">
        <v>4</v>
      </c>
      <c r="C241" s="292" t="s">
        <v>310</v>
      </c>
      <c r="D241" s="77">
        <v>4</v>
      </c>
      <c r="E241" s="83">
        <v>0.28571428571428598</v>
      </c>
      <c r="F241" s="77">
        <v>0</v>
      </c>
      <c r="G241" s="85">
        <v>0</v>
      </c>
      <c r="H241" s="77">
        <v>3</v>
      </c>
      <c r="I241" s="106">
        <v>0.42857142857142899</v>
      </c>
      <c r="J241" s="81">
        <v>2</v>
      </c>
      <c r="K241" s="83">
        <v>0.66666666666666696</v>
      </c>
    </row>
    <row r="242" spans="2:11" x14ac:dyDescent="0.35">
      <c r="B242" s="39">
        <v>5</v>
      </c>
      <c r="C242" s="292" t="s">
        <v>336</v>
      </c>
      <c r="D242" s="77">
        <v>4</v>
      </c>
      <c r="E242" s="83">
        <v>0.28571428571428598</v>
      </c>
      <c r="F242" s="77">
        <v>1</v>
      </c>
      <c r="G242" s="85">
        <v>0.5</v>
      </c>
      <c r="H242" s="77">
        <v>1</v>
      </c>
      <c r="I242" s="106">
        <v>0.14285714285714299</v>
      </c>
      <c r="J242" s="81">
        <v>0</v>
      </c>
      <c r="K242" s="83">
        <v>0</v>
      </c>
    </row>
    <row r="243" spans="2:11" ht="15" thickBot="1" x14ac:dyDescent="0.4">
      <c r="B243" s="39">
        <v>6</v>
      </c>
      <c r="C243" s="278" t="s">
        <v>319</v>
      </c>
      <c r="D243" s="91">
        <v>7</v>
      </c>
      <c r="E243" s="100">
        <v>0.5</v>
      </c>
      <c r="F243" s="91">
        <v>0</v>
      </c>
      <c r="G243" s="103">
        <v>0</v>
      </c>
      <c r="H243" s="91">
        <v>2</v>
      </c>
      <c r="I243" s="108">
        <v>0.28571428571428598</v>
      </c>
      <c r="J243" s="95">
        <v>0</v>
      </c>
      <c r="K243" s="100">
        <v>0</v>
      </c>
    </row>
    <row r="244" spans="2:11" x14ac:dyDescent="0.35">
      <c r="B244" s="272" t="s">
        <v>417</v>
      </c>
      <c r="C244" s="282"/>
      <c r="D244" s="130"/>
      <c r="E244" s="131"/>
      <c r="F244" s="130"/>
      <c r="G244" s="131"/>
      <c r="H244" s="130"/>
      <c r="I244" s="131"/>
      <c r="J244" s="130"/>
      <c r="K244" s="131"/>
    </row>
    <row r="246" spans="2:11" ht="15" thickBot="1" x14ac:dyDescent="0.4"/>
    <row r="247" spans="2:11" ht="24.65" customHeight="1" x14ac:dyDescent="0.35">
      <c r="B247" s="319" t="s">
        <v>400</v>
      </c>
      <c r="C247" s="320"/>
      <c r="D247" s="316" t="s">
        <v>414</v>
      </c>
      <c r="E247" s="317"/>
      <c r="F247" s="318" t="s">
        <v>246</v>
      </c>
      <c r="G247" s="317"/>
      <c r="H247" s="318" t="s">
        <v>234</v>
      </c>
      <c r="I247" s="317"/>
      <c r="J247" s="316" t="s">
        <v>227</v>
      </c>
      <c r="K247" s="317"/>
    </row>
    <row r="248" spans="2:11" ht="15" thickBot="1" x14ac:dyDescent="0.4">
      <c r="B248" s="321"/>
      <c r="C248" s="322"/>
      <c r="D248" s="69" t="s">
        <v>401</v>
      </c>
      <c r="E248" s="70" t="s">
        <v>403</v>
      </c>
      <c r="F248" s="69" t="s">
        <v>401</v>
      </c>
      <c r="G248" s="70" t="s">
        <v>403</v>
      </c>
      <c r="H248" s="69" t="s">
        <v>401</v>
      </c>
      <c r="I248" s="70" t="s">
        <v>403</v>
      </c>
      <c r="J248" s="69" t="s">
        <v>401</v>
      </c>
      <c r="K248" s="70" t="s">
        <v>403</v>
      </c>
    </row>
    <row r="249" spans="2:11" ht="26" x14ac:dyDescent="0.35">
      <c r="B249" s="34">
        <v>1</v>
      </c>
      <c r="C249" s="286" t="s">
        <v>216</v>
      </c>
      <c r="D249" s="86">
        <v>49</v>
      </c>
      <c r="E249" s="87">
        <v>6.78</v>
      </c>
      <c r="F249" s="86">
        <v>12</v>
      </c>
      <c r="G249" s="88">
        <v>5.25</v>
      </c>
      <c r="H249" s="86">
        <v>26</v>
      </c>
      <c r="I249" s="89">
        <v>6.42</v>
      </c>
      <c r="J249" s="90">
        <v>24</v>
      </c>
      <c r="K249" s="73">
        <v>6.62</v>
      </c>
    </row>
    <row r="250" spans="2:11" ht="26" x14ac:dyDescent="0.35">
      <c r="B250" s="39">
        <v>2</v>
      </c>
      <c r="C250" s="284" t="s">
        <v>217</v>
      </c>
      <c r="D250" s="77">
        <v>49</v>
      </c>
      <c r="E250" s="78">
        <v>7</v>
      </c>
      <c r="F250" s="77">
        <v>12</v>
      </c>
      <c r="G250" s="79">
        <v>5.58</v>
      </c>
      <c r="H250" s="77">
        <v>26</v>
      </c>
      <c r="I250" s="80">
        <v>6.69</v>
      </c>
      <c r="J250" s="81">
        <v>24</v>
      </c>
      <c r="K250" s="78">
        <v>6.62</v>
      </c>
    </row>
    <row r="251" spans="2:11" ht="26" x14ac:dyDescent="0.35">
      <c r="B251" s="39">
        <v>3</v>
      </c>
      <c r="C251" s="284" t="s">
        <v>218</v>
      </c>
      <c r="D251" s="77">
        <v>51</v>
      </c>
      <c r="E251" s="78">
        <v>6.92</v>
      </c>
      <c r="F251" s="77">
        <v>12</v>
      </c>
      <c r="G251" s="79">
        <v>5.75</v>
      </c>
      <c r="H251" s="77">
        <v>27</v>
      </c>
      <c r="I251" s="80">
        <v>6.59</v>
      </c>
      <c r="J251" s="81">
        <v>23</v>
      </c>
      <c r="K251" s="78">
        <v>6.83</v>
      </c>
    </row>
    <row r="252" spans="2:11" ht="26" x14ac:dyDescent="0.35">
      <c r="B252" s="39">
        <v>4</v>
      </c>
      <c r="C252" s="284" t="s">
        <v>219</v>
      </c>
      <c r="D252" s="77">
        <v>52</v>
      </c>
      <c r="E252" s="78">
        <v>6.75</v>
      </c>
      <c r="F252" s="77">
        <v>13</v>
      </c>
      <c r="G252" s="79">
        <v>5.54</v>
      </c>
      <c r="H252" s="77">
        <v>27</v>
      </c>
      <c r="I252" s="80">
        <v>6.74</v>
      </c>
      <c r="J252" s="81">
        <v>24</v>
      </c>
      <c r="K252" s="78">
        <v>6.71</v>
      </c>
    </row>
    <row r="253" spans="2:11" ht="26" x14ac:dyDescent="0.35">
      <c r="B253" s="39">
        <v>5</v>
      </c>
      <c r="C253" s="284" t="s">
        <v>220</v>
      </c>
      <c r="D253" s="77">
        <v>48</v>
      </c>
      <c r="E253" s="78">
        <v>6.62</v>
      </c>
      <c r="F253" s="77">
        <v>12</v>
      </c>
      <c r="G253" s="79">
        <v>4.83</v>
      </c>
      <c r="H253" s="77">
        <v>27</v>
      </c>
      <c r="I253" s="80">
        <v>6.37</v>
      </c>
      <c r="J253" s="81">
        <v>25</v>
      </c>
      <c r="K253" s="78">
        <v>6.52</v>
      </c>
    </row>
    <row r="254" spans="2:11" ht="39" x14ac:dyDescent="0.35">
      <c r="B254" s="39">
        <v>6</v>
      </c>
      <c r="C254" s="284" t="s">
        <v>221</v>
      </c>
      <c r="D254" s="77">
        <v>53</v>
      </c>
      <c r="E254" s="78">
        <v>7.09</v>
      </c>
      <c r="F254" s="77">
        <v>11</v>
      </c>
      <c r="G254" s="79">
        <v>5.45</v>
      </c>
      <c r="H254" s="77">
        <v>26</v>
      </c>
      <c r="I254" s="80">
        <v>6.5</v>
      </c>
      <c r="J254" s="81">
        <v>25</v>
      </c>
      <c r="K254" s="78">
        <v>7.32</v>
      </c>
    </row>
    <row r="255" spans="2:11" ht="39.5" thickBot="1" x14ac:dyDescent="0.4">
      <c r="B255" s="45">
        <v>7</v>
      </c>
      <c r="C255" s="285" t="s">
        <v>222</v>
      </c>
      <c r="D255" s="91">
        <v>50</v>
      </c>
      <c r="E255" s="92">
        <v>7.24</v>
      </c>
      <c r="F255" s="91">
        <v>12</v>
      </c>
      <c r="G255" s="93">
        <v>5.42</v>
      </c>
      <c r="H255" s="91">
        <v>27</v>
      </c>
      <c r="I255" s="94">
        <v>6.63</v>
      </c>
      <c r="J255" s="95">
        <v>23</v>
      </c>
      <c r="K255" s="92">
        <v>6.96</v>
      </c>
    </row>
    <row r="256" spans="2:11" x14ac:dyDescent="0.35">
      <c r="B256" s="136" t="s">
        <v>417</v>
      </c>
      <c r="E256"/>
      <c r="G256"/>
      <c r="I256"/>
      <c r="K256"/>
    </row>
  </sheetData>
  <mergeCells count="110">
    <mergeCell ref="B247:C248"/>
    <mergeCell ref="D247:E247"/>
    <mergeCell ref="F247:G247"/>
    <mergeCell ref="H247:I247"/>
    <mergeCell ref="J247:K247"/>
    <mergeCell ref="B183:C184"/>
    <mergeCell ref="D183:E183"/>
    <mergeCell ref="F183:G183"/>
    <mergeCell ref="H183:I183"/>
    <mergeCell ref="J183:K183"/>
    <mergeCell ref="B212:C213"/>
    <mergeCell ref="D212:E212"/>
    <mergeCell ref="F212:G212"/>
    <mergeCell ref="H212:I212"/>
    <mergeCell ref="J212:K212"/>
    <mergeCell ref="B219:C220"/>
    <mergeCell ref="D219:E219"/>
    <mergeCell ref="F219:G219"/>
    <mergeCell ref="H219:I219"/>
    <mergeCell ref="H117:I117"/>
    <mergeCell ref="J117:K117"/>
    <mergeCell ref="B141:C142"/>
    <mergeCell ref="D141:E141"/>
    <mergeCell ref="F141:G141"/>
    <mergeCell ref="H141:I141"/>
    <mergeCell ref="J141:K141"/>
    <mergeCell ref="J126:K126"/>
    <mergeCell ref="B169:C170"/>
    <mergeCell ref="D169:E169"/>
    <mergeCell ref="F169:G169"/>
    <mergeCell ref="H169:I169"/>
    <mergeCell ref="J169:K169"/>
    <mergeCell ref="B154:C155"/>
    <mergeCell ref="D154:E154"/>
    <mergeCell ref="F154:G154"/>
    <mergeCell ref="H154:I154"/>
    <mergeCell ref="J154:K154"/>
    <mergeCell ref="B51:C52"/>
    <mergeCell ref="D51:E51"/>
    <mergeCell ref="F51:G51"/>
    <mergeCell ref="H51:I51"/>
    <mergeCell ref="J51:K51"/>
    <mergeCell ref="B161:C162"/>
    <mergeCell ref="D161:E161"/>
    <mergeCell ref="F161:G161"/>
    <mergeCell ref="H161:I161"/>
    <mergeCell ref="J161:K161"/>
    <mergeCell ref="B65:B66"/>
    <mergeCell ref="D65:E65"/>
    <mergeCell ref="F65:G65"/>
    <mergeCell ref="H65:I65"/>
    <mergeCell ref="J65:K65"/>
    <mergeCell ref="B72:C73"/>
    <mergeCell ref="D72:E72"/>
    <mergeCell ref="F72:G72"/>
    <mergeCell ref="H72:I72"/>
    <mergeCell ref="J72:K72"/>
    <mergeCell ref="B104:C105"/>
    <mergeCell ref="D104:E104"/>
    <mergeCell ref="F104:G104"/>
    <mergeCell ref="H104:I104"/>
    <mergeCell ref="B4:B5"/>
    <mergeCell ref="D4:E4"/>
    <mergeCell ref="F4:G4"/>
    <mergeCell ref="H4:I4"/>
    <mergeCell ref="J4:K4"/>
    <mergeCell ref="B16:C17"/>
    <mergeCell ref="D16:E16"/>
    <mergeCell ref="F16:G16"/>
    <mergeCell ref="H16:I16"/>
    <mergeCell ref="J16:K16"/>
    <mergeCell ref="B9:C10"/>
    <mergeCell ref="D9:E9"/>
    <mergeCell ref="F9:G9"/>
    <mergeCell ref="H9:I9"/>
    <mergeCell ref="J9:K9"/>
    <mergeCell ref="B26:C27"/>
    <mergeCell ref="D26:E26"/>
    <mergeCell ref="F26:G26"/>
    <mergeCell ref="H26:I26"/>
    <mergeCell ref="J26:K26"/>
    <mergeCell ref="B34:C35"/>
    <mergeCell ref="D34:E34"/>
    <mergeCell ref="F34:G34"/>
    <mergeCell ref="H34:I34"/>
    <mergeCell ref="J34:K34"/>
    <mergeCell ref="B59:B60"/>
    <mergeCell ref="D59:E59"/>
    <mergeCell ref="F59:G59"/>
    <mergeCell ref="H59:I59"/>
    <mergeCell ref="J219:K219"/>
    <mergeCell ref="B236:C237"/>
    <mergeCell ref="D236:E236"/>
    <mergeCell ref="F236:G236"/>
    <mergeCell ref="H236:I236"/>
    <mergeCell ref="J236:K236"/>
    <mergeCell ref="B197:C198"/>
    <mergeCell ref="D197:E197"/>
    <mergeCell ref="F197:G197"/>
    <mergeCell ref="H197:I197"/>
    <mergeCell ref="J197:K197"/>
    <mergeCell ref="J59:K59"/>
    <mergeCell ref="J104:K104"/>
    <mergeCell ref="B126:C127"/>
    <mergeCell ref="D126:E126"/>
    <mergeCell ref="F126:G126"/>
    <mergeCell ref="H126:I126"/>
    <mergeCell ref="B117:C118"/>
    <mergeCell ref="D117:E117"/>
    <mergeCell ref="F117:G117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1581-EF49-4593-A138-95D08402C637}">
  <dimension ref="A1:O112"/>
  <sheetViews>
    <sheetView zoomScaleNormal="100" workbookViewId="0">
      <selection activeCell="J20" sqref="J20"/>
    </sheetView>
  </sheetViews>
  <sheetFormatPr defaultRowHeight="14.5" x14ac:dyDescent="0.35"/>
  <cols>
    <col min="2" max="2" width="6.26953125" customWidth="1"/>
    <col min="3" max="3" width="37.81640625" style="159" customWidth="1"/>
    <col min="4" max="4" width="6.26953125" style="14" customWidth="1"/>
    <col min="5" max="5" width="6.26953125" style="160" customWidth="1"/>
    <col min="6" max="6" width="6.26953125" style="14" customWidth="1"/>
    <col min="7" max="7" width="6.26953125" style="160" customWidth="1"/>
  </cols>
  <sheetData>
    <row r="1" spans="1:7" s="155" customFormat="1" ht="39.75" customHeight="1" x14ac:dyDescent="0.35">
      <c r="B1" s="118" t="s">
        <v>436</v>
      </c>
      <c r="C1" s="156"/>
      <c r="E1" s="157"/>
      <c r="G1" s="157"/>
    </row>
    <row r="2" spans="1:7" x14ac:dyDescent="0.35">
      <c r="B2" s="158"/>
    </row>
    <row r="3" spans="1:7" x14ac:dyDescent="0.35">
      <c r="B3" s="176" t="s">
        <v>387</v>
      </c>
    </row>
    <row r="4" spans="1:7" x14ac:dyDescent="0.35">
      <c r="B4" s="158"/>
    </row>
    <row r="5" spans="1:7" ht="15" thickBot="1" x14ac:dyDescent="0.4">
      <c r="B5" s="68" t="s">
        <v>437</v>
      </c>
    </row>
    <row r="6" spans="1:7" x14ac:dyDescent="0.35">
      <c r="B6" s="161"/>
      <c r="C6" s="162"/>
      <c r="D6" s="325" t="s">
        <v>438</v>
      </c>
      <c r="E6" s="327"/>
      <c r="F6" s="325" t="s">
        <v>439</v>
      </c>
      <c r="G6" s="326"/>
    </row>
    <row r="7" spans="1:7" ht="15" thickBot="1" x14ac:dyDescent="0.4">
      <c r="B7" s="163"/>
      <c r="C7" s="164"/>
      <c r="D7" s="165" t="s">
        <v>401</v>
      </c>
      <c r="E7" s="166" t="s">
        <v>403</v>
      </c>
      <c r="F7" s="165" t="s">
        <v>401</v>
      </c>
      <c r="G7" s="167" t="s">
        <v>403</v>
      </c>
    </row>
    <row r="8" spans="1:7" ht="15" thickBot="1" x14ac:dyDescent="0.4">
      <c r="A8" s="168"/>
      <c r="B8" s="169">
        <v>1</v>
      </c>
      <c r="C8" s="170" t="s">
        <v>188</v>
      </c>
      <c r="D8" s="171">
        <v>324</v>
      </c>
      <c r="E8" s="172">
        <v>6.18</v>
      </c>
      <c r="F8" s="171">
        <v>175</v>
      </c>
      <c r="G8" s="173">
        <v>6.13</v>
      </c>
    </row>
    <row r="9" spans="1:7" x14ac:dyDescent="0.35">
      <c r="B9" s="174" t="s">
        <v>440</v>
      </c>
    </row>
    <row r="10" spans="1:7" x14ac:dyDescent="0.35">
      <c r="B10" s="175"/>
    </row>
    <row r="11" spans="1:7" x14ac:dyDescent="0.35">
      <c r="B11" s="175"/>
    </row>
    <row r="12" spans="1:7" x14ac:dyDescent="0.35">
      <c r="B12" s="176" t="s">
        <v>386</v>
      </c>
    </row>
    <row r="13" spans="1:7" x14ac:dyDescent="0.35">
      <c r="B13" s="175"/>
    </row>
    <row r="14" spans="1:7" ht="15" thickBot="1" x14ac:dyDescent="0.4">
      <c r="B14" s="68" t="s">
        <v>441</v>
      </c>
    </row>
    <row r="15" spans="1:7" x14ac:dyDescent="0.35">
      <c r="B15" s="161"/>
      <c r="C15" s="162"/>
      <c r="D15" s="325" t="s">
        <v>438</v>
      </c>
      <c r="E15" s="327"/>
      <c r="F15" s="325" t="s">
        <v>439</v>
      </c>
      <c r="G15" s="326"/>
    </row>
    <row r="16" spans="1:7" ht="15" thickBot="1" x14ac:dyDescent="0.4">
      <c r="B16" s="163"/>
      <c r="C16" s="164"/>
      <c r="D16" s="165" t="s">
        <v>401</v>
      </c>
      <c r="E16" s="166" t="s">
        <v>403</v>
      </c>
      <c r="F16" s="165" t="s">
        <v>401</v>
      </c>
      <c r="G16" s="167" t="s">
        <v>403</v>
      </c>
    </row>
    <row r="17" spans="1:7" x14ac:dyDescent="0.35">
      <c r="B17" s="36">
        <v>1</v>
      </c>
      <c r="C17" s="177" t="s">
        <v>364</v>
      </c>
      <c r="D17" s="178">
        <v>336</v>
      </c>
      <c r="E17" s="179">
        <v>6.58</v>
      </c>
      <c r="F17" s="178">
        <v>170</v>
      </c>
      <c r="G17" s="180">
        <v>6.41</v>
      </c>
    </row>
    <row r="18" spans="1:7" x14ac:dyDescent="0.35">
      <c r="B18" s="41">
        <v>2</v>
      </c>
      <c r="C18" s="181" t="s">
        <v>204</v>
      </c>
      <c r="D18" s="182" t="s">
        <v>376</v>
      </c>
      <c r="E18" s="183" t="s">
        <v>376</v>
      </c>
      <c r="F18" s="184">
        <v>161</v>
      </c>
      <c r="G18" s="185">
        <v>6.01</v>
      </c>
    </row>
    <row r="19" spans="1:7" x14ac:dyDescent="0.35">
      <c r="A19" s="168"/>
      <c r="B19" s="186">
        <v>3</v>
      </c>
      <c r="C19" s="181" t="s">
        <v>154</v>
      </c>
      <c r="D19" s="182" t="s">
        <v>376</v>
      </c>
      <c r="E19" s="183" t="s">
        <v>376</v>
      </c>
      <c r="F19" s="184">
        <v>162</v>
      </c>
      <c r="G19" s="185">
        <v>6.21</v>
      </c>
    </row>
    <row r="20" spans="1:7" x14ac:dyDescent="0.35">
      <c r="A20" s="168"/>
      <c r="B20" s="186">
        <v>4</v>
      </c>
      <c r="C20" s="181" t="s">
        <v>442</v>
      </c>
      <c r="D20" s="184">
        <v>330</v>
      </c>
      <c r="E20" s="187">
        <v>7.72</v>
      </c>
      <c r="F20" s="184">
        <v>166</v>
      </c>
      <c r="G20" s="185">
        <v>7.36</v>
      </c>
    </row>
    <row r="21" spans="1:7" x14ac:dyDescent="0.35">
      <c r="A21" s="168"/>
      <c r="B21" s="186">
        <v>5</v>
      </c>
      <c r="C21" s="181" t="s">
        <v>188</v>
      </c>
      <c r="D21" s="184">
        <v>312</v>
      </c>
      <c r="E21" s="187">
        <v>6.95</v>
      </c>
      <c r="F21" s="184">
        <v>154</v>
      </c>
      <c r="G21" s="185">
        <v>6.77</v>
      </c>
    </row>
    <row r="22" spans="1:7" x14ac:dyDescent="0.35">
      <c r="A22" s="168"/>
      <c r="B22" s="186">
        <v>6</v>
      </c>
      <c r="C22" s="181" t="s">
        <v>365</v>
      </c>
      <c r="D22" s="184">
        <v>307</v>
      </c>
      <c r="E22" s="187">
        <v>6.08</v>
      </c>
      <c r="F22" s="184">
        <v>149</v>
      </c>
      <c r="G22" s="185">
        <v>6.22</v>
      </c>
    </row>
    <row r="23" spans="1:7" x14ac:dyDescent="0.35">
      <c r="A23" s="168"/>
      <c r="B23" s="186">
        <v>7</v>
      </c>
      <c r="C23" s="181" t="s">
        <v>472</v>
      </c>
      <c r="D23" s="184">
        <v>307</v>
      </c>
      <c r="E23" s="187">
        <v>6.26</v>
      </c>
      <c r="F23" s="184">
        <v>159</v>
      </c>
      <c r="G23" s="185">
        <v>6.28</v>
      </c>
    </row>
    <row r="24" spans="1:7" x14ac:dyDescent="0.35">
      <c r="A24" s="168"/>
      <c r="B24" s="186">
        <v>8</v>
      </c>
      <c r="C24" s="181" t="s">
        <v>156</v>
      </c>
      <c r="D24" s="182" t="s">
        <v>376</v>
      </c>
      <c r="E24" s="183" t="s">
        <v>376</v>
      </c>
      <c r="F24" s="184">
        <v>146</v>
      </c>
      <c r="G24" s="185">
        <v>6.47</v>
      </c>
    </row>
    <row r="25" spans="1:7" x14ac:dyDescent="0.35">
      <c r="A25" s="168"/>
      <c r="B25" s="186">
        <v>9</v>
      </c>
      <c r="C25" s="181" t="s">
        <v>158</v>
      </c>
      <c r="D25" s="184">
        <v>327</v>
      </c>
      <c r="E25" s="187">
        <v>6.3</v>
      </c>
      <c r="F25" s="184">
        <v>156</v>
      </c>
      <c r="G25" s="185">
        <v>6.6</v>
      </c>
    </row>
    <row r="26" spans="1:7" x14ac:dyDescent="0.35">
      <c r="A26" s="168"/>
      <c r="B26" s="186">
        <v>10</v>
      </c>
      <c r="C26" s="188" t="s">
        <v>160</v>
      </c>
      <c r="D26" s="184">
        <v>326</v>
      </c>
      <c r="E26" s="187">
        <v>6.45</v>
      </c>
      <c r="F26" s="184">
        <v>160</v>
      </c>
      <c r="G26" s="185">
        <v>6.84</v>
      </c>
    </row>
    <row r="27" spans="1:7" x14ac:dyDescent="0.35">
      <c r="A27" s="168"/>
      <c r="B27" s="186">
        <v>11</v>
      </c>
      <c r="C27" s="188" t="s">
        <v>192</v>
      </c>
      <c r="D27" s="182" t="s">
        <v>376</v>
      </c>
      <c r="E27" s="183" t="s">
        <v>376</v>
      </c>
      <c r="F27" s="184">
        <v>164</v>
      </c>
      <c r="G27" s="185">
        <v>7.17</v>
      </c>
    </row>
    <row r="28" spans="1:7" ht="19.5" customHeight="1" thickBot="1" x14ac:dyDescent="0.4">
      <c r="B28" s="189">
        <v>12</v>
      </c>
      <c r="C28" s="190" t="s">
        <v>166</v>
      </c>
      <c r="D28" s="191">
        <v>325</v>
      </c>
      <c r="E28" s="192">
        <v>5.79</v>
      </c>
      <c r="F28" s="191">
        <v>162</v>
      </c>
      <c r="G28" s="193">
        <v>6.16</v>
      </c>
    </row>
    <row r="29" spans="1:7" x14ac:dyDescent="0.35">
      <c r="B29" s="175" t="s">
        <v>443</v>
      </c>
    </row>
    <row r="30" spans="1:7" x14ac:dyDescent="0.35">
      <c r="B30" s="175" t="s">
        <v>444</v>
      </c>
    </row>
    <row r="31" spans="1:7" ht="15" thickBot="1" x14ac:dyDescent="0.4"/>
    <row r="32" spans="1:7" x14ac:dyDescent="0.35">
      <c r="B32" s="161"/>
      <c r="C32" s="162"/>
      <c r="D32" s="325" t="s">
        <v>438</v>
      </c>
      <c r="E32" s="327"/>
      <c r="F32" s="325" t="s">
        <v>439</v>
      </c>
      <c r="G32" s="326"/>
    </row>
    <row r="33" spans="2:7" ht="15" thickBot="1" x14ac:dyDescent="0.4">
      <c r="B33" s="194"/>
      <c r="C33" s="195"/>
      <c r="D33" s="165" t="s">
        <v>401</v>
      </c>
      <c r="E33" s="166" t="s">
        <v>403</v>
      </c>
      <c r="F33" s="165" t="s">
        <v>401</v>
      </c>
      <c r="G33" s="167" t="s">
        <v>403</v>
      </c>
    </row>
    <row r="34" spans="2:7" ht="24.5" thickBot="1" x14ac:dyDescent="0.4">
      <c r="B34" s="196" t="s">
        <v>194</v>
      </c>
      <c r="C34" s="197" t="s">
        <v>445</v>
      </c>
      <c r="D34" s="171">
        <v>302</v>
      </c>
      <c r="E34" s="172">
        <v>6.76</v>
      </c>
      <c r="F34" s="171">
        <v>141</v>
      </c>
      <c r="G34" s="173">
        <v>6.53</v>
      </c>
    </row>
    <row r="35" spans="2:7" x14ac:dyDescent="0.35">
      <c r="B35" s="198" t="s">
        <v>446</v>
      </c>
      <c r="C35" s="199"/>
      <c r="D35" s="154"/>
      <c r="E35" s="200"/>
      <c r="F35" s="154"/>
      <c r="G35" s="200"/>
    </row>
    <row r="36" spans="2:7" x14ac:dyDescent="0.35">
      <c r="B36" s="201"/>
    </row>
    <row r="37" spans="2:7" ht="15" thickBot="1" x14ac:dyDescent="0.4">
      <c r="B37" s="202" t="s">
        <v>447</v>
      </c>
    </row>
    <row r="38" spans="2:7" x14ac:dyDescent="0.35">
      <c r="B38" s="161"/>
      <c r="C38" s="162"/>
      <c r="D38" s="325" t="s">
        <v>438</v>
      </c>
      <c r="E38" s="327"/>
      <c r="F38" s="325" t="s">
        <v>439</v>
      </c>
      <c r="G38" s="326"/>
    </row>
    <row r="39" spans="2:7" ht="15" thickBot="1" x14ac:dyDescent="0.4">
      <c r="B39" s="163"/>
      <c r="C39" s="164"/>
      <c r="D39" s="165" t="s">
        <v>401</v>
      </c>
      <c r="E39" s="166" t="s">
        <v>403</v>
      </c>
      <c r="F39" s="165" t="s">
        <v>401</v>
      </c>
      <c r="G39" s="167" t="s">
        <v>403</v>
      </c>
    </row>
    <row r="40" spans="2:7" ht="24" x14ac:dyDescent="0.35">
      <c r="B40" s="203" t="s">
        <v>195</v>
      </c>
      <c r="C40" s="204" t="s">
        <v>381</v>
      </c>
      <c r="D40" s="178">
        <v>270</v>
      </c>
      <c r="E40" s="179">
        <v>6.74</v>
      </c>
      <c r="F40" s="205">
        <v>153</v>
      </c>
      <c r="G40" s="180">
        <v>6.6</v>
      </c>
    </row>
    <row r="41" spans="2:7" ht="24" x14ac:dyDescent="0.35">
      <c r="B41" s="206" t="s">
        <v>196</v>
      </c>
      <c r="C41" s="207" t="s">
        <v>382</v>
      </c>
      <c r="D41" s="184">
        <v>288</v>
      </c>
      <c r="E41" s="187">
        <v>6.83</v>
      </c>
      <c r="F41" s="184">
        <v>152</v>
      </c>
      <c r="G41" s="185">
        <v>6.62</v>
      </c>
    </row>
    <row r="42" spans="2:7" ht="24.5" thickBot="1" x14ac:dyDescent="0.4">
      <c r="B42" s="208" t="s">
        <v>197</v>
      </c>
      <c r="C42" s="209" t="s">
        <v>383</v>
      </c>
      <c r="D42" s="210" t="s">
        <v>376</v>
      </c>
      <c r="E42" s="211" t="s">
        <v>376</v>
      </c>
      <c r="F42" s="212">
        <v>146</v>
      </c>
      <c r="G42" s="193">
        <v>6.08</v>
      </c>
    </row>
    <row r="43" spans="2:7" x14ac:dyDescent="0.35">
      <c r="B43" s="175" t="s">
        <v>448</v>
      </c>
      <c r="C43" s="199"/>
      <c r="D43" s="128"/>
      <c r="E43" s="213"/>
      <c r="F43" s="128"/>
      <c r="G43" s="213"/>
    </row>
    <row r="44" spans="2:7" ht="15" thickBot="1" x14ac:dyDescent="0.4">
      <c r="B44" s="175"/>
      <c r="C44" s="199"/>
      <c r="D44" s="128"/>
      <c r="E44" s="213"/>
      <c r="F44" s="128"/>
      <c r="G44" s="213"/>
    </row>
    <row r="45" spans="2:7" x14ac:dyDescent="0.35">
      <c r="B45" s="161"/>
      <c r="C45" s="162"/>
      <c r="D45" s="325" t="s">
        <v>438</v>
      </c>
      <c r="E45" s="327"/>
      <c r="F45" s="325" t="s">
        <v>439</v>
      </c>
      <c r="G45" s="326"/>
    </row>
    <row r="46" spans="2:7" ht="15" thickBot="1" x14ac:dyDescent="0.4">
      <c r="B46" s="194"/>
      <c r="C46" s="195"/>
      <c r="D46" s="165" t="s">
        <v>401</v>
      </c>
      <c r="E46" s="166" t="s">
        <v>403</v>
      </c>
      <c r="F46" s="165" t="s">
        <v>401</v>
      </c>
      <c r="G46" s="167" t="s">
        <v>403</v>
      </c>
    </row>
    <row r="47" spans="2:7" ht="36.5" thickBot="1" x14ac:dyDescent="0.4">
      <c r="B47" s="196" t="s">
        <v>199</v>
      </c>
      <c r="C47" s="197" t="s">
        <v>449</v>
      </c>
      <c r="D47" s="171">
        <v>267</v>
      </c>
      <c r="E47" s="172">
        <v>6.75</v>
      </c>
      <c r="F47" s="171">
        <v>158</v>
      </c>
      <c r="G47" s="173">
        <v>6.88</v>
      </c>
    </row>
    <row r="48" spans="2:7" x14ac:dyDescent="0.35">
      <c r="B48" s="201" t="s">
        <v>450</v>
      </c>
    </row>
    <row r="49" spans="2:7" x14ac:dyDescent="0.35">
      <c r="B49" s="201"/>
      <c r="C49" s="199"/>
      <c r="D49" s="128"/>
      <c r="E49" s="213"/>
      <c r="F49" s="128"/>
      <c r="G49" s="213"/>
    </row>
    <row r="50" spans="2:7" x14ac:dyDescent="0.35">
      <c r="B50" s="175"/>
    </row>
    <row r="51" spans="2:7" x14ac:dyDescent="0.35">
      <c r="B51" s="176" t="s">
        <v>405</v>
      </c>
    </row>
    <row r="52" spans="2:7" x14ac:dyDescent="0.35">
      <c r="B52" s="214"/>
    </row>
    <row r="53" spans="2:7" ht="15" thickBot="1" x14ac:dyDescent="0.4">
      <c r="B53" s="176" t="s">
        <v>451</v>
      </c>
    </row>
    <row r="54" spans="2:7" x14ac:dyDescent="0.35">
      <c r="B54" s="161"/>
      <c r="C54" s="162"/>
      <c r="D54" s="325" t="s">
        <v>438</v>
      </c>
      <c r="E54" s="326"/>
      <c r="F54" s="327" t="s">
        <v>439</v>
      </c>
      <c r="G54" s="326"/>
    </row>
    <row r="55" spans="2:7" ht="15" thickBot="1" x14ac:dyDescent="0.4">
      <c r="B55" s="194"/>
      <c r="C55" s="195"/>
      <c r="D55" s="165" t="s">
        <v>401</v>
      </c>
      <c r="E55" s="167" t="s">
        <v>403</v>
      </c>
      <c r="F55" s="215" t="s">
        <v>401</v>
      </c>
      <c r="G55" s="167" t="s">
        <v>403</v>
      </c>
    </row>
    <row r="56" spans="2:7" x14ac:dyDescent="0.35">
      <c r="B56" s="203">
        <v>2</v>
      </c>
      <c r="C56" s="216" t="s">
        <v>389</v>
      </c>
      <c r="D56" s="178">
        <v>264</v>
      </c>
      <c r="E56" s="180">
        <v>6.91</v>
      </c>
      <c r="F56" s="217">
        <v>132</v>
      </c>
      <c r="G56" s="180">
        <v>6.8</v>
      </c>
    </row>
    <row r="57" spans="2:7" x14ac:dyDescent="0.35">
      <c r="B57" s="218">
        <v>3</v>
      </c>
      <c r="C57" s="219" t="s">
        <v>390</v>
      </c>
      <c r="D57" s="220">
        <v>252</v>
      </c>
      <c r="E57" s="221">
        <v>6.71</v>
      </c>
      <c r="F57" s="222">
        <v>136</v>
      </c>
      <c r="G57" s="221">
        <v>6.62</v>
      </c>
    </row>
    <row r="58" spans="2:7" x14ac:dyDescent="0.35">
      <c r="B58" s="218">
        <v>4</v>
      </c>
      <c r="C58" s="219" t="s">
        <v>470</v>
      </c>
      <c r="D58" s="182" t="s">
        <v>376</v>
      </c>
      <c r="E58" s="223" t="s">
        <v>376</v>
      </c>
      <c r="F58" s="222">
        <v>131</v>
      </c>
      <c r="G58" s="221">
        <v>6.69</v>
      </c>
    </row>
    <row r="59" spans="2:7" x14ac:dyDescent="0.35">
      <c r="B59" s="218">
        <v>5</v>
      </c>
      <c r="C59" s="219" t="s">
        <v>392</v>
      </c>
      <c r="D59" s="220">
        <v>261</v>
      </c>
      <c r="E59" s="221">
        <v>7.55</v>
      </c>
      <c r="F59" s="222">
        <v>131</v>
      </c>
      <c r="G59" s="221">
        <v>7.27</v>
      </c>
    </row>
    <row r="60" spans="2:7" x14ac:dyDescent="0.35">
      <c r="B60" s="175" t="s">
        <v>469</v>
      </c>
    </row>
    <row r="62" spans="2:7" x14ac:dyDescent="0.35">
      <c r="B62" s="224"/>
    </row>
    <row r="63" spans="2:7" ht="15" thickBot="1" x14ac:dyDescent="0.4">
      <c r="B63" s="68" t="s">
        <v>452</v>
      </c>
      <c r="G63" s="225"/>
    </row>
    <row r="64" spans="2:7" x14ac:dyDescent="0.35">
      <c r="B64" s="161"/>
      <c r="C64" s="162"/>
      <c r="D64" s="325" t="s">
        <v>438</v>
      </c>
      <c r="E64" s="326"/>
      <c r="F64" s="327" t="s">
        <v>439</v>
      </c>
      <c r="G64" s="326"/>
    </row>
    <row r="65" spans="2:7" ht="15" thickBot="1" x14ac:dyDescent="0.4">
      <c r="B65" s="194"/>
      <c r="C65" s="195"/>
      <c r="D65" s="165" t="s">
        <v>401</v>
      </c>
      <c r="E65" s="167" t="s">
        <v>403</v>
      </c>
      <c r="F65" s="226" t="s">
        <v>401</v>
      </c>
      <c r="G65" s="167" t="s">
        <v>403</v>
      </c>
    </row>
    <row r="66" spans="2:7" x14ac:dyDescent="0.35">
      <c r="B66" s="203">
        <v>1</v>
      </c>
      <c r="C66" s="216" t="s">
        <v>150</v>
      </c>
      <c r="D66" s="178">
        <v>268</v>
      </c>
      <c r="E66" s="38">
        <v>7.14</v>
      </c>
      <c r="F66" s="227">
        <v>128</v>
      </c>
      <c r="G66" s="180">
        <v>7.24</v>
      </c>
    </row>
    <row r="67" spans="2:7" x14ac:dyDescent="0.35">
      <c r="B67" s="206">
        <v>2</v>
      </c>
      <c r="C67" s="188" t="s">
        <v>204</v>
      </c>
      <c r="D67" s="182" t="s">
        <v>376</v>
      </c>
      <c r="E67" s="228" t="s">
        <v>376</v>
      </c>
      <c r="F67" s="227">
        <v>120</v>
      </c>
      <c r="G67" s="185">
        <v>6.43</v>
      </c>
    </row>
    <row r="68" spans="2:7" x14ac:dyDescent="0.35">
      <c r="B68" s="206">
        <v>3</v>
      </c>
      <c r="C68" s="188" t="s">
        <v>154</v>
      </c>
      <c r="D68" s="182" t="s">
        <v>376</v>
      </c>
      <c r="E68" s="228" t="s">
        <v>376</v>
      </c>
      <c r="F68" s="227">
        <v>112</v>
      </c>
      <c r="G68" s="185">
        <v>6.37</v>
      </c>
    </row>
    <row r="69" spans="2:7" x14ac:dyDescent="0.35">
      <c r="B69" s="229">
        <v>4</v>
      </c>
      <c r="C69" s="230" t="s">
        <v>156</v>
      </c>
      <c r="D69" s="182" t="s">
        <v>376</v>
      </c>
      <c r="E69" s="228" t="s">
        <v>376</v>
      </c>
      <c r="F69" s="231">
        <v>115</v>
      </c>
      <c r="G69" s="232">
        <v>7.01</v>
      </c>
    </row>
    <row r="70" spans="2:7" x14ac:dyDescent="0.35">
      <c r="B70" s="229">
        <v>5</v>
      </c>
      <c r="C70" s="230" t="s">
        <v>158</v>
      </c>
      <c r="D70" s="182">
        <v>225</v>
      </c>
      <c r="E70" s="233">
        <v>6.71</v>
      </c>
      <c r="F70" s="231">
        <v>117</v>
      </c>
      <c r="G70" s="232">
        <v>6.56</v>
      </c>
    </row>
    <row r="71" spans="2:7" x14ac:dyDescent="0.35">
      <c r="B71" s="229">
        <v>6</v>
      </c>
      <c r="C71" s="230" t="s">
        <v>191</v>
      </c>
      <c r="D71" s="182">
        <v>239</v>
      </c>
      <c r="E71" s="234">
        <v>6.56</v>
      </c>
      <c r="F71" s="231">
        <v>121</v>
      </c>
      <c r="G71" s="232">
        <v>6.65</v>
      </c>
    </row>
    <row r="72" spans="2:7" x14ac:dyDescent="0.35">
      <c r="B72" s="229">
        <v>7</v>
      </c>
      <c r="C72" s="230" t="s">
        <v>162</v>
      </c>
      <c r="D72" s="182" t="s">
        <v>376</v>
      </c>
      <c r="E72" s="228" t="s">
        <v>376</v>
      </c>
      <c r="F72" s="231">
        <v>112</v>
      </c>
      <c r="G72" s="232">
        <v>6.59</v>
      </c>
    </row>
    <row r="73" spans="2:7" x14ac:dyDescent="0.35">
      <c r="B73" s="229">
        <v>8</v>
      </c>
      <c r="C73" s="230" t="s">
        <v>205</v>
      </c>
      <c r="D73" s="182" t="s">
        <v>376</v>
      </c>
      <c r="E73" s="228" t="s">
        <v>376</v>
      </c>
      <c r="F73" s="227">
        <v>126</v>
      </c>
      <c r="G73" s="232">
        <v>7.06</v>
      </c>
    </row>
    <row r="74" spans="2:7" ht="15" thickBot="1" x14ac:dyDescent="0.4">
      <c r="B74" s="235">
        <v>9</v>
      </c>
      <c r="C74" s="236" t="s">
        <v>193</v>
      </c>
      <c r="D74" s="210" t="s">
        <v>376</v>
      </c>
      <c r="E74" s="237" t="s">
        <v>376</v>
      </c>
      <c r="F74" s="238">
        <v>123</v>
      </c>
      <c r="G74" s="239">
        <v>6.3</v>
      </c>
    </row>
    <row r="75" spans="2:7" x14ac:dyDescent="0.35">
      <c r="B75" s="175"/>
    </row>
    <row r="76" spans="2:7" x14ac:dyDescent="0.35">
      <c r="B76" s="175"/>
    </row>
    <row r="77" spans="2:7" ht="15" thickBot="1" x14ac:dyDescent="0.4">
      <c r="B77" s="176" t="s">
        <v>453</v>
      </c>
    </row>
    <row r="78" spans="2:7" x14ac:dyDescent="0.35">
      <c r="B78" s="161"/>
      <c r="C78" s="162"/>
      <c r="D78" s="325" t="s">
        <v>438</v>
      </c>
      <c r="E78" s="326"/>
      <c r="F78" s="327" t="s">
        <v>439</v>
      </c>
      <c r="G78" s="326"/>
    </row>
    <row r="79" spans="2:7" ht="15" thickBot="1" x14ac:dyDescent="0.4">
      <c r="B79" s="194"/>
      <c r="C79" s="195"/>
      <c r="D79" s="165" t="s">
        <v>401</v>
      </c>
      <c r="E79" s="167" t="s">
        <v>403</v>
      </c>
      <c r="F79" s="215" t="s">
        <v>401</v>
      </c>
      <c r="G79" s="167" t="s">
        <v>403</v>
      </c>
    </row>
    <row r="80" spans="2:7" ht="24" x14ac:dyDescent="0.35">
      <c r="B80" s="203" t="s">
        <v>206</v>
      </c>
      <c r="C80" s="216" t="s">
        <v>395</v>
      </c>
      <c r="D80" s="178">
        <v>210</v>
      </c>
      <c r="E80" s="180">
        <v>7.27</v>
      </c>
      <c r="F80" s="217">
        <v>139</v>
      </c>
      <c r="G80" s="180">
        <v>7.19</v>
      </c>
    </row>
    <row r="81" spans="2:7" ht="26.25" customHeight="1" x14ac:dyDescent="0.35">
      <c r="B81" s="218" t="s">
        <v>207</v>
      </c>
      <c r="C81" s="219" t="s">
        <v>396</v>
      </c>
      <c r="D81" s="220">
        <v>216</v>
      </c>
      <c r="E81" s="221">
        <v>7.2</v>
      </c>
      <c r="F81" s="222">
        <v>134</v>
      </c>
      <c r="G81" s="221">
        <v>7.24</v>
      </c>
    </row>
    <row r="82" spans="2:7" ht="29.25" customHeight="1" thickBot="1" x14ac:dyDescent="0.4">
      <c r="B82" s="235" t="s">
        <v>208</v>
      </c>
      <c r="C82" s="236" t="s">
        <v>397</v>
      </c>
      <c r="D82" s="212">
        <v>206</v>
      </c>
      <c r="E82" s="239">
        <v>6.89</v>
      </c>
      <c r="F82" s="238">
        <v>131</v>
      </c>
      <c r="G82" s="239">
        <v>7.11</v>
      </c>
    </row>
    <row r="83" spans="2:7" ht="13.9" customHeight="1" x14ac:dyDescent="0.35">
      <c r="B83" s="175"/>
    </row>
    <row r="84" spans="2:7" ht="13.9" customHeight="1" x14ac:dyDescent="0.35"/>
    <row r="85" spans="2:7" ht="15" thickBot="1" x14ac:dyDescent="0.4">
      <c r="B85" s="68" t="s">
        <v>454</v>
      </c>
    </row>
    <row r="86" spans="2:7" x14ac:dyDescent="0.35">
      <c r="B86" s="240"/>
      <c r="C86" s="241"/>
      <c r="D86" s="325" t="s">
        <v>438</v>
      </c>
      <c r="E86" s="327"/>
      <c r="F86" s="325" t="s">
        <v>439</v>
      </c>
      <c r="G86" s="326"/>
    </row>
    <row r="87" spans="2:7" ht="20.25" customHeight="1" thickBot="1" x14ac:dyDescent="0.4">
      <c r="B87" s="242"/>
      <c r="C87" s="190"/>
      <c r="D87" s="165" t="s">
        <v>401</v>
      </c>
      <c r="E87" s="166" t="s">
        <v>403</v>
      </c>
      <c r="F87" s="165" t="s">
        <v>401</v>
      </c>
      <c r="G87" s="167" t="s">
        <v>403</v>
      </c>
    </row>
    <row r="88" spans="2:7" ht="24" x14ac:dyDescent="0.35">
      <c r="B88" s="34">
        <v>1</v>
      </c>
      <c r="C88" s="204" t="s">
        <v>467</v>
      </c>
      <c r="D88" s="243" t="s">
        <v>376</v>
      </c>
      <c r="E88" s="183" t="s">
        <v>376</v>
      </c>
      <c r="F88" s="178">
        <v>107</v>
      </c>
      <c r="G88" s="180">
        <v>6.93</v>
      </c>
    </row>
    <row r="89" spans="2:7" ht="24" x14ac:dyDescent="0.35">
      <c r="B89" s="244">
        <v>2</v>
      </c>
      <c r="C89" s="245" t="s">
        <v>468</v>
      </c>
      <c r="D89" s="182">
        <v>206</v>
      </c>
      <c r="E89" s="246">
        <v>7.34</v>
      </c>
      <c r="F89" s="184">
        <v>103</v>
      </c>
      <c r="G89" s="185">
        <v>6.97</v>
      </c>
    </row>
    <row r="90" spans="2:7" ht="36" x14ac:dyDescent="0.35">
      <c r="B90" s="144">
        <v>3</v>
      </c>
      <c r="C90" s="207" t="s">
        <v>211</v>
      </c>
      <c r="D90" s="184">
        <v>192</v>
      </c>
      <c r="E90" s="247">
        <v>6.93</v>
      </c>
      <c r="F90" s="184">
        <v>98</v>
      </c>
      <c r="G90" s="185">
        <v>7.26</v>
      </c>
    </row>
    <row r="91" spans="2:7" ht="24" x14ac:dyDescent="0.35">
      <c r="B91" s="248">
        <v>4</v>
      </c>
      <c r="C91" s="249" t="s">
        <v>455</v>
      </c>
      <c r="D91" s="220">
        <v>213</v>
      </c>
      <c r="E91" s="250">
        <v>7.64</v>
      </c>
      <c r="F91" s="220">
        <v>109</v>
      </c>
      <c r="G91" s="185">
        <v>7.41</v>
      </c>
    </row>
    <row r="92" spans="2:7" ht="24" x14ac:dyDescent="0.35">
      <c r="B92" s="144">
        <v>5</v>
      </c>
      <c r="C92" s="207" t="s">
        <v>213</v>
      </c>
      <c r="D92" s="184">
        <v>204</v>
      </c>
      <c r="E92" s="247">
        <v>6.93</v>
      </c>
      <c r="F92" s="184">
        <v>111</v>
      </c>
      <c r="G92" s="185">
        <v>7.01</v>
      </c>
    </row>
    <row r="93" spans="2:7" ht="24" x14ac:dyDescent="0.35">
      <c r="B93" s="144">
        <v>6</v>
      </c>
      <c r="C93" s="207" t="s">
        <v>214</v>
      </c>
      <c r="D93" s="251" t="s">
        <v>376</v>
      </c>
      <c r="E93" s="252" t="s">
        <v>376</v>
      </c>
      <c r="F93" s="184">
        <v>111</v>
      </c>
      <c r="G93" s="185">
        <v>7.09</v>
      </c>
    </row>
    <row r="94" spans="2:7" ht="24.5" thickBot="1" x14ac:dyDescent="0.4">
      <c r="B94" s="253">
        <v>7</v>
      </c>
      <c r="C94" s="254" t="s">
        <v>215</v>
      </c>
      <c r="D94" s="210" t="s">
        <v>376</v>
      </c>
      <c r="E94" s="211" t="s">
        <v>376</v>
      </c>
      <c r="F94" s="212">
        <v>109</v>
      </c>
      <c r="G94" s="193">
        <v>7.48</v>
      </c>
    </row>
    <row r="95" spans="2:7" x14ac:dyDescent="0.35">
      <c r="B95" s="65" t="s">
        <v>456</v>
      </c>
    </row>
    <row r="96" spans="2:7" x14ac:dyDescent="0.35">
      <c r="B96" s="65"/>
    </row>
    <row r="97" spans="2:15" x14ac:dyDescent="0.35">
      <c r="B97" s="65"/>
    </row>
    <row r="99" spans="2:15" x14ac:dyDescent="0.35">
      <c r="J99" s="255"/>
      <c r="N99" s="256"/>
      <c r="O99" s="257"/>
    </row>
    <row r="100" spans="2:15" x14ac:dyDescent="0.35">
      <c r="J100" s="255"/>
      <c r="K100" s="258"/>
      <c r="N100" s="256"/>
      <c r="O100" s="257"/>
    </row>
    <row r="101" spans="2:15" x14ac:dyDescent="0.35">
      <c r="N101" s="256"/>
      <c r="O101" s="257"/>
    </row>
    <row r="102" spans="2:15" x14ac:dyDescent="0.35">
      <c r="N102" s="256"/>
      <c r="O102" s="257"/>
    </row>
    <row r="103" spans="2:15" x14ac:dyDescent="0.35">
      <c r="C103" s="259"/>
      <c r="D103" s="258"/>
      <c r="J103" s="255"/>
      <c r="K103" s="258"/>
      <c r="N103" s="256"/>
      <c r="O103" s="257"/>
    </row>
    <row r="104" spans="2:15" x14ac:dyDescent="0.35">
      <c r="C104" s="259"/>
      <c r="D104" s="258"/>
      <c r="J104" s="255"/>
      <c r="K104" s="258"/>
      <c r="N104" s="256"/>
      <c r="O104" s="257"/>
    </row>
    <row r="105" spans="2:15" x14ac:dyDescent="0.35">
      <c r="C105" s="259"/>
      <c r="D105" s="258"/>
      <c r="N105" s="256"/>
      <c r="O105" s="257"/>
    </row>
    <row r="106" spans="2:15" x14ac:dyDescent="0.35">
      <c r="C106" s="259"/>
      <c r="D106" s="258"/>
      <c r="J106" s="255"/>
      <c r="K106" s="258"/>
      <c r="N106" s="256"/>
      <c r="O106" s="257"/>
    </row>
    <row r="107" spans="2:15" x14ac:dyDescent="0.35">
      <c r="J107" s="255"/>
      <c r="K107" s="258"/>
    </row>
    <row r="108" spans="2:15" x14ac:dyDescent="0.35">
      <c r="J108" s="255"/>
      <c r="K108" s="258"/>
    </row>
    <row r="109" spans="2:15" x14ac:dyDescent="0.35">
      <c r="J109" s="255"/>
      <c r="K109" s="258"/>
    </row>
    <row r="112" spans="2:15" x14ac:dyDescent="0.35">
      <c r="J112" s="255"/>
      <c r="K112" s="258"/>
    </row>
  </sheetData>
  <mergeCells count="18">
    <mergeCell ref="D6:E6"/>
    <mergeCell ref="F6:G6"/>
    <mergeCell ref="D15:E15"/>
    <mergeCell ref="F15:G15"/>
    <mergeCell ref="D32:E32"/>
    <mergeCell ref="F32:G32"/>
    <mergeCell ref="D38:E38"/>
    <mergeCell ref="F38:G38"/>
    <mergeCell ref="D45:E45"/>
    <mergeCell ref="F45:G45"/>
    <mergeCell ref="D54:E54"/>
    <mergeCell ref="F54:G54"/>
    <mergeCell ref="D64:E64"/>
    <mergeCell ref="F64:G64"/>
    <mergeCell ref="D78:E78"/>
    <mergeCell ref="F78:G78"/>
    <mergeCell ref="D86:E86"/>
    <mergeCell ref="F86:G86"/>
  </mergeCells>
  <conditionalFormatting sqref="B9 B14 B11 B40:B44 B99:C190 B63 B50:B51 B96:B98 B80:B83 B56:B60">
    <cfRule type="expression" dxfId="18" priority="11">
      <formula>AND(B9&lt;0.05, B9&lt;&gt;"")</formula>
    </cfRule>
  </conditionalFormatting>
  <conditionalFormatting sqref="B29 B31">
    <cfRule type="expression" dxfId="17" priority="13">
      <formula>AND(B29&lt;0.05, B29&lt;&gt;"")</formula>
    </cfRule>
  </conditionalFormatting>
  <conditionalFormatting sqref="B34 B47">
    <cfRule type="expression" dxfId="16" priority="14">
      <formula>AND(B34&lt;0.05, B34&lt;&gt;"")</formula>
    </cfRule>
  </conditionalFormatting>
  <conditionalFormatting sqref="B53">
    <cfRule type="expression" dxfId="15" priority="12">
      <formula>AND(B53&lt;0.05, B53&lt;&gt;"")</formula>
    </cfRule>
  </conditionalFormatting>
  <conditionalFormatting sqref="B66:B76 B90:B94 B84:B86">
    <cfRule type="expression" dxfId="14" priority="9">
      <formula>AND(B66&lt;0.05, B66&lt;&gt;"")</formula>
    </cfRule>
  </conditionalFormatting>
  <conditionalFormatting sqref="B6:C8 B13">
    <cfRule type="expression" dxfId="13" priority="19">
      <formula>AND(B6&lt;0.05, B6&lt;&gt;"")</formula>
    </cfRule>
  </conditionalFormatting>
  <conditionalFormatting sqref="B15:C28">
    <cfRule type="expression" dxfId="12" priority="10">
      <formula>AND(B15&lt;0.05, B15&lt;&gt;"")</formula>
    </cfRule>
  </conditionalFormatting>
  <conditionalFormatting sqref="B32:C33">
    <cfRule type="expression" dxfId="11" priority="15">
      <formula>AND(B32&lt;0.05, B32&lt;&gt;"")</formula>
    </cfRule>
  </conditionalFormatting>
  <conditionalFormatting sqref="B38:C39">
    <cfRule type="expression" dxfId="10" priority="18">
      <formula>AND(B38&lt;0.05, B38&lt;&gt;"")</formula>
    </cfRule>
  </conditionalFormatting>
  <conditionalFormatting sqref="B54:C55">
    <cfRule type="expression" dxfId="9" priority="16">
      <formula>AND(B54&lt;0.05, B54&lt;&gt;"")</formula>
    </cfRule>
  </conditionalFormatting>
  <conditionalFormatting sqref="B64:C65">
    <cfRule type="expression" dxfId="8" priority="17">
      <formula>AND(B64&lt;0.05, B64&lt;&gt;"")</formula>
    </cfRule>
  </conditionalFormatting>
  <conditionalFormatting sqref="A17:A28">
    <cfRule type="expression" dxfId="7" priority="8">
      <formula>AND(A17&lt;0.05, A17&lt;&gt;"")</formula>
    </cfRule>
  </conditionalFormatting>
  <conditionalFormatting sqref="B45:C46">
    <cfRule type="expression" dxfId="6" priority="7">
      <formula>AND(B45&lt;0.05, B45&lt;&gt;"")</formula>
    </cfRule>
  </conditionalFormatting>
  <conditionalFormatting sqref="B10">
    <cfRule type="expression" dxfId="5" priority="6">
      <formula>AND(B10&lt;0.05, B10&lt;&gt;"")</formula>
    </cfRule>
  </conditionalFormatting>
  <conditionalFormatting sqref="B95">
    <cfRule type="expression" dxfId="4" priority="5">
      <formula>AND(B95&lt;0.05, B95&lt;&gt;"")</formula>
    </cfRule>
  </conditionalFormatting>
  <conditionalFormatting sqref="B35">
    <cfRule type="expression" dxfId="3" priority="4">
      <formula>AND(B35&lt;0.05, B35&lt;&gt;"")</formula>
    </cfRule>
  </conditionalFormatting>
  <conditionalFormatting sqref="B30">
    <cfRule type="expression" dxfId="2" priority="3">
      <formula>AND(B30&lt;0.05, B30&lt;&gt;"")</formula>
    </cfRule>
  </conditionalFormatting>
  <conditionalFormatting sqref="B77">
    <cfRule type="expression" dxfId="1" priority="1">
      <formula>AND(B77&lt;0.05, B77&lt;&gt;"")</formula>
    </cfRule>
  </conditionalFormatting>
  <conditionalFormatting sqref="B78:C79">
    <cfRule type="expression" dxfId="0" priority="2">
      <formula>AND(B78&lt;0.05, B78&lt;&gt;"")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2024-04-26T04:10:39+00:00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06D9BC08-C3D4-424F-9AC5-793100EB72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81FA78-AA08-41BD-9EAE-D23090753368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C27CC9E2-3693-45A4-BE62-BFFCAC878D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1AF7B44-A6AC-4CDA-95BB-94F1A9077EE9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678E79D9-FE74-4819-AABB-361140B92467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summary</vt:lpstr>
      <vt:lpstr>Stakeholder Regrouping</vt:lpstr>
      <vt:lpstr>Stakeholder Breakdown</vt:lpstr>
      <vt:lpstr>Year Comparison FY23-FY19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wb589176</dc:creator>
  <cp:lastModifiedBy>Irina Popova</cp:lastModifiedBy>
  <dcterms:created xsi:type="dcterms:W3CDTF">2024-03-28T09:13:48Z</dcterms:created>
  <dcterms:modified xsi:type="dcterms:W3CDTF">2024-04-29T11:51:20Z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