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731"/>
  <workbookPr codeName="ThisWorkbook" autoCompressPictures="0"/>
  <mc:AlternateContent xmlns:mc="http://schemas.openxmlformats.org/markup-compatibility/2006">
    <mc:Choice Requires="x15">
      <x15ac:absPath xmlns:x15ac="http://schemas.microsoft.com/office/spreadsheetml/2010/11/ac" url="\\wbgvdiprofile\vdi$\wb594845\RedirectedFolders\Downloads\"/>
    </mc:Choice>
  </mc:AlternateContent>
  <xr:revisionPtr revIDLastSave="0" documentId="13_ncr:1_{00E551F9-E0A8-4BBC-9CCE-CB25C50623C2}" xr6:coauthVersionLast="47" xr6:coauthVersionMax="47" xr10:uidLastSave="{00000000-0000-0000-0000-000000000000}"/>
  <bookViews>
    <workbookView xWindow="-110" yWindow="-110" windowWidth="22590" windowHeight="12980" tabRatio="533" xr2:uid="{00000000-000D-0000-FFFF-FFFF00000000}"/>
  </bookViews>
  <sheets>
    <sheet name="survey" sheetId="1" r:id="rId1"/>
    <sheet name="Sheet2" sheetId="13" r:id="rId2"/>
    <sheet name="choices" sheetId="2" r:id="rId3"/>
    <sheet name="settings" sheetId="3" r:id="rId4"/>
    <sheet name="help-survey" sheetId="7" r:id="rId5"/>
    <sheet name="help-choices" sheetId="5" r:id="rId6"/>
    <sheet name="help-settings" sheetId="6" r:id="rId7"/>
    <sheet name="Sheet1" sheetId="8" state="hidden" r:id="rId8"/>
    <sheet name="PIS" sheetId="9" r:id="rId9"/>
    <sheet name="legende" sheetId="10" r:id="rId10"/>
    <sheet name="A faire" sheetId="12" r:id="rId11"/>
    <sheet name="choix retire" sheetId="11" r:id="rId12"/>
  </sheets>
  <definedNames>
    <definedName name="_xlnm._FilterDatabase" localSheetId="2" hidden="1">choices!$A$1:$H$1450</definedName>
    <definedName name="_xlnm._FilterDatabase" localSheetId="7" hidden="1">Sheet1!$A$1:$D$178</definedName>
    <definedName name="_xlnm._FilterDatabase" localSheetId="0" hidden="1">survey!$A$1:$BA$1207</definedName>
  </definedNames>
  <calcPr calcId="191028"/>
  <fileRecoveryPr autoRecover="0"/>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87" i="1" l="1"/>
  <c r="H341" i="1" l="1"/>
  <c r="H336" i="1"/>
  <c r="H333" i="1"/>
  <c r="H328" i="1"/>
  <c r="H314" i="1"/>
  <c r="H306" i="1"/>
  <c r="H302" i="1"/>
  <c r="H298" i="1"/>
  <c r="H291" i="1"/>
  <c r="H267" i="1"/>
  <c r="H997" i="1" l="1"/>
  <c r="H996" i="1"/>
  <c r="H986" i="1"/>
  <c r="H990" i="1"/>
  <c r="H991" i="1"/>
  <c r="H985" i="1" l="1"/>
  <c r="H984" i="1"/>
  <c r="H983" i="1"/>
  <c r="H980" i="1"/>
  <c r="H2" i="13" l="1"/>
  <c r="H3" i="13"/>
  <c r="H4" i="13"/>
  <c r="H5" i="13"/>
  <c r="H6" i="13"/>
  <c r="H7" i="13"/>
  <c r="H8" i="13"/>
  <c r="H9" i="13"/>
  <c r="H10" i="13"/>
  <c r="H11" i="13"/>
  <c r="H12" i="13"/>
  <c r="H13" i="13"/>
  <c r="H14" i="13"/>
  <c r="H15" i="13"/>
  <c r="H16" i="13"/>
  <c r="H17" i="13"/>
  <c r="H18" i="13"/>
  <c r="H1" i="13"/>
  <c r="H854" i="1" l="1"/>
  <c r="H850" i="1"/>
  <c r="H326" i="1" l="1"/>
  <c r="H304" i="1"/>
  <c r="H300" i="1"/>
  <c r="H289" i="1" l="1"/>
  <c r="H373" i="1" l="1"/>
  <c r="H611" i="1" l="1"/>
  <c r="H612" i="1"/>
  <c r="E1090" i="1" l="1"/>
  <c r="E1088" i="1"/>
  <c r="E1163" i="1"/>
  <c r="E1148" i="1"/>
  <c r="E1147" i="1"/>
  <c r="E1142" i="1"/>
  <c r="E1141" i="1"/>
  <c r="E1140" i="1"/>
  <c r="E1109" i="1"/>
  <c r="E1108" i="1"/>
  <c r="E1103" i="1"/>
  <c r="E184" i="1"/>
  <c r="E181" i="1"/>
  <c r="E159" i="1"/>
  <c r="C2" i="3" l="1"/>
  <c r="H979" i="1" l="1"/>
  <c r="H978" i="1"/>
  <c r="H977" i="1"/>
  <c r="H1020" i="1" l="1"/>
  <c r="H1019" i="1"/>
  <c r="H1017" i="1"/>
  <c r="H1016" i="1"/>
  <c r="H1014" i="1"/>
  <c r="H1013" i="1"/>
  <c r="H1011" i="1"/>
  <c r="H1010" i="1"/>
  <c r="H975" i="1" l="1"/>
  <c r="H970" i="1"/>
  <c r="H965" i="1"/>
  <c r="H960" i="1"/>
  <c r="H955" i="1"/>
  <c r="H950" i="1"/>
  <c r="H945" i="1"/>
  <c r="H940" i="1"/>
  <c r="H935" i="1"/>
  <c r="H929" i="1"/>
  <c r="H974" i="1"/>
  <c r="H973" i="1"/>
  <c r="H972" i="1"/>
  <c r="H969" i="1"/>
  <c r="H968" i="1"/>
  <c r="H967" i="1"/>
  <c r="H964" i="1"/>
  <c r="H963" i="1"/>
  <c r="H962" i="1"/>
  <c r="H959" i="1"/>
  <c r="H958" i="1"/>
  <c r="H957" i="1"/>
  <c r="H954" i="1"/>
  <c r="H953" i="1"/>
  <c r="H952" i="1"/>
  <c r="H949" i="1"/>
  <c r="H948" i="1"/>
  <c r="H947" i="1"/>
  <c r="H944" i="1"/>
  <c r="H943" i="1"/>
  <c r="H942" i="1"/>
  <c r="H939" i="1"/>
  <c r="H938" i="1"/>
  <c r="H937" i="1"/>
  <c r="H934" i="1"/>
  <c r="H933" i="1"/>
  <c r="H932" i="1"/>
  <c r="H1008" i="1" l="1"/>
  <c r="H1007" i="1"/>
  <c r="H928" i="1"/>
  <c r="H927" i="1"/>
  <c r="H926" i="1"/>
  <c r="H1032" i="1" l="1"/>
  <c r="H1064" i="1"/>
  <c r="H1063" i="1"/>
  <c r="H1059" i="1" l="1"/>
  <c r="H1058" i="1"/>
  <c r="H1057" i="1"/>
  <c r="H1053" i="1"/>
  <c r="H1052" i="1"/>
  <c r="H1051" i="1"/>
  <c r="H1047" i="1"/>
  <c r="H1046" i="1"/>
  <c r="H1045" i="1"/>
  <c r="H1040" i="1"/>
  <c r="H1041" i="1"/>
  <c r="H1039" i="1"/>
  <c r="H1036" i="1"/>
  <c r="H838" i="1" l="1"/>
  <c r="H687" i="1"/>
  <c r="H577" i="1"/>
  <c r="H327" i="1"/>
  <c r="H46" i="1" l="1"/>
  <c r="H50" i="1"/>
  <c r="H240" i="1"/>
  <c r="H730" i="1" l="1"/>
  <c r="H731" i="1"/>
  <c r="H732" i="1"/>
  <c r="H733" i="1"/>
  <c r="H734" i="1"/>
  <c r="H735" i="1"/>
  <c r="H736" i="1"/>
  <c r="H737" i="1"/>
  <c r="H738" i="1"/>
  <c r="H739" i="1"/>
  <c r="H740" i="1"/>
  <c r="H741" i="1"/>
  <c r="H742" i="1"/>
  <c r="H743" i="1"/>
  <c r="H744" i="1"/>
  <c r="H745" i="1"/>
  <c r="H746" i="1"/>
  <c r="H747" i="1"/>
  <c r="H748" i="1"/>
  <c r="H749" i="1"/>
  <c r="H729" i="1"/>
  <c r="H498" i="1" l="1"/>
  <c r="H499" i="1"/>
  <c r="H266" i="1" l="1"/>
  <c r="H268" i="1"/>
  <c r="H269" i="1"/>
  <c r="H271" i="1"/>
  <c r="H273" i="1"/>
  <c r="H274" i="1"/>
  <c r="H276" i="1"/>
  <c r="H278" i="1"/>
  <c r="H279" i="1"/>
  <c r="H281" i="1"/>
  <c r="H283" i="1"/>
  <c r="H284" i="1"/>
  <c r="H286" i="1"/>
  <c r="H288" i="1"/>
  <c r="H290" i="1"/>
  <c r="H292" i="1"/>
  <c r="H293" i="1"/>
  <c r="H294" i="1"/>
  <c r="H295" i="1"/>
  <c r="H297" i="1"/>
  <c r="H299" i="1"/>
  <c r="H301" i="1"/>
  <c r="H303" i="1"/>
  <c r="H305" i="1"/>
  <c r="H307" i="1"/>
  <c r="H308" i="1"/>
  <c r="H310" i="1"/>
  <c r="H311" i="1"/>
  <c r="H313" i="1"/>
  <c r="H315" i="1"/>
  <c r="H316" i="1"/>
  <c r="H318" i="1"/>
  <c r="H320" i="1"/>
  <c r="H321" i="1"/>
  <c r="H323" i="1"/>
  <c r="H325" i="1"/>
  <c r="H329" i="1"/>
  <c r="H330" i="1"/>
  <c r="H332" i="1"/>
  <c r="H334" i="1"/>
  <c r="H335" i="1"/>
  <c r="H337" i="1"/>
  <c r="H338" i="1"/>
  <c r="H340" i="1"/>
  <c r="H265" i="1"/>
  <c r="H839" i="1" l="1"/>
  <c r="H840" i="1"/>
  <c r="H841" i="1"/>
  <c r="H862" i="1" l="1"/>
  <c r="H863" i="1"/>
  <c r="H864" i="1"/>
  <c r="H860" i="1"/>
  <c r="H861" i="1"/>
  <c r="H857" i="1"/>
  <c r="H858" i="1"/>
  <c r="H859" i="1"/>
  <c r="H855" i="1"/>
  <c r="H856" i="1"/>
  <c r="H847" i="1"/>
  <c r="H851" i="1"/>
  <c r="H852" i="1"/>
  <c r="H853" i="1"/>
  <c r="H844" i="1"/>
  <c r="H845" i="1"/>
  <c r="H846" i="1"/>
  <c r="H843" i="1"/>
  <c r="H842" i="1"/>
  <c r="H837" i="1"/>
  <c r="H913" i="1" l="1"/>
  <c r="H912" i="1"/>
  <c r="H911" i="1"/>
  <c r="H910" i="1"/>
  <c r="H909" i="1"/>
  <c r="H908" i="1"/>
  <c r="H907" i="1"/>
  <c r="H906" i="1"/>
  <c r="H905" i="1"/>
  <c r="H904" i="1"/>
  <c r="H903" i="1"/>
  <c r="H902" i="1"/>
  <c r="H893" i="1" l="1"/>
  <c r="H900" i="1" l="1"/>
  <c r="H899" i="1"/>
  <c r="H898" i="1"/>
  <c r="H897" i="1"/>
  <c r="H896" i="1"/>
  <c r="H895" i="1"/>
  <c r="H894" i="1"/>
  <c r="H891" i="1"/>
  <c r="H889" i="1"/>
  <c r="H890" i="1"/>
  <c r="H888" i="1"/>
  <c r="H887" i="1"/>
  <c r="H886" i="1"/>
  <c r="H885" i="1"/>
  <c r="H884" i="1"/>
  <c r="H877" i="1"/>
  <c r="H878" i="1"/>
  <c r="H879" i="1"/>
  <c r="H880" i="1"/>
  <c r="H881" i="1"/>
  <c r="H876" i="1"/>
  <c r="H42" i="1" l="1"/>
  <c r="H365" i="1" l="1"/>
  <c r="H366" i="1"/>
  <c r="H367" i="1"/>
  <c r="H369" i="1"/>
  <c r="H370" i="1"/>
  <c r="H371" i="1"/>
  <c r="H372" i="1"/>
  <c r="H374" i="1"/>
  <c r="H375" i="1"/>
  <c r="H376" i="1"/>
  <c r="H379" i="1"/>
  <c r="H380" i="1"/>
  <c r="H381" i="1"/>
  <c r="H382" i="1"/>
  <c r="H383" i="1"/>
  <c r="H384" i="1"/>
  <c r="H390" i="1"/>
  <c r="H393" i="1"/>
  <c r="H396" i="1"/>
  <c r="H397" i="1"/>
  <c r="H458" i="1" l="1"/>
  <c r="H457" i="1"/>
  <c r="H456" i="1"/>
  <c r="H760" i="1"/>
  <c r="H701" i="1"/>
  <c r="H823" i="1"/>
  <c r="H822" i="1"/>
  <c r="H821" i="1"/>
  <c r="H817" i="1"/>
  <c r="H816" i="1"/>
  <c r="H815" i="1"/>
  <c r="H809" i="1"/>
  <c r="H808" i="1"/>
  <c r="H805" i="1"/>
  <c r="H807" i="1"/>
  <c r="H804" i="1"/>
  <c r="H797" i="1"/>
  <c r="H798" i="1"/>
  <c r="H799" i="1"/>
  <c r="H800" i="1"/>
  <c r="H801" i="1"/>
  <c r="H802" i="1"/>
  <c r="H796" i="1"/>
  <c r="H793" i="1"/>
  <c r="H792" i="1"/>
  <c r="H791" i="1"/>
  <c r="H778" i="1"/>
  <c r="H777" i="1"/>
  <c r="H784" i="1"/>
  <c r="H782" i="1"/>
  <c r="H780" i="1"/>
  <c r="H772" i="1"/>
  <c r="H771" i="1"/>
  <c r="H766" i="1"/>
  <c r="H763" i="1"/>
  <c r="H765" i="1"/>
  <c r="H764" i="1"/>
  <c r="H762" i="1"/>
  <c r="H725" i="1"/>
  <c r="H724" i="1"/>
  <c r="H722" i="1"/>
  <c r="H721" i="1"/>
  <c r="H716" i="1"/>
  <c r="H715" i="1"/>
  <c r="H712" i="1"/>
  <c r="H711" i="1"/>
  <c r="H703" i="1"/>
  <c r="H702" i="1"/>
  <c r="H695" i="1"/>
  <c r="H694" i="1"/>
  <c r="H690" i="1"/>
  <c r="H689" i="1"/>
  <c r="H688" i="1"/>
  <c r="H676" i="1"/>
  <c r="H675" i="1"/>
  <c r="H674" i="1"/>
  <c r="H673" i="1"/>
  <c r="H672" i="1"/>
  <c r="H671" i="1"/>
  <c r="H670" i="1"/>
  <c r="H669" i="1"/>
  <c r="H668" i="1"/>
  <c r="H667" i="1"/>
  <c r="H666" i="1"/>
  <c r="H665" i="1"/>
  <c r="H664" i="1"/>
  <c r="H663" i="1"/>
  <c r="H662" i="1"/>
  <c r="H661" i="1"/>
  <c r="H655" i="1"/>
  <c r="H654" i="1"/>
  <c r="H653" i="1"/>
  <c r="H652" i="1"/>
  <c r="H651" i="1"/>
  <c r="H650" i="1"/>
  <c r="H649" i="1"/>
  <c r="H648" i="1"/>
  <c r="H638" i="1"/>
  <c r="H639" i="1"/>
  <c r="H640" i="1"/>
  <c r="H641" i="1"/>
  <c r="H642" i="1"/>
  <c r="H643" i="1"/>
  <c r="H644" i="1"/>
  <c r="H637" i="1"/>
  <c r="H601" i="1" l="1"/>
  <c r="H559" i="1"/>
  <c r="H618" i="1"/>
  <c r="H622" i="1"/>
  <c r="H621" i="1"/>
  <c r="H620" i="1"/>
  <c r="H619" i="1"/>
  <c r="H615" i="1"/>
  <c r="H613" i="1"/>
  <c r="H604" i="1"/>
  <c r="H603" i="1"/>
  <c r="H599" i="1"/>
  <c r="H584" i="1" l="1"/>
  <c r="H572" i="1"/>
  <c r="H573" i="1"/>
  <c r="H574" i="1"/>
  <c r="H581" i="1"/>
  <c r="H580" i="1"/>
  <c r="H579" i="1"/>
  <c r="H571" i="1"/>
  <c r="H566" i="1"/>
  <c r="H564" i="1"/>
  <c r="H558" i="1"/>
  <c r="H557" i="1"/>
  <c r="H556" i="1"/>
  <c r="H550" i="1"/>
  <c r="H554" i="1"/>
  <c r="H553" i="1"/>
  <c r="H552" i="1"/>
  <c r="H547" i="1"/>
  <c r="H541" i="1"/>
  <c r="H545" i="1"/>
  <c r="H544" i="1"/>
  <c r="H543" i="1"/>
  <c r="H537" i="1"/>
  <c r="H534" i="1"/>
  <c r="H533" i="1"/>
  <c r="H417" i="1"/>
  <c r="H416" i="1"/>
  <c r="H415" i="1"/>
  <c r="H414" i="1"/>
  <c r="H413" i="1"/>
  <c r="H520" i="1"/>
  <c r="H508" i="1"/>
  <c r="H522" i="1"/>
  <c r="H521" i="1"/>
  <c r="H509" i="1"/>
  <c r="H507" i="1"/>
  <c r="H513" i="1"/>
  <c r="H512" i="1"/>
  <c r="H500" i="1" l="1"/>
  <c r="H489" i="1"/>
  <c r="H488" i="1"/>
  <c r="H486" i="1"/>
  <c r="H485" i="1"/>
  <c r="H483" i="1"/>
  <c r="H484" i="1"/>
  <c r="H482" i="1"/>
  <c r="H480" i="1"/>
  <c r="H478" i="1"/>
  <c r="H476" i="1"/>
  <c r="H474" i="1"/>
  <c r="H472" i="1"/>
  <c r="H471" i="1"/>
  <c r="H470" i="1"/>
  <c r="H449" i="1"/>
  <c r="H448" i="1"/>
  <c r="H446" i="1"/>
  <c r="H430" i="1" l="1"/>
  <c r="H431" i="1"/>
  <c r="H432" i="1"/>
  <c r="H433" i="1"/>
  <c r="H434" i="1"/>
  <c r="H435" i="1"/>
  <c r="H429" i="1"/>
  <c r="C606" i="2" l="1"/>
  <c r="C605" i="2"/>
  <c r="C604" i="2"/>
  <c r="C603" i="2"/>
  <c r="C602" i="2"/>
  <c r="H403" i="1" l="1"/>
  <c r="H402" i="1"/>
  <c r="H399" i="1" l="1"/>
  <c r="H347" i="1"/>
  <c r="H348" i="1"/>
  <c r="H349" i="1"/>
  <c r="H350" i="1"/>
  <c r="H346" i="1"/>
  <c r="H241" i="1" l="1"/>
  <c r="H237" i="1"/>
  <c r="H234" i="1"/>
  <c r="H231" i="1"/>
  <c r="H229" i="1"/>
  <c r="H217" i="1"/>
  <c r="H228" i="1"/>
  <c r="H56" i="1"/>
  <c r="C87" i="7" l="1"/>
</calcChain>
</file>

<file path=xl/sharedStrings.xml><?xml version="1.0" encoding="utf-8"?>
<sst xmlns="http://schemas.openxmlformats.org/spreadsheetml/2006/main" count="10146" uniqueCount="4281">
  <si>
    <t>Changement Pis</t>
  </si>
  <si>
    <t>Code</t>
  </si>
  <si>
    <t>Commentaires et changements</t>
  </si>
  <si>
    <t>type</t>
  </si>
  <si>
    <t>name</t>
  </si>
  <si>
    <t>question_number</t>
  </si>
  <si>
    <t>question</t>
  </si>
  <si>
    <t>label</t>
  </si>
  <si>
    <t>hint</t>
    <phoneticPr fontId="2" type="noConversion"/>
  </si>
  <si>
    <t>default</t>
    <phoneticPr fontId="2" type="noConversion"/>
  </si>
  <si>
    <t>appearance</t>
    <phoneticPr fontId="2" type="noConversion"/>
  </si>
  <si>
    <t>constraint</t>
    <phoneticPr fontId="2" type="noConversion"/>
  </si>
  <si>
    <t>constraint message</t>
  </si>
  <si>
    <t>relevance</t>
    <phoneticPr fontId="2" type="noConversion"/>
  </si>
  <si>
    <t>disabled</t>
    <phoneticPr fontId="2" type="noConversion"/>
  </si>
  <si>
    <t>required</t>
    <phoneticPr fontId="2" type="noConversion"/>
  </si>
  <si>
    <t>required message</t>
  </si>
  <si>
    <t>read only</t>
    <phoneticPr fontId="2" type="noConversion"/>
  </si>
  <si>
    <t>calculation</t>
    <phoneticPr fontId="2" type="noConversion"/>
  </si>
  <si>
    <t>repeat_count</t>
  </si>
  <si>
    <t>media:image</t>
    <phoneticPr fontId="2" type="noConversion"/>
  </si>
  <si>
    <t>media:audio</t>
    <phoneticPr fontId="2" type="noConversion"/>
  </si>
  <si>
    <t>media:video</t>
    <phoneticPr fontId="2" type="noConversion"/>
  </si>
  <si>
    <t>choice_filter</t>
  </si>
  <si>
    <t>note</t>
  </si>
  <si>
    <t>response_note</t>
  </si>
  <si>
    <t>publishable</t>
  </si>
  <si>
    <t>minimum_seconds</t>
  </si>
  <si>
    <t>start</t>
  </si>
  <si>
    <t>starttime</t>
  </si>
  <si>
    <t>end</t>
  </si>
  <si>
    <t>endtime</t>
  </si>
  <si>
    <t>yes</t>
  </si>
  <si>
    <t>deviceid</t>
  </si>
  <si>
    <t>deviceid</t>
    <phoneticPr fontId="2" type="noConversion"/>
  </si>
  <si>
    <t>subscriberid</t>
  </si>
  <si>
    <t>subscriberid</t>
    <phoneticPr fontId="2" type="noConversion"/>
  </si>
  <si>
    <t>simserial</t>
  </si>
  <si>
    <t>simid</t>
    <phoneticPr fontId="2" type="noConversion"/>
  </si>
  <si>
    <t>phonenumber</t>
  </si>
  <si>
    <t>devicephonenum</t>
  </si>
  <si>
    <t>comments</t>
  </si>
  <si>
    <t>allow_comments</t>
  </si>
  <si>
    <t>text audit</t>
  </si>
  <si>
    <t>records_time</t>
  </si>
  <si>
    <t>caseid</t>
  </si>
  <si>
    <t>today</t>
  </si>
  <si>
    <t>calculate</t>
  </si>
  <si>
    <t>random_num</t>
  </si>
  <si>
    <t>Nombre aléatoire entre 0 et 1 pour selectionner les personnes à back checker</t>
  </si>
  <si>
    <t>once(random())</t>
  </si>
  <si>
    <t>backcheck</t>
  </si>
  <si>
    <t>CALC: Survey to be backchecked</t>
  </si>
  <si>
    <t>if(${random_num}&lt;=0.20, 1, 0)</t>
  </si>
  <si>
    <t>duration</t>
  </si>
  <si>
    <t>duration()</t>
  </si>
  <si>
    <t>calculate_here</t>
  </si>
  <si>
    <t>d_start_dt</t>
  </si>
  <si>
    <t>Calculate durée au début du questionnaire</t>
  </si>
  <si>
    <t>once(duration())</t>
  </si>
  <si>
    <t>version</t>
  </si>
  <si>
    <t>version_note</t>
  </si>
  <si>
    <t>Vous êtes à la version ${version} du questionnaire</t>
  </si>
  <si>
    <t>begin group</t>
  </si>
  <si>
    <t>avoid_doublon</t>
  </si>
  <si>
    <t>S'assurer que l'enquête C n'a déja été réalisée</t>
  </si>
  <si>
    <t>check_sup_C</t>
  </si>
  <si>
    <t>Nom du supersiveur ayant réalisé l'enquête C précédente</t>
  </si>
  <si>
    <t>pulldata('finalise_c', 'sup_C', 'ID1_uid', ${caseid})</t>
  </si>
  <si>
    <t>check_agent_C</t>
  </si>
  <si>
    <t>Nom de agent ayant réalisé l'enquête C précédente</t>
  </si>
  <si>
    <t>pulldata('finalise_c', 'agent_C', 'ID1_uid', ${caseid})</t>
  </si>
  <si>
    <t>check_completed_C</t>
  </si>
  <si>
    <t>Statut de l'enquête C précédente</t>
  </si>
  <si>
    <t>pulldata('finalise_c', 'completed_C', 'ID1_uid', ${caseid})</t>
  </si>
  <si>
    <t>check_survey_date_C</t>
  </si>
  <si>
    <t>Date de réalisation de l'enquête C précédente</t>
  </si>
  <si>
    <t>pulldata('finalise_c', 'today', 'ID1_uid', ${caseid})</t>
  </si>
  <si>
    <t>check_full_nane_C</t>
  </si>
  <si>
    <t>Nom du répondant</t>
  </si>
  <si>
    <t>pulldata('finalise_c', 'full_name', 'ID1_uid', ${caseid})</t>
  </si>
  <si>
    <t>text</t>
  </si>
  <si>
    <t>completed_warming_C</t>
  </si>
  <si>
    <t>Agent attention, il semble que l'enquête C a déjá été réalisé le ${check_survey_date_C} par l'agent ${check_agent_C} qui travaille dans l'équipe de ${check_sup_C}</t>
  </si>
  <si>
    <t>.='team1' or .='team2' or .='team3' or .='team4'</t>
  </si>
  <si>
    <t>${check_completed_C}=0</t>
  </si>
  <si>
    <t>end group</t>
  </si>
  <si>
    <t>check_to_begin_survey_C</t>
  </si>
  <si>
    <t>Vérification avant de commencer l'enquête C</t>
  </si>
  <si>
    <t>sup_B</t>
  </si>
  <si>
    <t>Nom du superviseur chargé de l'enquête B</t>
  </si>
  <si>
    <t>pulldata('finalise_b', 'sup_B', 'ID1_uid', ${caseid})</t>
  </si>
  <si>
    <t>agent_B</t>
  </si>
  <si>
    <t>Nom de l'agent chargé de l'enquête B</t>
  </si>
  <si>
    <t>pulldata('finalise_b', 'agent_B', 'ID1_uid', ${caseid})</t>
  </si>
  <si>
    <t>completed_B</t>
  </si>
  <si>
    <t>Statut de l'enquête B</t>
  </si>
  <si>
    <t>pulldata('finalise_b', 'completed_B', 'ID1_uid', ${caseid})</t>
  </si>
  <si>
    <t>not_completed_warning_B</t>
  </si>
  <si>
    <t>Agent atttention il semble que l'entretien B n'est pas realisé pour ce répondant.  Veuillez donc vous assurer que le nom que vous avez selectionné est bel et bien celui du répondant et que votre superviseur vous a effectivement demandé de faire l'entretien B pour ce répondant.</t>
  </si>
  <si>
    <t>En cas d'incompréhension allerter votre superviseur</t>
  </si>
  <si>
    <t>${completed_B}=1</t>
  </si>
  <si>
    <t>select_one ville</t>
  </si>
  <si>
    <t>ID_8_depart</t>
  </si>
  <si>
    <t xml:space="preserve">Veuillez sélectionner la ville de l'entretien. </t>
  </si>
  <si>
    <t>quick</t>
  </si>
  <si>
    <t>select_one commune</t>
  </si>
  <si>
    <t>ID_8_arron</t>
  </si>
  <si>
    <t xml:space="preserve">Veuillez sélectionner la commune de l'entretien. </t>
  </si>
  <si>
    <t>quickcompact</t>
  </si>
  <si>
    <t>filter=${ID_8_depart}</t>
  </si>
  <si>
    <t>select_one superviseur</t>
  </si>
  <si>
    <t>ID10</t>
  </si>
  <si>
    <t>Nom du superviseur</t>
  </si>
  <si>
    <t>ID10x</t>
  </si>
  <si>
    <t>Autre à préciser</t>
  </si>
  <si>
    <t>${ID10}=98</t>
  </si>
  <si>
    <t>superviseur</t>
  </si>
  <si>
    <t>CALC Nom du superviseur</t>
  </si>
  <si>
    <t>jr:choice-name(${ID10}, '${ID10}')</t>
  </si>
  <si>
    <t>sup_C</t>
  </si>
  <si>
    <t>select_one enqueteur</t>
  </si>
  <si>
    <t>ID12</t>
  </si>
  <si>
    <t>Nom de l'enquêteur</t>
  </si>
  <si>
    <t>filter=${ID10} or filter=0</t>
  </si>
  <si>
    <t>interviewer</t>
  </si>
  <si>
    <t>CALC Nom de l'enquêteur</t>
  </si>
  <si>
    <t>jr:choice-name(${ID12}, '${ID12}')</t>
  </si>
  <si>
    <t>agent_C</t>
  </si>
  <si>
    <t>ID12x</t>
  </si>
  <si>
    <t>${ID12}=98</t>
  </si>
  <si>
    <t>select_one gender</t>
  </si>
  <si>
    <t>ID14</t>
  </si>
  <si>
    <t>Sexe de l'enquêteur</t>
  </si>
  <si>
    <t>gp1_identification</t>
  </si>
  <si>
    <t>start_ident</t>
  </si>
  <si>
    <t>once(format-date-time(now(), '%Y-%b-%e %H:%M:%S'))</t>
  </si>
  <si>
    <t>gp1_note1</t>
  </si>
  <si>
    <t>Module Identification (ID)</t>
  </si>
  <si>
    <t>integer</t>
  </si>
  <si>
    <t>ID1_uid</t>
  </si>
  <si>
    <t>ID1</t>
  </si>
  <si>
    <t xml:space="preserve">Code identifiant unique attribué à l'enquêté. </t>
  </si>
  <si>
    <t>ID_name</t>
  </si>
  <si>
    <t>pulldata('youth_data', 'NOM', 'SES_ID', ${ID1_uid})</t>
  </si>
  <si>
    <t>ID_fname</t>
  </si>
  <si>
    <t>pulldata('youth_data', 'PRENOM', 'SES_ID', ${ID1_uid})</t>
  </si>
  <si>
    <t>ID_comm</t>
  </si>
  <si>
    <t>pulldata('youth_data', 'COMMUNE', 'SES_ID', ${ID1_uid})</t>
  </si>
  <si>
    <t>ID_quart</t>
  </si>
  <si>
    <t>pulldata('youth_data', 'QUARTIER', 'SES_ID', ${ID1_uid})</t>
  </si>
  <si>
    <t>ID_gend</t>
  </si>
  <si>
    <t>pulldata('youth_data', 'SEXE', 'SES_ID', ${ID1_uid})</t>
  </si>
  <si>
    <t>ID_age</t>
  </si>
  <si>
    <t>pulldata('youth_data', 'anniversaire', 'SES_ID', ${ID1_uid})</t>
  </si>
  <si>
    <t>I</t>
  </si>
  <si>
    <t>J'ai inséré ce calculate pour prendre l'âge exact des répondant. La variable ID_age calcul l'anniversaire</t>
  </si>
  <si>
    <t>ID_age_2</t>
  </si>
  <si>
    <t>pulldata('youth_data', 'AGE', 'SES_ID', ${ID1_uid})</t>
  </si>
  <si>
    <t>ID_tel1</t>
  </si>
  <si>
    <t>pulldata('youth_data', 'PHONE', 'SES_ID', ${ID1_uid})</t>
  </si>
  <si>
    <t>ID_tel2</t>
  </si>
  <si>
    <t>pulldata('youth_data', 'PHONE1', 'SES_ID', ${ID1_uid})</t>
  </si>
  <si>
    <t>ID_tel3</t>
  </si>
  <si>
    <t>pulldata('youth_data', 'PHONE2', 'SES_ID', ${ID1_uid})</t>
  </si>
  <si>
    <t>ID_tel4</t>
  </si>
  <si>
    <t>pulldata('youth_data', 'PHONE3', 'SES_ID', ${ID1_uid})</t>
  </si>
  <si>
    <t>ID_choix</t>
  </si>
  <si>
    <t>pulldata('youth_data', 'FORMATION', 'SES_ID', ${ID1_uid})</t>
  </si>
  <si>
    <t>ID_choix_2</t>
  </si>
  <si>
    <t>pulldata('youth_data', 'FORMATION2', 'SES_ID', ${ID1_uid})</t>
  </si>
  <si>
    <t>youth_info</t>
  </si>
  <si>
    <t>Les informations sur le jeune sont:
Nom: ${ID_name}
Prenom: ${ID_fname}
Sexe:${ID_gend}
Commune:${ID_comm}
Quartier:${ID_quart}
ID:${ID1_uid}
Telephone 1:${ID_tel1}
Telephone 2:${ID_tel2}
Telephone 3:${ID_tel3}
Telephone 4:${ID_tel4}</t>
  </si>
  <si>
    <t>Enquêteur:  Veuillez vous assurer qu'il s'agit bien du jeune que vous voulez enquêter.</t>
  </si>
  <si>
    <t>gp1_note2</t>
  </si>
  <si>
    <t>IDENTITE DU REPONDANT</t>
  </si>
  <si>
    <t>case management</t>
  </si>
  <si>
    <t>instance_time</t>
  </si>
  <si>
    <t>The time and date of the current call attempt for use as the instance_name.</t>
  </si>
  <si>
    <t>once(format-date-time(now(), '%Y-%m-%d %H-%M'))</t>
  </si>
  <si>
    <t>audio audit</t>
  </si>
  <si>
    <t>audio_audit</t>
  </si>
  <si>
    <t>text_audit</t>
  </si>
  <si>
    <t>note_intro</t>
  </si>
  <si>
    <t>&lt;p&gt;&lt;strong&gt;Bienvenue à ce formulaire  avancé pour enquête téléphonique assistée par ordinateur  SurveyCTO!&lt;/strong&gt;&lt;/p&gt;
&lt;br&gt;
&lt;ul&gt;
&lt;li&gt;&lt;span style="color: #ff0000;"&gt;Dans cet exemple, le texte est codé par couleur. Le texte  &lt;b&gt;ROUGE&lt;/b&gt;, contient des  instructions qui  vous concernent directement et qui ne doivent pas être lues à haute voix.&lt;/span&gt;&lt;/li&gt;
&lt;li&gt;Le texte en &lt;b&gt;NOIR&lt;/b&gt; pendant l'entretien est un texte à lire à haute voix.&lt;/li&gt;
&lt;li&gt;&lt;span style="color: #3366ff;"&gt;Lorsque le texte est &lt;b&gt;BLEU&lt;/b&gt; à l'intérieur d'un texte noir, il s'agit d'un texte dynamique/ou important à lire à haute voix pour obtenir un resultat ou des réponses correctes.&lt;/span&gt;&lt;/li&gt;
&lt;/ul&gt;
&lt;br&gt;
&lt;p&gt;Glisser à gauche sur l'écran pour faire avancer la page.&lt;/p&gt;</t>
  </si>
  <si>
    <t>intro</t>
  </si>
  <si>
    <t>no</t>
  </si>
  <si>
    <t>no_case</t>
  </si>
  <si>
    <t>&lt;p&gt;&lt;strong&gt;Note: You will not be able to proceed. Please open this form from the &lt;em&gt;Manage Cases&lt;/em&gt; menu, not from &lt;em&gt;Fill Blank Form&lt;/em&gt;.&lt;/strong&gt;&lt;/p&gt;
&lt;br&gt;
&lt;p&gt;This form has been designed to work with &lt;a title="Case management" href="https://docs.surveycto.com/03-collecting-data/03-data-collection-workflow/02.case-management.html" target="_blank" rel="noopener"&gt;case management&lt;/a&gt;&amp;nbsp;and will work only if it has been opened from the &lt;em&gt;Manage Cases&lt;/em&gt; menu.&lt;/p&gt;
&lt;br&gt;
&lt;p&gt;If you do not see the &lt;em&gt;Manage Cases&lt;/em&gt; option on SurveyCTO Collect, open &lt;em&gt;Admin Settings&lt;/em&gt; (tap on the 3 dot icon in the top left) and enable &lt;em&gt;Manage Cases&lt;/em&gt; under the&amp;nbsp;&lt;em&gt;USER CAN ACCESS MAIN MENU ITEMS&lt;/em&gt; header.&lt;/p&gt;</t>
  </si>
  <si>
    <t>${caseid} = null</t>
  </si>
  <si>
    <t>contacts</t>
  </si>
  <si>
    <t>Number of phone numbers available.</t>
  </si>
  <si>
    <t>pulldata('cases', 'contacts', 'id', ${caseid})</t>
  </si>
  <si>
    <t>best_phone</t>
  </si>
  <si>
    <t>The best phone number to call the respondent, confirmed by previous interviews (the actual phone number).</t>
  </si>
  <si>
    <t>pulldata('cases', 'best_phone', 'id', ${caseid})</t>
  </si>
  <si>
    <t>best_phoneno</t>
  </si>
  <si>
    <t>The best phone number to call the respondent, confirmed by previous interviews (ordinal number).</t>
  </si>
  <si>
    <t>if(${best_phone}=${phone_1}, 1, if(${best_phone}=${phone_2}, 2, if(${best_phone}=${phone_3}, 3, if(${best_phone}=${phone_4}, 4, 5))))</t>
  </si>
  <si>
    <t>phone_1</t>
  </si>
  <si>
    <t>Phone number being called, pulled from the cases dataset.</t>
  </si>
  <si>
    <t>pulldata('cases', 'phone_1', 'id', ${caseid})</t>
  </si>
  <si>
    <t>phone_2</t>
  </si>
  <si>
    <t>Additional phone number stored in the cases dataset.</t>
  </si>
  <si>
    <t>pulldata('cases', 'phone_2', 'id', ${caseid})</t>
  </si>
  <si>
    <t>phone_3</t>
  </si>
  <si>
    <t>pulldata('cases', 'phone_3', 'id', ${caseid})</t>
  </si>
  <si>
    <t>phone_4</t>
  </si>
  <si>
    <t>pulldata('cases', 'phone_4', 'id', ${caseid})</t>
  </si>
  <si>
    <t>phone_5</t>
  </si>
  <si>
    <t>pulldata('cases', 'phone_5', 'id', ${caseid})</t>
  </si>
  <si>
    <t>phone_6</t>
  </si>
  <si>
    <t>pulldata('cases', 'phone_6', 'id', ${caseid})</t>
  </si>
  <si>
    <t>phone_1_name</t>
  </si>
  <si>
    <t>Name of the owner of phone number 1</t>
  </si>
  <si>
    <t>if(pulldata('cases', 'phone_1_name', 'id', ${caseid})=null, 'Unknown', pulldata('cases', 'phone_1_name', 'id', ${caseid}))</t>
  </si>
  <si>
    <t>phone_2_name</t>
  </si>
  <si>
    <t>Name of the owner of phone number 2.</t>
  </si>
  <si>
    <t>if(pulldata('cases', 'phone_2_name', 'id', ${caseid})=null, 'Unknown', pulldata('cases', 'phone_2_name', 'id', ${caseid}))</t>
  </si>
  <si>
    <t>phone_3_name</t>
  </si>
  <si>
    <t>Name of the owner of phone number 3.</t>
  </si>
  <si>
    <t>if(pulldata('cases', 'phone_3_name', 'id', ${caseid})=null, 'Unknown', pulldata('cases', 'phone_3_name', 'id', ${caseid}))</t>
  </si>
  <si>
    <t>phone_4_name</t>
  </si>
  <si>
    <t>Name of the owner of phone number 4.</t>
  </si>
  <si>
    <t>if(pulldata('cases', 'phone_4_name', 'id', ${caseid})=null, 'Unknown', pulldata('cases', 'phone_4_name', 'id', ${caseid}))</t>
  </si>
  <si>
    <t>phone_5_name</t>
  </si>
  <si>
    <t>Name of the owner of phone number 5.</t>
  </si>
  <si>
    <t>if(pulldata('cases', 'phone_5_name', 'id', ${caseid})=null, 'Unknown', pulldata('cases', 'phone_5_name', 'id', ${caseid}))</t>
  </si>
  <si>
    <t>phone_6_name</t>
  </si>
  <si>
    <t>Name of the owner of phone number 6.</t>
  </si>
  <si>
    <t>if(pulldata('cases', 'phone_6_name', 'id', ${caseid})=null, 'Unknown', pulldata('cases', 'phone_6_name', 'id', ${caseid}))</t>
  </si>
  <si>
    <t>phone_1_rel</t>
  </si>
  <si>
    <t>Relationship between phone 1 owner and the respondent.</t>
  </si>
  <si>
    <t>if(pulldata('cases', 'phone_1_rel', 'id', ${caseid})=null, 'Unknown', pulldata('cases', 'phone_1_rel', 'id', ${caseid}))</t>
  </si>
  <si>
    <t>phone_2_rel</t>
  </si>
  <si>
    <t>Relationship between phone 2 owner and the respondent.</t>
  </si>
  <si>
    <t>if(pulldata('cases', 'phone_2_rel', 'id', ${caseid})=null, 'Unknown', pulldata('cases', 'phone_2_rel', 'id', ${caseid}))</t>
  </si>
  <si>
    <t>phone_3_rel</t>
  </si>
  <si>
    <t>Relationship between phone 3 owner and the respondent.</t>
  </si>
  <si>
    <t>if(pulldata('cases', 'phone_3_rel', 'id', ${caseid})=null, 'Unknown', pulldata('cases', 'phone_3_rel', 'id', ${caseid}))</t>
  </si>
  <si>
    <t>phone_4_rel</t>
  </si>
  <si>
    <t>Relationship between phone 4 owner and the respondent.</t>
  </si>
  <si>
    <t>if(pulldata('cases', 'phone_4_rel', 'id', ${caseid})=null, 'Unknown', pulldata('cases', 'phone_4_rel', 'id', ${caseid}))</t>
  </si>
  <si>
    <t>phone_5_rel</t>
  </si>
  <si>
    <t>Relationship between phone 5 owner and the respondent.</t>
  </si>
  <si>
    <t>if(pulldata('cases', 'phone_5_rel', 'id', ${caseid})=null, 'Unknown', pulldata('cases', 'phone_5_rel', 'id', ${caseid}))</t>
  </si>
  <si>
    <t>phone_6_rel</t>
  </si>
  <si>
    <t>Relationship between phone 6 owner and the respondent.</t>
  </si>
  <si>
    <t>if(pulldata('cases', 'phone_6_rel', 'id', ${caseid})=null, 'Unknown', pulldata('cases', 'phone_6_rel', 'id', ${caseid}))</t>
  </si>
  <si>
    <t>phones_filter</t>
  </si>
  <si>
    <t>Space separated list with all phone numbers (code) that should be excluded.</t>
  </si>
  <si>
    <t>pulldata('cases', 'phones_filter', 'id', ${caseid})</t>
  </si>
  <si>
    <t>full_name</t>
  </si>
  <si>
    <t>Full name of respondent.</t>
  </si>
  <si>
    <t>pulldata('cases', 'full_name', 'id', ${caseid})</t>
  </si>
  <si>
    <t>address</t>
  </si>
  <si>
    <t>Address of respondent (to help identify the repondents).</t>
  </si>
  <si>
    <t>pulldata('cases', 'address', 'id', ${caseid})</t>
  </si>
  <si>
    <t>callback_time</t>
  </si>
  <si>
    <t>Time that respondent should be called back, either the when the respondent selects, or when the enumerator selects.</t>
  </si>
  <si>
    <t>coalesce(${reschedule_full}, ${reschedule_notresp}, ${reschedule_no_ans_3}, ${reschedule_no_ans_2})</t>
  </si>
  <si>
    <t>new_sortby</t>
  </si>
  <si>
    <t>New sortby value, directly based on the callback time, but in a purely numeric format so it can be sorted.</t>
  </si>
  <si>
    <t>concat(substr(${callback_time}, 2, 4), substr(${callback_time}, 5, 7), substr(${callback_time}, 8, 10), substr(${callback_time}, 11, 13), substr(${callback_time}, 14, 16))</t>
  </si>
  <si>
    <t>pre_consent</t>
  </si>
  <si>
    <t>Evaluates 1 if this survey was already consented by the respondent before (in a previous call).</t>
  </si>
  <si>
    <t>pulldata('cases', 'consent', 'id', ${caseid})</t>
  </si>
  <si>
    <t>last_call_status</t>
  </si>
  <si>
    <t>Stores the status of the last call, to display in the cases list.</t>
  </si>
  <si>
    <t>coalesce(pulldata('cases', 'last_call_status', 'id', ${caseid}), 'None')</t>
  </si>
  <si>
    <t>num_calls</t>
  </si>
  <si>
    <t>Number of calls so far.</t>
  </si>
  <si>
    <t>pulldata('cases', 'num_calls', 'id', ${caseid})</t>
  </si>
  <si>
    <t>call_num</t>
  </si>
  <si>
    <t>Number of calls so far plus 1.</t>
  </si>
  <si>
    <t>if(${num_calls} = null, 1, ${num_calls} + 1)</t>
  </si>
  <si>
    <t>stop_at</t>
  </si>
  <si>
    <r>
      <t xml:space="preserve">The last call number before the case should be closed - </t>
    </r>
    <r>
      <rPr>
        <b/>
        <sz val="12"/>
        <rFont val="Calibri"/>
        <family val="2"/>
      </rPr>
      <t>CUSTOMISE THIS VALUE FOR YOUR PROJECT.</t>
    </r>
  </si>
  <si>
    <t>if(${call_num}=5 and ${reschedule_full}=null, int(5), int(6))</t>
  </si>
  <si>
    <t>review_status</t>
  </si>
  <si>
    <t>Review status pulled from the dataset.</t>
  </si>
  <si>
    <t>pulldata('cases', 'needs_review', 'id', ${caseid})</t>
  </si>
  <si>
    <t>needs_review</t>
  </si>
  <si>
    <t>Needs review if called the wrong number, and a supervisor needs to review.</t>
  </si>
  <si>
    <t>if(${update_contacts}&lt;1, 'Check the phone number(s), they were all filtered out from the dataset', if(selected(${best_phone_confirm}, '555'), 'Respondent will share a phone number by SMS', ''))</t>
  </si>
  <si>
    <t>now_closed</t>
  </si>
  <si>
    <t>If this is the fith time calling, the respondent is willing to talk, the respondent answers but refuses to talk, or the supervisor says to close the case, the case should be closed.</t>
  </si>
  <si>
    <t>if(selected(${call_status}, '1') or selected(${call_status}, '5') or (${call_num}=5  and ${addthreshold}!=1) or ${call_num}=6 , 'Yes', 'No')</t>
  </si>
  <si>
    <t>now_complete</t>
  </si>
  <si>
    <t>Evaluates 1 if the form was completed (filled-out) by the respondent.</t>
  </si>
  <si>
    <t>if(selected(${call_status}, '1'), 'Yes', 'No')</t>
  </si>
  <si>
    <t>users</t>
  </si>
  <si>
    <t>Username(s) of the enumerator(s) assigned to the case, pulled from the cases dataset.</t>
  </si>
  <si>
    <t>pulldata('cases', 'users', 'id', ${caseid})</t>
  </si>
  <si>
    <t>pub_to_users</t>
  </si>
  <si>
    <t>Publishes "Closed" to the 'users' column of the cases dataset when the case is done so it will no longer be visible to enumerators when it is complete.</t>
  </si>
  <si>
    <t>if(${now_closed} = 'Yes', 'Closed', ${users})</t>
  </si>
  <si>
    <t>attempt_1_time</t>
  </si>
  <si>
    <t>Publishes the call time of the first attempt.</t>
  </si>
  <si>
    <t>${call_num}=1</t>
  </si>
  <si>
    <t>attempt_2_time</t>
  </si>
  <si>
    <t>Publishes the call time of the second attempt.</t>
  </si>
  <si>
    <t>${call_num}=2</t>
  </si>
  <si>
    <t>attempt_3_time</t>
  </si>
  <si>
    <t>Publishes the call time of the third attempt.</t>
  </si>
  <si>
    <t>${call_num}=3</t>
  </si>
  <si>
    <t>attempt_4_time</t>
  </si>
  <si>
    <t>Publishes the call time of the fourth attempt.</t>
  </si>
  <si>
    <t>${call_num}=4</t>
  </si>
  <si>
    <t>attempt_5_time</t>
  </si>
  <si>
    <t>Publishes the call time of the fifth attempt.</t>
  </si>
  <si>
    <t>${call_num}=5</t>
  </si>
  <si>
    <t>attempt_6_time</t>
  </si>
  <si>
    <t>Publishes the call time of the sixth attempt.</t>
  </si>
  <si>
    <t>${call_num}=6</t>
  </si>
  <si>
    <t>attempt_1_status</t>
  </si>
  <si>
    <t>Publishes the status the first attempt.</t>
  </si>
  <si>
    <t>${call_status_label}</t>
  </si>
  <si>
    <t>attempt_2_status</t>
  </si>
  <si>
    <t>Publishes the status of the second attempt.</t>
  </si>
  <si>
    <t>attempt_3_status</t>
  </si>
  <si>
    <t>Publishes the status of the third attempt.</t>
  </si>
  <si>
    <t>attempt_4_status</t>
  </si>
  <si>
    <t>Publishes the status of the fourth attempt.</t>
  </si>
  <si>
    <t>attempt_5_status</t>
  </si>
  <si>
    <t>Publishes the status of the fifth attempt.</t>
  </si>
  <si>
    <t>attempt_6_status</t>
  </si>
  <si>
    <t>Publishes the status of the sixth attempt.</t>
  </si>
  <si>
    <t>review_error</t>
  </si>
  <si>
    <t>Ce cas est actuellement en cours. Veuillez fermer ce formulaire sans le sauvegarder et travailler sur un autre cas.</t>
  </si>
  <si>
    <t>${review_status} != null</t>
  </si>
  <si>
    <t>to check</t>
  </si>
  <si>
    <t>intro_phones</t>
  </si>
  <si>
    <t>&lt;b&gt;UNIQUEMENT POUR LA FORMATION&lt;/b&gt; - vous ne le souhaitez peut-être pas dans votre formulaire:
&lt;ul&gt;
&lt;li&gt;Chaque répondant de cet échantillon peut avoir jusqu'à 5 numéros de téléphone différents dans son dossier pour tenter de le contacter.&lt;/li&gt;
&lt;li&gt;Chaque numéro de téléphone est répertorié avec le nom du propriétaire (s'il est différent de celui du répondant), et sa relation avec le propriétaire.&lt;/li&gt;
&lt;li&gt;Chaque fois que vous appelez avec un nouveau numéro et que vous parlez à quelqu'un, vous pourrez recueillir des informations actualisées sur chaque numéro de téléphone, pour vous aider à prendre contact!&lt;/li&gt;
&lt;/ul&gt;</t>
  </si>
  <si>
    <t>begin repeat</t>
  </si>
  <si>
    <t>phonecall</t>
  </si>
  <si>
    <t>Calling</t>
  </si>
  <si>
    <t>if(count(${phonecall})&lt;${contacts}, sum(${addrepeat})+1, ${contacts})</t>
  </si>
  <si>
    <t>select_one phones</t>
  </si>
  <si>
    <t>phones</t>
  </si>
  <si>
    <t>&lt;p&gt;&lt;span style="color: #ff0000;"&gt;Vous pouvez suivre la régle suivante si vous n'êtes pas sûr du numéro à appeler:&lt;/span&gt;&lt;/p&gt;
&lt;ul&gt;
&lt;li&gt;&lt;span style="color: #ff0000;"&gt;Choisissez le numéro de téléphone avec lequel vous pensez avoir le plus de chances d'entrer en contact (par exemple, le numéro du répondant, celui d'un membre de leur famille proche ensuite)&lt;/span&gt;&lt;/li&gt;
&lt;li&gt;&lt;span style="color: #ff0000;"&gt;Sinon, appelez le &lt;strong&gt;premier numéro de téléphone de la liste avec un propriétaire "inconnu"&lt;/strong&gt;, afin de confirmer le numéro de contact.&lt;/span&gt;&lt;/li&gt;
&lt;/ul&gt;
&lt;p&gt;&lt;span style="color: #ff0000;"&gt; &lt;strong&gt;Quel est le contact que vous souhaitez appeler?&lt;/strong&gt;&lt;/span&gt;&lt;/p&gt;</t>
  </si>
  <si>
    <t>Chaque option de numéro de téléphone est structurée comme suit : "Nom, Relation avec le répondant : Numéro de téléphone". Dans les cas où nous n'avons pas cette information, elle apparaîtra plutôt comme "Inconnu".</t>
  </si>
  <si>
    <t>${best_phone}=null or (${best_phone}!=null and index()&gt;1)</t>
  </si>
  <si>
    <t>(filter&lt;=(int(${contacts})+count-selected(${phones_filter})) and not(selected(${phones_filter}, filter)) and not(selected(${phones_selected}, filter))) or filter=${phones}</t>
  </si>
  <si>
    <t>phones_label</t>
  </si>
  <si>
    <t>Calculates the phone number selected to call.</t>
  </si>
  <si>
    <t>if(selected(${phones}, '1'), ${phone_1}, if(selected(${phones}, '2'), ${phone_2}, if(selected(${phones}, '3'), ${phone_3}, if(selected(${phones}, '4'), ${phone_4}, if(selected(${phones}, '5'), ${phone_5}, ${phone_6})))))</t>
  </si>
  <si>
    <t>phone_call</t>
  </si>
  <si>
    <t>Calculates the phone number to call, in case there is a "best_phone"</t>
  </si>
  <si>
    <t>coalesce(${phones_label}, ${best_phone})</t>
  </si>
  <si>
    <t>phone_no</t>
  </si>
  <si>
    <t>Calculates the ordinal number of the phone number that will be contacted.</t>
  </si>
  <si>
    <t>if(relevant(${phones}), ${phones}, ${best_phoneno})</t>
  </si>
  <si>
    <t>owner_name</t>
  </si>
  <si>
    <t>Calculates the owner of the phone number.</t>
  </si>
  <si>
    <t>pulldata('cases', concat('phone_', ${phone_no}, '_name'), 'id', ${caseid})</t>
  </si>
  <si>
    <t>owner_rel</t>
  </si>
  <si>
    <t>Calculates the relationship between the owner of the phone number and the respondent.</t>
  </si>
  <si>
    <t>pulldata('cases', concat('phone_', ${phone_no}, '_rel'), 'id', ${caseid})</t>
  </si>
  <si>
    <t>call_respondent</t>
  </si>
  <si>
    <t>&lt;p&gt;&lt;span style="color: #ff0000;"&gt;&lt;strong&gt;ENQUETEUR: NE PAS LIRE A HAUTE VOIX&lt;/strong&gt;&lt;/span&gt;&lt;br /&gt;
 &lt;br /&gt;
 &lt;span style="color: #ff0000;"&gt;&lt;strong&gt;Numero de l'appel:&lt;/strong&gt; ${call_num}&lt;/span&gt;&lt;br /&gt;
 &lt;span style="color: #ff0000;"&gt; &lt;strong&gt;Staut du dernier appel:&lt;/strong&gt; ${last_call_status}&lt;/span&gt;&lt;br /&gt;
 &lt;br /&gt;
 &lt;span style="color: #ff0000;"&gt;Taper sur le bouton ci dessous pour appeler ${full_name} au ${phone_call}.&lt;/span&gt;&lt;/p&gt;
 &lt;hr /&gt;
 &lt;br /&gt;
 &lt;p&gt;&lt;strong&gt;&lt;span style="color: #ff0000;"&gt;Si le répondant décroche, lisez à haute voix ce qui suit, puis passez au champ suivant:&lt;/span&gt;&lt;/strong&gt;&lt;br /&gt;
 &lt;br /&gt;
 Bonjour je suis  &lt;span style="color: #3366ff;"&gt;&lt;strong&gt;[ votre nom]&lt;/strong&gt;&lt;/span&gt; j'aimerai parler à  &lt;span style="color: #3366ff;"&gt;&lt;strong&gt;${full_name}&lt;/strong&gt;&lt;/span&gt;. Etes vous &lt;span style="color: #3366ff;"&gt;&lt;strong&gt;${full_name}&lt;/strong&gt;&lt;/span&gt; résidant à/au &lt;span style="color: #3366ff;"&gt;&lt;strong&gt;${address}&lt;/strong&gt;&lt;/span&gt;?&lt;/p&gt;</t>
  </si>
  <si>
    <t>custom-call-phone-number(phone_number=${phone_call}, button_label='Tap here to call the phone number')</t>
  </si>
  <si>
    <t>${deviceid} != '(web)'</t>
  </si>
  <si>
    <t>call_resp_webform</t>
  </si>
  <si>
    <t>&lt;p&gt;&lt;span style="color: #ff0000;"&gt;&lt;strong&gt;ENQUETEUR: NE PAS LIRE A HAUTE VOIX&lt;/strong&gt;&lt;/span&gt;&lt;br /&gt;
 &lt;br /&gt;
 &lt;span style="color: #ff0000;"&gt;&lt;strong&gt;Numéro de l'appel:&lt;/strong&gt; ${call_num}&lt;/span&gt;&lt;br /&gt;
 &lt;span style="color: #ff0000;"&gt; &lt;strong&gt;Dernier statut de l'appel:&lt;/strong&gt; ${last_call_status}&lt;/span&gt;&lt;br /&gt;
 &lt;br /&gt;
 &lt;span style="color: #ff0000;"&gt; 'Sil vous plait appellez ${full_name} au ${phone_call}.&lt;/span&gt;&lt;/p&gt;
 &lt;hr /&gt;
 &lt;br /&gt;
&lt;p&gt;&lt;strong&gt;&lt;span style="color: #ff0000;"&gt;Si la personne interrogée ne répond pas, retournez à la page précédente et essayez d'appeler un autre numéro de téléphone, s'il existe.&lt;/span&gt;&lt;/strong&gt;&lt;br /&gt;
 &lt;br /&gt;
 &lt;p&gt;&lt;strong&gt;&lt;span style="color: #ff0000;"&gt;Si le répondant répond, lisez à haute voix ce qui suit, puis passez au champ suivant:&lt;/span&gt;&lt;/strong&gt;&lt;br /&gt;
 &lt;br /&gt;
 Bonjour je suis &lt;span style="color: #3366ff;"&gt;&lt;strong&gt;[votre nom]&lt;/strong&gt;&lt;/span&gt; j'aimerai parler à &lt;span style="color: #3366ff;"&gt;&lt;strong&gt;${full_name}&lt;/strong&gt;&lt;/span&gt;. Etes vous &lt;span style="color: #3366ff;"&gt;&lt;strong&gt;${full_name}&lt;/strong&gt;&lt;/span&gt; résidant à/au &lt;span style="color: #3366ff;"&gt;&lt;strong&gt;${address}&lt;/strong&gt;&lt;/span&gt;?&lt;/p&gt;</t>
  </si>
  <si>
    <t>${deviceid} = '(web)'</t>
  </si>
  <si>
    <t>select_one phone_response</t>
  </si>
  <si>
    <t>response</t>
  </si>
  <si>
    <t>&lt;span style="color: #ff0000;"&gt;&lt;b&gt;ENQUETEUR: NE PAS LIRE A HAUTE VOIX&lt;/b&gt;&lt;br&gt;
 &lt;br&gt;
 Quelle a été la réponse?&lt;/span&gt;</t>
  </si>
  <si>
    <t>no_answer_wr_num_note</t>
  </si>
  <si>
    <t>&lt;p&gt;&lt;strong&gt;&lt;span style="color: #ff0000;"&gt;INSTRUCTIONS POUR L'ENQUETEUR (Ne pas lire à haute voix): &lt;/span&gt;&lt;/strong&gt;&lt;/p&gt;
 &lt;br&gt;
 &lt;p&gt;&lt;span style="color: #ff0000;"&gt;Veuillez vous assurer que vous avez appelé le &lt;strong&gt;${phone_call}&lt;/strong&gt;.&lt;br&gt;
Si vous ne l'avez pas fait, retournez à la page précédente, puis appelez ce numéro de téléphone.&lt;/span&gt;&lt;/p&gt;</t>
  </si>
  <si>
    <t>(selected(${response}, '3') or selected(${response}, '4'))</t>
  </si>
  <si>
    <t>phoneselected_now</t>
  </si>
  <si>
    <t>Calculates the current value stored in "phones_selected" for filter purposes.</t>
  </si>
  <si>
    <t>once(${phones_selected})</t>
  </si>
  <si>
    <t>note_nextsteps</t>
  </si>
  <si>
    <t>Continue</t>
  </si>
  <si>
    <t>field-list</t>
  </si>
  <si>
    <t>not(selected(${phone_response}, '1') or selected(${phone_response}, '2')) and ${contacts}&gt;index()</t>
  </si>
  <si>
    <t>bestphone_note</t>
  </si>
  <si>
    <t>&lt;p&gt;&lt;span style="color: #ff0000;"&gt;Vous venez d'appeler le numéro de téléphone considéré comme le &lt;strong&gt;meilleur contact pour joindre ${full_name}&lt;/strong&gt;. Il existe cependant d'autres numéros de téléphone  pour cette personne interrogée vous les trouverez dans la liste ci-dessous:&lt;/span&gt;&lt;br&gt;
&lt;i&gt;Chaque option de numéro de téléphone est structurée comme suit : "Nom, Relation avec le répondant : Numéro de téléphone". Pour les cas où nous ne connaissons pas cette information, elle apparaîtra comme "Inconnu" à la place.&lt;/i&gt;</t>
  </si>
  <si>
    <t>${best_phone}!=null and index()=1</t>
  </si>
  <si>
    <t>otherphone_note</t>
  </si>
  <si>
    <t>&lt;p&gt;&lt;span style="color: #ff0000;"&gt;Vous venez d'appeler un numéro de téléphone enregistré pour ce répondant, mais il y en a d'autres:&lt;/span&gt;&lt;br&gt;
&lt;i&gt;Chaque option de numéro de téléphone est structurée comme suit : "Nom, Relation avec le répondant : Numéro de téléphone". Pour les cas où nous ne connaissons pas cette information, elle apparaîtra comme "Inconnu" à la place.&lt;/i&gt;</t>
  </si>
  <si>
    <t>${best_phone}=null or index()&gt;1</t>
  </si>
  <si>
    <t>note1</t>
  </si>
  <si>
    <t>&lt;strong&gt;${phone_1_name}, ${phone_1_rel}: ${phone_1}&lt;/strong&gt;</t>
  </si>
  <si>
    <t>(${phone_call}!=${phone_1} and not(selected(${phoneselected_now}, '1')) and not(selected(${phones_filter}, '1')))</t>
  </si>
  <si>
    <t>note2</t>
  </si>
  <si>
    <t>&lt;strong&gt;${phone_2_name}, ${phone_2_rel}: ${phone_2}&lt;/strong&gt;</t>
  </si>
  <si>
    <t>(${phone_call}!=${phone_2} and ${phone_2}!=null and not(selected(${phoneselected_now}, '2')) and not(selected(${phones_filter}, '2')))</t>
  </si>
  <si>
    <t>note3</t>
  </si>
  <si>
    <t>&lt;strong&gt;${phone_3_name}, ${phone_3_rel}: ${phone_3}&lt;/strong&gt;</t>
  </si>
  <si>
    <t>(${phone_call}!=${phone_3} and ${phone_3}!=null and not(selected(${phoneselected_now}, '3')) and not(selected(${phones_filter}, '3')))</t>
  </si>
  <si>
    <t>note4</t>
  </si>
  <si>
    <t>&lt;strong&gt;${phone_4_name}, ${phone_4_rel}: ${phone_4}&lt;/strong&gt;</t>
  </si>
  <si>
    <t>(${phone_call}!=${phone_4} and ${phone_4}!=null and not(selected(${phoneselected_now}, '4')) and not(selected(${phones_filter}, '4')))</t>
  </si>
  <si>
    <t>note5</t>
  </si>
  <si>
    <t>&lt;strong&gt;${phone_5_name}, ${phone_5_rel}: ${phone_5}&lt;/strong&gt;</t>
  </si>
  <si>
    <t>(${phone_call}!=${phone_5} and ${phone_5}!=null and not(selected(${phoneselected_now}, '5')) and not(selected(${phones_filter}, '5')))</t>
  </si>
  <si>
    <t>select_one yesno</t>
  </si>
  <si>
    <t>continue</t>
  </si>
  <si>
    <t>Souhaitez-vous essayer d'appeler à l'un des numéros de téléphone ci-dessus?</t>
  </si>
  <si>
    <t>not_phone</t>
  </si>
  <si>
    <t>Stores phone number code when the phone did not ring (it's not an eligible phone number). This is to exclude these phone numbers in the future.</t>
  </si>
  <si>
    <t>if(selected(${response}, '4'), ${phone_no}, '')</t>
  </si>
  <si>
    <t>no_answer</t>
  </si>
  <si>
    <t>Stores phone number code when no one answered, so that the enumerator can send an SMS later in the survey.</t>
  </si>
  <si>
    <t>if(selected(${response}, '3'), ${phone_no}, '')</t>
  </si>
  <si>
    <t>addrepeat</t>
  </si>
  <si>
    <t>Assesses whether the Repeat Group should continue or not.</t>
  </si>
  <si>
    <t>if(selected(${phone_response}, '1') or selected(${phone_response}, '2') or selected(${continue}, '0'), 0, 1)</t>
  </si>
  <si>
    <t>end repeat</t>
  </si>
  <si>
    <t>last_continue</t>
  </si>
  <si>
    <t>The value of the fied "continue" in the last repeat instance.</t>
  </si>
  <si>
    <t>indexed-repeat(${continue}, ${phonecall}, count(${phonecall}))</t>
  </si>
  <si>
    <t>phones_selected</t>
  </si>
  <si>
    <t>Space separated list of all phone numbers called inside the Repeat Group. This is to filter out already selected phone numbers in subsequent repeats.</t>
  </si>
  <si>
    <t>join(' ', ${phone_no})</t>
  </si>
  <si>
    <t>phones_exclude</t>
  </si>
  <si>
    <t>Space separated list of all phone numbers that did not ring (not eligible).</t>
  </si>
  <si>
    <t>join(' ', ${not_phone})</t>
  </si>
  <si>
    <t>phones_no_answer</t>
  </si>
  <si>
    <t>Space separated list of all phone numbers where no one answered.</t>
  </si>
  <si>
    <t>join(' ', ${no_answer})</t>
  </si>
  <si>
    <t>phone_response</t>
  </si>
  <si>
    <t>The phone response of the last call inside the Repeat Group.</t>
  </si>
  <si>
    <t>indexed-repeat(${response}, ${phonecall}, count(${phonecall}))</t>
  </si>
  <si>
    <t>phonenumber_called</t>
  </si>
  <si>
    <t>The phone number of the last call inside the Repeat Group.</t>
  </si>
  <si>
    <t>indexed-repeat(${phone_call}, ${phonecall}, count(${phonecall}))</t>
  </si>
  <si>
    <t>phone_called</t>
  </si>
  <si>
    <t>The phone number code of the last call inside the Repeat Group.</t>
  </si>
  <si>
    <t>indexed-repeat(${phone_no}, ${phonecall}, count(${phonecall}))</t>
  </si>
  <si>
    <t>phone_rel</t>
  </si>
  <si>
    <t>The relationship between the owner of the phone called and the respondent</t>
  </si>
  <si>
    <t>indexed-repeat(${owner_rel}, ${phonecall}, count(${phonecall}))</t>
  </si>
  <si>
    <t>phone_name</t>
  </si>
  <si>
    <t>The name of the owner of the phone called</t>
  </si>
  <si>
    <t>indexed-repeat(${owner_name}, ${phonecall}, count(${phonecall}))</t>
  </si>
  <si>
    <t>not_respondent</t>
  </si>
  <si>
    <t>Appel décroché, mais pas par le répondant</t>
  </si>
  <si>
    <t>selected(${phone_response}, '2')</t>
  </si>
  <si>
    <t>owner</t>
  </si>
  <si>
    <t>Propriétaire du numéro de téléphone</t>
  </si>
  <si>
    <t>${phone_rel}=null</t>
  </si>
  <si>
    <t>select_one relationship</t>
  </si>
  <si>
    <t>resp_relationship</t>
  </si>
  <si>
    <t>Connaissez-vous ${full_name} ? Quelle est la relation entre le propriétaire de ce téléphone et ${full_name} ?</t>
  </si>
  <si>
    <t>filter!=0</t>
  </si>
  <si>
    <t>resp_relationshio_other</t>
  </si>
  <si>
    <t>Saisissez une autre relation</t>
  </si>
  <si>
    <t>selected(${resp_relationship}, '888')</t>
  </si>
  <si>
    <t>resp_relationship_label</t>
  </si>
  <si>
    <t>Returns the label of the choice selected previously.</t>
  </si>
  <si>
    <t>choice-label(${resp_relationship}, ${resp_relationship})</t>
  </si>
  <si>
    <t>Puis-je vous demander votre nom ? C'est juste pour notre documentation afin de nous aider à trouver ${full_name}.</t>
  </si>
  <si>
    <t>not(selected(${resp_relationship}, '4'))</t>
  </si>
  <si>
    <t>resp_available</t>
  </si>
  <si>
    <t>Est-ce que ${full_name} est à proximité et disponible pour parler maintenant ?</t>
  </si>
  <si>
    <t>resp_confirm</t>
  </si>
  <si>
    <t>&lt;p&gt;&lt;span style="color: #ff0000;"&gt;&lt;strong&gt;ENQUETEUR : NE PAS LIRE A HAUTE VOIX &lt;/strong&gt;&lt;/span&gt;&lt;br /&gt;&lt;/p&gt;
&lt;br&gt;
&lt;p&gt; Demander à parler au répondant et cliquer "Oui" pour confirmer que le répondant est effectivement au téléphone avec vous, afin que vous puissiez passer aux questions du formulaire proprement dit. Sinon, revenez en arrière et changez votre réponse en "Non".&lt;/p&gt;</t>
  </si>
  <si>
    <t>selected(${resp_available}, '1')</t>
  </si>
  <si>
    <t>filter=1</t>
  </si>
  <si>
    <t>ajout case management</t>
  </si>
  <si>
    <t>respondent_only</t>
  </si>
  <si>
    <t>Uniquement distiné au répondant</t>
  </si>
  <si>
    <t>${resp_confirm}=1 or ${phone_response}=1</t>
  </si>
  <si>
    <t>d_end_case</t>
  </si>
  <si>
    <t>Calcul pour determiner la fin du case management</t>
  </si>
  <si>
    <t>namee</t>
  </si>
  <si>
    <t>ID2_familyname</t>
  </si>
  <si>
    <t>ID2</t>
  </si>
  <si>
    <t>${ID_name}</t>
  </si>
  <si>
    <t>Nom de l'enquêté (e)  ${ID_name}</t>
  </si>
  <si>
    <t>namn</t>
  </si>
  <si>
    <t>Le nom de l'enquêté est-il bien écrit</t>
  </si>
  <si>
    <t>ID4_Prenoms</t>
  </si>
  <si>
    <t>ID4</t>
  </si>
  <si>
    <t>${ID_fname}</t>
  </si>
  <si>
    <t>Prenom de l'enquêté (e)  ${ID_fname}</t>
  </si>
  <si>
    <t>namf</t>
  </si>
  <si>
    <t>Le prenom de l'enquêté (e) est-il bien écrit</t>
  </si>
  <si>
    <t>cnamee</t>
  </si>
  <si>
    <t>Correction du nom et prenom</t>
  </si>
  <si>
    <t>ID2_familynamec</t>
  </si>
  <si>
    <t>Nom de l'enquêté corrigé</t>
  </si>
  <si>
    <t>${namn}=0</t>
  </si>
  <si>
    <t>ID4_Prenomsc</t>
  </si>
  <si>
    <t>Prenom de l'enquêté corrigé</t>
  </si>
  <si>
    <t>${namf}=0</t>
  </si>
  <si>
    <t>p_name</t>
  </si>
  <si>
    <t>Veuillez entrer un des prénoms du répondant</t>
  </si>
  <si>
    <t>gp_consent</t>
  </si>
  <si>
    <t>d_start_consent</t>
  </si>
  <si>
    <t>start_consent</t>
  </si>
  <si>
    <t>gp1_note3</t>
  </si>
  <si>
    <t>Bonjour, mon nom est ${interviewer} Je travaille avec Innovations for Poverty Action (IPA), une organisation à but non lucratif de recherche et de politique, qui collabore actuellement avec le International Rescue Committee (IRC),  pour mener un sondage auprès des jeunes intéressés par le Projet PRO-Jeunes qui soutient l'insertion économique des jeunes. IPA voudrait connaitre davantage les besoins de formation et d'emploi des jeunes femmes et hommes en Cote d'Ivoire. C'est pour cela que IPA a besoin des informations sur votre expérience de formation et d'emploi. Les résultats de cette étude vont contribuer à l'amélioration des politiques publiques visant à promouvoir l'insertion socio-professionnelle des jeunes ivoiriens. Toute informations que vous nous fournirez sera traitée de manière confidentielle, c'est à dire que votre nom, adresse, et autres etc. n'apparaîtront nulle part. Vous êtes libre à tout moment d'interrompre l'entretien ou de ne pas répondre à une question. Cet entretien devrait prendre 45 min à 1h de votre temps. 
Avez-vous des questions? Seriez-vous prêt à commencer l'entretien?</t>
  </si>
  <si>
    <t>consent</t>
  </si>
  <si>
    <t>SE0</t>
  </si>
  <si>
    <t>Avez-vous des questions? Seriez-vous prêt à commencer l'entretien?</t>
  </si>
  <si>
    <t>Enquêteur:  contacter le coordonnateur terrain/superviseur si le répondant a des questions.</t>
  </si>
  <si>
    <t>d_lecture</t>
  </si>
  <si>
    <t>duree_lecture_C</t>
  </si>
  <si>
    <t>${d_lecture}-${d_start_consent}</t>
  </si>
  <si>
    <t>end_consent</t>
  </si>
  <si>
    <t>correction_info_repondant</t>
  </si>
  <si>
    <t>Vérification et corrections sur les information du répondant</t>
  </si>
  <si>
    <t>${consent}=1</t>
  </si>
  <si>
    <t>correction_info_note</t>
  </si>
  <si>
    <t>en1</t>
  </si>
  <si>
    <t>ID5_gender</t>
  </si>
  <si>
    <t>if(${ID_gend}='FEMININ',2,1)</t>
  </si>
  <si>
    <t>ID5_gendern</t>
  </si>
  <si>
    <t>ID5</t>
  </si>
  <si>
    <t>Le sexe de l'enquêté(e) est: 
${ID_gend}</t>
  </si>
  <si>
    <t>ID5_1_gender_corr</t>
  </si>
  <si>
    <t>ID5.1</t>
  </si>
  <si>
    <t xml:space="preserve">Le sexe de l'enquêté(e) est-il correct? </t>
  </si>
  <si>
    <t>ID5_2_gender_new</t>
  </si>
  <si>
    <t>ID5.2</t>
  </si>
  <si>
    <t>Sexe de l'enquêté(e) corrigé</t>
  </si>
  <si>
    <t>${ID5_1_gender_corr}=0</t>
  </si>
  <si>
    <t>gendc</t>
  </si>
  <si>
    <t>if(${ID5_1_gender_corr}=1,${ID5_gender},${ID5_2_gender_new})</t>
  </si>
  <si>
    <t>select_one statut_mat</t>
  </si>
  <si>
    <t>ID7_marital</t>
  </si>
  <si>
    <t>ID7</t>
  </si>
  <si>
    <t>Statut matrimonial de l'enquêté</t>
  </si>
  <si>
    <t>visites</t>
  </si>
  <si>
    <t>date</t>
  </si>
  <si>
    <t>ID9</t>
  </si>
  <si>
    <t>Date de la visite</t>
  </si>
  <si>
    <t>select_one resultat</t>
  </si>
  <si>
    <t>ID15</t>
  </si>
  <si>
    <t>Résultat de l'interview</t>
  </si>
  <si>
    <t>ID13_result_obs</t>
  </si>
  <si>
    <t>ID13_obs</t>
  </si>
  <si>
    <t xml:space="preserve">Résultat.Observations. Veuillez donner des explications sur la raison du refus. </t>
  </si>
  <si>
    <t>${ID15}=-888</t>
  </si>
  <si>
    <t>d_end_consent</t>
  </si>
  <si>
    <t>end_ident</t>
  </si>
  <si>
    <t>availability</t>
  </si>
  <si>
    <t>${consent}</t>
  </si>
  <si>
    <t>consented</t>
  </si>
  <si>
    <t>${ID15}=1</t>
  </si>
  <si>
    <t>s_e_2</t>
  </si>
  <si>
    <t>s_e_3</t>
  </si>
  <si>
    <t>gp_biens</t>
  </si>
  <si>
    <t>d_start_biens</t>
  </si>
  <si>
    <t>start_biens</t>
  </si>
  <si>
    <t>gp_biens_n1</t>
  </si>
  <si>
    <t xml:space="preserve">MODULE BIENS ET POSSESSIONS DU MENAGE (BM)
Revoir pour sélectionner d'abord les biens possédés, puis, parmi les possédés, nombre et propriétaire. </t>
  </si>
  <si>
    <t>gp_biens_n2</t>
  </si>
  <si>
    <t>A. POSSESSIONS
Maintenent nous allons parler des biens et possessions de votre ménáge. Précisez dans la liste de biens ci-dessous, si votre ménage (ou un membre de votre ménage) possède un tel bien en bon état de fonctionnent?
Enquêteur: prendre en compte les biens possédés même si les biens se situent hors de l'habitation du ménage.</t>
  </si>
  <si>
    <t>Enquêteur: prendre en compte les biens possédés même si les biens se situent hors de l'habitation du ménage.</t>
  </si>
  <si>
    <t>BM1</t>
  </si>
  <si>
    <t xml:space="preserve">Précisez si votre ménage (ou un membre de votre ménage) possède une maison? </t>
  </si>
  <si>
    <t>select_multiple asset_owner</t>
  </si>
  <si>
    <t>BM1B</t>
  </si>
  <si>
    <t>A qui appartient la maison? C’est-à-dire qui peut décider de vendre, d’hypothéquer, de louer, de se débarrasser ou d’acheter une nouvelle maison? 
Enquêteur: choisir plus d'une réponse si la possession de ce bien est partagée de manière égale entre les propriétaires</t>
  </si>
  <si>
    <t>${BM1}=1</t>
  </si>
  <si>
    <t>BM1C</t>
  </si>
  <si>
    <t>Est-ce que cette maison vous appartient personnellement ? c’est-à-dire pouvez-vous décider de vendre, d’hypothéquer, de louer, de vous débarrasser, ou d’en acheter à nouveau ? </t>
  </si>
  <si>
    <t>BM2</t>
  </si>
  <si>
    <t>Précisez si votre ménage (ou un membre de votre ménage) possède du bétail (chèvre, bœuf, mouton, cabri, porc, etc.)?</t>
  </si>
  <si>
    <t>BM2A</t>
  </si>
  <si>
    <t>Combien de têtes de bétail votre ménage (ou un membre de votre ménage) possède-t-il ?</t>
  </si>
  <si>
    <t>.&gt;0</t>
  </si>
  <si>
    <t>${BM2}=1</t>
  </si>
  <si>
    <t>Insertion d'un message d'erreur qui s'activite si la valeur entrée est anormalement élevée.</t>
  </si>
  <si>
    <t>BM2A_note</t>
  </si>
  <si>
    <t>Attention enquêteur : La valeur entrée dans la question précédente à savoir ${BM2A} est anormalement élévée. Pouvez vous vérifier s'il vous plait?</t>
  </si>
  <si>
    <t>${BM2A}&gt;100</t>
  </si>
  <si>
    <t>BM2B</t>
  </si>
  <si>
    <t>A qui appartient le bétail (chèvre, bœuf, mouton, cabri, porc, etc.)? C’est-à-dire qui peut décider de vendre, d’hypothéquer, de louer, de se débarrasser ou d’acheter de nouveau bétail (chèvre, bœuf, mouton, cabri, porc, etc.)? 
Enquêteur: Renseigner qui possède en majorité les biens. Ne choisir plus d'une réponse que si la possession de ces biens est partagée de manière égale entre les propriétaires.</t>
  </si>
  <si>
    <t>BM3</t>
  </si>
  <si>
    <t>Précisez si votre ménage (ou un membre de votre ménage) possède de la volaille (poulet, canard, pintade, etc.)?</t>
  </si>
  <si>
    <t>BM3A</t>
  </si>
  <si>
    <t>Combien de volailles votre ménage (ou un membre de votre ménage) possède-t-il ?</t>
  </si>
  <si>
    <t>${BM3}=1</t>
  </si>
  <si>
    <t>BM3A_note</t>
  </si>
  <si>
    <t>Attention enquêteur : La valeur entrée dans la question précédente à savoir ${BM3A} est anormalement élévée. Pouvez vous vérifier s'il vous plait?</t>
  </si>
  <si>
    <t>${BM3A}&gt;1000</t>
  </si>
  <si>
    <t>BM3B</t>
  </si>
  <si>
    <t>A qui appartiennent les volailles (poulet, canard, pintade, etc.)? C’est-à-dire qui peut décider de vendre, d’hypothéquer, de louer, de se débarrasser ou d’acheter de nouvelle volaille (poulet, canard, pintade, etc.)? 
Enquêteur: Renseigner qui possède en majorité les biens. Ne choisir plus d'une réponse que si la possession de ces biens est partagée de manière égale entre les propriétaires.</t>
  </si>
  <si>
    <t>BM4</t>
  </si>
  <si>
    <t>Précisez si votre ménage (ou un membre de votre ménage) possède d'autres animaux d’élevage (pisciculture,…)?</t>
  </si>
  <si>
    <t>BM4A</t>
  </si>
  <si>
    <t>Combien d'autres animaux d'élevage votre ménage (ou un membre de votre ménage) possède-t-il ?</t>
  </si>
  <si>
    <t>${BM4}=1</t>
  </si>
  <si>
    <t>BM4A_note</t>
  </si>
  <si>
    <t>Attention enquêteur : La valeur entrée dans la question précédente à savoir ${BM4A} est anormalement élévée. Pouvez vous vérifier s'il vous plait?</t>
  </si>
  <si>
    <t>${BM4A}&gt;1000</t>
  </si>
  <si>
    <t>BM4B</t>
  </si>
  <si>
    <t>A qui appartiennent les autres animaux d’élevage (pisciculture,…)? C’est-à-dire qui peut décider de vendre, d’hypothéquer, de louer, de se débarrasser ou d’acheter de nouveaux autres animaux d’élevage (pisciculture,…)? 
Enquêteur: choisir plus d'une réponse si la possession de ce bien est partagée de manière égale entre les propriétaires</t>
  </si>
  <si>
    <t>BM5</t>
  </si>
  <si>
    <t>Précisez si votre ménage (ou un membre de votre ménage) possède une radio en bon état de fonctionnent?</t>
  </si>
  <si>
    <t>BM5A</t>
  </si>
  <si>
    <t>Combien de radios votre ménage (ou un membre de votre ménage) possède-t-il en bon état de fonctionnent?</t>
  </si>
  <si>
    <t>${BM5}=1</t>
  </si>
  <si>
    <t>BM5A_note</t>
  </si>
  <si>
    <t>Attention enquêteur : La valeur entrée dans la question précédente à savoir ${BM5A} est anormalement élévée. Pouvez vous vérifier s'il vous plait?</t>
  </si>
  <si>
    <t>${BM5A}&gt;5</t>
  </si>
  <si>
    <t>BM5B</t>
  </si>
  <si>
    <t>A qui appartiennent la/les radio(s)? C’est-à-dire qui peut décider de vendre, d’hypothéquer, de louer, de se débarrasser ou d’acheter de nouvelles radios? 
Enquêteur: Renseigner qui possède en majorité les biens. Ne choisir plus d'une réponse que si la possession de ces biens est partagée de manière égale entre les propriétaires.</t>
  </si>
  <si>
    <t>BM5C</t>
  </si>
  <si>
    <t>BM6</t>
  </si>
  <si>
    <t>Précisez si votre ménage (ou un membre de votre ménage) possède une Télévisions</t>
  </si>
  <si>
    <t>BM6A</t>
  </si>
  <si>
    <t xml:space="preserve">Combien de Télévisions votre ménage (ou un membre de votre ménage) possède-t-il ? </t>
  </si>
  <si>
    <t>${BM6}=1</t>
  </si>
  <si>
    <t>BM6B</t>
  </si>
  <si>
    <t>A qui appartient la télévision? C’est-à-dire qui peut décider de vendre, d’hypothéquer, de louer, de se débarrasser ou d’acheter une nouvelle télévision? 
Enquêteur: choisir plus d'une réponse si la possession de ce bien est partagée de manière égale entre les propriétaires.</t>
  </si>
  <si>
    <t>BM6C</t>
  </si>
  <si>
    <t>Parmi ces Télévisions, combien vous appartiennent personnellement ? c’est-à-dire combien pouvez-vous décider de vendre, d’hypothéquer, de louer, de vous débarrasser, ou d’en acheter à nouveau ? </t>
  </si>
  <si>
    <t>BM7</t>
  </si>
  <si>
    <t>Précisez si votre ménage (ou un membre de votre ménage) possède un Pulvérisateur (agricole)</t>
  </si>
  <si>
    <t>BM7B</t>
  </si>
  <si>
    <t>A qui appartient le Pulvérisateur (agricole)? C’est-à-dire qui peut décider de vendre, d’hypothéquer, de louer, de se débarrasser ou d’acheter un nouveau Pulvérisateur (agricole)? 
Enquêteur: choisir plus d'une réponse si la possession de ce bien est partagée de manière égale entre les propriétaires.</t>
  </si>
  <si>
    <t>${BM7}=1</t>
  </si>
  <si>
    <t>BM8</t>
  </si>
  <si>
    <t>Précisez si votre ménage (ou un membre de votre ménage) possède du Téléphones (Mobiles/Fixes)?</t>
  </si>
  <si>
    <t>BM8A</t>
  </si>
  <si>
    <t>Combien de téléphones (Mobiles/Fixes) votre ménage (ou un membre de votre ménage) possède-t-il ?</t>
  </si>
  <si>
    <t>${BM8}=1</t>
  </si>
  <si>
    <t>BM8A_note</t>
  </si>
  <si>
    <t>Attention enquêteur : La valeur entrée dans la question précédente à savoir ${BM8A} est anormalement élévée. Pouvez vous vérifier s'il vous plait?</t>
  </si>
  <si>
    <t>${BM8A}&gt;10</t>
  </si>
  <si>
    <t>BM8B</t>
  </si>
  <si>
    <t>A qui appartient le Téléphones (Mobiles/Fixes)?? C’est-à-dire qui peut décider de vendre, d’hypothéquer, de louer, de se débarrasser ou d’acheter de nouveau Téléphones (Mobiles/Fixes)?? 
Enquêteur: Renseigner qui possède en majorité les biens. Ne choisir plus d'une réponse que si la possession de ces biens est partagée de manière égale entre les propriétaires.</t>
  </si>
  <si>
    <t>BM8C</t>
  </si>
  <si>
    <t>Parmi ces Téléphones, combien vous appartiennent personnellement ? c’est-à-dire combien pouvez-vous décider de vendre, d’hypothéquer, de louer, de vous débarrasser, ou d’en acheter à nouveau ? </t>
  </si>
  <si>
    <t>BM9</t>
  </si>
  <si>
    <t>Précisez si votre ménage (ou un membre de votre ménage) possède un Réfrigérateur / Congélateur?</t>
  </si>
  <si>
    <t>BM9A</t>
  </si>
  <si>
    <t xml:space="preserve">Combien de Réfrigérateur / Congélateur votre ménage (ou un membre de votre ménage) possède-t-il ? </t>
  </si>
  <si>
    <t>${BM9}=1</t>
  </si>
  <si>
    <t>BM9B</t>
  </si>
  <si>
    <t>A qui appartient le Réfrigérateur / Congélateur?? C’est-à-dire qui peut décider de vendre, d’hypothéquer, de louer, de se débarrasser ou d’acheter une nouveau Réfrigérateur / Congélateur?? 
Enquêteur: choisir plus d'une réponse si la possession de ce bien est partagée de manière égale entre les propriétai</t>
  </si>
  <si>
    <t>BM9C</t>
  </si>
  <si>
    <t>Parmi ces réfrigerateurs/congélateurs, combien vous appartiennent personnellement ? c’est-à-dire combien pouvez-vous décider de vendre, d’hypothéquer, de louer, de vous débarrasser, ou d’en acheter à nouveau ? </t>
  </si>
  <si>
    <t>BM10</t>
  </si>
  <si>
    <t>Précisez si votre ménage (ou un membre de votre ménage) possède une Moto?</t>
  </si>
  <si>
    <t>BM10A</t>
  </si>
  <si>
    <t xml:space="preserve">Combien de motos votre ménage (ou un membre de votre ménage) possède-t-il ? </t>
  </si>
  <si>
    <t>${BM10}=1</t>
  </si>
  <si>
    <t>BM10B</t>
  </si>
  <si>
    <t>A qui appartient la moto? C’est-à-dire qui peut décider de vendre, d’hypothéquer, de louer, de se débarrasser ou d’acheter une nouvelle moto? 
Enquêteur: choisir plus d'une réponse si la possession de ce bien est partagée de manière égale entre les propriétaires</t>
  </si>
  <si>
    <t>BM10C</t>
  </si>
  <si>
    <t>Parmi ces motos, combien vous appartiennent personnellement ? c’est-à-dire combien pouvez-vous décider de vendre, d’hypothéquer, de louer, de vous débarrasser, ou d’en acheter à nouveau ? </t>
  </si>
  <si>
    <t>BM11</t>
  </si>
  <si>
    <t>Précisez si votre ménage (ou un membre de votre ménage) possède un Groupe électrogène/panneau solaire?</t>
  </si>
  <si>
    <t>BM11B</t>
  </si>
  <si>
    <t>A qui appartient le groupe électrogène/panneau solaire C’est-à-dire qui peut décider de vendre, d’hypothéquer, de louer, de se débarrasser ou d’acheter un nouvel Groupe électrogène/panneau solaire? 
Enquêteur: choisir plus d'une réponse si la possession de ce bien est partagée de manière égale entre les propriétaires</t>
  </si>
  <si>
    <t>${BM11}=1</t>
  </si>
  <si>
    <t>BM12</t>
  </si>
  <si>
    <t>Précisez si votre ménage (ou un membre de votre ménage) possède un Vélo / bicyclette en bon état de fonctionnent?</t>
  </si>
  <si>
    <t>BM12A</t>
  </si>
  <si>
    <t>Combien de Vélo / bicyclette votre ménage (ou un membre de votre ménage) possède-t-il en bon état de fonctionnent?</t>
  </si>
  <si>
    <t>${BM12}=1</t>
  </si>
  <si>
    <t>BM12A_note</t>
  </si>
  <si>
    <t>Attention enquêteur : La valeur entrée dans la question précédente à savoir ${BM12A} est anormalement élévée. Pouvez vous vérifier s'il vous plait?</t>
  </si>
  <si>
    <t>${BM12A}&gt;5</t>
  </si>
  <si>
    <t>BM12B</t>
  </si>
  <si>
    <t>A qui appartiennent le/les Vélo (s) / bicyclette? C’est-à-dire qui peut décider de vendre, d’hypothéquer, de louer, de se débarrasser ou d’acheter de nouveau Vélo / bicyclette? 
Enquêteur: Renseigner qui possède en majorité les biens. Ne choisir plus d'une réponse que si la possession de ces biens est partagée de manière égale entre les propriétaires.</t>
  </si>
  <si>
    <t>BM12C</t>
  </si>
  <si>
    <t>Parmi ces  Vélo / bicyclette, combien vous appartiennent personnellement ? c’est-à-dire combien pouvez-vous décider de vendre, d’hypothéquer, de louer, de vous débarrasser, ou d’en acheter à nouveau ? </t>
  </si>
  <si>
    <t>BM13</t>
  </si>
  <si>
    <t>Précisez si votre ménage (ou un membre de votre ménage) possède un Ventilateur ?</t>
  </si>
  <si>
    <t>BM13A</t>
  </si>
  <si>
    <t xml:space="preserve">Combien de Ventilateur votre ménage (ou un membre de votre ménage) possède-t-il en bon état de fonctionnent? 
</t>
  </si>
  <si>
    <t>${BM13}=1</t>
  </si>
  <si>
    <t>BM13A_note</t>
  </si>
  <si>
    <t>Attention enquêteur : La valeur entrée dans la question précédente à savoir ${BM13A} est anormalement élévée. Pouvez vous vérifier s'il vous plait?</t>
  </si>
  <si>
    <t>${BM13A}&gt;15</t>
  </si>
  <si>
    <t>BM13B</t>
  </si>
  <si>
    <t>A qui appartiennent le ventilateur? C’est-à-dire qui peut décider de vendre, d’hypothéquer, de louer, de se débarrasser ou d’acheter de nouveau ventilateur? 
Enquêteur: choisir plus d'une réponse si la possession de ce bien est partagée de manière égale entre les propriétaires</t>
  </si>
  <si>
    <t>BM14</t>
  </si>
  <si>
    <t>Précisez si votre ménage (ou un membre de votre ménage) possède un Climatiseur?</t>
  </si>
  <si>
    <t>BM14A</t>
  </si>
  <si>
    <t xml:space="preserve">Combien de climatiseur votre ménage (ou un membre de votre ménage) possède-t-il en bon état de fonctionnent? 
</t>
  </si>
  <si>
    <t>${BM14}=1</t>
  </si>
  <si>
    <t>BM14A_note</t>
  </si>
  <si>
    <t>Attention enquêteur : La valeur entrée dans la question précédente à savoir ${BM14A} est anormalement élévée. Pouvez vous vérifier s'il vous plait?</t>
  </si>
  <si>
    <t>${BM14A}&gt;5</t>
  </si>
  <si>
    <t>BM14B</t>
  </si>
  <si>
    <t>A qui appartiennent le climatiseur? C’est-à-dire qui peut décider de vendre, d’hypothéquer, de louer, de se débarrasser ou d’acheter de nouveau climatiseur? 
Enquêteur: choisir plus d'une réponse si la possession de ce bien est partagée de manière égale entre les propriétaires</t>
  </si>
  <si>
    <t>BM15</t>
  </si>
  <si>
    <t>Précisez si votre ménage (ou un membre de votre ménage) possède un Ordinateur?</t>
  </si>
  <si>
    <t>BM15A</t>
  </si>
  <si>
    <t xml:space="preserve">Combien d'ordinateurs votre ménage (ou un membre de votre ménage) possède-t-il ? </t>
  </si>
  <si>
    <t>${BM15}=1</t>
  </si>
  <si>
    <t>BM15B</t>
  </si>
  <si>
    <t>A qui appartiennent l'ordinateur? C’est-à-dire qui peut décider de vendre, d’hypothéquer, de louer, de se débarrasser ou d’acheter un nouvel ordinateur? 
Enquêteur: choisir plus d'une réponse si la possession de ce bien est partagée de manière égale entre les propriétaires</t>
  </si>
  <si>
    <t>BM15C</t>
  </si>
  <si>
    <t>Parmi ces  ordinateurs, combien vous appartiennent personnellement ? c’est-à-dire combien pouvez-vous décider de vendre, d’hypothéquer, de louer, de vous débarrasser, ou d’en acheter à nouveau ? </t>
  </si>
  <si>
    <t>BM16</t>
  </si>
  <si>
    <t>Précisez si votre ménage (ou un membre de votre ménage) possède un ou des meubles en bon état de fonctionnent ?</t>
  </si>
  <si>
    <t>BM16A</t>
  </si>
  <si>
    <t xml:space="preserve">
Combien de meubles votre ménage (ou un membre de votre ménage) possède-t-il en bon état de fonctionnent? 
</t>
  </si>
  <si>
    <t>${BM16}=1</t>
  </si>
  <si>
    <t>BM16A_note</t>
  </si>
  <si>
    <t>Attention enquêteur : La valeur entrée dans la question précédente à savoir ${BM16A} est anormalement élévée. Pouvez vous vérifier s'il vous plait?</t>
  </si>
  <si>
    <t>${BM16A}&gt;20</t>
  </si>
  <si>
    <t>BM16B</t>
  </si>
  <si>
    <t>A qui appartiennent le/les meubles ? C’est-à-dire qui peut décider de vendre, d’hypothéquer, de louer, de se débarrasser ou d’acheter de nouveaux meubles? 
Enquêteur: Renseigner qui possède en majorité les biens. Ne choisir plus d'une réponse que si la possession de ces biens est partagée de manière égale entre les propriétaires.</t>
  </si>
  <si>
    <t>BM16C</t>
  </si>
  <si>
    <t>Parmi ces  meubles, combien vous appartiennent personnellement ? c’est-à-dire combien pouvez-vous décider de vendre, d’hypothéquer, de louer, de vous débarrasser, ou d’en acheter à nouveau ? </t>
  </si>
  <si>
    <t>BM17</t>
  </si>
  <si>
    <t>Précisez si votre ménage (ou un membre de votre ménage) possède un/des terrains non construits</t>
  </si>
  <si>
    <t>BM17B</t>
  </si>
  <si>
    <t>A qui appartiennent le terrain non construit? C’est-à-dire qui peut décider de vendre, d’hypothéquer, de louer, de se débarrasser ou d’acheter de nouveau terrain non construit? 
Enquêteur: choisir plus d'une réponse si la possession de ce bien est partagée de manière égale entre les propriétaires.</t>
  </si>
  <si>
    <t>${BM17}=1</t>
  </si>
  <si>
    <t>BM17C</t>
  </si>
  <si>
    <t>Parmi ces  terrains non construits, combien vous appartiennent personnellement ? c’est-à-dire combien pouvez-vous décider de vendre, d’hypothéquer, de louer, de vous débarrasser, ou d’en acheter à nouveau ? </t>
  </si>
  <si>
    <t>BM18</t>
  </si>
  <si>
    <t>Précisez si votre ménage (ou un membre de votre ménage) possède un matelas?</t>
  </si>
  <si>
    <t>BM18A</t>
  </si>
  <si>
    <t xml:space="preserve">
Combien de matelas votre ménage (ou un membre de votre ménage) possède-t-il en bon état de fonctionnent? e</t>
  </si>
  <si>
    <t>${BM18}=1</t>
  </si>
  <si>
    <t>BM18A_note</t>
  </si>
  <si>
    <t>Attention enquêteur : La valeur entrée dans la question précédente à savoir ${BM18A} est anormalement élévée. Pouvez vous vérifier s'il vous plait?</t>
  </si>
  <si>
    <t>${BM18A}&gt;10</t>
  </si>
  <si>
    <t>BM18B</t>
  </si>
  <si>
    <t>A qui appartiennent le/les matelas? C’est-à-dire qui peut décider de vendre, d’hypothéquer, de louer, de se débarrasser ou d’acheter de nouveaux matelas? 
Enquêteur: Renseigner qui possède en majorité les biens. Ne choisir plus d'une réponse que si la possession de ces biens est partagée de manière égale entre les propriétaires.</t>
  </si>
  <si>
    <t>BM18C</t>
  </si>
  <si>
    <t>Parmi ces  matelas, combien vous appartiennent personnellement ? c’est-à-dire combien pouvez-vous décider de vendre, d’hypothéquer, de louer, de vous débarrasser, ou d’en acheter à nouveau ? </t>
  </si>
  <si>
    <t>gp_logement</t>
  </si>
  <si>
    <t>gp_logement_n1</t>
  </si>
  <si>
    <t>CARACTERISTIQUES DU LOGEMENT</t>
  </si>
  <si>
    <t>gp_logement_car</t>
  </si>
  <si>
    <t>logement</t>
  </si>
  <si>
    <t xml:space="preserve">La maison dans laquelle vous vivez a-t-elle les attributs suivants ? </t>
  </si>
  <si>
    <t>BM19_floor</t>
  </si>
  <si>
    <t>BM19</t>
  </si>
  <si>
    <t>Sols en ciment, carreau, marbre</t>
  </si>
  <si>
    <t>list-nolabel</t>
  </si>
  <si>
    <t>BM20_walls</t>
  </si>
  <si>
    <t>BM20</t>
  </si>
  <si>
    <t>Murs en briques</t>
  </si>
  <si>
    <t>BM21_water</t>
  </si>
  <si>
    <t>BM21</t>
  </si>
  <si>
    <t>L'eau courante dans le lotissement/ la concesssion</t>
  </si>
  <si>
    <t>BM22_waterinhouse</t>
  </si>
  <si>
    <t>BM22</t>
  </si>
  <si>
    <t>L'eau courante dans le logement</t>
  </si>
  <si>
    <t>BM23_power</t>
  </si>
  <si>
    <t>BM23</t>
  </si>
  <si>
    <t>L'électricité dans le logement</t>
  </si>
  <si>
    <t>d_end_biens</t>
  </si>
  <si>
    <t>end_biens</t>
  </si>
  <si>
    <t>education</t>
  </si>
  <si>
    <t>d_start_education</t>
  </si>
  <si>
    <t>start_education</t>
  </si>
  <si>
    <t>gp_educ_n1</t>
  </si>
  <si>
    <t>MODULE EDUCATION (ED)</t>
  </si>
  <si>
    <t>parcours_scolaire</t>
  </si>
  <si>
    <t>gp_parcours_n1</t>
  </si>
  <si>
    <t xml:space="preserve">A. PARCOURS SCOLAIRE
J'aimerais vous poser des questions sur votre éducation et éventuellement les formations que vous avez reçues.
</t>
  </si>
  <si>
    <t>select_one ecole2018</t>
  </si>
  <si>
    <t>ED0_school2019</t>
  </si>
  <si>
    <t>ED0</t>
  </si>
  <si>
    <t>Aviez-vous été scolarisé pendant l'année scolaire passée, c’est-à-dire l'année scolaire 2018-2019?</t>
  </si>
  <si>
    <t>Lire les modalités</t>
  </si>
  <si>
    <t>ED1_school2020</t>
  </si>
  <si>
    <t>ED1</t>
  </si>
  <si>
    <t>Êtes-vous actuellement scolarisé (année scolaire 2019-2020)?</t>
  </si>
  <si>
    <t>select_one whynoschool</t>
  </si>
  <si>
    <t>ED2_whynoschool2020</t>
  </si>
  <si>
    <t>ED2</t>
  </si>
  <si>
    <t xml:space="preserve">Vous n'êtes pas scolarisé, pourquoi? </t>
  </si>
  <si>
    <t>${ED1_school2020}=0</t>
  </si>
  <si>
    <t>e_d_1</t>
  </si>
  <si>
    <t>${ED2_whynoschool2020}!=3</t>
  </si>
  <si>
    <t>Rajouté une option de réponse dans les modalité. Feuille Education cellule C12</t>
  </si>
  <si>
    <t>select_one leaveschool1</t>
  </si>
  <si>
    <t>ED3_leftschool</t>
  </si>
  <si>
    <t>ED3</t>
  </si>
  <si>
    <t>Pour quelle raison principale avez-vous arrêté l'école?</t>
  </si>
  <si>
    <t>Ne pas lire les modalités</t>
  </si>
  <si>
    <t>${ED2_whynoschool2020}=2</t>
  </si>
  <si>
    <t>ED3_oth</t>
  </si>
  <si>
    <t xml:space="preserve">Autre. Veuillez préciser: </t>
  </si>
  <si>
    <t>${ED3_leftschool}=98</t>
  </si>
  <si>
    <t>select_one leaveschool2</t>
  </si>
  <si>
    <t>ED4_othereason</t>
  </si>
  <si>
    <t>ED4</t>
  </si>
  <si>
    <t>Existe-t-il une autre raison, plus secondaire, pour laquelle vous avez abandonné l'école ?</t>
  </si>
  <si>
    <t>.!=${ED3_leftschool}</t>
  </si>
  <si>
    <t>ED4_oth</t>
  </si>
  <si>
    <t>${ED4_othereason}=98</t>
  </si>
  <si>
    <t>select_one COVID</t>
  </si>
  <si>
    <t>ED4.2_covid_effect</t>
  </si>
  <si>
    <t>ED4.2</t>
  </si>
  <si>
    <t> De quelle manière le COVID-19 vous a-t-il empêché d'aller a l'ecole ?</t>
  </si>
  <si>
    <t>${ED3_leftschool}=20 or ${ED4_othereason}=20</t>
  </si>
  <si>
    <t>ED5_year</t>
  </si>
  <si>
    <t>ED5</t>
  </si>
  <si>
    <t>En quelle année avez-vous arrêté votre scolarité?</t>
  </si>
  <si>
    <t>year</t>
  </si>
  <si>
    <t>C</t>
  </si>
  <si>
    <t>J'ai ajusté la contrante . On ne pouvait pas dépasser 20, je l'ai fais passer à 25 parce que l'age maximal des répondant passe de 24 à 30 ans</t>
  </si>
  <si>
    <t>ED6_totalyears</t>
  </si>
  <si>
    <t>ED6</t>
  </si>
  <si>
    <t>Au total, combien d'années avez-vous passé à l'école?</t>
  </si>
  <si>
    <t>Enquêteur: compter toutes les années en commencant par le CP1 jusqu'à la dernière classe, y compris les redoublements.</t>
  </si>
  <si>
    <t>.&gt;0 and .&lt;=25</t>
  </si>
  <si>
    <t>select_one schoollevel</t>
  </si>
  <si>
    <t>ED7_highestclass</t>
  </si>
  <si>
    <t>ED7</t>
  </si>
  <si>
    <t>Quelle est la classe la plus élevée que vous avez achevée dans le système classique?</t>
  </si>
  <si>
    <t>capacite</t>
  </si>
  <si>
    <t>capacite_organized</t>
  </si>
  <si>
    <t>Vous pouvez sans problème…</t>
  </si>
  <si>
    <t>ED8A</t>
  </si>
  <si>
    <t>Comprendre un journal TV en Français?</t>
  </si>
  <si>
    <t>ED8B</t>
  </si>
  <si>
    <t>Lire un mode d'emploi ou un manuel d'instruction en Français?</t>
  </si>
  <si>
    <t>ED8C</t>
  </si>
  <si>
    <t>Lire une facture, ou des comptes financiers?</t>
  </si>
  <si>
    <t>ED8D</t>
  </si>
  <si>
    <t>Rédiger un document en Français (lettre de candidature, compte financier, rapport, etc)?</t>
  </si>
  <si>
    <t>ED8E</t>
  </si>
  <si>
    <t xml:space="preserve">Utiliser une tablette ou un smartphone ? </t>
  </si>
  <si>
    <t>formation_professionnelle</t>
  </si>
  <si>
    <t>gp_fp</t>
  </si>
  <si>
    <t>B. FORMATIONS PROFESSIONNELLES</t>
  </si>
  <si>
    <t>ED9_formationpro</t>
  </si>
  <si>
    <t>ED9</t>
  </si>
  <si>
    <t xml:space="preserve">Avez-vous déjà suivi une formation qualifiante ou professionnelle ? 
</t>
  </si>
  <si>
    <t>Enquêteur: inclure toute formation, certifiée ou non, achevée ou non, quelle que soit sa durée.</t>
  </si>
  <si>
    <t>edu1</t>
  </si>
  <si>
    <t>${ED9_formationpro}=1</t>
  </si>
  <si>
    <t>formation</t>
  </si>
  <si>
    <t>ED10_formationgestion</t>
  </si>
  <si>
    <t>ED10</t>
  </si>
  <si>
    <t>Avez-vous déjà suivi une formation en gestion, business, entrepreneuriat?</t>
  </si>
  <si>
    <t>duree_formation</t>
  </si>
  <si>
    <t>${ED10_formationgestion}=1</t>
  </si>
  <si>
    <t>duree_formation_n1</t>
  </si>
  <si>
    <t xml:space="preserve">Au total, combien de temps avez-vous passé à suivre une (des) formations(s) en gestion, business, entrepreneuriat? </t>
  </si>
  <si>
    <t>decimal</t>
  </si>
  <si>
    <t>ED11__mois</t>
  </si>
  <si>
    <t>ED11a</t>
  </si>
  <si>
    <t>Mois</t>
  </si>
  <si>
    <t>.&gt;=0 and .&lt;=24</t>
  </si>
  <si>
    <t>ED11_jours</t>
  </si>
  <si>
    <t>ED11b</t>
  </si>
  <si>
    <t>jours</t>
  </si>
  <si>
    <t>.&gt;=0 and .&lt;31</t>
  </si>
  <si>
    <t>R</t>
  </si>
  <si>
    <t>Revoir, je ne comprend pas pourquoi il y a une contrainte sur le calculate</t>
  </si>
  <si>
    <t>.&gt;0 and .&lt;=20</t>
  </si>
  <si>
    <t>ED12_howmany</t>
  </si>
  <si>
    <t>ED12</t>
  </si>
  <si>
    <t xml:space="preserve">Combien de formations qualifiantes ou professionnelles avez-vous reçues dans votre vie? </t>
  </si>
  <si>
    <t>Insertion d'une note au cas ou le nombre de formations entrées est anormalement éléve</t>
  </si>
  <si>
    <t>ED12_note</t>
  </si>
  <si>
    <t>Agent attention, le nombre de formations inséré est anormalement élévé veuillez vérifier la valeur que vous avez entré</t>
  </si>
  <si>
    <t>${ED12_howmany}&gt;6</t>
  </si>
  <si>
    <t>select_multiple domaine</t>
  </si>
  <si>
    <t>ED13_domaine</t>
  </si>
  <si>
    <t>ED13</t>
  </si>
  <si>
    <t>Dans quel(s) domaine(s) de compétence avez-vous déjà reçu une formation qualifiante ou professionnelle ?
Enquêteur: classer de la formation la plus récente, à la formation la plus ancienne, en vous limitant à 5 formations maximum. Lire les modalités si nécessaire.</t>
  </si>
  <si>
    <t>count-selected(.)&lt;=5</t>
  </si>
  <si>
    <t>ED13_oth</t>
  </si>
  <si>
    <t>selected(${ED13_domaine}, '98')</t>
  </si>
  <si>
    <t>domaine1</t>
  </si>
  <si>
    <t>jr:choice-name(selected-at(${ED13_domaine}, 0), '${ED13_domaine}')</t>
  </si>
  <si>
    <t>domaine2</t>
  </si>
  <si>
    <t>jr:choice-name(selected-at(${ED13_domaine}, 1), '${ED13_domaine}')</t>
  </si>
  <si>
    <t>domaine3</t>
  </si>
  <si>
    <t>jr:choice-name(selected-at(${ED13_domaine}, 2), '${ED13_domaine}')</t>
  </si>
  <si>
    <t>domaine4</t>
  </si>
  <si>
    <t>jr:choice-name(selected-at(${ED13_domaine}, 3), '${ED13_domaine}')</t>
  </si>
  <si>
    <t>domaine5</t>
  </si>
  <si>
    <t>jr:choice-name(selected-at(${ED13_domaine}, 4), '${ED13_domaine}')</t>
  </si>
  <si>
    <t>classement_formation</t>
  </si>
  <si>
    <t>Classement des formations</t>
  </si>
  <si>
    <t>select_one classement_chrono</t>
  </si>
  <si>
    <t>cl_for_label</t>
  </si>
  <si>
    <t xml:space="preserve">Veuillez classer les formations de la plus récente à la moins récente: </t>
  </si>
  <si>
    <t>ED13A_formation1</t>
  </si>
  <si>
    <t>ED13A</t>
  </si>
  <si>
    <t>${domaine1}</t>
  </si>
  <si>
    <t>count-selected(${ED13_domaine})&gt;=1</t>
  </si>
  <si>
    <t>ED13B_formation2</t>
  </si>
  <si>
    <t>ED13B</t>
  </si>
  <si>
    <t>${domaine2}</t>
  </si>
  <si>
    <t>count-selected(${ED13_domaine})&gt;=2</t>
  </si>
  <si>
    <t>ED13C_formation3</t>
  </si>
  <si>
    <t>ED13C</t>
  </si>
  <si>
    <t>${domaine3}</t>
  </si>
  <si>
    <t>count-selected(${ED13_domaine})&gt;=3</t>
  </si>
  <si>
    <t>ED13D_formation4</t>
  </si>
  <si>
    <t>ED13D</t>
  </si>
  <si>
    <t>${domaine4}</t>
  </si>
  <si>
    <t>count-selected(${ED13_domaine})&gt;=4</t>
  </si>
  <si>
    <t>ED13E_formation5</t>
  </si>
  <si>
    <t>ED13E</t>
  </si>
  <si>
    <t>${domaine5}</t>
  </si>
  <si>
    <t>count-selected(${ED13_domaine})&gt;=5</t>
  </si>
  <si>
    <t>formation_plusrecente</t>
  </si>
  <si>
    <t>if(${ED13A_formation1}=1, ${domaine1}, 
if(${ED13B_formation2}=1, ${domaine2}, 
if(${ED13C_formation3}=1, ${domaine3}, 
if(${ED13D_formation4}=1, ${domaine4}, 
${domaine5}))))</t>
  </si>
  <si>
    <t>show_plusrecente</t>
  </si>
  <si>
    <t>La formation la plus récente est donc celle dans le domaine suivant: "${formation_plusrecente}"</t>
  </si>
  <si>
    <t>formation_pro_recente</t>
  </si>
  <si>
    <t>formation_pro_n1</t>
  </si>
  <si>
    <t>C. FORMATION PROFESSIONNELLE LA PLUS RECENTE
Enquêteur: si l'enquêté a suivi une seule formation en compétences, l'interroger sur celle-ci. S'il a suivi plus d'une formation en compétences, l'interroger sur la dernière à laquelle il a participé (la formation qui doit être décrite dans ED13A).</t>
  </si>
  <si>
    <t>select_one duration</t>
  </si>
  <si>
    <t>ED14_duree</t>
  </si>
  <si>
    <t>ED14</t>
  </si>
  <si>
    <t xml:space="preserve">Formation: [${formation_plusrecente}]
Quelle est/était la durée de cette formation? </t>
  </si>
  <si>
    <t>select_one yesnotraining</t>
  </si>
  <si>
    <t>ED15_termine</t>
  </si>
  <si>
    <t>ED15</t>
  </si>
  <si>
    <t xml:space="preserve">Formation: [${formation_plusrecente}]
Avez-vous terminé/achevé cette formation? </t>
  </si>
  <si>
    <t>ED16_year</t>
  </si>
  <si>
    <t>ED16</t>
  </si>
  <si>
    <t>Formation: [${formation_plusrecente}]
En quelle année avez-vous arrêté/terminé cette formation?</t>
  </si>
  <si>
    <t>.&lt;=2020</t>
  </si>
  <si>
    <t>${ED15_termine}=1</t>
  </si>
  <si>
    <t>Rejouté une option de réponse au modalité voir Feuille Education cellule C53</t>
  </si>
  <si>
    <t>select_one whystoptraining</t>
  </si>
  <si>
    <t>ED17</t>
  </si>
  <si>
    <t xml:space="preserve">Formation: [${formation_plusrecente}]
Vous n'avez pas terminé cette formation, Pourquoi? </t>
  </si>
  <si>
    <t>${ED15_termine}=0</t>
  </si>
  <si>
    <t>ED17_oth</t>
  </si>
  <si>
    <t>ED17.1</t>
  </si>
  <si>
    <t xml:space="preserve">Formation: [${formation_plusrecente}]
Autre, veuillez préciser: </t>
  </si>
  <si>
    <t>${ED17}=98</t>
  </si>
  <si>
    <t>ED18_pay</t>
  </si>
  <si>
    <t>ED18</t>
  </si>
  <si>
    <t xml:space="preserve">Formation: [${formation_plusrecente}]
Avez-vous payé pour recevoir cette formation? </t>
  </si>
  <si>
    <t>ED19_montant</t>
  </si>
  <si>
    <t>ED19</t>
  </si>
  <si>
    <t>Formation: [${formation_plusrecente}]
Combien avez-vous payé?</t>
  </si>
  <si>
    <t>Montant en Francs CFA</t>
  </si>
  <si>
    <t>show_formatted</t>
  </si>
  <si>
    <t>.&gt;0 and .&lt;=3000000</t>
  </si>
  <si>
    <t>${ED18_pay}=1</t>
  </si>
  <si>
    <t>d_end_education</t>
  </si>
  <si>
    <t>end_education</t>
  </si>
  <si>
    <t>projetpro</t>
  </si>
  <si>
    <t>Projets professionnels</t>
  </si>
  <si>
    <t>d_start_projetpro</t>
  </si>
  <si>
    <t>start_projetpro</t>
  </si>
  <si>
    <t>projetpro_n1</t>
  </si>
  <si>
    <t xml:space="preserve">MODULE PROJETS PROFESSIONNELS (PP)
Je voudrais vous poser des questions sur vos projets professionnels.
</t>
  </si>
  <si>
    <t>projetpro_intent</t>
  </si>
  <si>
    <t>PP1</t>
  </si>
  <si>
    <t>Y a-t-il des activités que vous avez l'intention de lancer dans les 6 prochains mois?</t>
  </si>
  <si>
    <t>projetpro_yes</t>
  </si>
  <si>
    <t>Activités spécifiques</t>
  </si>
  <si>
    <t>${projetpro_intent}=1</t>
  </si>
  <si>
    <t>select_multiple activite_pro</t>
  </si>
  <si>
    <t>PP2_activite</t>
  </si>
  <si>
    <t>PP2</t>
  </si>
  <si>
    <t>Quelles activités spécifiques souhaiteriez-vous lancer dans les 12 prochains mois?</t>
  </si>
  <si>
    <t>Lister jusqu'a trois activités, classer du premier au dernier choix.</t>
  </si>
  <si>
    <t>compact</t>
  </si>
  <si>
    <t>count-selected(.)&lt;=3 and count-selected(.)&gt;0</t>
  </si>
  <si>
    <t>PP2_activite_oth</t>
  </si>
  <si>
    <t>PP2_oth</t>
  </si>
  <si>
    <t>selected(${PP2_activite}, '98')</t>
  </si>
  <si>
    <t>projetpro1</t>
  </si>
  <si>
    <t>jr:choice-name(selected-at(${PP2_activite}, 0), '${PP2_activite}')</t>
  </si>
  <si>
    <t>projetpro2</t>
  </si>
  <si>
    <t>jr:choice-name(selected-at(${PP2_activite}, 1), '${PP2_activite}')</t>
  </si>
  <si>
    <t>projetpro3</t>
  </si>
  <si>
    <t>jr:choice-name(selected-at(${PP2_activite}, 2), '${PP2_activite}')</t>
  </si>
  <si>
    <t>classement_projetpro</t>
  </si>
  <si>
    <t>Classement des projets pro</t>
  </si>
  <si>
    <t>select_one classement</t>
  </si>
  <si>
    <t>cl_projetpro_label</t>
  </si>
  <si>
    <t xml:space="preserve">Veuillez classer les raisons de la plus importante (1) à la moins importante (3). </t>
  </si>
  <si>
    <t>PP2_projetpro1</t>
  </si>
  <si>
    <t>PP2A</t>
  </si>
  <si>
    <t>[${projetpro1}</t>
  </si>
  <si>
    <t>count-selected(${PP2_activite})&gt;=1</t>
  </si>
  <si>
    <t>PP2_projetpro2</t>
  </si>
  <si>
    <t>PP2B</t>
  </si>
  <si>
    <t>[${projetpro2}</t>
  </si>
  <si>
    <t>.!=${PP2_projetpro1}</t>
  </si>
  <si>
    <t>count-selected(${PP2_activite})&gt;=2</t>
  </si>
  <si>
    <t>PP2_projetpro3</t>
  </si>
  <si>
    <t>PP2C</t>
  </si>
  <si>
    <t>[${projetpro3}</t>
  </si>
  <si>
    <t>.!=${PP2_projetpro1} and .!=${PP2_projetpro2}</t>
  </si>
  <si>
    <t>count-selected(${PP2_activite})&gt;=3</t>
  </si>
  <si>
    <t>d_end_projetpro</t>
  </si>
  <si>
    <t>end_projetpro</t>
  </si>
  <si>
    <t>epargne</t>
  </si>
  <si>
    <t>Epargne</t>
  </si>
  <si>
    <t>d_start_epargne</t>
  </si>
  <si>
    <t>start_epargne</t>
  </si>
  <si>
    <t>epargne_n1</t>
  </si>
  <si>
    <t>MODULE EPARGNE  (EC)
Maintenant, je voudrais obtenir quelques informations sur votre épargne.
Enquêteur: expliquer ce que c'est l'épargne c’est-à-dire de l'argent économisé et ne considerer que les épargnes supérieurs ou égal à 5000</t>
  </si>
  <si>
    <t>EC1</t>
  </si>
  <si>
    <t xml:space="preserve">Au cours des 6 derniers mois, avez-vous épargné personnellement via un compte bancaire, ou bien un organisme de crédit, ou bien une coopérative de prêt et d’épargne, ou tout autre type d’institution financière formelle ou semi-formelle? </t>
  </si>
  <si>
    <t>EC2</t>
  </si>
  <si>
    <t>Au cours des 6 derniers mois, avez-vous épargné personnellement, chez vous ou via un groupe d’épargne informel, comme une tontine, ou auprès d'une personne de la famille ou extérieure à la famille?</t>
  </si>
  <si>
    <t>EC3</t>
  </si>
  <si>
    <t>Quel montant d'épargne détenez vous auprès d'un service de mobile money (OrangeMoney et/ou MtnMoney et/ou flooze (Moov Money)?</t>
  </si>
  <si>
    <t>Montant en Francs CFA
0 si pas d'épargne</t>
  </si>
  <si>
    <t>(.&gt;=5000 and .&lt;=10000000) or .=-999 or .=-888 or.=0</t>
  </si>
  <si>
    <t>Insertion d'un avertissement qui s'active si le montant entré est supérieur à la moyenne obtenu à la première cohorte+3 écarts types</t>
  </si>
  <si>
    <t>EC3_note</t>
  </si>
  <si>
    <t>Agent attention le montant entré dans la question précédente est anormalement élevé. Pouvez vous verifier la valeur saisie s'il vous plait?</t>
  </si>
  <si>
    <t>${EC3}&gt;180000</t>
  </si>
  <si>
    <t>EC4</t>
  </si>
  <si>
    <t>Quel montant d'épargne détenez vous auprès d'une banque/institution financière?</t>
  </si>
  <si>
    <t>${EC1}=1</t>
  </si>
  <si>
    <t>EC4_note</t>
  </si>
  <si>
    <t>${EC4}&gt;280000</t>
  </si>
  <si>
    <t>EC5</t>
  </si>
  <si>
    <t>Quel montant d'épargne détenez-vous auprès d'un groupe d'épargne et de crédit/coopérative (tontine)?</t>
  </si>
  <si>
    <t>EC5_note</t>
  </si>
  <si>
    <t>${EC5}&gt;80000</t>
  </si>
  <si>
    <t>EC6</t>
  </si>
  <si>
    <t>Quel montant d'épargne détenez-vous chez vous?</t>
  </si>
  <si>
    <t>${EC2}=1</t>
  </si>
  <si>
    <t>Insertion d'un avertissement qui s'active si le montant entré est supérieur à la moyenne obtenu à la première cohorte+1 écart type</t>
  </si>
  <si>
    <t>EC6_note</t>
  </si>
  <si>
    <t>${EC6}&gt;140000</t>
  </si>
  <si>
    <t>EC7</t>
  </si>
  <si>
    <t>Quel montant d'épargne détenez-vous chez d'autres personnes?</t>
  </si>
  <si>
    <t>EC7_note</t>
  </si>
  <si>
    <t>${EC7}&gt;150000</t>
  </si>
  <si>
    <t>J'ai ajouté une nouvelle modalité à la demande des Pis</t>
  </si>
  <si>
    <t>select_one as101</t>
  </si>
  <si>
    <t>EC8A</t>
  </si>
  <si>
    <t>Chez qui détenez-vous cette épargne?
Première personne</t>
  </si>
  <si>
    <t>.!=999</t>
  </si>
  <si>
    <t>${EC7}&gt;0</t>
  </si>
  <si>
    <t>EC8A_1</t>
  </si>
  <si>
    <t>EC8A.1</t>
  </si>
  <si>
    <t xml:space="preserve">Autre, veuillez préciser: </t>
  </si>
  <si>
    <t>${EC8A}=98 or ${EC8A}=99</t>
  </si>
  <si>
    <t>EC8B</t>
  </si>
  <si>
    <t xml:space="preserve">Chez qui détenez-vous cette épargne?
Seconde personne
Enquêteur: indiquer "Aucune autre personne" si l'épargne n'est détenue chez personne d'autre. 
 </t>
  </si>
  <si>
    <t xml:space="preserve">Enquêteur: indiquer "Aucune autre personne" si l'épargne n'est détenue chez personne d'autre. </t>
  </si>
  <si>
    <t>EC8B_1</t>
  </si>
  <si>
    <t>EC8B.1</t>
  </si>
  <si>
    <t>${EC8B}=98 or ${EC8B}=99</t>
  </si>
  <si>
    <t>EC9</t>
  </si>
  <si>
    <t>Détenez-vous de l'épargne ailleurs ?</t>
  </si>
  <si>
    <t>Montant en Franc CFA (0 si pas d'épargne)</t>
  </si>
  <si>
    <t>EC9_note</t>
  </si>
  <si>
    <t>${EC9}&gt;100000</t>
  </si>
  <si>
    <t>select_one elsewhere</t>
  </si>
  <si>
    <t>EC10</t>
  </si>
  <si>
    <t xml:space="preserve">Si ailleurs, préciser où: </t>
  </si>
  <si>
    <t>${EC9}&gt;0</t>
  </si>
  <si>
    <t>EC10_1</t>
  </si>
  <si>
    <t>EC10.1</t>
  </si>
  <si>
    <t>${EC10}=98</t>
  </si>
  <si>
    <t>ecc4</t>
  </si>
  <si>
    <t>if((${EC1}=0 or ${EC4}=-999 and  ${EC4}=-888),0,${EC4})</t>
  </si>
  <si>
    <t>ecc5</t>
  </si>
  <si>
    <t>if((${EC1}=0 or ${EC5}=-999 and  ${EC5}=-888),0,${EC5})</t>
  </si>
  <si>
    <t>ecc6</t>
  </si>
  <si>
    <t>if((${EC2}=0 or ${EC6}=-999 and  ${EC6}=-888),0,${EC6})</t>
  </si>
  <si>
    <t>ecc3</t>
  </si>
  <si>
    <t>if((${EC3}=-999 and  ${EC3}=-888),0,${EC3})</t>
  </si>
  <si>
    <t>ecc7</t>
  </si>
  <si>
    <t>if((${EC7}=-999 and  ${EC7}=-888),0,${EC7})</t>
  </si>
  <si>
    <t>ecc9</t>
  </si>
  <si>
    <t>if((${EC9}=-999 and  ${EC9}=-888),0,${EC9})</t>
  </si>
  <si>
    <t>EC11_total_savings</t>
  </si>
  <si>
    <t>A remplir automatiquement: additionner les réponses à  EC3, EC4, EC5, EC6 EC7 et EC9.
Enquêteur: faites les calculs avec le répondant pour confirmer l'épargne totale affichée.</t>
  </si>
  <si>
    <t>${ecc3}+${ecc4}+${ecc5}+${ecc6}+${ecc7}+${ecc9}</t>
  </si>
  <si>
    <t>EC11</t>
  </si>
  <si>
    <t xml:space="preserve">Vérification Epargne Totale
Le montant total épargné est: &lt;strong&gt; ${EC11_total_savings}&lt;/strong&gt;. 
Est-ce correct ? </t>
  </si>
  <si>
    <t>${EC11_total_savings}&gt;0</t>
  </si>
  <si>
    <t>select_multiple sourceepargne</t>
  </si>
  <si>
    <t>EC12</t>
  </si>
  <si>
    <t xml:space="preserve">D'où tenez-vous cette épargne totale ?  </t>
  </si>
  <si>
    <t xml:space="preserve">Jusqu'à trois réponses possibles, par ordre d'importance (montant d'épargne). </t>
  </si>
  <si>
    <t>count-selected(.)&lt;=3</t>
  </si>
  <si>
    <t>EC12A_1</t>
  </si>
  <si>
    <t>EC12A.1</t>
  </si>
  <si>
    <t>selected(${EC12}, '98')</t>
  </si>
  <si>
    <t>source1</t>
  </si>
  <si>
    <t>jr:choice-name(selected-at(${EC12}, 0), '${EC12}')</t>
  </si>
  <si>
    <t>source2</t>
  </si>
  <si>
    <t>jr:choice-name(selected-at(${EC12}, 1), '${EC12}')</t>
  </si>
  <si>
    <t>source3</t>
  </si>
  <si>
    <t>jr:choice-name(selected-at(${EC12}, 2), '${EC12}')</t>
  </si>
  <si>
    <t>classement_source</t>
  </si>
  <si>
    <t>Classement des sources</t>
  </si>
  <si>
    <t>select_one importance</t>
  </si>
  <si>
    <t>importance_label1</t>
  </si>
  <si>
    <t>Classement par importance</t>
  </si>
  <si>
    <t>E6A</t>
  </si>
  <si>
    <t>Source: [${source1}]</t>
  </si>
  <si>
    <t>count-selected(${EC12})&gt;=1</t>
  </si>
  <si>
    <t>E6B</t>
  </si>
  <si>
    <t>Source: [${source2}]</t>
  </si>
  <si>
    <t>count-selected(${EC12})&gt;=2</t>
  </si>
  <si>
    <t>E6C</t>
  </si>
  <si>
    <t>Source: [${source3}]</t>
  </si>
  <si>
    <t>count-selected(${EC12})&gt;=3</t>
  </si>
  <si>
    <t>select_multiple butepargne</t>
  </si>
  <si>
    <t>EC13</t>
  </si>
  <si>
    <t>Dans quels buts épargnez-vous ?</t>
  </si>
  <si>
    <t>EC13A1</t>
  </si>
  <si>
    <t>EC13A</t>
  </si>
  <si>
    <t>selected(${EC13}, '98')</t>
  </si>
  <si>
    <t>goal1</t>
  </si>
  <si>
    <t>jr:choice-name(selected-at(${EC13}, 0), '${EC13}')</t>
  </si>
  <si>
    <t>goal2</t>
  </si>
  <si>
    <t>jr:choice-name(selected-at(${EC13}, 1), '${EC13}')</t>
  </si>
  <si>
    <t>goal3</t>
  </si>
  <si>
    <t>jr:choice-name(selected-at(${EC13}, 2), '${EC13}')</t>
  </si>
  <si>
    <t>classement_buts</t>
  </si>
  <si>
    <t>Classement des buts</t>
  </si>
  <si>
    <t>importance_label2</t>
  </si>
  <si>
    <t>But : [${goal1}]</t>
  </si>
  <si>
    <t>count-selected(${EC13})&gt;=1</t>
  </si>
  <si>
    <t>EC13B</t>
  </si>
  <si>
    <t>But : [${goal2}]</t>
  </si>
  <si>
    <t>count-selected(${EC13})&gt;=2</t>
  </si>
  <si>
    <t>EC13C</t>
  </si>
  <si>
    <t>But : [${goal3}]</t>
  </si>
  <si>
    <t>count-selected(${EC13})&gt;=3</t>
  </si>
  <si>
    <t>d_end_epargne</t>
  </si>
  <si>
    <t>end_epargne</t>
  </si>
  <si>
    <t>credit</t>
  </si>
  <si>
    <t>Credit</t>
  </si>
  <si>
    <t>d_start_credit</t>
  </si>
  <si>
    <t>start_credit</t>
  </si>
  <si>
    <t>credit_n1</t>
  </si>
  <si>
    <t xml:space="preserve">MODULE CREDIT (CR)
A. EMPRUNTS DU REPONDANT
Maintenant, je voudrais obtenir quelques informations sur vos emprunts. Enquêteur: Ne considerer que les emprunts superieurs ou egal a 5000.
</t>
  </si>
  <si>
    <t>CR0_compte</t>
  </si>
  <si>
    <t>CR0</t>
  </si>
  <si>
    <t>Avez-vous un compte bancaire à votre nom?</t>
  </si>
  <si>
    <t>CR1_credit</t>
  </si>
  <si>
    <t>CR1</t>
  </si>
  <si>
    <t>Avez-vous des prêts à rembourser, ou devez-vous de l'argent à quelqu'un? &lt;strong&gt;Prenez également en compte les emprunts en nature.&lt;/strong&gt;</t>
  </si>
  <si>
    <t>yes_credit</t>
  </si>
  <si>
    <t>Le répondant a des crédits</t>
  </si>
  <si>
    <t>${CR1_credit}=1</t>
  </si>
  <si>
    <t>CR2_number</t>
  </si>
  <si>
    <t>CR2</t>
  </si>
  <si>
    <t>Combien de prêts avez-vous à rembourser actuellement?</t>
  </si>
  <si>
    <t>.&gt;0 and .&lt;=10</t>
  </si>
  <si>
    <t>CR2_numberr</t>
  </si>
  <si>
    <t>min(${CR2_number}, 3)</t>
  </si>
  <si>
    <t>br_credit</t>
  </si>
  <si>
    <t>Emprunts</t>
  </si>
  <si>
    <t>${CR2_numberr}</t>
  </si>
  <si>
    <t>br_credit_pos</t>
  </si>
  <si>
    <t>position(..)</t>
  </si>
  <si>
    <t>select_one pret</t>
  </si>
  <si>
    <t>CR2_format</t>
  </si>
  <si>
    <t>Crédit ${br_credit_pos}: 
Sous quelle forme avez-vous reçu ce prêt?</t>
  </si>
  <si>
    <t>gp_time</t>
  </si>
  <si>
    <t>gp_time_n1</t>
  </si>
  <si>
    <t>Crédit ${br_credit_pos}: 
Depuis combien de temps avez-vous contracté cet emprunt?</t>
  </si>
  <si>
    <t>CR2_1_months</t>
  </si>
  <si>
    <t>Crédit ${br_credit_pos}: 
Mois</t>
  </si>
  <si>
    <t>.&gt;=0 and .&lt;=60</t>
  </si>
  <si>
    <t>CR2_2_days</t>
  </si>
  <si>
    <t>Crédit ${br_credit_pos}: 
Jours</t>
  </si>
  <si>
    <t>.&gt;=0 and .&lt;=31</t>
  </si>
  <si>
    <t>CR3_montant</t>
  </si>
  <si>
    <t>CR3</t>
  </si>
  <si>
    <t>Crédit ${br_credit_pos}: 
Quelle était la valeur totale du prêt?</t>
  </si>
  <si>
    <t xml:space="preserve">Montant en Francs CFA
Enquêteur: si plusieurs emprunts de la part d'une même personne ont été reçus, les additionner. </t>
  </si>
  <si>
    <t>.&gt;=5000 and .&lt;=10000000</t>
  </si>
  <si>
    <t>Insertion d'une note qui va s'activer au cas ou le  montant de l'emprunt est inferieur à 500 F CFA</t>
  </si>
  <si>
    <t>CR3_montant_note</t>
  </si>
  <si>
    <t>Attention enquêteur voici la valeur du prêt que vous venez d'entrer ${CR3_montant} F CFA. Le montant est relativement faible, pouvez vous vérifier s'il vous plait?</t>
  </si>
  <si>
    <t>${CR3_montant}&lt;500</t>
  </si>
  <si>
    <t>Insertion d'une note qui va s'activer au cas ou le  montant de l'emprunt est inferieur à 250000 F CFA</t>
  </si>
  <si>
    <t>CR3_montant_note_1</t>
  </si>
  <si>
    <t>Attention enquêteur voici la valeur du prêt que vous venez d'entrer ${CR3_montant} F CFA. Le montant est relativement élevé, pouvez vous vérifier s'il vous plait?</t>
  </si>
  <si>
    <t>${CR3_montant}&gt;250000</t>
  </si>
  <si>
    <t>CR4_interet</t>
  </si>
  <si>
    <t>CR4</t>
  </si>
  <si>
    <t xml:space="preserve">Crédit ${br_credit_pos}: 
Quel est le montant des intérêts que vous devez payer sur ce prêt, pour toute la période ?  </t>
  </si>
  <si>
    <t>Montant en Francs CFA
0 si pas d'intérêt</t>
  </si>
  <si>
    <t>.&gt;=0 and .&lt;=10000000</t>
  </si>
  <si>
    <t>gp_time_tot</t>
  </si>
  <si>
    <t>gp_time_n2</t>
  </si>
  <si>
    <t>CR5</t>
  </si>
  <si>
    <t>Crédit ${br_credit_pos}: 
Sur quelle durée totale (pas durée restante) vous a-t-on prêté cet argent?</t>
  </si>
  <si>
    <t>Enquêteur: saisir -998 si la durée est inconnue</t>
  </si>
  <si>
    <t>CR5_1_months</t>
  </si>
  <si>
    <t>.&gt;=0 and .&lt;=60 or .=-998</t>
  </si>
  <si>
    <t>CR5_2_days</t>
  </si>
  <si>
    <t>.&gt;=0 and .&lt;=31 or .=-998</t>
  </si>
  <si>
    <t>select_one raison_pret</t>
  </si>
  <si>
    <t>CR6_1_raisonpret</t>
  </si>
  <si>
    <t>CR6.1</t>
  </si>
  <si>
    <t xml:space="preserve">Crédit ${br_credit_pos}: Quelle est la principale raison pour laquelle vous avez contracté cet emprunt?  </t>
  </si>
  <si>
    <t>CR6_1_1_oth</t>
  </si>
  <si>
    <t>CR6.1.1</t>
  </si>
  <si>
    <t xml:space="preserve">Crédit ${br_credit_pos}: Autre ou imprévu. Veuillez préciser: </t>
  </si>
  <si>
    <t>${CR6_1_raisonpret}=7 or ${CR6_1_raisonpret}=98</t>
  </si>
  <si>
    <t>select_one pret_chezqui</t>
  </si>
  <si>
    <t>CR7_1_chezqui</t>
  </si>
  <si>
    <t>CR7.1</t>
  </si>
  <si>
    <t>Crédit ${br_credit_pos}: Auprès de qui avez-vous contracté cet emprunt?</t>
  </si>
  <si>
    <t>CR7_1_1_oth</t>
  </si>
  <si>
    <t>CR7.1.1</t>
  </si>
  <si>
    <t xml:space="preserve">Crédit ${br_credit_pos}: Autre. Veuillez préciser: </t>
  </si>
  <si>
    <t>${CR7_1_chezqui}=98</t>
  </si>
  <si>
    <t>prets_accordes</t>
  </si>
  <si>
    <t>Prêts accordés par le répondant</t>
  </si>
  <si>
    <t>prets_accordes_n1</t>
  </si>
  <si>
    <t>B. PRETS ACCORDES PAR LE REPONDANT
Maintenant, je voudrais obtenir quelques informations sur les prêts que vous avez accordés et ne considerer que les prêts superieurs ou egal à 5000.</t>
  </si>
  <si>
    <t>CR8_pret</t>
  </si>
  <si>
    <t>CR8</t>
  </si>
  <si>
    <t>Quelqu'un vous doit-il de l'argent? Prenez également en compte les prêts en nature.</t>
  </si>
  <si>
    <t>ron</t>
  </si>
  <si>
    <t>${CR8_pret}=1</t>
  </si>
  <si>
    <t>CR9_number</t>
  </si>
  <si>
    <t>CR9</t>
  </si>
  <si>
    <t>Combien de prêts avez-vous accordés?</t>
  </si>
  <si>
    <t>CR9_numberr</t>
  </si>
  <si>
    <t>min(${CR9_number}, 3)</t>
  </si>
  <si>
    <t>CR9_number_note</t>
  </si>
  <si>
    <t>Agent si le répondant a cité plus de trois prêts, alors veuillez vous limiter aux trois prêts les plus importants.</t>
  </si>
  <si>
    <t>${CR9_number}&gt;3</t>
  </si>
  <si>
    <t>br_pret</t>
  </si>
  <si>
    <t xml:space="preserve">Prêts accordés </t>
  </si>
  <si>
    <t>${CR9_numberr}</t>
  </si>
  <si>
    <t>br_pret_pos</t>
  </si>
  <si>
    <t>Numéro du prêt</t>
  </si>
  <si>
    <t>CR10_format</t>
  </si>
  <si>
    <t>CR10</t>
  </si>
  <si>
    <t>prêt ${br_pret_pos}: 
Sous quelle forme avez-vous accordé le prêt?</t>
  </si>
  <si>
    <t>select_one aquiprete</t>
  </si>
  <si>
    <t>CR11_towhom</t>
  </si>
  <si>
    <t>CR11</t>
  </si>
  <si>
    <t>prêt ${br_pret_pos}: 
À qui avez-vous accordé ce prêt?</t>
  </si>
  <si>
    <t>CR11_1_towhom_oth</t>
  </si>
  <si>
    <t>CR11.1</t>
  </si>
  <si>
    <t xml:space="preserve">prêt ${br_pret_pos}: 
Autre, veuillez préciser: </t>
  </si>
  <si>
    <t>${CR11_towhom}=98</t>
  </si>
  <si>
    <t>CR12_montant</t>
  </si>
  <si>
    <t>CR12</t>
  </si>
  <si>
    <t>prêt ${br_pret_pos}: 
Quelle était la valeur totale du prêt?</t>
  </si>
  <si>
    <t>.&gt;5000 and .&lt;=10000000</t>
  </si>
  <si>
    <t>CR12_montant_note</t>
  </si>
  <si>
    <t>Attention enquêteur voici la valeur du prêt que vous venez d'entrer ${CR12_montant} F CFA. Le montant est relativement faible, pouvez vous vérifier s'il vous plait?</t>
  </si>
  <si>
    <t>${CR12_montant}&lt;500</t>
  </si>
  <si>
    <t>Insertion d'une note qui va s'activer au cas ou le  montant de l'emprunt est supérieur à 250000 F CFA</t>
  </si>
  <si>
    <t>CR12_montant_note_1</t>
  </si>
  <si>
    <t>Attention enquêteur voici la valeur du prêt que vous venez d'entrer ${CR12_montant} F CFA. Le montant est relativement élevé, pouvez vous vérifier s'il vous plait?</t>
  </si>
  <si>
    <t>${CR12_montant}&gt;250000</t>
  </si>
  <si>
    <t>CR13_interet</t>
  </si>
  <si>
    <t>CR13</t>
  </si>
  <si>
    <t xml:space="preserve">prêt ${br_pret_pos}: 
Quel est le montant des intérêts que l'on doit vous payer pour ce prêt, pour toute la période?  </t>
  </si>
  <si>
    <t>gp_time_tot_prets</t>
  </si>
  <si>
    <t>Durée totale</t>
  </si>
  <si>
    <t>gp_time_n3</t>
  </si>
  <si>
    <t>CR14</t>
  </si>
  <si>
    <t xml:space="preserve">prêt ${br_pret_pos}: 
Sur quelle durée totale (pas durée restante) avez-vous prêté cet argent ?  </t>
  </si>
  <si>
    <t>CR14_1_months</t>
  </si>
  <si>
    <t>prêt ${br_pret_pos}: 
Mois</t>
  </si>
  <si>
    <t>CR14_2_days</t>
  </si>
  <si>
    <t>prêt ${br_pret_pos}: 
Jours</t>
  </si>
  <si>
    <t>select_one proba</t>
  </si>
  <si>
    <t>CR14_urgence</t>
  </si>
  <si>
    <t>CR15</t>
  </si>
  <si>
    <t xml:space="preserve">Imaginez que vous rencontrez une urgence et que vous devez payer 200 000 CFA  A votre avis, quelle est la probabilité que vous puissiez réunir cette somme de 200 000 FCFA  au cours du prochain mois? </t>
  </si>
  <si>
    <t>d_end_credit</t>
  </si>
  <si>
    <t>end_credit</t>
  </si>
  <si>
    <t>depenses</t>
  </si>
  <si>
    <t>Dépenses Personnelles</t>
  </si>
  <si>
    <t>d_start_depenses</t>
  </si>
  <si>
    <t>start_depenses</t>
  </si>
  <si>
    <t>gp_depenses_n1</t>
  </si>
  <si>
    <t>Module Dépenses Personnelles
A. Dépenses</t>
  </si>
  <si>
    <t>note_depense</t>
  </si>
  <si>
    <t xml:space="preserve">Maintenant nous allons parler de vos dépenses personnelles. </t>
  </si>
  <si>
    <t>br_depenses</t>
  </si>
  <si>
    <t>Depenses 30 derniers jours</t>
  </si>
  <si>
    <t>depenses_id</t>
  </si>
  <si>
    <t>concat('DE', index())</t>
  </si>
  <si>
    <t>depenses_item</t>
  </si>
  <si>
    <t>pulldata('depenses', 'depenses', 'code', ${depenses_id})</t>
  </si>
  <si>
    <t>montant</t>
  </si>
  <si>
    <t>${depenses_id}</t>
  </si>
  <si>
    <t>&lt;strong&gt;${depenses_item} &lt;/strong&gt;
Quel est le montant de vos dépenses personnelles  au cours des 30 derniers jours?</t>
  </si>
  <si>
    <t>Enquêteur: prendre en compte toutes les dépenses faites par l'enquêté pour lui, son ménage (conjoint(e),petit(e) ami(e), enfants) et les enfants à charge en dehors du ménage,quelles que soient leurs sources de financement. Ne pas prendre en compte les dépenses faites pour l'enquêté, par d'autres individus (d'autres membres du ménage par exemple).
Montant en Franc CFA
0 si aucune dépense dans cette catégorie</t>
  </si>
  <si>
    <t>DE15_autre</t>
  </si>
  <si>
    <t>DE15</t>
  </si>
  <si>
    <t xml:space="preserve">Avez-vous eu d'autre dépenses ? </t>
  </si>
  <si>
    <t>br_autre_depenses</t>
  </si>
  <si>
    <t>Autres dépenses</t>
  </si>
  <si>
    <t>${DE15_autre}=1</t>
  </si>
  <si>
    <t>DE16_autre</t>
  </si>
  <si>
    <t>DE16</t>
  </si>
  <si>
    <t xml:space="preserve">Veuillez préciser quelle est cette autre dépense: </t>
  </si>
  <si>
    <t>DE16_1_montant</t>
  </si>
  <si>
    <t>DE16.1</t>
  </si>
  <si>
    <t>Quel est le montant de vos dépenses personnelles ${DE16_autre}  au cours des 30 derniers jours?</t>
  </si>
  <si>
    <t>br_autre_n1</t>
  </si>
  <si>
    <t xml:space="preserve">Enquêteur: le prochain écran va vous demander d'ajouter un groupe. Cliquer sur "ajouter un groupe" pour ajouter une autre dépense. S'il n'y a pas d'autre dépenses, cliquer sur "Ne pas ajouter". </t>
  </si>
  <si>
    <t>securite_alimentaire</t>
  </si>
  <si>
    <t>Securité alimentaire</t>
  </si>
  <si>
    <t>start_sec_alim</t>
  </si>
  <si>
    <t>gp_securite_n1</t>
  </si>
  <si>
    <t xml:space="preserve">B. SECURITE ALIMENTAIRE
Maintenant, je voudrais obtenir quelques informations sur la fréquence des repas dans votre ménage.
</t>
  </si>
  <si>
    <t>DE23</t>
  </si>
  <si>
    <t>Au cours des 6 derniers mois, avez-vous été confronté à une situation où vous n'aviez pas assez de nourriture pour nourrir le ménage ?</t>
  </si>
  <si>
    <t>select_one mois</t>
  </si>
  <si>
    <t>DE24</t>
  </si>
  <si>
    <t>Quels sont les mois au cours desquels votre ménage a souffert de cette situation?</t>
  </si>
  <si>
    <t>${DE23}=1</t>
  </si>
  <si>
    <t>DE18_nofood</t>
  </si>
  <si>
    <t>DE18</t>
  </si>
  <si>
    <t xml:space="preserve">Au cours des 7 derniers jours, est-il arrivé qu’un membre de votre ménage doive sauter un repas parce que votre ménage n’avait pas assez de nourriture? </t>
  </si>
  <si>
    <t>insecurite_alimentaire</t>
  </si>
  <si>
    <t>Insécurité alimentaire</t>
  </si>
  <si>
    <t>${DE18_nofood}=1</t>
  </si>
  <si>
    <t>DE19_repas</t>
  </si>
  <si>
    <t>DE19</t>
  </si>
  <si>
    <t>En moyenne, combien de repas les membres de votre ménage ont-ils sauté dans les 7 derniers jours?</t>
  </si>
  <si>
    <t>.&gt;=1 and .&lt;=24</t>
  </si>
  <si>
    <t>classement</t>
  </si>
  <si>
    <t>Classement</t>
  </si>
  <si>
    <t>classement_n1</t>
  </si>
  <si>
    <t xml:space="preserve">Lorsque vous manquez de nourriture (c’est-à-dire lorsqu’il n’y a pas assez à manger pour tout le monde), dans quel ordre les membres du ménage se servent-ils? </t>
  </si>
  <si>
    <t>select_one nofood</t>
  </si>
  <si>
    <t>DE20_0_label</t>
  </si>
  <si>
    <t>DE20</t>
  </si>
  <si>
    <t>Classez les groupes suivants dans l’ordre (deux groupes peuvent être classés à égalité)</t>
  </si>
  <si>
    <t>DE20_1_men</t>
  </si>
  <si>
    <t>DE20.1</t>
  </si>
  <si>
    <t>Les hommes adultes sont servis en…</t>
  </si>
  <si>
    <t>DE20_2_women</t>
  </si>
  <si>
    <t>DE20.2</t>
  </si>
  <si>
    <t>Les femmes adultes sont servies en…</t>
  </si>
  <si>
    <t>DE20_3_boys</t>
  </si>
  <si>
    <t>DE20.3</t>
  </si>
  <si>
    <t>Les garçons (enfants) sont servis en…</t>
  </si>
  <si>
    <t>DE20_4_girls</t>
  </si>
  <si>
    <t>DE20.4</t>
  </si>
  <si>
    <t>Les filles (enfants) sont servies en…</t>
  </si>
  <si>
    <t>d_end_depenses</t>
  </si>
  <si>
    <t>end_depenses</t>
  </si>
  <si>
    <t>gp_cc</t>
  </si>
  <si>
    <t>Capacités cognitives</t>
  </si>
  <si>
    <t>d_start_cc</t>
  </si>
  <si>
    <t>start_cc</t>
  </si>
  <si>
    <t>gp_cc_n1</t>
  </si>
  <si>
    <t xml:space="preserve">MODULE CAPACITES COGNITIVES (CC)
A.Test de digit span a l'endroit
</t>
  </si>
  <si>
    <t>gp_digit</t>
  </si>
  <si>
    <t>Digit</t>
  </si>
  <si>
    <t>gp_digit_n1</t>
  </si>
  <si>
    <t xml:space="preserve">Maintenant je vais vous lire quelques chiffres et vous devez m'ecouter sans les ecrire. Essayez de vous en souvenir. Après, je vais attendre 10 secondes avant de vous demander de me les répéter dans l'ordre où je vous les ai lus.  </t>
  </si>
  <si>
    <t xml:space="preserve">Enquêteur: lire les chiffres un par un, utiliser la carte 2 comme un exemple.  Une fois que l’enquêté(e) a compris le jeu, commencer le test avec la carte 3.  On arrête le jeu à la première fausse réponse. </t>
  </si>
  <si>
    <t>select_one correct</t>
  </si>
  <si>
    <t>CC1</t>
  </si>
  <si>
    <t>[9 1 6]</t>
  </si>
  <si>
    <t>CC2</t>
  </si>
  <si>
    <t>[5 1 4 9]</t>
  </si>
  <si>
    <t>${CC1}=1</t>
  </si>
  <si>
    <t>CC3</t>
  </si>
  <si>
    <t xml:space="preserve">[3 9] ; [8 0 5] </t>
  </si>
  <si>
    <t>${CC2}=1</t>
  </si>
  <si>
    <t>CC4</t>
  </si>
  <si>
    <t xml:space="preserve">[2 7 8] ; [7 1 2] </t>
  </si>
  <si>
    <t>${CC3}=1</t>
  </si>
  <si>
    <t>CC5</t>
  </si>
  <si>
    <t>[1] ; [8 8 2] ; [1 5 9]</t>
  </si>
  <si>
    <t>${CC4}=1</t>
  </si>
  <si>
    <t>CC6</t>
  </si>
  <si>
    <t>[6 9] ; [5 3 3] ; [7 7 6]</t>
  </si>
  <si>
    <t>${CC5}=1</t>
  </si>
  <si>
    <t>CC7</t>
  </si>
  <si>
    <t>[7 7 0] ; [6 3 0] ; [3 0 2]</t>
  </si>
  <si>
    <t>${CC6}=1</t>
  </si>
  <si>
    <t>CC8</t>
  </si>
  <si>
    <t>[5] ; [3 7 7] ; [2 3 3] ; [7 3 0]</t>
  </si>
  <si>
    <t>${CC7}=1</t>
  </si>
  <si>
    <t>gp_reverse_digit</t>
  </si>
  <si>
    <t>Reverse digit</t>
  </si>
  <si>
    <t>gp_rdigit_n1</t>
  </si>
  <si>
    <t xml:space="preserve">Maintenant je vais vous lire quelques chiffres et vous devez m'ecouter sans les ecrire. Essayez de vous en souvenir. Après, je vais attendre 10 secondes avant de vous demander de me les répéter dans l'ordre inverse où je vous les ai lus.  </t>
  </si>
  <si>
    <t>CC9</t>
  </si>
  <si>
    <t>CC10</t>
  </si>
  <si>
    <t>${CC9}=1</t>
  </si>
  <si>
    <t>CC11</t>
  </si>
  <si>
    <t>${CC10}=1</t>
  </si>
  <si>
    <t>CC12</t>
  </si>
  <si>
    <t>${CC11}=1</t>
  </si>
  <si>
    <t>CC13</t>
  </si>
  <si>
    <t>${CC12}=1</t>
  </si>
  <si>
    <t>CC14</t>
  </si>
  <si>
    <t>${CC13}=1</t>
  </si>
  <si>
    <t>CC15</t>
  </si>
  <si>
    <t>${CC14}=1</t>
  </si>
  <si>
    <t>CC16</t>
  </si>
  <si>
    <t>${CC15}=1</t>
  </si>
  <si>
    <t>gp_raven</t>
  </si>
  <si>
    <t>Test de Raven</t>
  </si>
  <si>
    <t>rappel3</t>
  </si>
  <si>
    <t>Enquêteur: Vous devez maintenant sortir le petit cahier contenant les images du test de RAVEN</t>
  </si>
  <si>
    <t>gp_raven_n1</t>
  </si>
  <si>
    <t>Test de Raven
Il s'agit maintenant de compléter les images suivantes avec la bonne pièce manquante. 
Enquêteur : donner les cartes une à une au répondant et lui laisser au maximum 45 secondes pour
répondre à chaque carte. Au bout des 45 secondes, vous devez impérativement passer à une autre carte.</t>
  </si>
  <si>
    <t>gp_raven_n2</t>
  </si>
  <si>
    <t>Montrez l'exemple EK0 à l’enquêté. S’il/elle choisit une réponse incorrecte, expliquez lui quelle est la bonne et pourquoi. C'est à dire, expliquez lui la progression des images. Puis montrez les autres images à l'enquêté(e), et demandez-lui de choisir une pièce manquante pour autant de questions que possible dans le temps imparti.</t>
  </si>
  <si>
    <t>EK0.png</t>
  </si>
  <si>
    <t>select_one raven</t>
  </si>
  <si>
    <t>CC17</t>
  </si>
  <si>
    <t xml:space="preserve">Quelle est la bonne image ? </t>
  </si>
  <si>
    <t>minimal</t>
  </si>
  <si>
    <t>A1.png</t>
  </si>
  <si>
    <t>CC18</t>
  </si>
  <si>
    <t>A2.png</t>
  </si>
  <si>
    <t>CC19</t>
  </si>
  <si>
    <t>A3.png</t>
  </si>
  <si>
    <t>CC20</t>
  </si>
  <si>
    <t>A4.png</t>
  </si>
  <si>
    <t>CC21</t>
  </si>
  <si>
    <t>B1.png</t>
  </si>
  <si>
    <t>CC22</t>
  </si>
  <si>
    <t>B2.png</t>
  </si>
  <si>
    <t>CC23</t>
  </si>
  <si>
    <t>B3.png</t>
  </si>
  <si>
    <t>CC24</t>
  </si>
  <si>
    <t>B4.png</t>
  </si>
  <si>
    <t>CC25</t>
  </si>
  <si>
    <t>B5.png</t>
  </si>
  <si>
    <t>CC26</t>
  </si>
  <si>
    <t>B6.png</t>
  </si>
  <si>
    <t>CC27</t>
  </si>
  <si>
    <t>B7.png</t>
  </si>
  <si>
    <t>CC28</t>
  </si>
  <si>
    <t>B8.png</t>
  </si>
  <si>
    <t>CC29</t>
  </si>
  <si>
    <t>B9.png</t>
  </si>
  <si>
    <t>CC30</t>
  </si>
  <si>
    <t>B10.png</t>
  </si>
  <si>
    <t>CC31</t>
  </si>
  <si>
    <t>B11.png</t>
  </si>
  <si>
    <t>CC32</t>
  </si>
  <si>
    <t>B12.png</t>
  </si>
  <si>
    <t>d_end_cc</t>
  </si>
  <si>
    <t>end_cc</t>
  </si>
  <si>
    <t>d_start_ag</t>
  </si>
  <si>
    <t>gp_ag</t>
  </si>
  <si>
    <t>Attitudes de genre</t>
  </si>
  <si>
    <t>gp_ag_n1</t>
  </si>
  <si>
    <t>MODULE ATTITUDES DE GENRE (AG)</t>
  </si>
  <si>
    <t>agreeornot</t>
  </si>
  <si>
    <t>D'accord ou pas d'accord</t>
  </si>
  <si>
    <t>select_one agree_ses</t>
  </si>
  <si>
    <t>AG_label</t>
  </si>
  <si>
    <t xml:space="preserve">Pour chacune des phrases suivantes, dites si vous êtes complètement d’accord, d’accord, pas d’accord ou pas du tout d’accord: </t>
  </si>
  <si>
    <t>AG1_facilite</t>
  </si>
  <si>
    <t>AG1</t>
  </si>
  <si>
    <t>Par nature, les hommes et les femmes ont des facilités dans des domaines différents.</t>
  </si>
  <si>
    <t>AG2_conditions</t>
  </si>
  <si>
    <t>AG2</t>
  </si>
  <si>
    <t>Au travail, les hommes supportent mieux les conditions difficiles que les femmes.</t>
  </si>
  <si>
    <t>AG3_role</t>
  </si>
  <si>
    <t>AG3</t>
  </si>
  <si>
    <t>Le rôle le plus important de la femme est de s’occuper de son foyer et de cuisiner.</t>
  </si>
  <si>
    <t>AG4_depenses</t>
  </si>
  <si>
    <t>AG4</t>
  </si>
  <si>
    <t>Les dépenses du ménage sont la responsabilité du mari, même si sa femme peut l’aider.</t>
  </si>
  <si>
    <t>empecher</t>
  </si>
  <si>
    <t>Empecher dans les 6 derniers mois</t>
  </si>
  <si>
    <t>${ID7_marital}=2 or ${ID7_marital}=3</t>
  </si>
  <si>
    <t>empecher_label</t>
  </si>
  <si>
    <t>Au cours des 6 derniers mois, est-il arrivé … ?</t>
  </si>
  <si>
    <t>AG5_visit</t>
  </si>
  <si>
    <t>AG5</t>
  </si>
  <si>
    <t>que votre conjoint(e) ou un autre membre de votre ménage vous empêche de rendre visite à votre famille ou vos amis ?</t>
  </si>
  <si>
    <t>AG6_out</t>
  </si>
  <si>
    <t>AG6</t>
  </si>
  <si>
    <t>que votre conjoint(e) ou un autre membre de votre ménage vous empêche de travailler en dehors de la maison</t>
  </si>
  <si>
    <t>gp_tache</t>
  </si>
  <si>
    <t>gp_taches</t>
  </si>
  <si>
    <t>Répartition des tâches</t>
  </si>
  <si>
    <t>gp_taches_n1</t>
  </si>
  <si>
    <t>Si on oublie l’aide que vous recevez d’autres membres de votre ménage, comment vous et votre partenaire, vous entendez-vous sur le partage des tâches suivantes?</t>
  </si>
  <si>
    <t>select_one repartition</t>
  </si>
  <si>
    <t>repartition_label</t>
  </si>
  <si>
    <t xml:space="preserve">Partage des tâches: </t>
  </si>
  <si>
    <t>AG7a_manger</t>
  </si>
  <si>
    <t>AG7a</t>
  </si>
  <si>
    <t>Préparer à manger</t>
  </si>
  <si>
    <t>AG7b_nettoyer</t>
  </si>
  <si>
    <t>AG7b</t>
  </si>
  <si>
    <t>Nettoyer la maison et faire la lessive</t>
  </si>
  <si>
    <t>AG7c_enfants</t>
  </si>
  <si>
    <t>AG7c</t>
  </si>
  <si>
    <t>S’occuper des enfants</t>
  </si>
  <si>
    <t>select_one semaineouwe</t>
  </si>
  <si>
    <t>check_jour</t>
  </si>
  <si>
    <t xml:space="preserve">Enquêteur, cette question est pour vous. Est-ce qu'hier était un jour de la semaine (lundi à vendredi) ou un jour de week-end (samedi ou dimanche)? </t>
  </si>
  <si>
    <t>semaine</t>
  </si>
  <si>
    <t>En semaine</t>
  </si>
  <si>
    <t>${check_jour}=1</t>
  </si>
  <si>
    <t>semaine_n</t>
  </si>
  <si>
    <t>Dans les 24 derniers heures (en commençant depuis hier matin 4h jusqu'à 3h du matin aujourd'hui), combien de temps avez-vous passé &lt;strong&gt;à travailler (y compris le temps passé sur toutes les activités génératrices de revenus que vous menez actuellement)&lt;/strong&gt;?</t>
  </si>
  <si>
    <t>AG8_1_hours</t>
  </si>
  <si>
    <t>AG8.a</t>
  </si>
  <si>
    <t xml:space="preserve">Heures: </t>
  </si>
  <si>
    <t>AG8_1_mins</t>
  </si>
  <si>
    <t>AG8.b</t>
  </si>
  <si>
    <t xml:space="preserve">Mins: </t>
  </si>
  <si>
    <t>.&gt;=0 and .&lt;=59</t>
  </si>
  <si>
    <t>J'insère une note pour attirer l'attention de l'agent au cas ou il entre une valeur supérieur à 13h de travail. Le but de la note est de vérifier la valueur entrée. J'ai regardé les donné de la premier cohotre. 95% des personnes travaillient en dessus des 13h dans leur activités. A mon sens c'est une valeur raisonnable, au déla de 13h l'agent devra confirmer la valeur qu'il a entré</t>
  </si>
  <si>
    <t>AG8_1_hours_note</t>
  </si>
  <si>
    <t>Attention. Veuillez vérifier la valeur entrée. Il semble que le répondant a passé ${AG8_1_hours} sur l'ensemble ses activités génératrice de revenu. Veuillez retourner et vérifier s'il vous plaît.</t>
  </si>
  <si>
    <t>${AG8_1_hours}&gt;=13</t>
  </si>
  <si>
    <t>semaine_n2</t>
  </si>
  <si>
    <t>Dans les 24 derniers heures (en commençant depuis hier matin 4h jusqu'à 3h du matin aujourd'hui), combien de minutes avez-vous passé &lt;strong&gt;à faire des taches ménagères (cuisine, rangement, nettoyage, lessive, etc…)&lt;/strong&gt;?</t>
  </si>
  <si>
    <t>AG9_2_hours</t>
  </si>
  <si>
    <t>AG9.a</t>
  </si>
  <si>
    <t>.&gt;=0 and .&lt;=12</t>
  </si>
  <si>
    <t>ENQUETEUR : Attention, il est peu probable qu'une répondante passe plus de 12 heures de son temps à nettoyer et ranger la maison exclusivement. On cherche ici à mesurer le temps effectivement passé seulement à nettoyer et ranger la maison.</t>
  </si>
  <si>
    <t>AG9_2_mins</t>
  </si>
  <si>
    <t>AG9.b</t>
  </si>
  <si>
    <t>weekend</t>
  </si>
  <si>
    <t>En weekend</t>
  </si>
  <si>
    <t>${check_jour}=2</t>
  </si>
  <si>
    <t>weekend_n</t>
  </si>
  <si>
    <t>Vendredi dernier (en commençant depuis vendredi matin 4h jusqu'à 3h du matin samedi), combien de temps avez-vous passé &lt;strong&gt;à travailler (y compris le temps passé sur toutes les activités génératrices de revenus que vous menez actuellement)&lt;/strong&gt;?</t>
  </si>
  <si>
    <t>AG10_1_hours</t>
  </si>
  <si>
    <t>AG10.a</t>
  </si>
  <si>
    <t>AG10_1_mins</t>
  </si>
  <si>
    <t>AG10.b</t>
  </si>
  <si>
    <t>weekend_n2</t>
  </si>
  <si>
    <t>Vendredi dernier (en commençant depuis vendredi matin 4h jusqu'à 3h du matin samedi), combien de minutes avez-vous passé &lt;strong&gt;à faire des taches ménagères (cuisine, rangement, nettoyage, lessive, etc…)&lt;/strong&gt;?</t>
  </si>
  <si>
    <t>AG11_2_hours</t>
  </si>
  <si>
    <t>AG11.a</t>
  </si>
  <si>
    <t>AG11_2_mins</t>
  </si>
  <si>
    <t>AG11b</t>
  </si>
  <si>
    <t>br_lieu_controle</t>
  </si>
  <si>
    <t>Lieu de contrôle</t>
  </si>
  <si>
    <t>lieu_controle_n1</t>
  </si>
  <si>
    <t>[Enquêteur, s'il vous plaît lisez exactement ce qui est écrit ici] : 
Je vais vous lire certaines déclarations que des personnes disent souvent au sujet de leur vie. 
[Enquêteur, relisez cette instruction pour chaque question]:
S'il vous plaît dîtes-moi si vous êtes tout à fait d’accord, plutôt d'accord, plutôt pas d'accord, pas du tout d'accord</t>
  </si>
  <si>
    <t>AG12</t>
  </si>
  <si>
    <t>Le fait que je devienne ou non un leader dépend surtout de mes capacités.</t>
  </si>
  <si>
    <t>AG13</t>
  </si>
  <si>
    <t>Ma vie est en grande partie dirigée par des événements dus au hasard.</t>
  </si>
  <si>
    <t>AG14</t>
  </si>
  <si>
    <t>J’ai le sentiment que ce qui arrive dans ma vie est principalement décidé par les gens puissants.</t>
  </si>
  <si>
    <t>AG15</t>
  </si>
  <si>
    <t>Quand je fais des projets, je suis presque toujours sûr de les réussir.</t>
  </si>
  <si>
    <t>AG16</t>
  </si>
  <si>
    <t>Il n’est souvent pas possible de protéger mes intérêts contre des événements malchanceux.</t>
  </si>
  <si>
    <t>AG17</t>
  </si>
  <si>
    <t>Quand j’obtiens ce que je veux, c’est généralement par chance.</t>
  </si>
  <si>
    <t>AG18</t>
  </si>
  <si>
    <t>Sans l’intervention de personnes bien placées, on ne me donnera pas un poste à responsabilités même si je suis capable de l’occuper.</t>
  </si>
  <si>
    <t>AG19</t>
  </si>
  <si>
    <t>Le nombre d’amis que j’ai dépend de mon degré de gentillesse personnelle.</t>
  </si>
  <si>
    <t>AG20</t>
  </si>
  <si>
    <t>J’ai souvent constaté que ce qui doit arriver arrive.</t>
  </si>
  <si>
    <t>AG21</t>
  </si>
  <si>
    <t>Le déroulement de mon existence est essentiellement sous le contrôle des gens puissants.</t>
  </si>
  <si>
    <t>AG22</t>
  </si>
  <si>
    <t>Les gens comme moi ont très peu de possibilités de défendre leurs intérêts personnels contre ceux de puissants groupes de pression.</t>
  </si>
  <si>
    <t>AG23</t>
  </si>
  <si>
    <t>Pour moi, il n’est pas toujours sage de faire des projets trop longtemps à l’avance car de nombreuses choses s’avèrent être une question de bonne ou de mauvaise fortune.</t>
  </si>
  <si>
    <t>AG24</t>
  </si>
  <si>
    <t>Pour obtenir ce que je veux, il faut que cela plaise aux personnes placées au-dessus de moi.</t>
  </si>
  <si>
    <t>AG25</t>
  </si>
  <si>
    <t>Parvenir ou non à être un leader dépend de la chance que j’aurai d’être à la bonne place au bon moment.</t>
  </si>
  <si>
    <t>AG26</t>
  </si>
  <si>
    <t>Si des gens importants décidaient qu’ils ne m’aimaient pas, alors je ne me ferais probablement pas beaucoup d’amis.</t>
  </si>
  <si>
    <t>AG27</t>
  </si>
  <si>
    <t>Je peux à peu près déterminer ce qui arrivera dans ma vie.</t>
  </si>
  <si>
    <t>AG28</t>
  </si>
  <si>
    <t>En général, je suis capable de protéger mes intérêts personnels.</t>
  </si>
  <si>
    <t>AG29</t>
  </si>
  <si>
    <t>Quand j’obtiens ce que je veux, c’est en général parce que j’ai travaillé dur pour cela.</t>
  </si>
  <si>
    <t>AG30</t>
  </si>
  <si>
    <t>Ce sont mes propres actions qui déterminent ma vie.</t>
  </si>
  <si>
    <t>AG31</t>
  </si>
  <si>
    <t>Afin que mes projets réussissent, je m’assure qu’ils correspondent aux désirs des personnes qui ont du pouvoir sur moi.</t>
  </si>
  <si>
    <t>AG32</t>
  </si>
  <si>
    <t>Que j’aie peu ou beaucoup d’amis, c’est avant tout une question de destinée.</t>
  </si>
  <si>
    <t>d_end_ag</t>
  </si>
  <si>
    <t>end_ag</t>
  </si>
  <si>
    <t>gp_as</t>
  </si>
  <si>
    <t>Aspirations et attentes</t>
  </si>
  <si>
    <t>d_start_as</t>
  </si>
  <si>
    <t>start_as</t>
  </si>
  <si>
    <t>gp_as_n1</t>
  </si>
  <si>
    <t>Module Aspirations et Attentes
A. Modèle et Exemple</t>
  </si>
  <si>
    <t>AS1_know</t>
  </si>
  <si>
    <t>AS1</t>
  </si>
  <si>
    <t>Est-ce que vous connaissez quelqu'une ou quelqu'un qui a reussi dans la vie professionnelle?</t>
  </si>
  <si>
    <t>modele</t>
  </si>
  <si>
    <t>Modele et Exemple</t>
  </si>
  <si>
    <t>${AS1_know}=1</t>
  </si>
  <si>
    <t>select_one activite_pro</t>
  </si>
  <si>
    <t>AS2_act</t>
  </si>
  <si>
    <t>AS2</t>
  </si>
  <si>
    <t>Quel est le domaine d'activites dans lequel cette personne a connu la reussite?</t>
  </si>
  <si>
    <t>AS2_act_oth</t>
  </si>
  <si>
    <t>${AS2_act}=98</t>
  </si>
  <si>
    <t>AS3_gender</t>
  </si>
  <si>
    <t>AS3</t>
  </si>
  <si>
    <t>Cette personne est un homme? Une femme?</t>
  </si>
  <si>
    <t>H</t>
  </si>
  <si>
    <t>Mettre un hint pour que la questio nsoir posée dans le même sens</t>
  </si>
  <si>
    <t>select_one relation_as</t>
  </si>
  <si>
    <t>AS4_lien</t>
  </si>
  <si>
    <t>AS4</t>
  </si>
  <si>
    <t>Quel est votre lien avec cette personne ?</t>
  </si>
  <si>
    <t>La réponse doit être dans le sens suivant : Le répondant est le … de la personne</t>
  </si>
  <si>
    <t>AS4_1_lien_oth</t>
  </si>
  <si>
    <t>AS4.1</t>
  </si>
  <si>
    <t>${AS4_lien}=98</t>
  </si>
  <si>
    <t>gp_env</t>
  </si>
  <si>
    <t>Environnement immédiat</t>
  </si>
  <si>
    <t>gp_env_n1</t>
  </si>
  <si>
    <t>B. Environnement immédiat</t>
  </si>
  <si>
    <t>select_one yesnogender</t>
  </si>
  <si>
    <t>AS5_modelegender</t>
  </si>
  <si>
    <t>AS5</t>
  </si>
  <si>
    <t>Au sein de votre entourage, y a-t 'il des gens, en dehors de votre famille, à qui vous pouvez demander des conseils relatifs au travail ou à votre activité? Précisez s'il s'agit d'hommes ou de femmes.
 Lire les modalités.</t>
  </si>
  <si>
    <t>select_one frequence_meet</t>
  </si>
  <si>
    <t>AS6_frequence</t>
  </si>
  <si>
    <t>AS6</t>
  </si>
  <si>
    <t>Au cours des 6 derniers mois, à quelle fréquence avez-vous parlé/rencontré ces personnes, en moyenne?</t>
  </si>
  <si>
    <t>${AS5_modelegender}!=1</t>
  </si>
  <si>
    <t>gp_attentes</t>
  </si>
  <si>
    <t>Attentes et Aspirations pro</t>
  </si>
  <si>
    <t>gp_attentes_n1</t>
  </si>
  <si>
    <t>C. ASPIRATIONS ET ATTENTES PROFESSIONNELLES
Nous allons désormais vous poser des questions sur vos aspirations (ce que vous souhaiteriez faire) et sur vos attentes (ce que vous pensez pouvoir faire) vis-à-vis de votre vie professionnelle et de votre vie familiale.</t>
  </si>
  <si>
    <t>AS7</t>
  </si>
  <si>
    <t xml:space="preserve">D'après vous, quel est le revenu mensuel minimum qu'une personne peut avoir dans votre quartier? </t>
  </si>
  <si>
    <t>.&gt;=0 and .&lt;=60000000</t>
  </si>
  <si>
    <t>AS8</t>
  </si>
  <si>
    <t xml:space="preserve">D'après vous, quel est le revenu mensuel maximum qu'une personne peut avoir dans votre quartier? </t>
  </si>
  <si>
    <t>(.&gt;=0 and .&lt;=100000000) and .&gt;${AS7}</t>
  </si>
  <si>
    <t>Le montant que le répondant à donner dans la question AS7 doit être inférieur au montant entré pour cette question</t>
  </si>
  <si>
    <t>AS8_note</t>
  </si>
  <si>
    <t xml:space="preserve">Attention enquêteur le montant entré ${AS8} est anormalement élevée veuillez demander au répondant de le confirmer s'il vous plait? </t>
  </si>
  <si>
    <t>${AS8}&gt;1500000</t>
  </si>
  <si>
    <t>AS9</t>
  </si>
  <si>
    <t>Quel est votre revenu mensuel actuellement?</t>
  </si>
  <si>
    <t>AS9_note</t>
  </si>
  <si>
    <t xml:space="preserve">Attention enquêteur le montant entré ${AS9} est anormalement élevée veuillez demander au répondant de le confirmer s'il vous plait? </t>
  </si>
  <si>
    <t>${AS9}&gt;1500000</t>
  </si>
  <si>
    <t>AS10</t>
  </si>
  <si>
    <t>Quel revenu mensuel souhaiteriez-vous atteindre dans dix ans?</t>
  </si>
  <si>
    <t>AS10_note</t>
  </si>
  <si>
    <t xml:space="preserve">Attention enquêteur le montant entré ${AS10} est anormalement élevée veuillez demander au répondant de le confirmer s'il vous plait? </t>
  </si>
  <si>
    <t>${AS10}&gt;1500000</t>
  </si>
  <si>
    <t>AS11</t>
  </si>
  <si>
    <t>D'après vous, quel revenu mensuel pourrez-vous avoir dans dix ans?</t>
  </si>
  <si>
    <t>AS11_note</t>
  </si>
  <si>
    <t xml:space="preserve">Attention enquêteur le montant entré ${AS11} est anormalement élevée veuillez demander au répondant de le confirmer s'il vous plait? </t>
  </si>
  <si>
    <t>${AS11}&gt;1500000</t>
  </si>
  <si>
    <t>gp_attentes_fam</t>
  </si>
  <si>
    <t>Aspirations et attentes familiales</t>
  </si>
  <si>
    <t>gp_attentes_fam_n1</t>
  </si>
  <si>
    <t xml:space="preserve">D. ASPIRATIONS ET ATTENTES FAMILIALES
Nous allons désormais vous poser des questions sur vos aspirations et vos attentes familiales. 
</t>
  </si>
  <si>
    <t>age_mariage</t>
  </si>
  <si>
    <t>Age au mariage</t>
  </si>
  <si>
    <t>${ID7_marital}=1 or ${ID7_marital}=3</t>
  </si>
  <si>
    <t>AS12_mariage</t>
  </si>
  <si>
    <t>AS12</t>
  </si>
  <si>
    <t>À quel âge pensez-vous vous marier?</t>
  </si>
  <si>
    <t>99 = ne sait pas
96 = je ne souhaite pas me marier</t>
  </si>
  <si>
    <t>.&gt;=12 and .&lt;=70 or .=99 or .=96</t>
  </si>
  <si>
    <t>AS13_souhaitmariage</t>
  </si>
  <si>
    <t>AS13</t>
  </si>
  <si>
    <t>À quel âge souhaitez-vous vous marier?</t>
  </si>
  <si>
    <t>AS4_premier_enfant</t>
  </si>
  <si>
    <t>AS14</t>
  </si>
  <si>
    <t>A votre avis, pour une femme, quel est le bon âge pour avoir son premier enfant?</t>
  </si>
  <si>
    <t>.&gt;=12 and .&lt;=70</t>
  </si>
  <si>
    <t>AS15_firstkid</t>
  </si>
  <si>
    <t>AS15</t>
  </si>
  <si>
    <t>A quel âge avez-vous eu ou pensez-vous avoir votre premier enfant?</t>
  </si>
  <si>
    <t>99 = Ne sait pas</t>
  </si>
  <si>
    <t>.&gt;=12 and .&lt;=60 or .=99</t>
  </si>
  <si>
    <t>AS16_ageconjoint</t>
  </si>
  <si>
    <t>AS16</t>
  </si>
  <si>
    <t xml:space="preserve">
Quel âge avait votre mari/votre femme/votre conjoint(e) lorsqu'il/elle a eu son premier enfant?
Si votre conjoint(e) n' a pas encore d'enfant, quel âge pensez vous qu'il/elle aura quand il/elle aura son premier enfant?</t>
  </si>
  <si>
    <t>.&gt;=12 and .&lt;=80 or .=99</t>
  </si>
  <si>
    <t>AS17_kids</t>
  </si>
  <si>
    <t>AS17</t>
  </si>
  <si>
    <t>Avez-vous des enfants (lien biologique)?</t>
  </si>
  <si>
    <t>AS18_nombre</t>
  </si>
  <si>
    <t>AS18</t>
  </si>
  <si>
    <t xml:space="preserve">Si vous pouviez choisir exactement le nombre d'enfants à avoir dans votre vie, combien en voudriez-vous? </t>
  </si>
  <si>
    <t>${AS17_kids}=0</t>
  </si>
  <si>
    <t>AS19_choix</t>
  </si>
  <si>
    <t>AS19</t>
  </si>
  <si>
    <t>Si vous pouviez revenir à l’époque où vous n'aviez pas d'enfants et que vous pouviez choisir exactement le nombre d'enfants à avoir dans toute votre vie, combien auriez-vous voulu en avoir?</t>
  </si>
  <si>
    <t>.&gt;=0 and .&lt;=10</t>
  </si>
  <si>
    <t>${AS17_kids}=1</t>
  </si>
  <si>
    <t>AS20_boys</t>
  </si>
  <si>
    <t>AS20</t>
  </si>
  <si>
    <t>Parmi ces enfants, quel est le nombre idéal de garçons?
Enquêteur : S'assurer que la somme des garcons et des filles est égal au nombre idéal d'enfants reporté à la question precedente</t>
  </si>
  <si>
    <t>.&gt;=0 and .&lt;=${AS19_choix}</t>
  </si>
  <si>
    <t>${AS17_kids}=1 and ${AS17_kids}&gt;0</t>
  </si>
  <si>
    <t>AS21_girls</t>
  </si>
  <si>
    <t>AS21</t>
  </si>
  <si>
    <t>Parmi ces enfants, quel est le nombre idéal de filles ?
Enquêteur : S'assurer que la somme des garcons et des filles est égal au nombre idéal d'enfants reporté à la question precedente</t>
  </si>
  <si>
    <t>${AS19}-${AS20}</t>
  </si>
  <si>
    <t>AS21_girls_note</t>
  </si>
  <si>
    <t>Attention enquêteur le nombre de filles et de garçon est différent du nombre total d'enfant que le jeune  souhaite avoir veuillez vérifier les valeurs entrée.</t>
  </si>
  <si>
    <t>(${AS20_boys}+${AS21_girls}!=${AS19_choix}) and ${AS18_nombre}&gt;0</t>
  </si>
  <si>
    <t>select_one trajectoire</t>
  </si>
  <si>
    <t>AS22_traj_girls</t>
  </si>
  <si>
    <t>AS22</t>
  </si>
  <si>
    <t xml:space="preserve">Quelle serait la trajectoire idéale pour vos filles, selon vous? </t>
  </si>
  <si>
    <t>AS22_1_traj_girls_oth</t>
  </si>
  <si>
    <t>AS22.1</t>
  </si>
  <si>
    <t>${AS22_traj_girls}=98</t>
  </si>
  <si>
    <t>select_one trajectoiref</t>
  </si>
  <si>
    <t>AS23_traj_boys</t>
  </si>
  <si>
    <t>AS23</t>
  </si>
  <si>
    <t xml:space="preserve">Quelle serait la trajectoire idéale pour vos fils selon vous? </t>
  </si>
  <si>
    <t>AS23_1_traj_boys</t>
  </si>
  <si>
    <t>AS23.1</t>
  </si>
  <si>
    <t>${AS23_traj_boys}=98</t>
  </si>
  <si>
    <t>select_one future</t>
  </si>
  <si>
    <t>AS24_future</t>
  </si>
  <si>
    <t>AS24</t>
  </si>
  <si>
    <t xml:space="preserve">Comment voyez-vous le futur de vos enfants comparé au votre? </t>
  </si>
  <si>
    <t>echelle</t>
  </si>
  <si>
    <t>Echelle de satisfaction dans la vie</t>
  </si>
  <si>
    <t>rappel2</t>
  </si>
  <si>
    <t>Enquêteur, vous devez maintenant sortir l'echelle de satisfaction pour la montrer au répondant</t>
  </si>
  <si>
    <t>echelle_n1</t>
  </si>
  <si>
    <t>Echelle de satisfaction dans la vie
Enquêteur : Dite :  "Imaginez une échelle avec des marches numérotées de zéro en bas à 10 en haut. 10, c’est-à-dire le haut de l'échelle représente la meilleure vie possible pour vous et zéro, c’est-à-dire le bas de l'échelle représente la pire vie possible pour vous."</t>
  </si>
  <si>
    <t>select_one satisfaction</t>
  </si>
  <si>
    <t>AS25_now</t>
  </si>
  <si>
    <t>AS25</t>
  </si>
  <si>
    <t>Où vous situez-vous personnellement sur cette échelle en ce moment ?</t>
  </si>
  <si>
    <t>likert</t>
  </si>
  <si>
    <t>ECHELLEE.png</t>
  </si>
  <si>
    <t>AS26_5ans</t>
  </si>
  <si>
    <t>AS26</t>
  </si>
  <si>
    <t>Pensez à votre vie dans cinq ans à partir d'aujourd'hui. Où vous situerez-vous personnellement sur cette échelle ?</t>
  </si>
  <si>
    <t>AS27_10ans</t>
  </si>
  <si>
    <t>AS27</t>
  </si>
  <si>
    <t>Pensez à votre vie dans dix ans à partir d'aujourd'hui. Où vous situerez-vous personnellement sur cette échelle?</t>
  </si>
  <si>
    <t>media</t>
  </si>
  <si>
    <t>Exposition aux média</t>
  </si>
  <si>
    <t>select_one freqmedia</t>
  </si>
  <si>
    <t>AS28_radio</t>
  </si>
  <si>
    <t>AS28</t>
  </si>
  <si>
    <t xml:space="preserve">A quelle fréquence, écoutez-vous la radio? </t>
  </si>
  <si>
    <t>AS29_tv</t>
  </si>
  <si>
    <t>AS29</t>
  </si>
  <si>
    <t>A quelle fréquence regardez-vous la télévision?</t>
  </si>
  <si>
    <t>AS30_internet</t>
  </si>
  <si>
    <t>AS30</t>
  </si>
  <si>
    <t>A quelle fréquence utilisez vous internet?</t>
  </si>
  <si>
    <t>d_end_as</t>
  </si>
  <si>
    <t>end_as</t>
  </si>
  <si>
    <t>gp_sr</t>
  </si>
  <si>
    <t>Santé reproductive</t>
  </si>
  <si>
    <t>d_start_sr</t>
  </si>
  <si>
    <t>start_sr</t>
  </si>
  <si>
    <t>gp_sr_n1</t>
  </si>
  <si>
    <t>[Enquêteur, s'il vous plaît lisez exactement ce qui est écrit ici ] :Je voudrais maintenant que nous parlions de planification familiale, c'est-à-dire les différents moyens ou méthodes qu'un couple peut utiliser pour retarder ou éviter une grossesse. Nous allons aussi parler de votre activité sexuelle et à ce effet j'aimerai que vous vous déplaciez pour vous mettre dans un endroit privé où vous serez à l'aise de parler de ce sujet. Je veux aussi vous rassurez sur la confidentialité des réponses que vous allez me donner. Je vous encourage à me donner des réponses justes et sachez que nous pouvons à tout moment sauter certaines questions si vous n'êtes pas à l'aise avec le sujet.   [Enquêteur, relisez cette phrase pour chaque question]: Avez-vous déjà entendu parler d'une (MÉTHODE) ?</t>
  </si>
  <si>
    <t>select_one methode</t>
  </si>
  <si>
    <t>SR1</t>
  </si>
  <si>
    <t>Avez-vous entendu parler de moyens ou méthodes qu'une femme ou un homme peut utiliser pour éviter une grossesse ?</t>
  </si>
  <si>
    <t>SR1a1</t>
  </si>
  <si>
    <t>SR1.a.1</t>
  </si>
  <si>
    <t>Si "Oui, méthode moderne", spécifier</t>
  </si>
  <si>
    <t>${SR1}=1</t>
  </si>
  <si>
    <t>SR2</t>
  </si>
  <si>
    <t>SR.2</t>
  </si>
  <si>
    <t>Si "Oui, condom/préservatif", connaissez-vous d'autres méthodes modernes qu'une femme ou un homme peut utiliser pour éviter une grossesse?</t>
  </si>
  <si>
    <t>${SR1}=2</t>
  </si>
  <si>
    <t>SR21</t>
  </si>
  <si>
    <t>SR2.1</t>
  </si>
  <si>
    <t>Si Oui, spécifier</t>
  </si>
  <si>
    <t>${SR2}=1</t>
  </si>
  <si>
    <t>SR1b1</t>
  </si>
  <si>
    <t>SR1.b.1</t>
  </si>
  <si>
    <t>Si "Oui, méthode traditionnelle", spécifier</t>
  </si>
  <si>
    <t>${SR1}=3</t>
  </si>
  <si>
    <t>select_multiple ceptif</t>
  </si>
  <si>
    <t>SR3_cr</t>
  </si>
  <si>
    <t>SR3</t>
  </si>
  <si>
    <t>Quelles sont les personnes qui vous ont parlé des méthodes de planification familiale que vous pouviez utiliser ?
Enregistrez tout ce qui est mentionné.</t>
  </si>
  <si>
    <t>${SR1}!=0</t>
  </si>
  <si>
    <t>SR3_1_cr</t>
  </si>
  <si>
    <t>SR3.1</t>
  </si>
  <si>
    <t>Autres (Précisez)</t>
  </si>
  <si>
    <t>selected(${SR3_cr}, '98')</t>
  </si>
  <si>
    <t>SR4</t>
  </si>
  <si>
    <t>Connaissez-vous un endroit où vous pouvez vous procurer une méthode de planification familiale ?</t>
  </si>
  <si>
    <t>select_multiple place</t>
  </si>
  <si>
    <t>SR5_cr</t>
  </si>
  <si>
    <t>SR5</t>
  </si>
  <si>
    <t>Quels sont les trois principaux endroits où on peut se procurer une méthode de planification familiale?
 Enquêteur : ne pas lire les modalités et lister les trois principaux endroits.</t>
  </si>
  <si>
    <t>${SR4}=1</t>
  </si>
  <si>
    <t>Le nom de cette variable est SR6_1_cr. Il me semble que cela devrait être SR5_1_cr. Qu'en pensez vous?</t>
  </si>
  <si>
    <t>SR6_1_cr</t>
  </si>
  <si>
    <t>SR5.1</t>
  </si>
  <si>
    <t>Si "Autre", spécifier</t>
  </si>
  <si>
    <t>selected(${SR5_cr}, '98')</t>
  </si>
  <si>
    <t>.&lt;=${ID_age_2}</t>
  </si>
  <si>
    <t>Je propose de mettre une contrainte de sorte que l'âge du premier rapport ne soit pas supérieur à l'âge du répondant. Il faut aussi penser à un code en cas de réfus de répondre</t>
  </si>
  <si>
    <t>SR6</t>
  </si>
  <si>
    <t>Je voudrais maintenant vous poser des questions sur votre activité sexuelle pour mieux comprendre certains aspects importants de la vie.
Quel âge aviez-vous quand vous avez eu, pour la première fois, des rapports sexuels ?</t>
  </si>
  <si>
    <t xml:space="preserve">0 = N' a jamais eu de rapports sexuels. &gt; passer à la section suivante </t>
  </si>
  <si>
    <t xml:space="preserve">Le répondant à ${ID_age_2} ans. L'âge de son premier rapport ne peut pas dépasser son âge actuel </t>
  </si>
  <si>
    <t xml:space="preserve">Il y a quelques incohèrences sur l'âge du premier rapport. Par exemple 1 ou 2 ans cela n'est pas logique. Je propose donc de mettre une mettre une alerte si l'âge du premier rapport est inférieur à  12 ans. </t>
  </si>
  <si>
    <t>SR6_note</t>
  </si>
  <si>
    <t>Attention enquêteur. L âge du premier rapport est anormalement bas. Veuillez vérifier la valeur entrée s'il vous plait.</t>
  </si>
  <si>
    <t>${SR6}&gt;0 and ${SR6}&lt;12</t>
  </si>
  <si>
    <t>sere1</t>
  </si>
  <si>
    <t>${SR6}!=0</t>
  </si>
  <si>
    <t>SR18</t>
  </si>
  <si>
    <t>Enquêteur: pour les femmes uniquement: avez-vous déjà été enceinte ?</t>
  </si>
  <si>
    <t>${gendc}=2</t>
  </si>
  <si>
    <t>A la demande de IRC j'ai corrigé la contrainte pour que cette question soit posée à toutes les femmes. Lors de la cohorte précédente la ont posait la question aux femmes mariées</t>
  </si>
  <si>
    <t>SR7</t>
  </si>
  <si>
    <t>Enquêteur: pour les femmes uniquement. Avez-vous déjà eu une grossesse qui s'est terminée par une naissance vivante?</t>
  </si>
  <si>
    <t>${gendc}=2 and ${SR18}=1</t>
  </si>
  <si>
    <t>Modification de l'intitulé et extention de la question à toutes les femmes</t>
  </si>
  <si>
    <t>select_one pregn</t>
  </si>
  <si>
    <t>SR8</t>
  </si>
  <si>
    <t>Enquêteur: pour toutes les filles:
Portez vous une grossesse ou êtes vous allaitante?</t>
  </si>
  <si>
    <t>Revoir si on ne généralise pas la question à tout le monde. Pour cela il faut ajuster la contrainte</t>
  </si>
  <si>
    <t>select_one preg</t>
  </si>
  <si>
    <t>SR9</t>
  </si>
  <si>
    <t>Enquêteur: pour les hommes uniquement Est-ce que votre conjointe/petite amie/copine est actuellement enceinte?</t>
  </si>
  <si>
    <t>(${ID7_marital}=2 or ${ID7_marital}=3 or ${ID7_marital}=6) and ${gendc}=1</t>
  </si>
  <si>
    <t>SR19</t>
  </si>
  <si>
    <t xml:space="preserve">Enquêteur: pour les hommes uniquement. Avez vous déjà été père d'un enfant? </t>
  </si>
  <si>
    <t>${gendc}=1</t>
  </si>
  <si>
    <t>select_one part</t>
  </si>
  <si>
    <t>SR10</t>
  </si>
  <si>
    <t>Utilisez vous régulièrement une méthode contraceptive moderne ou traditionnelle ?</t>
  </si>
  <si>
    <t xml:space="preserve">${SR8}=0 or ${SR8}=2 or ${SR9}=0 or ${SR9}=2 </t>
  </si>
  <si>
    <t>select_one fpart</t>
  </si>
  <si>
    <t>SR11</t>
  </si>
  <si>
    <t>Quelle méthode utilisez-vous ?
Enregistrez tout ce qui est mentionné.</t>
  </si>
  <si>
    <t>${SR10}=1</t>
  </si>
  <si>
    <t>SR12</t>
  </si>
  <si>
    <t>Avez-vous utilisé une méthode contraceptive lors de votre dernier rapport sexuel?</t>
  </si>
  <si>
    <t>select_multiple fpart</t>
  </si>
  <si>
    <t>SR13</t>
  </si>
  <si>
    <t>Quelle(s) méthode(s) avez-vous utilisée ?
 Enregistrez tout ce qui est mentionné.</t>
  </si>
  <si>
    <t>${SR12}=1</t>
  </si>
  <si>
    <t>SR14</t>
  </si>
  <si>
    <t>Au cours des 6 derniers mois, avez-vous discuté de Planification familiale avec votre partenaire?</t>
  </si>
  <si>
    <t>select_one fdec</t>
  </si>
  <si>
    <t>SR15</t>
  </si>
  <si>
    <t>Diriez-vous que l'utilisation de la contraception est principalement votre décision, principalement celle de votre (partenaire) ou est-ce une décision commune que vous avez prise ensemble ?</t>
  </si>
  <si>
    <t>SR15_1</t>
  </si>
  <si>
    <t>SR15.1</t>
  </si>
  <si>
    <t>selected(${SR15}, '98')</t>
  </si>
  <si>
    <t>SR16</t>
  </si>
  <si>
    <t>Diriez-vous que le fait de ne pas utiliser la contraception est principalement votre décision, principalement celle de votre (partenaire) ou est-ce une décision commune que vous avez prise ensemble ?</t>
  </si>
  <si>
    <t>SR16_1</t>
  </si>
  <si>
    <t>SR16.1</t>
  </si>
  <si>
    <t>selected(${SR16}, '98')</t>
  </si>
  <si>
    <t>SR17</t>
  </si>
  <si>
    <t>Au cours des 6 derniers mois, avez-vous reçu quoi que ce soit (argent, cadeaux, aide pour votre activité ou autre) en échange de rapports sexuels ?</t>
  </si>
  <si>
    <t>d_end_sr</t>
  </si>
  <si>
    <t>end_sr</t>
  </si>
  <si>
    <t>gp_vd</t>
  </si>
  <si>
    <t>Violence domestique</t>
  </si>
  <si>
    <t>d_start_vd</t>
  </si>
  <si>
    <t>start_vd</t>
  </si>
  <si>
    <t>gp_vd_n1</t>
  </si>
  <si>
    <t>Module Violence domestique</t>
  </si>
  <si>
    <t>gp_vd_n</t>
  </si>
  <si>
    <t>Maintenant nous allons parler de violences domestiques</t>
  </si>
  <si>
    <t>gp_vd_n2</t>
  </si>
  <si>
    <t>1.Attitudes envers la violence domestique</t>
  </si>
  <si>
    <t>VD1_att</t>
  </si>
  <si>
    <t>VD1</t>
  </si>
  <si>
    <t>Selon vous, est-il justifié qu’un mari frappe ou batte sa femme si elle brûle la nourriture ?</t>
  </si>
  <si>
    <t>VD2_att</t>
  </si>
  <si>
    <t>VD2</t>
  </si>
  <si>
    <t>Selon vous, est-il justifié qu’un mari frappe ou batte sa femme si elle argumente avec lui ?</t>
  </si>
  <si>
    <t>VD3_att</t>
  </si>
  <si>
    <t>VD3</t>
  </si>
  <si>
    <t>Selon vous, est-il justifié qu’un mari frappe ou batte sa femme si elle sort sans lui dire ?</t>
  </si>
  <si>
    <t>VD4_att</t>
  </si>
  <si>
    <t>VD4</t>
  </si>
  <si>
    <t>Selon vous, est-il justifié qu’un mari frappe ou batte sa femme si elle néglige les enfants ?</t>
  </si>
  <si>
    <t>VD5_att</t>
  </si>
  <si>
    <t>VD5</t>
  </si>
  <si>
    <t>Selon vous, est-il justifié qu’un mari frappe ou batte sa femme si elle refuse d'avoir des rapports sexuels avec lui?</t>
  </si>
  <si>
    <t>VD6_att</t>
  </si>
  <si>
    <t>VD6</t>
  </si>
  <si>
    <t>Selon vous, est-il justifié qu’un mari frappe ou batte sa femme si elle parle de se protéger contre le sida?</t>
  </si>
  <si>
    <t>wo</t>
  </si>
  <si>
    <t>((${ID5_1_gender_corr}=1 and ${ID5_gender}=2) or (${ID5_1_gender_corr}=0 and ${ID5_1_gender_corr}=2))</t>
  </si>
  <si>
    <t>gp_vd_n3</t>
  </si>
  <si>
    <t>gp_vd_n4</t>
  </si>
  <si>
    <t>2.Expériences de violences éomotionnelles</t>
  </si>
  <si>
    <t>VD7_exp</t>
  </si>
  <si>
    <t>VD7</t>
  </si>
  <si>
    <t>S'il vous plaît, dites-moi si au cours des 6 derniers mois, il est arrivé que quelqu'un vous dise ou fasse quelque chose pour vous humilier devant d’autres personnes.</t>
  </si>
  <si>
    <t>select_multiple expp</t>
  </si>
  <si>
    <t>VD8_exp</t>
  </si>
  <si>
    <t>VD8</t>
  </si>
  <si>
    <t>Qui vous a traité de cette facon? 
 Enqueteur: Enregistrez tout ce qui est mentionné (ENCERCLER TOUT CE QUI EST MENTIONNÉ)</t>
  </si>
  <si>
    <t>${VD7_exp}=1</t>
  </si>
  <si>
    <t>VD8_expx</t>
  </si>
  <si>
    <t>AUTRES ( A PRECISER)</t>
  </si>
  <si>
    <t>selected(${VD8_exp}, '98')</t>
  </si>
  <si>
    <t>select_one exp_times</t>
  </si>
  <si>
    <t>VD9_exp</t>
  </si>
  <si>
    <t>VD9</t>
  </si>
  <si>
    <t>Combien de fois cela est-il arrivé au cours des 6 derniers mois?</t>
  </si>
  <si>
    <t>VD10_exp</t>
  </si>
  <si>
    <t>VD10</t>
  </si>
  <si>
    <t>S'il vous plaît, dites-moi si au cours des 6 derniers mois, il est arrivé que quelqu'un vous insulte ou vous rabaisse?</t>
  </si>
  <si>
    <t>VD11_exp</t>
  </si>
  <si>
    <t>VD11</t>
  </si>
  <si>
    <t>${VD10_exp}=1</t>
  </si>
  <si>
    <t>VD11_expx</t>
  </si>
  <si>
    <t>VD11x</t>
  </si>
  <si>
    <t>selected(${VD11_exp}, '98')</t>
  </si>
  <si>
    <t>VD12_exp</t>
  </si>
  <si>
    <t>VD12</t>
  </si>
  <si>
    <t>3.Expériences de violences physiques.</t>
  </si>
  <si>
    <t>3.Expériences de violences physiques3.</t>
  </si>
  <si>
    <t>VD13_exp</t>
  </si>
  <si>
    <t>VD13</t>
  </si>
  <si>
    <t xml:space="preserve">
S'il vous plaît, dites-moi si au cours des 6 derniers mois, il est arrivé que quelqu'un vous fasse du mal physiquement, en vous bousculant, vous secouant, vous jettant quelque chose, ou encore en vous giflant, ou en vous frappant à coup de poing ou avec quelque chose pour vous blesser?</t>
  </si>
  <si>
    <t>VD14_exp</t>
  </si>
  <si>
    <t>VD14</t>
  </si>
  <si>
    <t xml:space="preserve">
Qui vous a traité de cette facon?  
 Enqueteur: Enregistrez tout ce qui est mentionné (ENCERCLER TOUT CE QUI EST MENTIONNÉ)</t>
  </si>
  <si>
    <t>${VD13_exp}=1</t>
  </si>
  <si>
    <t>VD14_expx</t>
  </si>
  <si>
    <t>VD14x</t>
  </si>
  <si>
    <t>selected(${VD14_exp}, '98')</t>
  </si>
  <si>
    <t>VD15_exp</t>
  </si>
  <si>
    <t>VD15</t>
  </si>
  <si>
    <t>VD16_exp</t>
  </si>
  <si>
    <t>VD16</t>
  </si>
  <si>
    <t>S'il vous plaît, dites-moi si au cours des 6 derniers mois, il est arrivé que quelqu'un vous donne des coups de pied ou vous traîne à terre, essaye de vous étrangler ou de vous brûler ou encore que quelqu'un vous menace avec un couteau, un pistolet ou un autre type d'arme?</t>
  </si>
  <si>
    <t>VD17_exp</t>
  </si>
  <si>
    <t>VD17</t>
  </si>
  <si>
    <t>${VD16_exp}=1</t>
  </si>
  <si>
    <t>VD17_expx</t>
  </si>
  <si>
    <t>VD17x</t>
  </si>
  <si>
    <t>selected(${VD17_exp}, '98')</t>
  </si>
  <si>
    <t>VD18_exp</t>
  </si>
  <si>
    <t>VD18</t>
  </si>
  <si>
    <t xml:space="preserve">
Combien de fois cela est-il arrivé au cours des 6 derniers mois?</t>
  </si>
  <si>
    <t>gp_vd_n5</t>
  </si>
  <si>
    <t>4.Expériences de violences sexuelles</t>
  </si>
  <si>
    <t>VD19_exp</t>
  </si>
  <si>
    <t>VD19</t>
  </si>
  <si>
    <t>S'il vous plaît, dites-moi si au cours des 6 derniers mois, il est arrivé que quelqu'un vous force physiquement à avoir des rapports sexuels même quand vous ne vouliez pas?</t>
  </si>
  <si>
    <t>VD20_exp</t>
  </si>
  <si>
    <t>VD20</t>
  </si>
  <si>
    <t>${VD19_exp}=1</t>
  </si>
  <si>
    <t>VD20_expx</t>
  </si>
  <si>
    <t>VD20x</t>
  </si>
  <si>
    <t>selected(${VD20_exp}, '98')</t>
  </si>
  <si>
    <t>VD21_exp</t>
  </si>
  <si>
    <t>VD21</t>
  </si>
  <si>
    <t>VD22_exp</t>
  </si>
  <si>
    <t>VD22</t>
  </si>
  <si>
    <t>S'il vous plaît, dites-moi si au cours des 6 derniers mois, il est arrivé que quelqu'un vous force à pratiquer d'autres actes sexuels que vous ne vouliez pas?</t>
  </si>
  <si>
    <t>VD23_exp</t>
  </si>
  <si>
    <t>VD23</t>
  </si>
  <si>
    <t xml:space="preserve">
Qui vous a traité de cette facon? 
 Enqueteur: Enregistrez tout ce qui est mentionné (ENCERCLER TOUT CE QUI EST MENTIONNÉ)</t>
  </si>
  <si>
    <t>${VD22_exp}=1</t>
  </si>
  <si>
    <t>VD23_expx</t>
  </si>
  <si>
    <t>VD23x</t>
  </si>
  <si>
    <t>selected(${VD23_exp}, '98')</t>
  </si>
  <si>
    <t>VD24_exp</t>
  </si>
  <si>
    <t>VD24</t>
  </si>
  <si>
    <t>VD25_exp</t>
  </si>
  <si>
    <t>VD25</t>
  </si>
  <si>
    <t>S'il vous plaît, dites-moi si au cours des 6 derniers mois, il est arrivé que quelqu'un vous touche de manière sexuelle, je veux dire votre poitrine, vos fesses ou vos parties intimes, sans votre permission. Toucher sans permission inclue pincer, attrapper, frotter ou carresser contre votre volonté, que ce soit directement ou à travers vos vêtements.</t>
  </si>
  <si>
    <t>VD26_exp</t>
  </si>
  <si>
    <t>VD26</t>
  </si>
  <si>
    <t>${VD25_exp}=1</t>
  </si>
  <si>
    <t>VD26_expx</t>
  </si>
  <si>
    <t>selected(${VD26_exp}, '98')</t>
  </si>
  <si>
    <t>VD27</t>
  </si>
  <si>
    <t>d_end_vd</t>
  </si>
  <si>
    <t>end_vd</t>
  </si>
  <si>
    <t>gp_ca</t>
  </si>
  <si>
    <t>Capture et prise de décision</t>
  </si>
  <si>
    <t>d_start_ca</t>
  </si>
  <si>
    <t>start_ca</t>
  </si>
  <si>
    <t>gp_ca_n1</t>
  </si>
  <si>
    <t>MODULE CAPTURE ET PRISE DE DECISION (CA)
Nous aimerions vous poser quelques questions sur votre niveau d'implication dans les décisions qui vous concernent personnellement, ou qui concernent l'ensemble du ménage.Les premières questions concernent votre niveau d'implication dans ces décisions. La dernière série de questions aborde plutôt le niveau de décision moyen des femmes autour de vous.</t>
  </si>
  <si>
    <t>Enquêteur: pour les questions CA1 et CA2, bien interroger l'enquêté sur SA situation: la poursuite de "VOS études", "VOTRE emploi", etc. Pour la question CA3, qui concerne d'autres femmes, interroger l'enquêté sur la situation de ces autres femmes: "LEURS études", "LEUR emploi", etc.</t>
  </si>
  <si>
    <t>select_one whodecide</t>
  </si>
  <si>
    <t>CA1_a</t>
  </si>
  <si>
    <t>CA.1a</t>
  </si>
  <si>
    <t>Quand une décision est prise dans le ménage &lt;strong&gt;[Pour la poursuite de vos études]&lt;/strong&gt;, qui prend généralement la décision?</t>
  </si>
  <si>
    <t>CA1_oth_a</t>
  </si>
  <si>
    <t>CA.1.1a</t>
  </si>
  <si>
    <t>${CA1_a}=98</t>
  </si>
  <si>
    <t>select_one feeling</t>
  </si>
  <si>
    <t>CA2_a</t>
  </si>
  <si>
    <t>CA.2a</t>
  </si>
  <si>
    <t>Avez-vous le sentiment que vous pourriez prendre votre propre décision &lt;strong&gt;[Pour la poursuite de vos études]&lt;/strong&gt; sans l'avis de personne si vous le souhaitiez?</t>
  </si>
  <si>
    <t>CA3_a</t>
  </si>
  <si>
    <t>CA.3a</t>
  </si>
  <si>
    <t xml:space="preserve">Pensez-vous que les femmes de votre entourage (autres que vous, si le répondant est une femme) peuvent prendre leur propre décision&lt;strong&gt; [Pour la poursuite de leurs études] &lt;/strong&gt;si elles le souhaitent? </t>
  </si>
  <si>
    <t>CA1_b</t>
  </si>
  <si>
    <t>CA.1b</t>
  </si>
  <si>
    <t>Quand une décision est prise dans le ménage &lt;strong&gt;[Pour exercer personnellement une activité entrepreneuriale]&lt;/strong&gt;, qui prend généralement la décision?</t>
  </si>
  <si>
    <t>CA1_oth_b</t>
  </si>
  <si>
    <t>CA.1.1b</t>
  </si>
  <si>
    <t>${CA1_b}=98</t>
  </si>
  <si>
    <t>CA2_b</t>
  </si>
  <si>
    <t>CA.2b</t>
  </si>
  <si>
    <t>Avez-vous le sentiment que vous pourriez prendre votre propre décision &lt;strong&gt;[Pour exercer personnellement une activité entrepreneuriale]&lt;/strong&gt; sans l'avis de personne si vous le souhaitiez?</t>
  </si>
  <si>
    <t>CA3_b</t>
  </si>
  <si>
    <t>CA.3b</t>
  </si>
  <si>
    <t xml:space="preserve">Pensez-vous que les femmes de votre entourage (autres que vous, si le répondant est une femme) peuvent prendre leur propre décision&lt;strong&gt; [Pour exercer personnellement une activité entrepreneuriale] &lt;/strong&gt;si elles le souhaitent? </t>
  </si>
  <si>
    <t>CA1_c</t>
  </si>
  <si>
    <t>CA.1c</t>
  </si>
  <si>
    <t>Quand une décision est prise dans le ménage &lt;strong&gt;[Concernant votre emploi et sa rémunérations]&lt;/strong&gt;, qui prend généralement la décision?</t>
  </si>
  <si>
    <t>CA1_oth_c</t>
  </si>
  <si>
    <t>CA.1.1c</t>
  </si>
  <si>
    <t>${CA1_c}=98</t>
  </si>
  <si>
    <t>CA2_c</t>
  </si>
  <si>
    <t>CA.2c</t>
  </si>
  <si>
    <t>Avez-vous le sentiment que vous pourriez prendre votre propre décision &lt;strong&gt;[Concernant votre emploi et sa rémunérations]&lt;/strong&gt; sans l'avis de personne si vous le souhaitiez?</t>
  </si>
  <si>
    <t>CA3_c</t>
  </si>
  <si>
    <t>CA.3c</t>
  </si>
  <si>
    <t xml:space="preserve">Pensez-vous que les femmes de votre entourage (autres que vous, si le répondant est une femme) peuvent prendre leur propre décision&lt;strong&gt; [Concernant leur emploi et leur rémunération] &lt;/strong&gt;si elles le souhaitent? </t>
  </si>
  <si>
    <t>CA1_d</t>
  </si>
  <si>
    <t>CA.1d</t>
  </si>
  <si>
    <t>Quand une décision est prise dans le ménage &lt;strong&gt;[Concernant votre secteur d' activité]&lt;/strong&gt;, qui prend généralement la décision?</t>
  </si>
  <si>
    <t>CA1_oth_d</t>
  </si>
  <si>
    <t>CA.1.1d</t>
  </si>
  <si>
    <t>${CA1_d}=98</t>
  </si>
  <si>
    <t>CA2_d</t>
  </si>
  <si>
    <t>CA.2d</t>
  </si>
  <si>
    <t>Avez-vous le sentiment que vous pourriez prendre votre propre décision &lt;strong&gt;[Concernant votre secteur d' activité]&lt;/strong&gt; sans l'avis de personne si vous le souhaitiez?</t>
  </si>
  <si>
    <t>CA3_d</t>
  </si>
  <si>
    <t>CA.3d</t>
  </si>
  <si>
    <t xml:space="preserve">Pensez-vous que les femmes de votre entourage (autres que vous, si le répondant est une femme) peuvent prendre leur propre décision&lt;strong&gt; [Concernant leur secteur d' activité] &lt;/strong&gt;si elles le souhaitent? </t>
  </si>
  <si>
    <t>CA1_e</t>
  </si>
  <si>
    <t>CA.1e</t>
  </si>
  <si>
    <t>Quand une décision est prise dans le ménage &lt;strong&gt;[Pour l' achat de bien durables, ou les dépenses exceptionnelles du ménage]&lt;/strong&gt;, qui prend généralement la décision?</t>
  </si>
  <si>
    <t>CA1_oth_e</t>
  </si>
  <si>
    <t>CA.1.1e</t>
  </si>
  <si>
    <t>${CA1_e}=98</t>
  </si>
  <si>
    <t>CA2_e</t>
  </si>
  <si>
    <t>CA.2.e</t>
  </si>
  <si>
    <t>Avez-vous le sentiment que vous pourriez prendre votre propre décision &lt;strong&gt;[Pour l' achat de bien durables, ou les dépenses exceptionnelles du ménage]&lt;/strong&gt; sans l'avis de personne si vous le souhaitiez?</t>
  </si>
  <si>
    <t>CA3_e</t>
  </si>
  <si>
    <t>CA.3e</t>
  </si>
  <si>
    <t xml:space="preserve">Pensez-vous que les femmes de votre entourage (autres que vous, si le répondant est une femme) peuvent prendre leur propre décision&lt;strong&gt; [Pour l' achat de bien durables, ou les dépenses exceptionnelles du ménage] &lt;/strong&gt;si elles le souhaitent? </t>
  </si>
  <si>
    <t>CA1_f</t>
  </si>
  <si>
    <t>CA.1f</t>
  </si>
  <si>
    <t>Quand une décision est prise dans le ménage &lt;strong&gt;[Pour les dépenses mineures du ménage (nourriture au quotidien, etc)]&lt;/strong&gt;, qui prend généralement la décision?</t>
  </si>
  <si>
    <t>CA1_oth_f</t>
  </si>
  <si>
    <t>CA.1.1f</t>
  </si>
  <si>
    <t>${CA1_f}=98</t>
  </si>
  <si>
    <t>CA2_f</t>
  </si>
  <si>
    <t>CA.2f</t>
  </si>
  <si>
    <t>Avez-vous le sentiment que vous pourriez prendre votre propre décision &lt;strong&gt;[Pour les dépenses mineures du ménage (nourriture au quotidien, etc)]&lt;/strong&gt; sans l'avis de personne si vous le souhaitiez?</t>
  </si>
  <si>
    <t>CA3_f</t>
  </si>
  <si>
    <t>CA.3f</t>
  </si>
  <si>
    <t xml:space="preserve">Pensez-vous que les femmes de votre entourage (autres que vous, si le répondant est une femme) peuvent prendre leur propre décision&lt;strong&gt; [Pour les dépenses mineures du ménage (nourriture au quotidien, etc)] &lt;/strong&gt;si elles le souhaitent? </t>
  </si>
  <si>
    <t>CA1_g</t>
  </si>
  <si>
    <t>CA.1g</t>
  </si>
  <si>
    <t>Quand une décision est prise dans le ménage &lt;strong&gt;[Pour gérer un sérieux problème de santé vous concernant ]&lt;/strong&gt;, qui prend généralement la décision?</t>
  </si>
  <si>
    <t>CA1_oth_g</t>
  </si>
  <si>
    <t>CA.1.1g</t>
  </si>
  <si>
    <t>${CA1_g}=98</t>
  </si>
  <si>
    <t>CA2_g</t>
  </si>
  <si>
    <t>CA.2g</t>
  </si>
  <si>
    <t>Avez-vous le sentiment que vous pourriez prendre votre propre décision &lt;strong&gt;[Pour gérer un sérieux problème de santé vous concernant ]&lt;/strong&gt; sans l'avis de personne si vous le souhaitiez?</t>
  </si>
  <si>
    <t>CA3_g</t>
  </si>
  <si>
    <t>CA.3g</t>
  </si>
  <si>
    <t xml:space="preserve">Pensez-vous que les femmes de votre entourage (autres que vous, si le répondant est une femme) peuvent prendre leur propre décision&lt;strong&gt; [Pour gérer un sérieux problème de santé les concernant] &lt;/strong&gt;si elles le souhaitent? </t>
  </si>
  <si>
    <t>CA1_h</t>
  </si>
  <si>
    <t>CA.1h</t>
  </si>
  <si>
    <t>Quand une décision est prise dans le ménage &lt;strong&gt;[A propos des tâches qu'elles vont effectuer un jour donné ]&lt;/strong&gt;, qui prend généralement la décision?</t>
  </si>
  <si>
    <t>CA1_oth_h</t>
  </si>
  <si>
    <t>CA.1.1h</t>
  </si>
  <si>
    <t>${CA1_h}=98</t>
  </si>
  <si>
    <t>CA2_h</t>
  </si>
  <si>
    <t>CA.2h</t>
  </si>
  <si>
    <t>Avez-vous le sentiment que vous pourriez prendre votre propre décision &lt;strong&gt;[A propos des tâches que vous allez effectuer un jour donné]&lt;/strong&gt; sans l'avis de personne si vous le souhaitiez?</t>
  </si>
  <si>
    <t>CA3_h</t>
  </si>
  <si>
    <t>CA.3h</t>
  </si>
  <si>
    <t xml:space="preserve">Pensez-vous que les femmes de votre entourage (autres que vous, si le répondant est une femme) peuvent prendre leur propre décision&lt;strong&gt; [A propos des tâches que vous allez effectuer un jour donné] &lt;/strong&gt;si elles le souhaitent? </t>
  </si>
  <si>
    <t>CA1_i</t>
  </si>
  <si>
    <t>CA.1i</t>
  </si>
  <si>
    <t>Quand une décision est prise dans le ménage &lt;strong&gt;[Concernant l'utilisation de la planification familiale pour espacer ou limiter les naissances ]&lt;/strong&gt;, qui prend généralement la décision?</t>
  </si>
  <si>
    <t>CA1_oth_i</t>
  </si>
  <si>
    <t>CA.1.1i</t>
  </si>
  <si>
    <t>${CA1_i}=98</t>
  </si>
  <si>
    <t>CA2_i</t>
  </si>
  <si>
    <t>CA.2i</t>
  </si>
  <si>
    <t>Avez-vous le sentiment que vous pourriez prendre votre propre décision &lt;strong&gt;[Concernant l'utilisation de la planification familiale pour espacer ou limiter les naissances ]&lt;/strong&gt; sans l'avis de personne si vous le souhaitiez?</t>
  </si>
  <si>
    <t>CA3_i</t>
  </si>
  <si>
    <t>CA.3i</t>
  </si>
  <si>
    <t xml:space="preserve">Pensez-vous que les femmes de votre entourage (autres que vous, si le répondant est une femme) peuvent prendre leur propre décision&lt;strong&gt; [Concernant l'utilisation de la planification familiale pour espacer ou limiter les naissances ] &lt;/strong&gt;si elles le souhaitent? </t>
  </si>
  <si>
    <t>CA1_j</t>
  </si>
  <si>
    <t>CA.1j</t>
  </si>
  <si>
    <t>Quand une décision est prise dans le ménage &lt;strong&gt;[Pour emprunter de l'argent ]&lt;/strong&gt;, qui prend généralement la décision?</t>
  </si>
  <si>
    <t>CA1_oth_j</t>
  </si>
  <si>
    <t>CA.1.1j</t>
  </si>
  <si>
    <t>${CA1_j}=98</t>
  </si>
  <si>
    <t>CA2_j</t>
  </si>
  <si>
    <t>CA.2j</t>
  </si>
  <si>
    <t>Avez-vous le sentiment que vous pourriez prendre votre propre décision &lt;strong&gt;[Pour emprunter de l'argent ]&lt;/strong&gt; sans l'avis de personne si vous le souhaitiez?</t>
  </si>
  <si>
    <t>CA3_j</t>
  </si>
  <si>
    <t>CA.3j</t>
  </si>
  <si>
    <t xml:space="preserve">Pensez-vous que les femmes de votre entourage (autres que vous, si le répondant est une femme) peuvent prendre leur propre décision&lt;strong&gt; [Pour emprunter de l'argent ] &lt;/strong&gt;si elles le souhaitent? </t>
  </si>
  <si>
    <t>insertion d'une question supplementaire pour mesurer la prise de décision dans le foyer</t>
  </si>
  <si>
    <t>CA1_k</t>
  </si>
  <si>
    <t>CA.1k</t>
  </si>
  <si>
    <t>Quand une décision est prise dans le ménage &lt;strong&gt;[pour investir de l'argent dans un future business ]&lt;/strong&gt;, qui prend généralement la décision?</t>
  </si>
  <si>
    <t>CA1_oth_k</t>
  </si>
  <si>
    <t>CA.1.1k</t>
  </si>
  <si>
    <t>${CA1_k}=98</t>
  </si>
  <si>
    <t>CA2_k</t>
  </si>
  <si>
    <t>CA.2k</t>
  </si>
  <si>
    <t>Avez-vous le sentiment que vous pourriez prendre votre propre décision &lt;strong&gt;[pour investir de l'argent dans un future business ]&lt;/strong&gt; sans l'avis de personne si vous le souhaitiez?</t>
  </si>
  <si>
    <t>CA3_K</t>
  </si>
  <si>
    <t>CA.3K</t>
  </si>
  <si>
    <t xml:space="preserve">Pensez-vous que les femmes de votre entourage (autres que vous, si le répondant est une femme) peuvent prendre leur propre décision&lt;strong&gt; [investir de l'argent dans un futur business] &lt;/strong&gt;si elles le souhaitent? </t>
  </si>
  <si>
    <t>CA1_l</t>
  </si>
  <si>
    <t>CA.1l</t>
  </si>
  <si>
    <t>Quand une décision est prise dans le ménage &lt;strong&gt;[pour epargner de l'argent]&lt;/strong&gt;, qui prend généralement la décision?</t>
  </si>
  <si>
    <t>CA1_oth_l</t>
  </si>
  <si>
    <t>CA.1.1l</t>
  </si>
  <si>
    <t>${CA1_l}=98</t>
  </si>
  <si>
    <t>CA2_l</t>
  </si>
  <si>
    <t>CA.2l</t>
  </si>
  <si>
    <t>Avez-vous le sentiment que vous pourriez prendre votre propre décision &lt;strong&gt;[pour epargner de l'argent]&lt;/strong&gt; sans l'avis de personne si vous le souhaitiez?</t>
  </si>
  <si>
    <t>lilert</t>
  </si>
  <si>
    <t>CA3_l</t>
  </si>
  <si>
    <t>CA.3l</t>
  </si>
  <si>
    <t xml:space="preserve">Pensez-vous que les femmes de votre entourage (autres que vous, si le répondant est une femme) peuvent prendre leur propre décision&lt;strong&gt; [pour epargner de l'argent] &lt;/strong&gt;si elles le souhaitent? </t>
  </si>
  <si>
    <t>soutient</t>
  </si>
  <si>
    <t>Soutient au répondant</t>
  </si>
  <si>
    <t>soutient_note</t>
  </si>
  <si>
    <t>Maintenant, j’aimerais que vous pensiez à toutes les personnes dans votre entourage. Je vais vous lire certaines déclarations et j’aimerais que vous me disiez combien de personnes de votre entourage pensent cela ou agissent de la sorte. En particulier, sur 10 personnes de votre entourage, combien parmi les 10 seraient pensent cela ou agissent de la sorte.</t>
  </si>
  <si>
    <t>select_one one_ten</t>
  </si>
  <si>
    <t>CA4A</t>
  </si>
  <si>
    <t>Sur 10 personnes dans votre entourage, combien vous soutiendraient en vous encourageant par exemple si vous commencez une nouvelle activité (par exemple, une boutique, un petit restaurant ou tout autre « business »)?</t>
  </si>
  <si>
    <t>CA4B</t>
  </si>
  <si>
    <t>Sur 10 personnes dans votre entourage, combien se moqueraient de vous si vous commencez une nouvelle activité (par exemple, une boutique, un petit restaurant ou tout autre « business »), et cette activité ne marche pas ?</t>
  </si>
  <si>
    <t>charge_fem</t>
  </si>
  <si>
    <t>Contribution des femmes aux charges</t>
  </si>
  <si>
    <t>charge_fem_note</t>
  </si>
  <si>
    <t>Maintenant, j’aimerais que vous pensiez à toutes les femmes dans votre entourage. Je vais vous lire certaines déclarations et j’aimerais que vous me disiez combien de femmes de votre entourage pensent cela ou agissent de la sorte. En particulier, sur 10 femmes de votre entourage, combien parmi les 10 pensent cela ou agissent de la sorte.</t>
  </si>
  <si>
    <t>CA5A</t>
  </si>
  <si>
    <t>Sur 10 femmes dans votre entourage, combien contribuent à payer les charges de la maison comme l’électricité ou l’eau aux côtés de leur mari, ou vont contribuer lorsqu’elles seront mariées?</t>
  </si>
  <si>
    <t>CA5B</t>
  </si>
  <si>
    <t>Sur 10 femmes dans votre entourage, combien pensent qu’une femme mariée doit contribuer à payer les charges de la maison comme l’électricité ou l’eau aux côtés de leur mari?</t>
  </si>
  <si>
    <t>br3_ca</t>
  </si>
  <si>
    <t>Prise de décision sujets</t>
  </si>
  <si>
    <t>select_one poids</t>
  </si>
  <si>
    <t>CA_4a</t>
  </si>
  <si>
    <t>CA.4a</t>
  </si>
  <si>
    <t>Est-ce que votre avis est pris en compte dans les décisions concernant &lt;strong&gt; [L’argent que vous gagnez}]&lt;/strong&gt;? 
Lire les modalités</t>
  </si>
  <si>
    <t>select_one avis</t>
  </si>
  <si>
    <t>CA_5a</t>
  </si>
  <si>
    <t>CA.5a</t>
  </si>
  <si>
    <t xml:space="preserve">Dans quelle mesure pensez-vous que vous prenez vos propres décisions sans l’avis de personne concernant &lt;strong&gt;[L’argent que vous gagnez, ]&lt;/strong&gt;? </t>
  </si>
  <si>
    <t>CA_4b</t>
  </si>
  <si>
    <t>CA.4b</t>
  </si>
  <si>
    <t>Est-ce que votre avis est pris en compte dans les décisions concernant &lt;strong&gt; [La manière dont l’argent du ménage est dépensé]&lt;/strong&gt;? 
Lire les modalités</t>
  </si>
  <si>
    <t>CA_5b</t>
  </si>
  <si>
    <t>CA.5b</t>
  </si>
  <si>
    <t xml:space="preserve">Dans quelle mesure pensez-vous que vous prenez vos propres décisions sans l’avis de personne concernant &lt;strong&gt;[La manière dont l’argent du ménage est dépensé]&lt;/strong&gt;? </t>
  </si>
  <si>
    <t>CA_4c</t>
  </si>
  <si>
    <t>CA.4c</t>
  </si>
  <si>
    <t>Est-ce que votre avis est pris en compte dans les décisions concernant &lt;strong&gt; [Les achats majeurs pour le ménage]&lt;/strong&gt;? 
Lire les modalités</t>
  </si>
  <si>
    <t>CA_5c</t>
  </si>
  <si>
    <t>CA.5c</t>
  </si>
  <si>
    <t xml:space="preserve">Dans quelle mesure pensez-vous que vous prenez vos propres décisions sans l’avis de personne concernant &lt;strong&gt;[Les achats majeurs pour le ménage]&lt;/strong&gt;? </t>
  </si>
  <si>
    <t>CA_4d</t>
  </si>
  <si>
    <t>CA.4d</t>
  </si>
  <si>
    <t>Est-ce que votre avis est pris en compte dans les décisions concernant &lt;strong&gt; [Les grossesses]&lt;/strong&gt;? 
Lire les modalités</t>
  </si>
  <si>
    <t>CA_5d</t>
  </si>
  <si>
    <t>CA.5d</t>
  </si>
  <si>
    <t xml:space="preserve">Dans quelle mesure pensez-vous que vous prenez vos propres décisions sans l’avis de personne concernant &lt;strong&gt;[Les grossesses]&lt;/strong&gt;? </t>
  </si>
  <si>
    <t>CA_4e</t>
  </si>
  <si>
    <t>CA.4e</t>
  </si>
  <si>
    <t>Est-ce que votre avis est pris en compte dans les décisions concernant &lt;strong&gt; [L'éducation des enfants. ]&lt;/strong&gt;? 
Lire les modalités</t>
  </si>
  <si>
    <t>CA_5e</t>
  </si>
  <si>
    <t>CA.5e</t>
  </si>
  <si>
    <t xml:space="preserve">Dans quelle mesure pensez-vous que vous prenez vos propres décisions sans l’avis de personne concernant &lt;strong&gt;[L'éducation des enfants. ]&lt;/strong&gt;? </t>
  </si>
  <si>
    <t>d_end_ca</t>
  </si>
  <si>
    <t>end_ca</t>
  </si>
  <si>
    <t>fin</t>
  </si>
  <si>
    <t>d_start_fi</t>
  </si>
  <si>
    <t>start_fi</t>
  </si>
  <si>
    <t>fin_n1</t>
  </si>
  <si>
    <t>MODULE FINAL (FI)</t>
  </si>
  <si>
    <t>F27</t>
  </si>
  <si>
    <t>C'est la fin de notre entretien. Nous vous  remercions pour votre participation. Il se pourrait qu'un autre collègue qui fait le même travail que moi passe vous voir dans les prochains jours pour vous reposer quelques petites questions. Il se peut aussi que  l’on repassera plusieurs mois après pour une autre enquête.</t>
  </si>
  <si>
    <t>completed_C</t>
  </si>
  <si>
    <t>Calculer que l'enquête C est terminée:</t>
  </si>
  <si>
    <t>if (${ID15}=1,1,0)</t>
  </si>
  <si>
    <t>fin_n5</t>
  </si>
  <si>
    <t>C. Recherche du répondant</t>
  </si>
  <si>
    <t>FI22</t>
  </si>
  <si>
    <t>Combien de d'appel ont été menées pour joindre  ce répondant?</t>
  </si>
  <si>
    <t>fin_n6</t>
  </si>
  <si>
    <t>Enquêteur: renseigner le  tableau suivant</t>
  </si>
  <si>
    <t>f_i_a</t>
  </si>
  <si>
    <t>F23A</t>
  </si>
  <si>
    <t>Lors de ces visites, y a-t-il eu  des absences ?</t>
  </si>
  <si>
    <t>${FI22}&gt;0</t>
  </si>
  <si>
    <t>F24A</t>
  </si>
  <si>
    <t>Si oui combien?</t>
  </si>
  <si>
    <t>${F23A}=1</t>
  </si>
  <si>
    <t>select_multiple visitt</t>
  </si>
  <si>
    <t>F25A</t>
  </si>
  <si>
    <t xml:space="preserve">Pendant quelle visite? </t>
  </si>
  <si>
    <t>f_i_b</t>
  </si>
  <si>
    <t>F23B</t>
  </si>
  <si>
    <t>Lors de ces appels, y a-t-il eu  des interruptions?</t>
  </si>
  <si>
    <t>F24B</t>
  </si>
  <si>
    <t>${F23B}=1</t>
  </si>
  <si>
    <t>F25B</t>
  </si>
  <si>
    <t xml:space="preserve">Pendant quelle appel ? </t>
  </si>
  <si>
    <t>f_i_c</t>
  </si>
  <si>
    <t>F23C</t>
  </si>
  <si>
    <t>Lors de ces appels, y a-t-il eu  des reports ?</t>
  </si>
  <si>
    <t>F24C</t>
  </si>
  <si>
    <t>${F23C}=1</t>
  </si>
  <si>
    <t>F25C</t>
  </si>
  <si>
    <t xml:space="preserve">Pendant quel appels? </t>
  </si>
  <si>
    <t>f_i_d</t>
  </si>
  <si>
    <t>F23D</t>
  </si>
  <si>
    <t>Lors de ces appels, y a-t-il eu  des refus ?</t>
  </si>
  <si>
    <t>F24D</t>
  </si>
  <si>
    <t>${F23D}=1</t>
  </si>
  <si>
    <t>F25D</t>
  </si>
  <si>
    <t xml:space="preserve">Pendant quelle appels? </t>
  </si>
  <si>
    <t>geopoint</t>
  </si>
  <si>
    <t>gps</t>
  </si>
  <si>
    <t>D.Coordonnées GPS</t>
  </si>
  <si>
    <t>select_one yoro</t>
  </si>
  <si>
    <t>F26</t>
  </si>
  <si>
    <t xml:space="preserve">Où a eu lieu l’entretien avec le répondant ? </t>
  </si>
  <si>
    <t>F26_1</t>
  </si>
  <si>
    <t>F26.1</t>
  </si>
  <si>
    <t>Autre (préciser)</t>
  </si>
  <si>
    <t>${F26}=98</t>
  </si>
  <si>
    <t>observation</t>
  </si>
  <si>
    <t xml:space="preserve">Commentaire général </t>
  </si>
  <si>
    <t>d_end_fi</t>
  </si>
  <si>
    <t>end_fi</t>
  </si>
  <si>
    <t>no_availability</t>
  </si>
  <si>
    <t>Non disponible</t>
  </si>
  <si>
    <t>organized</t>
  </si>
  <si>
    <t>selected(${availability}, '0') and ${call_num}&lt;=5</t>
  </si>
  <si>
    <t>addthreshold</t>
  </si>
  <si>
    <t>Seriez-vous toujours intéressé de reporter cette enquête à un autre jour et à une autre heure ?</t>
  </si>
  <si>
    <t>reschedule_call</t>
  </si>
  <si>
    <t>Reprogrammation</t>
  </si>
  <si>
    <t>${call_num} &lt; 5 or selected(${addthreshold}, '1')</t>
  </si>
  <si>
    <t>want_to_reschedule</t>
  </si>
  <si>
    <t>Bien vrai que vous n'êtes pas à mesure de commencer l'entretient maintenant. Est ce que vous souhaitez reprogrammer cet appel?</t>
  </si>
  <si>
    <t>datetime</t>
  </si>
  <si>
    <t>reschedule</t>
  </si>
  <si>
    <t>&lt;p&gt;&lt;span style="color: #ff0000;"&gt;&lt;b&gt;ENUMERATOR, lisez ceci à haute voix:&lt;/b&gt;&lt;/span&gt;&lt;br&gt;
 &lt;br&gt;
 Quand souhaitez-vous reprogrammer l'enquête?&lt;br&gt;
 &lt;br&gt;
 &lt;p&gt;&lt;span style="color: #ff0000;"&gt;&lt;b&gt;INSTRUCTIONS DU RECENSEUR:&lt;/b&gt;&lt;/span&gt;&lt;br&gt;
 &lt;br&gt;
 &lt;p&gt;&lt;span style="color: #ff0000;"&gt;Lorsque vous planifiez le rappel, vérifiez le calendrier pour vous assurer que vous êtes disponible pour cette heure. Il peut s'écouler jusqu'à cinq minutes avant que l'événement ne soit publié dans le calendrier.&lt;/span&gt;</t>
  </si>
  <si>
    <t>decimal-date-time(.) &gt; decimal-date-time(now())</t>
  </si>
  <si>
    <t>Please select a date and time that is after right now.</t>
  </si>
  <si>
    <t>${want_to_reschedule}=1</t>
  </si>
  <si>
    <t>reschedule_full</t>
  </si>
  <si>
    <t>Formats the "reschedule" value for publishing.</t>
  </si>
  <si>
    <t>format-date-time(${reschedule}, '%Y-%m-%d %H-%M')</t>
  </si>
  <si>
    <t>callback_disp1</t>
  </si>
  <si>
    <t>&lt;p&gt;&lt;strong&gt;&lt;span style="color: #ff0000;"&gt;ENQUETEUR: &lt;/span&gt;&lt;/strong&gt;&lt;/p&gt;
 &lt;br&gt;
 &lt;p&gt;&lt;span style="color: #ff0000;"&gt;Un rendez-vous pour appeler &lt;b&gt;${full_name}&lt;/b&gt; sera fixé pour &lt;b&gt;${callback_time}&lt;/b&gt; lorsque vous soumettrez ce formulaire&lt;/span&gt;.&lt;/p&gt;
&lt;br&gt;
&lt;p&gt;&lt;span style="color: #ff0000;"&gt;Si la date ou l'heure ne sont pas correctes, veuillez revenir à l'écran précédent et les modifier.&lt;/span&gt;&lt;/p&gt;</t>
  </si>
  <si>
    <t>confirm_phone</t>
  </si>
  <si>
    <t>Est-ce le meilleur numéro de téléphone pour vous appeler à l'avenir ?</t>
  </si>
  <si>
    <t>Le numéro de téléphone appelé est le suivant ${phonenumber_called}</t>
  </si>
  <si>
    <t>(${call_num} &lt; 5  or selected(${addthreshold}, '1')) and ${best_phone}=null and ${want_to_reschedule}=1</t>
  </si>
  <si>
    <t>best_contact</t>
  </si>
  <si>
    <t>Enregistrer le meilleur contact pour joindre ${full_name}</t>
  </si>
  <si>
    <t>${best_phone}=null and ((selected(${phone_response}, '2') and not(selected(${resp_relationship}, '4')) and selected(${resp_available}, '0')) or selected(${confirm_phone}, '0'))</t>
  </si>
  <si>
    <t>best_phone_confirm</t>
  </si>
  <si>
    <t>Pourriez-vous nous communiquer le meilleur numéro de téléphone pour contacter ${full_name} ?</t>
  </si>
  <si>
    <t>Vous êtes maintenant connecté à ${phonenumber_called}, qui est lecontact numéro ${phone_called} sur la liste.</t>
  </si>
  <si>
    <t>filter&lt;=${contacts} or filter&gt;=111</t>
  </si>
  <si>
    <t>best_phone_confirm_label</t>
  </si>
  <si>
    <t>Calculates the phone number selected in "best_phone_confirm"</t>
  </si>
  <si>
    <t>if(selected(${best_phone_confirm}, '1'), ${phone_1}, if(selected(${best_phone_confirm}, '2'), ${phone_2}, if(selected(${best_phone_confirm}, '3'), ${phone_3}, if(selected(${best_phone_confirm}, '4'), ${phone_4}, ${phone_5}))))</t>
  </si>
  <si>
    <t>other_phone</t>
  </si>
  <si>
    <t>Saisissez l'autre numéro de téléphone qui vous a été communiqué</t>
  </si>
  <si>
    <t>numbers</t>
  </si>
  <si>
    <t>selected(${best_phone_confirm}, '888')</t>
  </si>
  <si>
    <t>bestphone_sms</t>
  </si>
  <si>
    <t>&lt;p&gt;&lt;span style="color: #ff0000;"&gt;&lt;b&gt;ENUMERATOR, lisez ceci à haute voix:&lt;/b&gt;&lt;/span&gt;&lt;br&gt;
 &lt;br&gt;
 Ok, ça a l'air génial ! Veuillez envoyer le SMS à ce numéro: &lt;strong&gt;555-555-5555&lt;/strong&gt;.</t>
  </si>
  <si>
    <t>selected(${best_phone_confirm}, '555')</t>
  </si>
  <si>
    <t>phone_info</t>
  </si>
  <si>
    <t>Phone information</t>
  </si>
  <si>
    <t>not(selected(${best_phone_confirm}, '111') or selected(${best_phone_confirm}, '555') or selected(${best_phone_confirm}, ${phone_called})) and not(selected(${confirm_phone}, '0'))</t>
  </si>
  <si>
    <t>phone_relationship</t>
  </si>
  <si>
    <t>Quelle est la relation entre le répondant (${full_name}) et le propriétaire du numéro de téléphone qui vient d'être partagé ?</t>
  </si>
  <si>
    <t>filter!=4</t>
  </si>
  <si>
    <t>phone_relationship_label</t>
  </si>
  <si>
    <t>Calculates the label of the previous field</t>
  </si>
  <si>
    <t>choice-label(${phone_relationship}, ${phone_relationship})</t>
  </si>
  <si>
    <t>name_phone</t>
  </si>
  <si>
    <t>Que est son nom?</t>
  </si>
  <si>
    <t>Il n'est pas nécessaire de répondre si le numéro de téléphone est celui du répondant</t>
  </si>
  <si>
    <t>${phone_relationship}!=0</t>
  </si>
  <si>
    <t>reschedule_call2</t>
  </si>
  <si>
    <t>Reprogrammation_2</t>
  </si>
  <si>
    <t>${call_num} &lt; ${stop_at} and (selected(${best_phone_confirm}, ${phone_called}) and not(selected(${phone_response}, '1')))</t>
  </si>
  <si>
    <t>reschedule_not_resp</t>
  </si>
  <si>
    <t>&lt;p&gt;&lt;span style="color: #ff0000;"&gt;&lt;b&gt;ENQUETEUR Lire ceci à voix haute:&lt;/b&gt;&lt;/span&gt;&lt;br&gt;
 &lt;br&gt;
 Pourriez-vous nous faire savoir à quelle date et à quelle heure ${full_name} sera disponible?&lt;br&gt;
 &lt;br&gt;
 &lt;p&gt;&lt;span style="color: #ff0000;"&gt;&lt;b&gt;iINSTRUCTION POUR L'ENQUETEUR:&lt;/b&gt;&lt;/span&gt;&lt;br&gt;
 &lt;br&gt;
 &lt;p&gt;&lt;span style="color: #ff0000;"&gt;Lorsque vous planifiez le rappel, vérifiez le calendrier pour vous assurer que vous êtes disponible pour cette heure. Il peut s'écouler jusqu'à cinq minutes avant que l'événement ne soit publié dans le calendrier.&lt;/span&gt;</t>
  </si>
  <si>
    <t>reschedule_notresp</t>
  </si>
  <si>
    <t>format-date-time(${reschedule_not_resp}, '%Y-%m-%d %H-%M')</t>
  </si>
  <si>
    <t>callback_disp2</t>
  </si>
  <si>
    <t>bye_note</t>
  </si>
  <si>
    <t>&lt;p&gt;&lt;span style="color: #ff0000;"&gt;&lt;b&gt;ENQUETEUR: LIRE CECI A VOIX HAUTE:&lt;/b&gt;&lt;/span&gt;&lt;br&gt;
 &lt;br&gt;
 D'accord, merci pour votre temps et passez une bonne journée!</t>
  </si>
  <si>
    <t>selected(${addthreshold}, '0') or selected(${resp_available}, '0')</t>
  </si>
  <si>
    <t>callback_note</t>
  </si>
  <si>
    <t>&lt;span style="color: #ff0000;"&gt;&lt;b&gt;ENUMERATEUR : Lisez ce qui suit à haute voix, puis terminez poliment l'appel.&lt;/b&gt;&lt;/span&gt;&lt;br&gt;
 &lt;br&gt;
 Excellent, nous vous appellerons à ce moment-là. Passez une bonne journée!</t>
  </si>
  <si>
    <t>selected(${availability}, '0') and (${call_num}&lt;5 or selected(${addthreshold}, '1')) and ${want_to_reschedule}=1</t>
  </si>
  <si>
    <t>ans_wr_num_gr</t>
  </si>
  <si>
    <t>selected(${phone_response}, '2') and selected(${resp_relationship}, '4')</t>
  </si>
  <si>
    <t>answer_wrong_num</t>
  </si>
  <si>
    <t>&lt;p&gt;&lt;span style="color: #ff0000;"&gt;&lt;b&gt;ENUMERATOR, lisez ceci à haute voix, puis terminez poliment l'appel:&lt;/b&gt;&lt;/span&gt;&lt;br&gt;
 &lt;br&gt;
 Oh, je suis vraiment désolé pour le dérangement ! Passez une bonne journée.&lt;br&gt;</t>
  </si>
  <si>
    <t>ans_wr_num_note2</t>
  </si>
  <si>
    <t>&lt;p&gt;&lt;span style="color: #ff0000;"&gt;&lt;b&gt;INSTRUCTION POUR L'ENQUETEUR:&lt;/b&gt;&lt;/span&gt;&lt;/p&gt;
 &lt;br&gt;
 &lt;p&gt;&lt;span style="color: #ff0000;"&gt;Vérifiez que vous avez bien appelé le ${phonenumber_called}. Si vous avez composé un mauvais numéro de téléphone par accident, retournez au dernier champ et appelez le bon numéro. Si vous avez correctement composé le numéro qui vous a été donné, passez au champ suivant.&lt;/span&gt;&lt;/p&gt;</t>
  </si>
  <si>
    <t>no_answer_reschedule_gr</t>
  </si>
  <si>
    <t>Reprogrammation lorsque le répondant n'a pas répondu</t>
  </si>
  <si>
    <t>${call_num} &lt; ${stop_at} and (selected(${phone_response}, '3') or ${last_continue}=0 or (selected(${phone_response}, '2') and not(relevant(${reschedule_not_resp})) and not(selected(${resp_confirm}, '1'))))</t>
  </si>
  <si>
    <t>select_one reschedule</t>
  </si>
  <si>
    <t>reschedule_type</t>
  </si>
  <si>
    <t>&lt;p&gt;&lt;span style="color: #ff0000;"&gt;Comment souhaitez-vous reprogrammer l'appel?&lt;/span&gt;&lt;/p&gt;</t>
  </si>
  <si>
    <t>Ne choisissez l'option des heures que si vous reportez votre rendez-vous à plus tard dans la journée</t>
  </si>
  <si>
    <t>reschedule_no_ans</t>
  </si>
  <si>
    <t>&lt;p&gt;&lt;span style="color: #ff0000;"&gt;Consultez le calendrier pour savoir à quelle heure vous êtes disponible.&lt;/span&gt;
 Quand souhaitez-vous reprogrammer l'enquête?</t>
  </si>
  <si>
    <t>selected(${reschedule_type}, '1')</t>
  </si>
  <si>
    <t>extra_hours</t>
  </si>
  <si>
    <t>Dans combien d'heures souhaitez-vous rappeler cette personne?</t>
  </si>
  <si>
    <t>selected(${reschedule_type}, '2')</t>
  </si>
  <si>
    <t>hours_warning</t>
  </si>
  <si>
    <t>Vous avez inséré plus de 24 heures. Si vous souhaitez reporter pour plus de 24 heures, veuillez le faire manuellement. Sinon, revenez en arrière et corrigez le nombre d'heures</t>
  </si>
  <si>
    <t>${extra_hours}&gt;24</t>
  </si>
  <si>
    <t>new_hour</t>
  </si>
  <si>
    <t>Adds "extra_hours" to the current hour.</t>
  </si>
  <si>
    <t>format-date-time(now(), '%H')+${extra_hours}</t>
  </si>
  <si>
    <t>hour</t>
  </si>
  <si>
    <t>Calculates the actual hour to callback, taking into account 24hrs/day.</t>
  </si>
  <si>
    <t>if(int(${new_hour})&gt;=24, int(${new_hour})-24, int(${new_hour}))</t>
  </si>
  <si>
    <t>hours</t>
  </si>
  <si>
    <t>Adds a leading zero for 1-digit hours.</t>
  </si>
  <si>
    <t>if(string-length(${hour})=1, concat('0', ${hour}), ${hour})</t>
  </si>
  <si>
    <t>minutes</t>
  </si>
  <si>
    <t>Calculates the current minutes.</t>
  </si>
  <si>
    <t>format-date-time(now(), '%M')</t>
  </si>
  <si>
    <t>reschedule_no_ans_2</t>
  </si>
  <si>
    <t>Calculates the callbacktime taking into account the number of hours inserted in "hours".</t>
  </si>
  <si>
    <t>concat(format-date-time(today(), '%Y-%m-%d'), ' ', ${hours}, '-', ${minutes})</t>
  </si>
  <si>
    <t>reschedule_no_ans_3</t>
  </si>
  <si>
    <t>Formats the date and time inserted in "reschedule_no_ans".</t>
  </si>
  <si>
    <t>format-date-time(${reschedule_no_ans}, '%Y-%m-%d %H-%M')</t>
  </si>
  <si>
    <t>sms_message</t>
  </si>
  <si>
    <t>Calculates the SMS content.</t>
  </si>
  <si>
    <t>"Hi, we just called you to conduct a survey about recent health, and we would love your participation. We will try to contact you again soon. If you are available now, or if scheduling for a specific time would be best, please call or SMS to *NUMBER TO CALL*. Thank you for your time!"</t>
  </si>
  <si>
    <t>callback_disp3</t>
  </si>
  <si>
    <t>&lt;p&gt;&lt;strong&gt;&lt;span style="color: #ff0000;"&gt;ENQUETEUR: &lt;/span&gt;&lt;/strong&gt;&lt;/p&gt;
 &lt;br&gt;
 &lt;p&gt;&lt;span style="color: #ff0000;"&gt;Un rendez-vous pour appeler &lt;b&gt;${full_name}&lt;/b&gt; sera fixé pour &lt;b&gt;${callback_time}.&lt;/b&gt; lorsque vous soumettrez ce formulaire&lt;/span&gt;&lt;/p&gt;</t>
  </si>
  <si>
    <t>sms_noanswer</t>
  </si>
  <si>
    <t>Envoi de SMS à des numéros de téléphone sans réponse</t>
  </si>
  <si>
    <t>count-selected(${phones_no_answer})&gt;=1</t>
  </si>
  <si>
    <t>sms</t>
  </si>
  <si>
    <t>&lt;p&gt;&lt;span style="color: #ff0000;"&gt;Vous souhaitez envoyer un SMS à l'un des numéros de téléphone qui n'ont pas répondu?&lt;/span&gt;&lt;/p&gt;</t>
  </si>
  <si>
    <t>select_multiple phones</t>
  </si>
  <si>
    <t>phones_sms</t>
  </si>
  <si>
    <t>&lt;p&gt;&lt;span style="color: #ff0000;"&gt;A quel(s) numéro(s) de téléphone souhaitez-vous envoyer un SMS?&lt;/span&gt;&lt;/p&gt;</t>
  </si>
  <si>
    <t>L'envoi d'un SMS avec préavis peut vous aider à prendre contact avec Le répondant.</t>
  </si>
  <si>
    <t>${sms}=1</t>
  </si>
  <si>
    <t>selected(${phones_no_answer}, filter)</t>
  </si>
  <si>
    <t>sending_sms</t>
  </si>
  <si>
    <t>Envoi de SMS</t>
  </si>
  <si>
    <t>index</t>
  </si>
  <si>
    <t>index()</t>
  </si>
  <si>
    <t>phone_sms</t>
  </si>
  <si>
    <t>Calculates the phone number selected in "phones_sms" at index() position</t>
  </si>
  <si>
    <t>if(${index}=1, ${phone_1}, if(${index}=2, ${phone_2}, if(${index}=3, ${phone_3}, if(${index}=4, ${phone_4}, ${phone_5}))))</t>
  </si>
  <si>
    <t>send</t>
  </si>
  <si>
    <t>selected(${phones_sms}, ${index})</t>
  </si>
  <si>
    <t>launch_sms</t>
  </si>
  <si>
    <t>&lt;p&gt;&lt;span style="color: #ff0000;"&gt;Appuyer le bouton pour envoyer le message.&lt;/span&gt;&lt;/p&gt;</t>
  </si>
  <si>
    <t>custom-launch-sms(number=${phone_sms},message=${sms_message})</t>
  </si>
  <si>
    <t>sms_bestcontact</t>
  </si>
  <si>
    <t>Envoi de SMS au meilleur contact</t>
  </si>
  <si>
    <t>selected(${phone_response}, '2') and (${best_phone_confirm}&lt;=5 or selected(${best_phone_confirm}, '888'))</t>
  </si>
  <si>
    <t>sms2</t>
  </si>
  <si>
    <t>Souhaitez vous envoyer un SMS au meilleur contact que vous venez d'inscrire ?</t>
  </si>
  <si>
    <t>sms_message2</t>
  </si>
  <si>
    <t>"Hi, we are conducting a survey about recent health, and we would love your participation. We will try to contact you soon. If you are available now, or if scheduling for a specific time would be best, please call or SMS to *NUMBER TO CALL*. Thank you for your time!"</t>
  </si>
  <si>
    <t>launch_sms2</t>
  </si>
  <si>
    <t>Appuyer sur le bouton pour envoyer le message.</t>
  </si>
  <si>
    <t>custom-launch-sms(number=${primary_phone},message=${sms_message2})</t>
  </si>
  <si>
    <t>selected(${sms2}, '1')</t>
  </si>
  <si>
    <t>select_one status</t>
  </si>
  <si>
    <t>call_status</t>
  </si>
  <si>
    <t>&lt;p&gt;&lt;span style="color: #ff0000;"&gt;&lt;strong&gt;RECENSEUR : NE LISEZ PAS CECI À HAUTE VOIX&lt;/strong&gt;&lt;/span&gt;&lt;br /&gt;
 &lt;br/&gt;
&lt;p&gt;&lt;span style="color: #ff0000;"&gt;Faite un raport sur le statut de cet appel.&lt;/span&gt;&lt;/p&gt;</t>
  </si>
  <si>
    <t>call_status_label</t>
  </si>
  <si>
    <t>Calculates the label of the choice selected in "call_status".</t>
  </si>
  <si>
    <t>choice-label(${call_status}, ${call_status})</t>
  </si>
  <si>
    <t>warning_status_refusal_orig</t>
  </si>
  <si>
    <t>&lt;p&gt;&lt;span style="color: #ff0000;"&gt;&lt;strong&gt;ENQUETEUR:&lt;/strong&gt;&lt;/span&gt;&lt;br /&gt; &lt;br /&gt;&lt;span style="color: #ff0000;"&gt; Rien n'indique que la personne interrogée n'a pas consenti à l'enquête. Veuillez revenir en arrière et modifier votre réponse en conséquence.&lt;/span&gt;&lt;/p&gt;</t>
  </si>
  <si>
    <t>selected(${call_status}, '5') and not(selected(${consent}, '0')) and selected(${want_to_reschedule}, '0')</t>
  </si>
  <si>
    <t>warning_status_refusal</t>
  </si>
  <si>
    <t>selected(${call_status}, '5') and not(selected(${consent}, '0'))</t>
  </si>
  <si>
    <t>warning_status_refusal_2</t>
  </si>
  <si>
    <t>selected(${call_status}, '5') and (not(selected(${consent}, '1')) and selected(${want_to_reschedule}, '1'))</t>
  </si>
  <si>
    <t>warning_status_completed</t>
  </si>
  <si>
    <t>&lt;p&gt;&lt;span style="color: #ff0000;"&gt;&lt;strong&gt;ENQUETEUR:&lt;/strong&gt;&lt;/span&gt;&lt;br /&gt; &lt;br /&gt;&lt;span style="color: #ff0000;"&gt; Il semble que soit vous n'ayez pas parlé avec la personne interrogée, soit elle n'était pas disponible. Veuillez revenir en arrière et modifier votre réponse en conséquence.&lt;/span&gt;&lt;/p&gt;</t>
  </si>
  <si>
    <t>selected(${call_status}, '1') and not(selected(${availability}, '1'))</t>
  </si>
  <si>
    <t>warning_status_answer1</t>
  </si>
  <si>
    <t>&lt;p&gt;&lt;span style="color: #ff0000;"&gt;&lt;strong&gt;ENQUETEUR:&lt;/strong&gt;&lt;/span&gt;&lt;br /&gt; &lt;br /&gt;&lt;span style="color: #ff0000;"&gt; Il semble que la personne interrogée n'ait répondu à acune question et à refusé de donner une date de rdv. Cela ressemble à un refus. Veuillez revenir en arrière et modifier votre réponse en conséquence.&lt;/span&gt;&lt;/p&gt;</t>
  </si>
  <si>
    <t>selected(${call_status}, '2') and selected(${consent}, '0') and selected(${want_to_reschedule}, '0')</t>
  </si>
  <si>
    <t>warning_status_answer2</t>
  </si>
  <si>
    <t>&lt;p&gt;&lt;span style="color: #ff0000;"&gt;&lt;strong&gt;ENQUETEUR:&lt;/strong&gt;&lt;/span&gt;&lt;br /&gt; &lt;br /&gt;&lt;span style="color: #ff0000;"&gt; Il semble que soit la personne interrogée ait répondu au téléphone, soit personne n'a répondu. Veuillez revenir en arrière et modifier votre réponse en conséquence.&lt;/span&gt;&lt;/p&gt;</t>
  </si>
  <si>
    <t>selected(${call_status}, '3') and (not(selected(${phone_response}, '2')) or selected(${resp_confirm}, '1'))</t>
  </si>
  <si>
    <t>warning_status_noanswer</t>
  </si>
  <si>
    <t>&lt;p&gt;&lt;span style="color: #ff0000;"&gt;&lt;strong&gt;ENQUETUEUR:&lt;/strong&gt;&lt;/span&gt;&lt;br /&gt; &lt;br /&gt;&lt;span style="color: #ff0000;"&gt; Il semble que quelqu'un ait répondu à l'appel téléphonique. Veuillez revenir en arrière et modifier votre réponse en conséquence.&lt;/span&gt;&lt;/p&gt;</t>
  </si>
  <si>
    <t>selected(${call_status}, '4') and (selected(${phone_response}, '1') or selected(${phone_response}, '2'))</t>
  </si>
  <si>
    <t>final_grp</t>
  </si>
  <si>
    <t>Resumé</t>
  </si>
  <si>
    <t>final_note</t>
  </si>
  <si>
    <t>&lt;b&gt;Résumé de cette tentative:&lt;/b&gt; &lt;br&gt;
&lt;br&gt;
&lt;ul&gt;
&lt;li&gt;Numéro d'essai &lt;b&gt;${call_num}&lt;/b&gt;&lt;/li&gt;&lt;br&gt;
&lt;li&gt;&lt;b&gt;Etat de la tentative:&lt;/b&gt; ${call_status_label}&lt;/li&gt;&lt;br&gt;
&lt;li&gt;&lt;b&gt;Meilleur contact:&lt;/b&gt; ${primary_phone}&lt;/li&gt;&lt;br&gt;
&lt;li&gt;&lt;b&gt;Nombre total de contacts:&lt;/b&gt; ${update_contacts}&lt;/li&gt;&lt;br&gt;
&lt;li&gt;&lt;b&gt;Call back time:&lt;/b&gt; ${callback_time}&lt;/li&gt;&lt;br&gt;</t>
  </si>
  <si>
    <t>Avez-vous des commentaires que vous aimeriez enregistrer ?</t>
  </si>
  <si>
    <t>completed_note</t>
  </si>
  <si>
    <t>&lt;p&gt;&lt;span style="color: #ff0000;"&gt;&lt;strong&gt;ENQUETEUR:&lt;/strong&gt;&lt;/span&gt;&lt;br /&gt; &lt;br /&gt;&lt;span style="color: #ff0000;"&gt; Vous avez rempli le formulaire. Que vous ayez parlé au répondant ou non, finalisez et envoyez ce formulaire à la page suivante.&lt;/span&gt;&lt;/p&gt;</t>
  </si>
  <si>
    <t>${caseid} != null</t>
  </si>
  <si>
    <t>designer_notes</t>
  </si>
  <si>
    <t>&lt;b&gt;JUST FOR TESTING:&lt;/b&gt; Remove this field before deploying your form.&lt;br&gt;
 &lt;br&gt;
 num_calls: ${num_calls}&lt;br&gt;
 call_num: ${call_num}&lt;br&gt;
 now_complete: ${now_complete}&lt;br&gt;
 pub_to_users: ${pub_to_users}&lt;br&gt;
 callback_time: ${callback_time}&lt;br&gt;
 new_sortby: ${new_sortby}&lt;br&gt;
 needs_review: ${needs_review}&lt;br&gt;
filter_phones:${filter_phones}&lt;br&gt;
update_contacts:${update_contacts}&lt;br&gt;
primary_phone:${primary_phone}&lt;br&gt;</t>
  </si>
  <si>
    <t>thankyou</t>
  </si>
  <si>
    <t>Merci d'avoir rempli ce formulaire ! Veuillez soumettre ce formulaire dès que vous en aurez l'occasion, puis passez au cas suivant.&lt;br&gt;
 &lt;br&gt;
 les dossiers ne seront pas mis à jour tant que vous n'aurez pas soumis et téléchargé des données actualisées sur le serveur.</t>
  </si>
  <si>
    <t>${caseid} != null and ${deviceid} != '(web)'</t>
  </si>
  <si>
    <t>phone2</t>
  </si>
  <si>
    <t>Update of phone number 2, in case a new phone number is added</t>
  </si>
  <si>
    <t>${contacts}=1 and selected(${best_phone_confirm}, '888')</t>
  </si>
  <si>
    <t>${other_phone}</t>
  </si>
  <si>
    <t>phone3</t>
  </si>
  <si>
    <t>Update of phone number 3, in case a new phone number is added</t>
  </si>
  <si>
    <t>${contacts}=2 and selected(${best_phone_confirm}, '888')</t>
  </si>
  <si>
    <t>phone4</t>
  </si>
  <si>
    <t>Update of phone number 4, in case a new phone number is added</t>
  </si>
  <si>
    <t>${contacts}=3 and selected(${best_phone_confirm}, '888')</t>
  </si>
  <si>
    <t>phone5</t>
  </si>
  <si>
    <t>Update of phone number 5, in case a new phone number is added</t>
  </si>
  <si>
    <t>${contacts}=4 and selected(${best_phone_confirm}, '888')</t>
  </si>
  <si>
    <t>update_contacts</t>
  </si>
  <si>
    <t>Update of total number of phone numbers, in case a new phone number is added</t>
  </si>
  <si>
    <t>if(${other_phone}!=null, ${contacts} + 1 - (count-selected(${filter_phones}) - count-selected(${phones_filter})), ${contacts} - (count-selected(${filter_phones}) - count-selected(${phones_filter})))</t>
  </si>
  <si>
    <t>name_ph1</t>
  </si>
  <si>
    <t>Owner of phone 1</t>
  </si>
  <si>
    <t>if(${best_phone_confirm}=1, coalesce(${name_phone}, ${full_name}), if(${phone_called}=1 and selected(${phone_response}, '1'), ${full_name}, if(${phone_called}=1 and ${resp_relationship}!=null, ${name}, '')))</t>
  </si>
  <si>
    <t>name_ph2</t>
  </si>
  <si>
    <t>Owner of phone 2</t>
  </si>
  <si>
    <t>if(${phone2}!=null or ${best_phone_confirm}=2, coalesce(${name_phone}, ${full_name}), if(${phone_called}=2 and selected(${phone_response}, '1'), ${full_name}, if(${phone_called}=2 and ${resp_relationship}!=null, ${name}, '')))</t>
  </si>
  <si>
    <t>name_ph3</t>
  </si>
  <si>
    <t>Owner of phone 3</t>
  </si>
  <si>
    <t>if(${phone3}!=null or ${best_phone_confirm}=3, coalesce(${name_phone}, ${full_name}), if(${phone_called}=3 and selected(${phone_response}, '1'), ${full_name}, if(${phone_called}=3 and ${resp_relationship}!=null, ${name}, '')))</t>
  </si>
  <si>
    <t>name_ph4</t>
  </si>
  <si>
    <t>Owner of phone 4</t>
  </si>
  <si>
    <t>if(${phone4}!=null or ${best_phone_confirm}=4, coalesce(${name_phone}, ${full_name}), if(${phone_called}=4 and selected(${phone_response}, '1'), ${full_name}, if(${phone_called}=4 and ${resp_relationship}!=null, ${name}, '')))</t>
  </si>
  <si>
    <t>name_ph5</t>
  </si>
  <si>
    <t>Owner of phone 5</t>
  </si>
  <si>
    <t>if(${phone5}!=null or ${best_phone_confirm}=5, coalesce(${name_phone}, ${full_name}), if(${phone_called}=5 and selected(${phone_response}, '1'), ${full_name}, if(${phone_called}=5 and ${resp_relationship}!=null, ${name}, '')))</t>
  </si>
  <si>
    <t>rel_ph1</t>
  </si>
  <si>
    <t>Relationship between the phone 1 owner and the respondent</t>
  </si>
  <si>
    <t>if(${best_phone_confirm}=1, coalesce(${phone_relationship_label}, 'Respondent'), if(${phone_called}=1 and selected(${phone_response}, '1'), 'Respondent', if(${phone_called}=1 and ${resp_relationship}!=null, ${resp_relationship_label}, '')))</t>
  </si>
  <si>
    <t>rel_ph2</t>
  </si>
  <si>
    <t>Relationship between the phone 2 owner and the respondent</t>
  </si>
  <si>
    <t>if(${phone2}!=null or ${best_phone_confirm}=2, coalesce(${phone_relationship_label}, 'Respondent'), if(${phone_called}=2 and selected(${phone_response}, '1'), 'Respondent', if(${phone_called}=2 and ${resp_relationship}!=null, ${resp_relationship_label}, '')))</t>
  </si>
  <si>
    <t>rel_ph3</t>
  </si>
  <si>
    <t>Relationship between the phone 3 owner and the respondent</t>
  </si>
  <si>
    <t>if(${phone3}!=null or ${best_phone_confirm}=3, coalesce(${phone_relationship_label}, 'Respondent'), if(${phone_called}=3 and selected(${phone_response}, '1'), 'Respondent', if(${phone_called}=3 and ${resp_relationship}!=null, ${resp_relationship_label}, '')))</t>
  </si>
  <si>
    <t>rel_ph4</t>
  </si>
  <si>
    <t>Relationship between the phone 4 owner and the respondent</t>
  </si>
  <si>
    <t>if(${phone4}!=null or ${best_phone_confirm}=4, coalesce(${phone_relationship_label}, 'Respondent'), if(${phone_called}=4 and selected(${phone_response}, '1'), 'Respondent', if(${phone_called}=4 and ${resp_relationship}!=null, ${resp_relationship_label}, '')))</t>
  </si>
  <si>
    <t>rel_ph5</t>
  </si>
  <si>
    <t>Relationship between the phone 5 owner and the respondent</t>
  </si>
  <si>
    <t>if(${phone5}!=null or ${best_phone_confirm}=5, coalesce(${phone_relationship_label}, 'Respondent'), if(${phone_called}=5 and selected(${phone_response}, '1'), 'Respondent', if(${phone_called}=5 and ${resp_relationship}!=null, ${resp_relationship_label}, '')))</t>
  </si>
  <si>
    <t>filter_phones</t>
  </si>
  <si>
    <t>Adds the phone number code to a space separated value list with all phone numbers to be excluded in subsequent interviews</t>
  </si>
  <si>
    <t>if(${resp_relationship}=4 and ${phones_exclude}!=null, de-duplicate(' ', concat(${phones_filter}, ' ', ${phone_called}, ' ', ${phones_exclude})), if(${resp_relationship}=4 and ${phones_exclude}=null, de-duplicate(' ', concat(${phones_filter}, ' ', ${phone_called})), if(${resp_relationship}!=4 and ${phones_exclude}!=null, de-duplicate(' ', concat(${phones_filter}, ' ', ${phones_exclude})), ${phones_filter})))</t>
  </si>
  <si>
    <t>primary_phone</t>
  </si>
  <si>
    <t>Select and publish the best phone number to contact the respondent</t>
  </si>
  <si>
    <t>${best_phone}=null</t>
  </si>
  <si>
    <t>if((selected(${phone_response}, '1') or selected(${resp_available}, '1')) and not(selected(${confirm_phone}, '0')), ${phonenumber_called}, if(${best_phone_confirm}&lt;=5, ${best_phone_confirm_label}, if(selected(${best_phone_confirm}, '888'), ${other_phone}, if(${best_phone_confirm}='555', 'Awaiting', ''))))</t>
  </si>
  <si>
    <t>select_one statut_entretien</t>
  </si>
  <si>
    <t>instatus</t>
  </si>
  <si>
    <t>Statut de l'entretien</t>
  </si>
  <si>
    <t>instatusx</t>
  </si>
  <si>
    <t>${instatus}=98</t>
  </si>
  <si>
    <t>end_dt</t>
  </si>
  <si>
    <t>Calculate durée à la fin  du questionnaire</t>
  </si>
  <si>
    <t>total_duration_C</t>
  </si>
  <si>
    <t>Durée entre la première ouverture et la première fermeture du questionnaire</t>
  </si>
  <si>
    <t>${end_dt}-${d_start_dt}</t>
  </si>
  <si>
    <t>duration_case_C</t>
  </si>
  <si>
    <t>Durée de la section sur le case managememt</t>
  </si>
  <si>
    <t>${d_end_case}-${d_start_dt}</t>
  </si>
  <si>
    <t>duration_consent</t>
  </si>
  <si>
    <t>Durée du module consent</t>
  </si>
  <si>
    <t>${d_end_consent}-${d_start_consent}</t>
  </si>
  <si>
    <t>duration_biens</t>
  </si>
  <si>
    <t>Durée du module biens</t>
  </si>
  <si>
    <t>${d_end_biens}-${d_start_biens}</t>
  </si>
  <si>
    <t>duration_education</t>
  </si>
  <si>
    <t>Durée du module education</t>
  </si>
  <si>
    <t>${d_end_education}-${d_start_education}</t>
  </si>
  <si>
    <t>duration_projetpro</t>
  </si>
  <si>
    <t>Durée du module projetpro</t>
  </si>
  <si>
    <t>${d_end_projetpro}-${d_start_projetpro}</t>
  </si>
  <si>
    <t>duration_epargne</t>
  </si>
  <si>
    <t>Durée du module epargne</t>
  </si>
  <si>
    <t>${d_end_epargne}-${d_start_epargne}</t>
  </si>
  <si>
    <t>duration_credit</t>
  </si>
  <si>
    <t>Durée du module credit</t>
  </si>
  <si>
    <t>${d_end_credit}-${d_start_credit}</t>
  </si>
  <si>
    <t>duration_depenses</t>
  </si>
  <si>
    <t>Durée du module depenses</t>
  </si>
  <si>
    <t>${d_end_depenses}-${d_start_depenses}</t>
  </si>
  <si>
    <t>duration_vd</t>
  </si>
  <si>
    <t>Durée du module vd</t>
  </si>
  <si>
    <t>${d_end_vd}-${d_start_vd}</t>
  </si>
  <si>
    <t>duration_ca</t>
  </si>
  <si>
    <t>Durée du module ca</t>
  </si>
  <si>
    <t>${d_end_ca}-${d_start_ca}</t>
  </si>
  <si>
    <t>duration_fi</t>
  </si>
  <si>
    <t>Durée du module fi</t>
  </si>
  <si>
    <t>${d_end_fi}-${d_start_fi}</t>
  </si>
  <si>
    <t>Parmi ces</t>
  </si>
  <si>
    <t xml:space="preserve"> </t>
  </si>
  <si>
    <t>maisons</t>
  </si>
  <si>
    <t xml:space="preserve"> combien vous appartiennent personnellement ? c’est-à-dire combien pouvez-vous décider de vendre, d’hypothéquer, de louer, de vous débarrasser, ou d’en acheter à nouveau ? »</t>
  </si>
  <si>
    <t>Parmi</t>
  </si>
  <si>
    <t>ce bétail (chèvre, bœuf, mouton, cabri, porc, etc.)</t>
  </si>
  <si>
    <t>Parmi cette</t>
  </si>
  <si>
    <t>volaille (poulet, canard, pintade, etc.)</t>
  </si>
  <si>
    <t>autres animaux d'élevage (pisciculture)</t>
  </si>
  <si>
    <t>la/les radios</t>
  </si>
  <si>
    <t>Parmi les</t>
  </si>
  <si>
    <t>télévisions</t>
  </si>
  <si>
    <t>pulvérisateurs</t>
  </si>
  <si>
    <t>ces téléphones</t>
  </si>
  <si>
    <t>ces réfrigérateurs</t>
  </si>
  <si>
    <t>ces motos</t>
  </si>
  <si>
    <t>ces groupes électrogènes</t>
  </si>
  <si>
    <t>ces vélos</t>
  </si>
  <si>
    <t>ces ventilateur</t>
  </si>
  <si>
    <t>ces climatiseurs</t>
  </si>
  <si>
    <t>ces ordinateurs</t>
  </si>
  <si>
    <t>ces meubles</t>
  </si>
  <si>
    <t>ces terrains</t>
  </si>
  <si>
    <t>ces matelas</t>
  </si>
  <si>
    <t>list_name</t>
  </si>
  <si>
    <t>value</t>
  </si>
  <si>
    <t>image</t>
  </si>
  <si>
    <t>filter</t>
  </si>
  <si>
    <t>filter2</t>
  </si>
  <si>
    <t>abandon</t>
  </si>
  <si>
    <t xml:space="preserve">V18a=J’abandonne. </t>
  </si>
  <si>
    <t xml:space="preserve">v18b=J’attends / Je prie / je sollicite l’aide de Dieu. </t>
  </si>
  <si>
    <t xml:space="preserve">VI8c =Je demande de l’aide à mon entourage (famille, amis, connaissances, etc.) 
</t>
  </si>
  <si>
    <t xml:space="preserve">VI8d =Je demande de l’aide à un inconnu (exemple : quelqu’un aux alentours du lieu de travail)
</t>
  </si>
  <si>
    <t xml:space="preserve">VI8e =Je demande l’aide d’un groupement de travailleurs ou d’une coopérative
</t>
  </si>
  <si>
    <t xml:space="preserve">VI8f =Je demande l’assistance de l’employeur.
</t>
  </si>
  <si>
    <t>VI8g =J’emprunte une machine pour réaliser le travail</t>
  </si>
  <si>
    <t xml:space="preserve">VI8h = J’attends un peu et je réessaie de demander de l’aide
</t>
  </si>
  <si>
    <t>VI8i = 1=Autre – préciser</t>
  </si>
  <si>
    <t>actions</t>
  </si>
  <si>
    <t>a. Je me plains auprès de mon coach / parents / amis / co-stagiaires (en sens inverse).</t>
  </si>
  <si>
    <t>b. Je m'assois et râle.</t>
  </si>
  <si>
    <t xml:space="preserve">c. Je parle de l'incident a mon coach de formation. </t>
  </si>
  <si>
    <t>e. Je demande à mes co-stagiaires s’ils accepteraient de partager les leurs.</t>
  </si>
  <si>
    <t>f. Je propose de travailler pour le programme de formation en échange d'une autre tablette.</t>
  </si>
  <si>
    <t>g. Je prends la tablette de l’un de mes collègues sans le prévenir (en sens inverse).</t>
  </si>
  <si>
    <t>h. Je cherche un nouveau programme de formation (en sens inverse).</t>
  </si>
  <si>
    <t>activite</t>
  </si>
  <si>
    <t>Ne sait pas</t>
  </si>
  <si>
    <t>Commerce de detail: denrées alimentaires </t>
  </si>
  <si>
    <t>Commerce de détail: autre </t>
  </si>
  <si>
    <t>Agriculture/Elevage</t>
  </si>
  <si>
    <t>Transformation de produits alimentaires/boissons </t>
  </si>
  <si>
    <t>Cuisine/Pâtisserie/Restauration </t>
  </si>
  <si>
    <t>Services dans l'hôtellerie/restauration </t>
  </si>
  <si>
    <t>Employé de maison/Gouvernante </t>
  </si>
  <si>
    <t>Entretien et propreté/Technicien de surface </t>
  </si>
  <si>
    <t>Construction (Maçonnerie/Echafaudage/Charpente) </t>
  </si>
  <si>
    <t>Électricité </t>
  </si>
  <si>
    <t>Plomberie </t>
  </si>
  <si>
    <t>Froid et climatisation </t>
  </si>
  <si>
    <t>Menuiserie/Fabrication de meuble </t>
  </si>
  <si>
    <t>Mécanique générale </t>
  </si>
  <si>
    <t>Mécanique automobile </t>
  </si>
  <si>
    <t>Coiffure/Soins esthétiques </t>
  </si>
  <si>
    <t>Textile: Couture/Broderie/Tricotage/Tissage/Teinture </t>
  </si>
  <si>
    <t>Cordonnier </t>
  </si>
  <si>
    <t>Blanchisseur/Nettoyage textile </t>
  </si>
  <si>
    <t>Assemblage de métaux/Soudeur </t>
  </si>
  <si>
    <t>Agent de sécurité </t>
  </si>
  <si>
    <t>Transport de personnes (bus/taxi) ou de biens </t>
  </si>
  <si>
    <t>Manutention </t>
  </si>
  <si>
    <t>Ouvrier d’usine/Manufacture industrielle </t>
  </si>
  <si>
    <t>Pompiste (station service) </t>
  </si>
  <si>
    <t>Travailleur du secteur minier/pétrolier </t>
  </si>
  <si>
    <t>Informatique/Electronique / Réparation ordinateurs et mobiles </t>
  </si>
  <si>
    <t>Artiste/Fabrication d'objet d'arts/Photographie/ Musicien</t>
  </si>
  <si>
    <t>Administration publique </t>
  </si>
  <si>
    <t>Professions de santé et action sociale (médecins, pharmaciens, infirmiers, autre)</t>
  </si>
  <si>
    <t>Enseignement et professions de l'éducation</t>
  </si>
  <si>
    <t>Assainissement, voirie et traitement des déchets</t>
  </si>
  <si>
    <t>Pèche, pisciculture, aquaculture</t>
  </si>
  <si>
    <t>Activité immobilière</t>
  </si>
  <si>
    <t>Cabine téléphonique</t>
  </si>
  <si>
    <t>Discothèque</t>
  </si>
  <si>
    <t>Salle de jeux vidéos</t>
  </si>
  <si>
    <t>Peinture</t>
  </si>
  <si>
    <t>Soudure</t>
  </si>
  <si>
    <t>Tuyauterie/Chaudronnerie</t>
  </si>
  <si>
    <t>Location chaises/chapiteaux</t>
  </si>
  <si>
    <t>Prestation de service diverses (campagnes, évènementiels, ect.)</t>
  </si>
  <si>
    <t>Activités sportives (football, natation)</t>
  </si>
  <si>
    <t>Répetiteur/ maitre de maison</t>
  </si>
  <si>
    <t>Dirigeant/cadre supérieur de parti politique</t>
  </si>
  <si>
    <t>professions intelectuelles et scientifiques liberales (journalistes, juristes, experts-comptables.)</t>
  </si>
  <si>
    <t>Prêtre/Pasteur/Imam/Marabout</t>
  </si>
  <si>
    <t>Technicien chimiste</t>
  </si>
  <si>
    <t>Autre</t>
  </si>
  <si>
    <t>activite_pro</t>
  </si>
  <si>
    <t xml:space="preserve"> Commerce de detail: denrees alimentaires </t>
  </si>
  <si>
    <t xml:space="preserve"> Commerce de detail: autre </t>
  </si>
  <si>
    <t xml:space="preserve"> Agriculture/Elevage</t>
  </si>
  <si>
    <t xml:space="preserve"> Transformation de produits alimentaires/boissons </t>
  </si>
  <si>
    <t xml:space="preserve"> Cuisine/Pâtisserie/Restauration </t>
  </si>
  <si>
    <t xml:space="preserve"> Services dans l'hôtellerie/restauration </t>
  </si>
  <si>
    <t xml:space="preserve"> Employé de maison/Gouvernante </t>
  </si>
  <si>
    <t xml:space="preserve"> Entretien et propreté/Technicien de surface </t>
  </si>
  <si>
    <t xml:space="preserve"> Construction (Maçonnerie/Echafaudage/Charpente) </t>
  </si>
  <si>
    <t xml:space="preserve"> Électricité </t>
  </si>
  <si>
    <t xml:space="preserve"> Plomberie </t>
  </si>
  <si>
    <t xml:space="preserve"> Froid et climatisation </t>
  </si>
  <si>
    <t xml:space="preserve"> Menuiserie/Fabrication de meuble </t>
  </si>
  <si>
    <t xml:space="preserve"> Mécanique générale </t>
  </si>
  <si>
    <t xml:space="preserve"> Mécanique automobile </t>
  </si>
  <si>
    <t xml:space="preserve"> Coiffure/Soins esthétiques </t>
  </si>
  <si>
    <t xml:space="preserve"> Textile: Couture/Broderie/Tricotage/Tissage/Teinture </t>
  </si>
  <si>
    <t xml:space="preserve"> Cordonnier </t>
  </si>
  <si>
    <t xml:space="preserve"> Blanchisseur/Nettoyage textile </t>
  </si>
  <si>
    <t xml:space="preserve"> Assemblage de métaux/Soudeur </t>
  </si>
  <si>
    <t xml:space="preserve"> Agent de sécurité </t>
  </si>
  <si>
    <t xml:space="preserve"> Transport de personnes (bus/taxi) ou de biens </t>
  </si>
  <si>
    <t xml:space="preserve"> Manutention </t>
  </si>
  <si>
    <t xml:space="preserve"> Ouvrier d’usine/Manufacture industrielle </t>
  </si>
  <si>
    <t xml:space="preserve"> Pompiste (station service) </t>
  </si>
  <si>
    <t xml:space="preserve"> Travailleur du secteur minier/pétrolier </t>
  </si>
  <si>
    <t xml:space="preserve"> Informatique/Electronique / Réparation ordinateurs et mobiles </t>
  </si>
  <si>
    <t xml:space="preserve"> Artiste/Fabrication d'objet d'arts/Photographie </t>
  </si>
  <si>
    <t xml:space="preserve"> Administration publique </t>
  </si>
  <si>
    <t xml:space="preserve"> Professions de santé et action sociale (médecins, pharmaciens, infirmiers, autre)</t>
  </si>
  <si>
    <t xml:space="preserve"> Enseignement et professions de l'éducation</t>
  </si>
  <si>
    <t xml:space="preserve">Location chaises/chapiteaux </t>
  </si>
  <si>
    <t xml:space="preserve">Activités sportives (football, natation) </t>
  </si>
  <si>
    <t>Stage rémunéré</t>
  </si>
  <si>
    <t>adult_enfant</t>
  </si>
  <si>
    <t>Enfant</t>
  </si>
  <si>
    <t>Adulte</t>
  </si>
  <si>
    <t>adults</t>
  </si>
  <si>
    <t>adult1</t>
  </si>
  <si>
    <t>adult2</t>
  </si>
  <si>
    <t>adult3</t>
  </si>
  <si>
    <t>adult4</t>
  </si>
  <si>
    <t>adult5</t>
  </si>
  <si>
    <t>adult6</t>
  </si>
  <si>
    <t>adult7</t>
  </si>
  <si>
    <t>adult8</t>
  </si>
  <si>
    <t>adult9</t>
  </si>
  <si>
    <t>adult10</t>
  </si>
  <si>
    <t>adult11</t>
  </si>
  <si>
    <t>adult12</t>
  </si>
  <si>
    <t>adult13</t>
  </si>
  <si>
    <t>adult14</t>
  </si>
  <si>
    <t>adult15</t>
  </si>
  <si>
    <t>adult16</t>
  </si>
  <si>
    <t>adult17</t>
  </si>
  <si>
    <t>adult18</t>
  </si>
  <si>
    <t>adult19</t>
  </si>
  <si>
    <t>adult20</t>
  </si>
  <si>
    <t>adult21</t>
  </si>
  <si>
    <t>adult22</t>
  </si>
  <si>
    <t>adult23</t>
  </si>
  <si>
    <t>adult24</t>
  </si>
  <si>
    <t>adult25</t>
  </si>
  <si>
    <t>adults_and_resp</t>
  </si>
  <si>
    <t>Aucun membre du ménage n'est propriétaire</t>
  </si>
  <si>
    <t>Moi-même (appartient au répondant)</t>
  </si>
  <si>
    <t>agree</t>
  </si>
  <si>
    <t>0 = Pas du tout d'accord</t>
  </si>
  <si>
    <t>1 = Pas d'accord</t>
  </si>
  <si>
    <t xml:space="preserve">2 = D'accord </t>
  </si>
  <si>
    <t>3 = Complètement d'accord</t>
  </si>
  <si>
    <t>agree2</t>
  </si>
  <si>
    <t>1 Tout à fait d'accord</t>
  </si>
  <si>
    <t>2 Plutôt d'accord</t>
  </si>
  <si>
    <t>3 Plutôt pas d'accord</t>
  </si>
  <si>
    <t>4 Pas du tout d'accord</t>
  </si>
  <si>
    <t>aquiprete</t>
  </si>
  <si>
    <t xml:space="preserve">1 = Petit(e) ami(e) /  Conjoint(e)                         </t>
  </si>
  <si>
    <t xml:space="preserve">2 = Amis/relations                 </t>
  </si>
  <si>
    <t xml:space="preserve"> 3 = Famille, belle-famille  </t>
  </si>
  <si>
    <t xml:space="preserve">4 = Simple associé en affaire                                  </t>
  </si>
  <si>
    <t xml:space="preserve">5 = Pas de relation </t>
  </si>
  <si>
    <t xml:space="preserve">6 = Client                         </t>
  </si>
  <si>
    <t xml:space="preserve"> 98 = Autre (préciser) </t>
  </si>
  <si>
    <t>as101</t>
  </si>
  <si>
    <t>père</t>
  </si>
  <si>
    <t>frère</t>
  </si>
  <si>
    <t>oncle (paternel)</t>
  </si>
  <si>
    <t>oncle (maternel)</t>
  </si>
  <si>
    <t>neveu (paternel)</t>
  </si>
  <si>
    <t>neveu (maternel)</t>
  </si>
  <si>
    <t>cousin (paternel)</t>
  </si>
  <si>
    <t>cousin (maternel)</t>
  </si>
  <si>
    <t>beau-frère</t>
  </si>
  <si>
    <t>ancien professeur</t>
  </si>
  <si>
    <t>maitre de stage</t>
  </si>
  <si>
    <t>client</t>
  </si>
  <si>
    <t>ami du père</t>
  </si>
  <si>
    <t>ami de la mère</t>
  </si>
  <si>
    <t>ami de la sœur</t>
  </si>
  <si>
    <t>ami du frère</t>
  </si>
  <si>
    <t>ami du travail, collègue</t>
  </si>
  <si>
    <t>ami de l’école, ancien élève</t>
  </si>
  <si>
    <t>petit ami/conjoint</t>
  </si>
  <si>
    <t>frère de l’église</t>
  </si>
  <si>
    <t>ami du quartier</t>
  </si>
  <si>
    <t xml:space="preserve">grand du quartier </t>
  </si>
  <si>
    <t>papa du quartier</t>
  </si>
  <si>
    <t>voisin</t>
  </si>
  <si>
    <t>père d’ami</t>
  </si>
  <si>
    <t>autre ami (ami d’ami, ami du petit-ami, etc.)</t>
  </si>
  <si>
    <t>54. Grand père</t>
  </si>
  <si>
    <t>57. Beau père</t>
  </si>
  <si>
    <t>55. Gouvernement/administration publique</t>
  </si>
  <si>
    <t>Autre, à préciser</t>
  </si>
  <si>
    <t>Aucune autre personne</t>
  </si>
  <si>
    <t>mère</t>
  </si>
  <si>
    <t>sœur</t>
  </si>
  <si>
    <t>tante (paternel)</t>
  </si>
  <si>
    <t>tante (maternel)</t>
  </si>
  <si>
    <t>nièce (paternel)</t>
  </si>
  <si>
    <t>nièce (maternel)</t>
  </si>
  <si>
    <t>cousine (paternel)</t>
  </si>
  <si>
    <t>cousine (maternel)</t>
  </si>
  <si>
    <t>belle-sœur</t>
  </si>
  <si>
    <t>ancienne professeure</t>
  </si>
  <si>
    <t>maitresse de stage</t>
  </si>
  <si>
    <t>cliente</t>
  </si>
  <si>
    <t>amie du père</t>
  </si>
  <si>
    <t>amie de la mère</t>
  </si>
  <si>
    <t>amie de la sœur</t>
  </si>
  <si>
    <t>amie du frère</t>
  </si>
  <si>
    <t>amie du travail, collègue</t>
  </si>
  <si>
    <t>amie de l’école, ancien élève</t>
  </si>
  <si>
    <t>petite amie/conjointe</t>
  </si>
  <si>
    <t>sœur de l’église</t>
  </si>
  <si>
    <t>amie du quartier</t>
  </si>
  <si>
    <t xml:space="preserve">grande du quartier </t>
  </si>
  <si>
    <t>maman du quartier</t>
  </si>
  <si>
    <t>voisine</t>
  </si>
  <si>
    <t>mère d’ami</t>
  </si>
  <si>
    <t>autre amie (amie d’ami, amie du petit-ami, etc.)</t>
  </si>
  <si>
    <t>53. Grand mère</t>
  </si>
  <si>
    <t>56. Belle mère</t>
  </si>
  <si>
    <t>asset_owner</t>
  </si>
  <si>
    <t>1 = Moi-même,</t>
  </si>
  <si>
    <t>2 = Epoux/Epouse,</t>
  </si>
  <si>
    <t>3 = Père ou beau-père,</t>
  </si>
  <si>
    <t>4 = Mère ou belle-mère,</t>
  </si>
  <si>
    <t>5=Grand-père</t>
  </si>
  <si>
    <t>6=Grande-mère</t>
  </si>
  <si>
    <t>7=Oncle</t>
  </si>
  <si>
    <t>8=Tante</t>
  </si>
  <si>
    <t>9 = Un autre homme, membre du ménage</t>
  </si>
  <si>
    <t>10 = Une autre femme, membre du ménage</t>
  </si>
  <si>
    <t>11= Une autre personne, non membre du ménage</t>
  </si>
  <si>
    <t>auteur_freq</t>
  </si>
  <si>
    <t>1=harcèle le plus fréquemment</t>
  </si>
  <si>
    <t>2= harcèle fréquemment</t>
  </si>
  <si>
    <t>3= harcèle le moins fréquemment</t>
  </si>
  <si>
    <t>auteur_harcelement</t>
  </si>
  <si>
    <t xml:space="preserve">1=Un supérieur, </t>
  </si>
  <si>
    <t xml:space="preserve">2=le patron, </t>
  </si>
  <si>
    <t xml:space="preserve">3= l’employeur, </t>
  </si>
  <si>
    <t xml:space="preserve">4=le formateur, </t>
  </si>
  <si>
    <t>5=les collègues,</t>
  </si>
  <si>
    <t xml:space="preserve">6=les amis, </t>
  </si>
  <si>
    <t xml:space="preserve">7=les clients, </t>
  </si>
  <si>
    <t>8=autre personnel de l’entreprise</t>
  </si>
  <si>
    <t>10=Mari/petit-ami  </t>
  </si>
  <si>
    <t>11=Gens du quartier</t>
  </si>
  <si>
    <t>12=un membre de ma famille/belle famille</t>
  </si>
  <si>
    <t>13=Inconnu/brigands</t>
  </si>
  <si>
    <t>14=Un membre de l'église</t>
  </si>
  <si>
    <t>98=autres, préciser</t>
  </si>
  <si>
    <t>autre_methode</t>
  </si>
  <si>
    <t>1=Oui, méthode moderne</t>
  </si>
  <si>
    <t>2=Oui, méthode traditionnelle</t>
  </si>
  <si>
    <t>3=Non</t>
  </si>
  <si>
    <t>avantage</t>
  </si>
  <si>
    <t>1. Connaitre des personnes avec qui discuter</t>
  </si>
  <si>
    <t>2. Connaitre des personnes sur lesquelles compter en cas de besoin</t>
  </si>
  <si>
    <t>3. Recevoir des informations sur des opportunités (emploi, marchés, clients)</t>
  </si>
  <si>
    <t>4. Recevoir de l'aide financière ou en nature</t>
  </si>
  <si>
    <t>avis</t>
  </si>
  <si>
    <t xml:space="preserve">0 = Pas du tout </t>
  </si>
  <si>
    <t xml:space="preserve">1 = Un petit peu </t>
  </si>
  <si>
    <t xml:space="preserve">2 = Moyennement </t>
  </si>
  <si>
    <t>3 = Tout à fait</t>
  </si>
  <si>
    <t>4=NON APPLICABLE</t>
  </si>
  <si>
    <t>butepargne</t>
  </si>
  <si>
    <t>1 = Investissements/affaires</t>
  </si>
  <si>
    <t>2 = Mariage</t>
  </si>
  <si>
    <t>3 = Pour fonder une famille/pour mes enfants</t>
  </si>
  <si>
    <t>4 = En prévision de périodes difficiles pour mon ménage</t>
  </si>
  <si>
    <t>5 = Pour aider ma famille (en dehors du ménage)</t>
  </si>
  <si>
    <t>6 = Achat de gros equipements/réparation/construction</t>
  </si>
  <si>
    <t xml:space="preserve">7 = Achat d'une parcelle ou d'une maison </t>
  </si>
  <si>
    <t xml:space="preserve">8 = Voyage </t>
  </si>
  <si>
    <t>9 = Apprentissage d'un métier</t>
  </si>
  <si>
    <t>10 = Pas de but précis, épargne les revenus non dépensés.</t>
  </si>
  <si>
    <t>11 = En cas de frais de santé</t>
  </si>
  <si>
    <t>12 = Consommation courante/besoins personnels</t>
  </si>
  <si>
    <t>98 = Autre (préciser)</t>
  </si>
  <si>
    <t>cd11_why</t>
  </si>
  <si>
    <t>1 = J'avais déjà une autre occupation (emploi, formation)</t>
  </si>
  <si>
    <t>2 = Je n'étais plus intéressé</t>
  </si>
  <si>
    <t>3 = Déplacement/ maladie</t>
  </si>
  <si>
    <t>4 = J'étais sélectionné pour une autre formation que celle de mon choix</t>
  </si>
  <si>
    <t>5 = Autre (préciser)</t>
  </si>
  <si>
    <t>CD2_exit</t>
  </si>
  <si>
    <t xml:space="preserve">1 = Poursuite de l'entretien </t>
  </si>
  <si>
    <t>2 = Arrêt de l'entretien</t>
  </si>
  <si>
    <t>ceptif</t>
  </si>
  <si>
    <t>A = Agent(s) de sante</t>
  </si>
  <si>
    <t>B = Membre(s) famille</t>
  </si>
  <si>
    <t>C = Amie(s)</t>
  </si>
  <si>
    <t>D = Espaces surs (amies, mentors)</t>
  </si>
  <si>
    <t>E = Autres clubs de sante</t>
  </si>
  <si>
    <t>F = Personnel scolaire</t>
  </si>
  <si>
    <t>98 = Autres (Précisez)</t>
  </si>
  <si>
    <t>classement_chrono</t>
  </si>
  <si>
    <t>1 (plus récente)</t>
  </si>
  <si>
    <t>5 (moins récente)</t>
  </si>
  <si>
    <t>combien</t>
  </si>
  <si>
    <t>1 = Je travaille seul</t>
  </si>
  <si>
    <t>2 = Moi et 1 autre personne</t>
  </si>
  <si>
    <t>3 = 2 à 4 personnes</t>
  </si>
  <si>
    <t>4 = 5 à 10 personnes</t>
  </si>
  <si>
    <t>5 = Plus de 10 personnes</t>
  </si>
  <si>
    <t>-999 = NSP</t>
  </si>
  <si>
    <t>commune</t>
  </si>
  <si>
    <t>Abobo</t>
  </si>
  <si>
    <t>Adjamé</t>
  </si>
  <si>
    <t>Anyama</t>
  </si>
  <si>
    <t>Attécoubé</t>
  </si>
  <si>
    <t>Bingerville</t>
  </si>
  <si>
    <t>Cocody</t>
  </si>
  <si>
    <t>Koumassi</t>
  </si>
  <si>
    <t>Marcory</t>
  </si>
  <si>
    <t>Port-Bouet</t>
  </si>
  <si>
    <t>Treichville</t>
  </si>
  <si>
    <t>Yopougon</t>
  </si>
  <si>
    <t>Grand Bassam</t>
  </si>
  <si>
    <t>Plateau</t>
  </si>
  <si>
    <t>Songon</t>
  </si>
  <si>
    <t>contact_planif</t>
  </si>
  <si>
    <t xml:space="preserve">1 = Agent(s) de sante </t>
  </si>
  <si>
    <t xml:space="preserve">2 = Membre(s) famille </t>
  </si>
  <si>
    <t xml:space="preserve">3 = Amie(s) </t>
  </si>
  <si>
    <t xml:space="preserve">4 = Espaces surs (amies, mentors) </t>
  </si>
  <si>
    <t xml:space="preserve">5 = Autres clubs de sante </t>
  </si>
  <si>
    <t xml:space="preserve">6 = Personnel scolaire </t>
  </si>
  <si>
    <t>contraceptif</t>
  </si>
  <si>
    <t xml:space="preserve">  Stérilisation féminine </t>
  </si>
  <si>
    <t xml:space="preserve"> Stérilisation masculine </t>
  </si>
  <si>
    <t xml:space="preserve"> DIU </t>
  </si>
  <si>
    <t xml:space="preserve"> Injectables </t>
  </si>
  <si>
    <t xml:space="preserve"> Implants </t>
  </si>
  <si>
    <t xml:space="preserve"> Pilule </t>
  </si>
  <si>
    <t xml:space="preserve"> Condom/préservatif masculin</t>
  </si>
  <si>
    <t xml:space="preserve"> Condom/préservatif féminin</t>
  </si>
  <si>
    <t xml:space="preserve"> Pilule du lendemain </t>
  </si>
  <si>
    <t xml:space="preserve"> Mama </t>
  </si>
  <si>
    <t xml:space="preserve"> Méthode du rythme </t>
  </si>
  <si>
    <t xml:space="preserve"> Retrait</t>
  </si>
  <si>
    <t xml:space="preserve"> Diaphragme</t>
  </si>
  <si>
    <t xml:space="preserve"> Mousse</t>
  </si>
  <si>
    <t xml:space="preserve"> Autre méthode moderne </t>
  </si>
  <si>
    <t xml:space="preserve"> Autre méthode traditionnelle</t>
  </si>
  <si>
    <t>correct</t>
  </si>
  <si>
    <t>Correct</t>
  </si>
  <si>
    <t>Incorrect</t>
  </si>
  <si>
    <t>decision_planif</t>
  </si>
  <si>
    <t>1 = Décision de l'enquêtée</t>
  </si>
  <si>
    <t>2 = Décision du mari/partenaire</t>
  </si>
  <si>
    <t xml:space="preserve">3 = Décision commune &gt;passer à la section suivante   </t>
  </si>
  <si>
    <t>96= Autre (précisez)</t>
  </si>
  <si>
    <t>desti</t>
  </si>
  <si>
    <t>1 = Intérieur du Cote d'Ivoire</t>
  </si>
  <si>
    <t>2 = A l'extérieur</t>
  </si>
  <si>
    <t>domaine</t>
  </si>
  <si>
    <t xml:space="preserve">Gestion/Enterpreneuriat/Business/Comptabilité
</t>
  </si>
  <si>
    <t>Informatique/Bureautique</t>
  </si>
  <si>
    <t>Textile/Couture/Broderie</t>
  </si>
  <si>
    <t>Restauration/Cuisine/Pâtisserie</t>
  </si>
  <si>
    <t>Hôtellerie/Tourisme</t>
  </si>
  <si>
    <t>Coiffure/Esthétique</t>
  </si>
  <si>
    <t>Menuiserie/Ebenisterie/Charpenterie</t>
  </si>
  <si>
    <t>Electricité</t>
  </si>
  <si>
    <t>Maçonnerie/Construction/Plomberie/ Peinture</t>
  </si>
  <si>
    <t>Tournure/Soudure</t>
  </si>
  <si>
    <t>Maintenance industrielle</t>
  </si>
  <si>
    <t>Climatisation/Froid</t>
  </si>
  <si>
    <t>Logistique/Transport/Conduite</t>
  </si>
  <si>
    <t>Electronique</t>
  </si>
  <si>
    <t>Mécanique générale</t>
  </si>
  <si>
    <t xml:space="preserve">Mécanique automobile </t>
  </si>
  <si>
    <t xml:space="preserve">Sécurité/gardiennage </t>
  </si>
  <si>
    <t>Santé</t>
  </si>
  <si>
    <t>Agriculture, transformation agricole</t>
  </si>
  <si>
    <t>Production pétrolière</t>
  </si>
  <si>
    <t>Hygiène, sécurité/Environnement</t>
  </si>
  <si>
    <t>Formation en langues (anglais, espagnol, allemand, etc.)</t>
  </si>
  <si>
    <t>Enseignement</t>
  </si>
  <si>
    <t>Infographie/Sérigraphie</t>
  </si>
  <si>
    <t>Douanes/Transit</t>
  </si>
  <si>
    <t>Audiovisuel (cameras, photos)</t>
  </si>
  <si>
    <t>Blanchisserie/Nettoyage textile</t>
  </si>
  <si>
    <t>Journalisme</t>
  </si>
  <si>
    <t>Musique/Sport</t>
  </si>
  <si>
    <t>1 = Moins d'un mois</t>
  </si>
  <si>
    <t>2 = 1 à 3 mois</t>
  </si>
  <si>
    <t>3 = 4 à 6 mois</t>
  </si>
  <si>
    <t>4 = 7 à 12 mois</t>
  </si>
  <si>
    <t>5 = 13 à 24 mois</t>
  </si>
  <si>
    <t>6 = Plus de deux ans</t>
  </si>
  <si>
    <t>ecole2018</t>
  </si>
  <si>
    <t>0 = Non</t>
  </si>
  <si>
    <t>1 = Oui, formation classique</t>
  </si>
  <si>
    <t xml:space="preserve">2 = Oui, formation qualifiante ou professionnelle </t>
  </si>
  <si>
    <t xml:space="preserve">3 = Formation classique et formation qualifiante </t>
  </si>
  <si>
    <t>N'est pas allé à l'école</t>
  </si>
  <si>
    <t>Ecole maternelle</t>
  </si>
  <si>
    <t>CP1</t>
  </si>
  <si>
    <t>CP2</t>
  </si>
  <si>
    <t>CE1</t>
  </si>
  <si>
    <t>CE2</t>
  </si>
  <si>
    <t>CM1</t>
  </si>
  <si>
    <t>CM2</t>
  </si>
  <si>
    <t>Sixième</t>
  </si>
  <si>
    <t>Cinquième</t>
  </si>
  <si>
    <t>Quatrième</t>
  </si>
  <si>
    <t>Troisième</t>
  </si>
  <si>
    <t>Seconde</t>
  </si>
  <si>
    <t>Première</t>
  </si>
  <si>
    <t>Terminale</t>
  </si>
  <si>
    <t>CAP</t>
  </si>
  <si>
    <t xml:space="preserve">Bac </t>
  </si>
  <si>
    <t>Etudes supérieures</t>
  </si>
  <si>
    <t>elsewhere</t>
  </si>
  <si>
    <t xml:space="preserve">1 =  Epoux/Petit(e) ami(e)                       </t>
  </si>
  <si>
    <t xml:space="preserve">2 = Amis/relations                  </t>
  </si>
  <si>
    <t xml:space="preserve">3 = Famille, belle-famille  </t>
  </si>
  <si>
    <t xml:space="preserve">4 = Simple associé en affaire                                                         </t>
  </si>
  <si>
    <t xml:space="preserve">98 = Autre (préciser) </t>
  </si>
  <si>
    <t>empa</t>
  </si>
  <si>
    <t xml:space="preserve">1= Il a été empêché (téléphone en panne, été pris par l’urgence) </t>
  </si>
  <si>
    <t xml:space="preserve">2= Il a été négligent. </t>
  </si>
  <si>
    <t>3=Autre à préciser</t>
  </si>
  <si>
    <t>empath</t>
  </si>
  <si>
    <t>1=Il avait des problèmes personnels très sérieux qui l’ont empêché de venir</t>
  </si>
  <si>
    <t xml:space="preserve">2=Il a eu une meilleure offre de travail ce jour-là. </t>
  </si>
  <si>
    <t>3=Il n’est pas motivé par le salaire qu’on lui a proposé.</t>
  </si>
  <si>
    <t>4=Il n’a pas les compétences nécessaires pour faire ce travail.</t>
  </si>
  <si>
    <t>5=Il est paresseux / peu motivé / on ne peut pas lui faire confiance.</t>
  </si>
  <si>
    <t>6= C’est un causeur de trouble, ça ne l’embête pas de poser des problèmes aux autres</t>
  </si>
  <si>
    <t>98=Autre à préciser</t>
  </si>
  <si>
    <t>emploi</t>
  </si>
  <si>
    <t>1 = Salarié public</t>
  </si>
  <si>
    <t>2 = Salarié privé</t>
  </si>
  <si>
    <t>3 = Exploitant agricole</t>
  </si>
  <si>
    <t>4 = Propre compte non agricole</t>
  </si>
  <si>
    <t>5 = Apprenti</t>
  </si>
  <si>
    <t>6 = Indifférent</t>
  </si>
  <si>
    <t>enceinte_femme</t>
  </si>
  <si>
    <t>1 = Oui</t>
  </si>
  <si>
    <t>8 = Pas certain</t>
  </si>
  <si>
    <t>enceinte_homme</t>
  </si>
  <si>
    <t>9 = Non applicable: pas de petite amie/copine/ pas de partenaire</t>
  </si>
  <si>
    <t>endroit</t>
  </si>
  <si>
    <t>1=HÔPITAL PUBLIC</t>
  </si>
  <si>
    <t>2=CENTRE DE SANTÉ PUBLIC</t>
  </si>
  <si>
    <t>3=CLINIQUE DE PLANIFICATION FAMILIALE</t>
  </si>
  <si>
    <t>4=CLINIQUE MOBILE</t>
  </si>
  <si>
    <t>5=AGENT DE SANTÉ</t>
  </si>
  <si>
    <t>6=HÔPITAL/CLINIQUE PRIVÉ</t>
  </si>
  <si>
    <t>7=PHARMACIE</t>
  </si>
  <si>
    <t>8=MÉDECIN PRIVÉ</t>
  </si>
  <si>
    <t>9=CLINIQUE MOBILE PRIVÉE</t>
  </si>
  <si>
    <t>10=AGENT DE SANTÉ  PRIVÉ</t>
  </si>
  <si>
    <t>11=BOUTIQUE</t>
  </si>
  <si>
    <t>12=INSTITUTION RELIGIEUSE</t>
  </si>
  <si>
    <t>13=AMIS/PARENTS</t>
  </si>
  <si>
    <t>98= Autre (Précisez)</t>
  </si>
  <si>
    <t>enqueteur</t>
  </si>
  <si>
    <t>ABON'GO CAUPHY ST-ANGE OLIVIER</t>
  </si>
  <si>
    <t>ADOMPO FERNAND</t>
  </si>
  <si>
    <t>AFFROUMOU TANOH BLAISE</t>
  </si>
  <si>
    <t>AMEME AMANY ATTOUNGBELE VICTOIRE</t>
  </si>
  <si>
    <t>ANGUI KOUASSI SOUMAILA</t>
  </si>
  <si>
    <t>ASSEU ABBE SERGES</t>
  </si>
  <si>
    <t>ATTRO EVICHY SOPHIE ESTHER</t>
  </si>
  <si>
    <t>BOLOU ELISEE</t>
  </si>
  <si>
    <t>BONARD LANDRY</t>
  </si>
  <si>
    <t>CHERIF LAMINE</t>
  </si>
  <si>
    <t>CISSOKO AMINATA DJAHOUE</t>
  </si>
  <si>
    <t>DABO FATOUMATA</t>
  </si>
  <si>
    <t>DELY LOUALOU JUDITH LAURE</t>
  </si>
  <si>
    <t>DIALLO MAMADOU BAILLO</t>
  </si>
  <si>
    <t>DIOMANDE LASSINE</t>
  </si>
  <si>
    <t>GNEGNENE TETHY DANIELLE CLAVERIE</t>
  </si>
  <si>
    <t>KAMAGATE ADJA</t>
  </si>
  <si>
    <t>KOFFI KOBENAN AUBIN</t>
  </si>
  <si>
    <t>KOKI MARTINE CARINE</t>
  </si>
  <si>
    <t>KONAN AKISSI NATHALIE</t>
  </si>
  <si>
    <t>KOUAKOU AYA DANIELLE</t>
  </si>
  <si>
    <t>KOUAKOU MELAN LAURENT</t>
  </si>
  <si>
    <t>KOUAME YAO CHRIST</t>
  </si>
  <si>
    <t>KOUAME KOUAKOU NAZAIRE</t>
  </si>
  <si>
    <t>KOUAME KOUADIO KEVIN</t>
  </si>
  <si>
    <t>KOUASSI LOUKOU VIVIANE</t>
  </si>
  <si>
    <t>N'DRIN SOPIE SYLVIE TATIANA</t>
  </si>
  <si>
    <t>PAOUA GNABE VALENTINE</t>
  </si>
  <si>
    <t>SANFO ZARA</t>
  </si>
  <si>
    <t>SANLEGBEU GUILLAUME</t>
  </si>
  <si>
    <t>SAVADOGO BOUKARY</t>
  </si>
  <si>
    <t>SIAHOLE BRUTUS</t>
  </si>
  <si>
    <t>SIAKA KONAN MATHIEU</t>
  </si>
  <si>
    <t>SOMA COULIBALY KOROTOUMOU</t>
  </si>
  <si>
    <t>SORO PEHOUOLOSSIN</t>
  </si>
  <si>
    <t>TANOH KOFFI BLA</t>
  </si>
  <si>
    <t>TOBA YABLE AGNES RUTH</t>
  </si>
  <si>
    <t>VANIE DJE FRANCK ROLAND</t>
  </si>
  <si>
    <t>YANKA SYNTHIA JUSTICIA</t>
  </si>
  <si>
    <t>YAO ADJOUA PRISCA ROSABELLE</t>
  </si>
  <si>
    <t>YEO MADIARA</t>
  </si>
  <si>
    <t>ethnie</t>
  </si>
  <si>
    <t>1)Abé</t>
  </si>
  <si>
    <t>2)Abidji</t>
  </si>
  <si>
    <t>3)Abron</t>
  </si>
  <si>
    <t>4)Adjoukrou</t>
  </si>
  <si>
    <t>5)Aizi</t>
  </si>
  <si>
    <t>6)Alladian</t>
  </si>
  <si>
    <t>7)Agni</t>
  </si>
  <si>
    <t>8)Attié</t>
  </si>
  <si>
    <t>9)Avikam</t>
  </si>
  <si>
    <t>10)Bakwé</t>
  </si>
  <si>
    <t>11)Bambara</t>
  </si>
  <si>
    <t>12)Baoulé</t>
  </si>
  <si>
    <t>13)Beng</t>
  </si>
  <si>
    <t>14)Bété</t>
  </si>
  <si>
    <t>15)Beti</t>
  </si>
  <si>
    <t>16)Birifor</t>
  </si>
  <si>
    <t>17)Cerma</t>
  </si>
  <si>
    <t>18)Daho-Doo</t>
  </si>
  <si>
    <t>19)Dan</t>
  </si>
  <si>
    <t>20)Degha</t>
  </si>
  <si>
    <t>21)Dida</t>
  </si>
  <si>
    <t>22)Dioula</t>
  </si>
  <si>
    <t>23)Ebrié</t>
  </si>
  <si>
    <t>24)Ega</t>
  </si>
  <si>
    <t>25)Gagou</t>
  </si>
  <si>
    <t>26)Glio-Oubi</t>
  </si>
  <si>
    <t>27)Gouro</t>
  </si>
  <si>
    <t>28)Komono</t>
  </si>
  <si>
    <t>29)Koro</t>
  </si>
  <si>
    <t>30)Kouya</t>
  </si>
  <si>
    <t>31)Koyaka</t>
  </si>
  <si>
    <t>32)Krahn</t>
  </si>
  <si>
    <t>33)Krobu</t>
  </si>
  <si>
    <t>34)Kroumen</t>
  </si>
  <si>
    <t>35)Koulango</t>
  </si>
  <si>
    <t>36)Ligbi</t>
  </si>
  <si>
    <t>37)Lobi</t>
  </si>
  <si>
    <t>38)Loma</t>
  </si>
  <si>
    <t>39)Mahou</t>
  </si>
  <si>
    <t>40)Maninka</t>
  </si>
  <si>
    <t>41)Mbatto</t>
  </si>
  <si>
    <t>42)Mbre</t>
  </si>
  <si>
    <t>43)Mwan</t>
  </si>
  <si>
    <t>44)Neyo</t>
  </si>
  <si>
    <t>45)Nyabwa</t>
  </si>
  <si>
    <t>46)Nzema</t>
  </si>
  <si>
    <t>47)Odieneka</t>
  </si>
  <si>
    <t>48)Senoufo</t>
  </si>
  <si>
    <t>49)Téén</t>
  </si>
  <si>
    <t>50)Tonjon</t>
  </si>
  <si>
    <t>51)Wan</t>
  </si>
  <si>
    <t>52)Wané</t>
  </si>
  <si>
    <t>53)Wè</t>
  </si>
  <si>
    <t>54)Worodougouka</t>
  </si>
  <si>
    <t>55)Yaouré</t>
  </si>
  <si>
    <t>99) Autre à préciser</t>
  </si>
  <si>
    <t>exit</t>
  </si>
  <si>
    <t>exp_times</t>
  </si>
  <si>
    <t>1=une fois</t>
  </si>
  <si>
    <t>2=De temps en temps</t>
  </si>
  <si>
    <t>3=Souvent</t>
  </si>
  <si>
    <t>expp</t>
  </si>
  <si>
    <t>1=Mari/Petit-ami/Partenaire</t>
  </si>
  <si>
    <t>2=Parent/guardien</t>
  </si>
  <si>
    <t>3 = Autres parents</t>
  </si>
  <si>
    <t>4=Ami/voisin</t>
  </si>
  <si>
    <t>5= Autres membres de la communauté</t>
  </si>
  <si>
    <t>98=AUTRES ( A PRECISER)</t>
  </si>
  <si>
    <t>faire</t>
  </si>
  <si>
    <t xml:space="preserve">0= Je commence à travailler seul / j'attends un peu plus longtemps / appelle mon employeur / toute autre réponse.                                       </t>
  </si>
  <si>
    <t>1= J'appelle mon ami pour savoir ce qui se passe </t>
  </si>
  <si>
    <t>2= Je me ferai aider par une autre personne</t>
  </si>
  <si>
    <t>3= J'abandonne/je me rends chez mon ami</t>
  </si>
  <si>
    <t>fdec</t>
  </si>
  <si>
    <t>3 = Décision commune</t>
  </si>
  <si>
    <t>98 = Autre (Précisez)</t>
  </si>
  <si>
    <t>feeling</t>
  </si>
  <si>
    <t>filiere</t>
  </si>
  <si>
    <t>1=Généraliste</t>
  </si>
  <si>
    <t>2=Energie</t>
  </si>
  <si>
    <t>3=Lipton</t>
  </si>
  <si>
    <t>4=TIC</t>
  </si>
  <si>
    <t>5=Emploi salarié</t>
  </si>
  <si>
    <t>-999=Ne sais pas</t>
  </si>
  <si>
    <t>fpart</t>
  </si>
  <si>
    <t>a. Stérilisation féminine</t>
  </si>
  <si>
    <t>b. Stérilisation masculine</t>
  </si>
  <si>
    <t>c. DIU</t>
  </si>
  <si>
    <t>d. Injectables</t>
  </si>
  <si>
    <t>e. Implants</t>
  </si>
  <si>
    <t>f. Pilule</t>
  </si>
  <si>
    <t>g. condom/préservatif masculin</t>
  </si>
  <si>
    <t>h. condom/préservatif féminin</t>
  </si>
  <si>
    <t>i. Pilule du lendemain</t>
  </si>
  <si>
    <t>j. Mama</t>
  </si>
  <si>
    <t>k. Méthode du rythme</t>
  </si>
  <si>
    <t>l. Retrait</t>
  </si>
  <si>
    <t>m. Diaphragme/Cape cervical</t>
  </si>
  <si>
    <t>n. Mousse/gélée/spermicide</t>
  </si>
  <si>
    <t>x. Autre méthode moderne</t>
  </si>
  <si>
    <t>y. Autre méthode traditionnelle</t>
  </si>
  <si>
    <t>freqft</t>
  </si>
  <si>
    <t>1 = Jamais</t>
  </si>
  <si>
    <t>2 = Rarement, pas plus d’une fois par mois</t>
  </si>
  <si>
    <t>3 = Parfois, mais pas plus d’une fois par semaine</t>
  </si>
  <si>
    <t>4 = Souvent, plus d’une fois par semaine</t>
  </si>
  <si>
    <t>5 = Tous les jours ou presque</t>
  </si>
  <si>
    <t>freqmedia</t>
  </si>
  <si>
    <t>frequence</t>
  </si>
  <si>
    <t>frequence_meet</t>
  </si>
  <si>
    <t xml:space="preserve">1 = Une fois par semaine ou plus </t>
  </si>
  <si>
    <t xml:space="preserve">2 = Entre une fois par mois et trois fois par mois </t>
  </si>
  <si>
    <t>3 = Tous les deux ou trois mois</t>
  </si>
  <si>
    <t xml:space="preserve">4 = Moins d'une fois par trimestre </t>
  </si>
  <si>
    <t>5= Jamais</t>
  </si>
  <si>
    <t>frequence_reseau</t>
  </si>
  <si>
    <t>1. Jamais</t>
  </si>
  <si>
    <t>2. Rarement, pas plus d'une fois par mois</t>
  </si>
  <si>
    <t>3. Parfois, mais pas plus d'une fois par semaine</t>
  </si>
  <si>
    <t>4. Souvent, plus d'une fois par semaine</t>
  </si>
  <si>
    <t>5. Tous les jours ou presque</t>
  </si>
  <si>
    <t>fustr</t>
  </si>
  <si>
    <t xml:space="preserve">1= aucun </t>
  </si>
  <si>
    <t xml:space="preserve">2= léger / un peu </t>
  </si>
  <si>
    <t>3= modéré / certain</t>
  </si>
  <si>
    <t>4= élevé / beaucoup</t>
  </si>
  <si>
    <t>future</t>
  </si>
  <si>
    <t xml:space="preserve">1 = Bien Meilleur que le mien </t>
  </si>
  <si>
    <t>2 = Meilleur que le mien</t>
  </si>
  <si>
    <t xml:space="preserve">3 = Pareil que le mien </t>
  </si>
  <si>
    <t xml:space="preserve">4 = Pire que le mien </t>
  </si>
  <si>
    <t>-999 = Ne sait pas</t>
  </si>
  <si>
    <t>gender</t>
  </si>
  <si>
    <t xml:space="preserve">Homme </t>
  </si>
  <si>
    <t>Femme</t>
  </si>
  <si>
    <t>gender2</t>
  </si>
  <si>
    <t>goal</t>
  </si>
  <si>
    <t>${goal1}</t>
  </si>
  <si>
    <t>${goal2}</t>
  </si>
  <si>
    <t>${goal3}</t>
  </si>
  <si>
    <t>groupes_asso</t>
  </si>
  <si>
    <t>Association/groupe religieux ou spirituel</t>
  </si>
  <si>
    <t>Association/groupe de jeunes</t>
  </si>
  <si>
    <t>Association/groupe de femmes</t>
  </si>
  <si>
    <t>Association/groupe de parents d'élève</t>
  </si>
  <si>
    <t>Association/groupe d'épargne (tontine, avec…)</t>
  </si>
  <si>
    <t>Association/groupe culturelle ou sportive</t>
  </si>
  <si>
    <t>Coopérative agricole</t>
  </si>
  <si>
    <t>Association/groupe de travailleurs (producteurs, artisans, etc.)</t>
  </si>
  <si>
    <t>Parti politique</t>
  </si>
  <si>
    <t>Je n'appartiens à aucune association</t>
  </si>
  <si>
    <t>handicap</t>
  </si>
  <si>
    <t>1= Problème de vision</t>
  </si>
  <si>
    <t>2= Problème d'audition</t>
  </si>
  <si>
    <t>3= Trouble de la parole</t>
  </si>
  <si>
    <t>4= Paralysie</t>
  </si>
  <si>
    <t>5= Maladie mentale</t>
  </si>
  <si>
    <t>6= handicap des membres supérieurs</t>
  </si>
  <si>
    <t>7= handicap des membres inférieurs</t>
  </si>
  <si>
    <t>98= Autres handicap</t>
  </si>
  <si>
    <t>harcelement</t>
  </si>
  <si>
    <t>1 = Messages/paroles/gestes à caractère sexuel </t>
  </si>
  <si>
    <t xml:space="preserve">2 = Exiger des faveurs sexuelles </t>
  </si>
  <si>
    <t xml:space="preserve">3 = Remarques sur l’apparence physique   </t>
  </si>
  <si>
    <t xml:space="preserve">4 = Attouchements sexuels non désirés </t>
  </si>
  <si>
    <t>5 = Appels téléphoniques malveillants ou réitérés</t>
  </si>
  <si>
    <t>6 = Viol</t>
  </si>
  <si>
    <t>7 = Violence physique ou ridiculisation, injures, intimidation, insultes, etc)</t>
  </si>
  <si>
    <t>harcelement_freq1</t>
  </si>
  <si>
    <t xml:space="preserve">1 = Très fréquent </t>
  </si>
  <si>
    <t xml:space="preserve">2 = Assez fréquent </t>
  </si>
  <si>
    <t xml:space="preserve">3 = Pas fréquent </t>
  </si>
  <si>
    <t>4 = Pas fréquent du tout</t>
  </si>
  <si>
    <t>harcelement_freq2</t>
  </si>
  <si>
    <t xml:space="preserve">1 = Très fréquemment </t>
  </si>
  <si>
    <t xml:space="preserve">2 = Assez fréquemment  </t>
  </si>
  <si>
    <t>3 = Rarement</t>
  </si>
  <si>
    <t xml:space="preserve">4 = Très rarement </t>
  </si>
  <si>
    <t>5 = Jamais</t>
  </si>
  <si>
    <t>harcelement_freq3</t>
  </si>
  <si>
    <t>1=le plus fréquent</t>
  </si>
  <si>
    <t>2=le 2ème plus fréquent</t>
  </si>
  <si>
    <t>3=le 3ème plus fréquent</t>
  </si>
  <si>
    <t>householdmember</t>
  </si>
  <si>
    <t>hh_member_1</t>
  </si>
  <si>
    <t>hh_member_2</t>
  </si>
  <si>
    <t>hh_member_3</t>
  </si>
  <si>
    <t>hh_member_4</t>
  </si>
  <si>
    <t>hh_member_5</t>
  </si>
  <si>
    <t>hh_member_6</t>
  </si>
  <si>
    <t>hh_member_7</t>
  </si>
  <si>
    <t>hh_member_8</t>
  </si>
  <si>
    <t>hh_member_9</t>
  </si>
  <si>
    <t>hh_member_10</t>
  </si>
  <si>
    <t>hh_member_11</t>
  </si>
  <si>
    <t>hh_member_12</t>
  </si>
  <si>
    <t>hh_member_13</t>
  </si>
  <si>
    <t>hh_member_14</t>
  </si>
  <si>
    <t>hh_member_15</t>
  </si>
  <si>
    <t>hh_member_16</t>
  </si>
  <si>
    <t>hh_member_17</t>
  </si>
  <si>
    <t>hh_member_18</t>
  </si>
  <si>
    <t>hh_member_19</t>
  </si>
  <si>
    <t>hh_member_20</t>
  </si>
  <si>
    <t>hh_member_21</t>
  </si>
  <si>
    <t>hh_member_22</t>
  </si>
  <si>
    <t>hh_member_23</t>
  </si>
  <si>
    <t>hh_member_24</t>
  </si>
  <si>
    <t>hh_member_25</t>
  </si>
  <si>
    <t>hh_member_26</t>
  </si>
  <si>
    <t>hh_member_27</t>
  </si>
  <si>
    <t>hh_member_28</t>
  </si>
  <si>
    <t>hh_member_29</t>
  </si>
  <si>
    <t>hh_member_30</t>
  </si>
  <si>
    <t>importance</t>
  </si>
  <si>
    <t>1er plus important</t>
  </si>
  <si>
    <t>2ème plus important</t>
  </si>
  <si>
    <t>3ème plus important</t>
  </si>
  <si>
    <t>language</t>
  </si>
  <si>
    <t>0)Français</t>
  </si>
  <si>
    <t>17)Zerma</t>
  </si>
  <si>
    <t>44)Moore</t>
  </si>
  <si>
    <t>45)Neyo</t>
  </si>
  <si>
    <t>47)Nyabwa</t>
  </si>
  <si>
    <t>48)Nzema</t>
  </si>
  <si>
    <t>49)Odienaka</t>
  </si>
  <si>
    <t>50)Senoufo</t>
  </si>
  <si>
    <t>51)Téén</t>
  </si>
  <si>
    <t>52)Tonjon</t>
  </si>
  <si>
    <t>53)Wan</t>
  </si>
  <si>
    <t>54)Wané</t>
  </si>
  <si>
    <t>55)Wè</t>
  </si>
  <si>
    <t>56)Odienaka</t>
  </si>
  <si>
    <t>57)Worodougou</t>
  </si>
  <si>
    <t>58)Yaouré</t>
  </si>
  <si>
    <t>98) Autre à préciser</t>
  </si>
  <si>
    <t>leaveschool1</t>
  </si>
  <si>
    <t>1 = Trop grande distance</t>
  </si>
  <si>
    <t>2 = Trop cher pour ma famille</t>
  </si>
  <si>
    <t>3 = Devait s'occuper de ses frères et soeurs à la maison</t>
  </si>
  <si>
    <t>4 = Devait travailler à la maison</t>
  </si>
  <si>
    <t>5 = Devait travailler en dehors de la maison</t>
  </si>
  <si>
    <t>6 = Ne voulait pas continuer à étudier</t>
  </si>
  <si>
    <t>7 =  Exclu par l'école/non-admis au niveau supérieur/ Echec à l'examen</t>
  </si>
  <si>
    <t>8 = Problèmes de santé</t>
  </si>
  <si>
    <t>9 = Maladie ou choc ayant affecté la famille/décès</t>
  </si>
  <si>
    <t>10 = Mariage</t>
  </si>
  <si>
    <t>11 = Grossesse / enfants en bas âge</t>
  </si>
  <si>
    <t>12 = Manque de sécurité sur le trajet/à l'école</t>
  </si>
  <si>
    <t>13 = Pression sociale</t>
  </si>
  <si>
    <t>14 = Conflits/troubles sociaux</t>
  </si>
  <si>
    <t>15 = Déménagements/migration</t>
  </si>
  <si>
    <t xml:space="preserve">16 = Pour commencer une formation professionnelle (PRO JEUNE inclus)                   </t>
  </si>
  <si>
    <t>17= Manque de moyen financier</t>
  </si>
  <si>
    <t>19= Pour passer un coucours</t>
  </si>
  <si>
    <t>20= A cause du Covid 19</t>
  </si>
  <si>
    <t>leaveschool2</t>
  </si>
  <si>
    <t>7 = Exclu par l'école/non-admis au niveau supérieur</t>
  </si>
  <si>
    <t>9 = Maladie ou choc ayant affecté la famille</t>
  </si>
  <si>
    <t>17=Manque de moyen financier</t>
  </si>
  <si>
    <t>18= Aucune autre raison</t>
  </si>
  <si>
    <t>level</t>
  </si>
  <si>
    <t>0 = Non, pas du tout</t>
  </si>
  <si>
    <t>1 = Je comprends quelques phrases</t>
  </si>
  <si>
    <t>2 = Je comprends l'essentiel</t>
  </si>
  <si>
    <t>3 = Je comprends parfaitement le Français</t>
  </si>
  <si>
    <t>lieu_harcelement</t>
  </si>
  <si>
    <t>1 = Lieu de travail</t>
  </si>
  <si>
    <t xml:space="preserve">2 = Au cours d’un stage </t>
  </si>
  <si>
    <t>3 = A la maison,</t>
  </si>
  <si>
    <t xml:space="preserve">4 = Dans un centre de formation/école </t>
  </si>
  <si>
    <t>5 = A l’église </t>
  </si>
  <si>
    <t>6 = Dans la rue de la ville</t>
  </si>
  <si>
    <t>7 = Dans les lieux de loisirs (bars, boites de nuit, discothèques)</t>
  </si>
  <si>
    <t>8 = Dans son quartier</t>
  </si>
  <si>
    <t>9 = Au marché</t>
  </si>
  <si>
    <t>10 = Dans la famille</t>
  </si>
  <si>
    <t>methode</t>
  </si>
  <si>
    <t>Oui, méthode moderne (Précisez)</t>
  </si>
  <si>
    <t>Oui, condom/préservatif</t>
  </si>
  <si>
    <t>Oui, méthode traditionnelle (Précisez)</t>
  </si>
  <si>
    <t>Non</t>
  </si>
  <si>
    <t>mf</t>
  </si>
  <si>
    <t>0 = Fixe</t>
  </si>
  <si>
    <t>1 = Mobile</t>
  </si>
  <si>
    <t>mod</t>
  </si>
  <si>
    <t>0 = Achat</t>
  </si>
  <si>
    <t>1 = Don</t>
  </si>
  <si>
    <t>3 = Bail</t>
  </si>
  <si>
    <t>98 = Autre à preciser</t>
  </si>
  <si>
    <t>nofood</t>
  </si>
  <si>
    <t>1 = servis en premier</t>
  </si>
  <si>
    <t xml:space="preserve">2 = servis en second </t>
  </si>
  <si>
    <t>3 = servis en troisième</t>
  </si>
  <si>
    <t>4 = servis en quatrième</t>
  </si>
  <si>
    <t>5 = Non applicable</t>
  </si>
  <si>
    <t>nombre</t>
  </si>
  <si>
    <t>0=0 idées données</t>
  </si>
  <si>
    <t>1=1 idée donnée</t>
  </si>
  <si>
    <t>2=2 idées données</t>
  </si>
  <si>
    <t>3=3 idées données</t>
  </si>
  <si>
    <t>4=4 idées données</t>
  </si>
  <si>
    <t>5=5 idées données</t>
  </si>
  <si>
    <t>ordrechrono</t>
  </si>
  <si>
    <t>2 (2ème plus récente)</t>
  </si>
  <si>
    <t>3 (3ème plus récente)</t>
  </si>
  <si>
    <t>4 (4ème plus récente)</t>
  </si>
  <si>
    <t>5 (5ème plus récente)</t>
  </si>
  <si>
    <t>part</t>
  </si>
  <si>
    <t>-555= Non applicable: pas de partenaire</t>
  </si>
  <si>
    <t>period_salaire</t>
  </si>
  <si>
    <t>1 = A la tâche</t>
  </si>
  <si>
    <t>2 = Horaire</t>
  </si>
  <si>
    <t>3 = Journalière</t>
  </si>
  <si>
    <t>4 = Hebdomadaire</t>
  </si>
  <si>
    <t>5 = Bimensuelle</t>
  </si>
  <si>
    <t>6 = Mensuelle</t>
  </si>
  <si>
    <t>periodicite</t>
  </si>
  <si>
    <t>0=Jour</t>
  </si>
  <si>
    <t>1=Semaine</t>
  </si>
  <si>
    <t>2=Mois</t>
  </si>
  <si>
    <t>place</t>
  </si>
  <si>
    <t>A=HÔPITAL PUBLIC</t>
  </si>
  <si>
    <t>B=CENTRE DE SANTÉ PUBLIC</t>
  </si>
  <si>
    <t>C=CLINIQUE DE PLANIFICATION FAMILIALE</t>
  </si>
  <si>
    <t>D=CLINIQUE MOBILE</t>
  </si>
  <si>
    <t>E=AGENT DE SANTÉ</t>
  </si>
  <si>
    <t>F=HÔPITAL/CLINIQUE PRIVÉ</t>
  </si>
  <si>
    <t>G=PHARMACIE</t>
  </si>
  <si>
    <t>H=MÉDECIN PRIVÉ</t>
  </si>
  <si>
    <t>I=CLINIQUE MOBILE PRIVÉE</t>
  </si>
  <si>
    <t>J=AGENT DE SANTÉ PRIVÉ</t>
  </si>
  <si>
    <t>K=BOUTIQUE</t>
  </si>
  <si>
    <t>L=INSTITUTION RELIGIEUSE</t>
  </si>
  <si>
    <t>M=AMIS/PARENTS</t>
  </si>
  <si>
    <t>N= CENTRE MEDICAUX SCOLAIRE</t>
  </si>
  <si>
    <t>poids</t>
  </si>
  <si>
    <t>1 = Dans aucune ou très peu de décisions</t>
  </si>
  <si>
    <t xml:space="preserve">2 = Dans quelques décisions, </t>
  </si>
  <si>
    <t>3 = Dans presque toutes les décisions</t>
  </si>
  <si>
    <t>-555=NON APPLICABLE</t>
  </si>
  <si>
    <t>pourqui</t>
  </si>
  <si>
    <t>1 = Moi-même</t>
  </si>
  <si>
    <t>2 = Mon conjoint</t>
  </si>
  <si>
    <t>3 = Un membre de ma famille (qui ne vit pas dans mon ménage)</t>
  </si>
  <si>
    <t>4 = Moi-même et un membre de ma famille (qui ne vit pas dans mon ménage)</t>
  </si>
  <si>
    <t>5 = Un employeur privé</t>
  </si>
  <si>
    <t>6 = Un établissement scolaire ou de santé</t>
  </si>
  <si>
    <t>7 = Gouvernement</t>
  </si>
  <si>
    <t>8 = Moi-même et un membre de mon ménage</t>
  </si>
  <si>
    <t>9 = Moi-même et mon conjoint</t>
  </si>
  <si>
    <t>10 = Un membre de mon ménage</t>
  </si>
  <si>
    <t>11 = Moi même et un(e) ami(e)/connaissance</t>
  </si>
  <si>
    <t>preg</t>
  </si>
  <si>
    <t>2 = Pas certain</t>
  </si>
  <si>
    <t>-555 = Non applicable: pas de petite amie/copine/ pas de partenaire</t>
  </si>
  <si>
    <t>pregn</t>
  </si>
  <si>
    <t>2 = Pas certaine</t>
  </si>
  <si>
    <t>pret</t>
  </si>
  <si>
    <t xml:space="preserve">1 = En espèces          </t>
  </si>
  <si>
    <t xml:space="preserve">2 = En nature </t>
  </si>
  <si>
    <t>3 = En espèces et en nature</t>
  </si>
  <si>
    <t>pret_chezqui</t>
  </si>
  <si>
    <t>1 = Groupes d'épargne et de crédit (tontine, associations villageoises d'épargne et de crédit)</t>
  </si>
  <si>
    <t>2 = Institutions de microfinance</t>
  </si>
  <si>
    <t xml:space="preserve">3 = Banque / Autres institutions financières                    </t>
  </si>
  <si>
    <t xml:space="preserve">4 = Prêteur d'argent            </t>
  </si>
  <si>
    <t>5 = Parents</t>
  </si>
  <si>
    <t>6 = Petit(e) ami(e) /  conjoint(e)</t>
  </si>
  <si>
    <t>7 = Amis / relations</t>
  </si>
  <si>
    <t>8 = Frère/Sœur/Cousin(e)s/tantes/oncles</t>
  </si>
  <si>
    <t>9 = Belle-famille</t>
  </si>
  <si>
    <t>10 = Fournisseurs</t>
  </si>
  <si>
    <t>98 = Autres (préciser)</t>
  </si>
  <si>
    <t>priorites</t>
  </si>
  <si>
    <t>1 = 1er (caractéristique la plus importante)</t>
  </si>
  <si>
    <t>2 = 2ème</t>
  </si>
  <si>
    <t>3 = 3ème</t>
  </si>
  <si>
    <t>4 = 4ème (caractéristique la moins importante)</t>
  </si>
  <si>
    <t>proba</t>
  </si>
  <si>
    <t>1 = Très probable</t>
  </si>
  <si>
    <t>2 = Assez probable</t>
  </si>
  <si>
    <t>3 = Peu probable</t>
  </si>
  <si>
    <t>4 = Pas du tout probable</t>
  </si>
  <si>
    <t>proj</t>
  </si>
  <si>
    <t>Généraliste</t>
  </si>
  <si>
    <t>Energie</t>
  </si>
  <si>
    <t>Lipton</t>
  </si>
  <si>
    <t>TIC</t>
  </si>
  <si>
    <t>Emploi salarié</t>
  </si>
  <si>
    <t>Ne sais pas</t>
  </si>
  <si>
    <t>raison_pret</t>
  </si>
  <si>
    <t xml:space="preserve">1 = Consommation courante                 </t>
  </si>
  <si>
    <t xml:space="preserve">2 = Santé      </t>
  </si>
  <si>
    <t>3 = Affaire/commerce</t>
  </si>
  <si>
    <t xml:space="preserve">4 = Education               </t>
  </si>
  <si>
    <t>5 = Achat de biens durables non destinés à la vente</t>
  </si>
  <si>
    <t xml:space="preserve">6 = Cérémonies (mariage, enterrement, etc.) </t>
  </si>
  <si>
    <t xml:space="preserve">7 = Dépenses pour faire face à un imprévu (préciser)     </t>
  </si>
  <si>
    <t xml:space="preserve">8 = Remboursement d'un prêt/d'une tontine                      </t>
  </si>
  <si>
    <t>98 = Autre (à préciser)</t>
  </si>
  <si>
    <t>raisonabsence</t>
  </si>
  <si>
    <t>1 = Vacances</t>
  </si>
  <si>
    <t>2 = Maladie</t>
  </si>
  <si>
    <t>3 = Maladie d'un membre de la famille, d'un ami</t>
  </si>
  <si>
    <t>4 = Maternité</t>
  </si>
  <si>
    <t>5 = Chômage technique</t>
  </si>
  <si>
    <t>6 = Catastrophe naturelle : inondation, incendie</t>
  </si>
  <si>
    <t>7 = Reprise des études ou examens</t>
  </si>
  <si>
    <t>8 = Formation du PRO-Jeunes</t>
  </si>
  <si>
    <t>raisonpascherche</t>
  </si>
  <si>
    <t>1= Il n'existe pas d'emploi convenable/adapté à mes qualifications</t>
  </si>
  <si>
    <t>2= Je ne sais pas comment chercher un emploi</t>
  </si>
  <si>
    <t>3= Poursuite des études/ Formations</t>
  </si>
  <si>
    <t>4= Obligations familiales</t>
  </si>
  <si>
    <t>5= Incapable de travailler (handicap, maladie)</t>
  </si>
  <si>
    <t>6= Ne souhaite pas travailler</t>
  </si>
  <si>
    <t>7= Ma famille ne souhaite pas que je travaille</t>
  </si>
  <si>
    <t>8= Enceinte/enfants en bas âge</t>
  </si>
  <si>
    <t xml:space="preserve">9= Salaires trop faibles </t>
  </si>
  <si>
    <t xml:space="preserve">10= Besoin de formation supplémentaire </t>
  </si>
  <si>
    <t>11= Découragé de chercher du travail</t>
  </si>
  <si>
    <t>12= En attente d'un emploi</t>
  </si>
  <si>
    <t xml:space="preserve">13= Manque de moyen financier (pour le déplacement) </t>
  </si>
  <si>
    <t xml:space="preserve">14= Pas de papier (pièce d'identité, etc.) </t>
  </si>
  <si>
    <t>15= En attente du projet Pro-Jeunes</t>
  </si>
  <si>
    <t>16= Mon travail actuel me satisfait</t>
  </si>
  <si>
    <t>17= Formation terminée et en attente du certificat/diplômes</t>
  </si>
  <si>
    <t>18= Problèmes de santé</t>
  </si>
  <si>
    <t>98= Autre (préciser)</t>
  </si>
  <si>
    <t>raisonpascherche2</t>
  </si>
  <si>
    <t>19=Aucune autre raison</t>
  </si>
  <si>
    <t>raisonrefus</t>
  </si>
  <si>
    <t>1 = Paie insuffisante</t>
  </si>
  <si>
    <t>2 = Lieu de travail trop éloigné, coûts de transports trop élevés</t>
  </si>
  <si>
    <t>3 = Emploi trop temporaire</t>
  </si>
  <si>
    <t>4 = Emploi ingrat, déplaisant</t>
  </si>
  <si>
    <t>5 = J'étais malade quand on m'a fait l'offre</t>
  </si>
  <si>
    <t>6 = J'étais enceinte quand on m'a fait l'offre</t>
  </si>
  <si>
    <t>raisonrefus2</t>
  </si>
  <si>
    <t>7 = Aucune autre raison</t>
  </si>
  <si>
    <t>raven</t>
  </si>
  <si>
    <t>Image 1</t>
  </si>
  <si>
    <t>Image 2</t>
  </si>
  <si>
    <t>Image 3</t>
  </si>
  <si>
    <t>Image 4</t>
  </si>
  <si>
    <t>Image 5</t>
  </si>
  <si>
    <t>Image 6</t>
  </si>
  <si>
    <t>react</t>
  </si>
  <si>
    <t>1=Idée(s) très réactives</t>
  </si>
  <si>
    <t>2=Idées plutôt réactives</t>
  </si>
  <si>
    <t>3=Idée(s) ni réactive(s) ni active(s)</t>
  </si>
  <si>
    <t>4=Idée(s) plutôt actives</t>
  </si>
  <si>
    <t>5=Idée(s) très actives</t>
  </si>
  <si>
    <t>recente</t>
  </si>
  <si>
    <t>Formation 1 (la plus récente)</t>
  </si>
  <si>
    <t>Formation 2</t>
  </si>
  <si>
    <t>Formation 3</t>
  </si>
  <si>
    <t>Formation 4</t>
  </si>
  <si>
    <t>Formation 5</t>
  </si>
  <si>
    <t>relation</t>
  </si>
  <si>
    <t>1 = Chef du ménage lui/elle-même</t>
  </si>
  <si>
    <t>2 = Première épouse</t>
  </si>
  <si>
    <t>3 = Deuxième (ou plus) épouse</t>
  </si>
  <si>
    <t>4 = Enfant</t>
  </si>
  <si>
    <t>5 = Père/ Mère</t>
  </si>
  <si>
    <t>6 = Grands-parents</t>
  </si>
  <si>
    <t>7 = Frère/ Sœur</t>
  </si>
  <si>
    <t>8 = Oncle/ Tante</t>
  </si>
  <si>
    <t>11 = Cousin/ Cousine</t>
  </si>
  <si>
    <t>12 = Petit-fils/ Petite-fille</t>
  </si>
  <si>
    <t>13 = Beau-fils/ Belle-fille</t>
  </si>
  <si>
    <t>14 = Beau-frère/ Belle-sœur</t>
  </si>
  <si>
    <t>15 = Beau-père/ Belle-mère</t>
  </si>
  <si>
    <t>16 = Neveu/ Nièce</t>
  </si>
  <si>
    <t>17 = Autre parent</t>
  </si>
  <si>
    <t>18 = Autre (pas de parenté)</t>
  </si>
  <si>
    <t>relation_as</t>
  </si>
  <si>
    <t>1 = Frère</t>
  </si>
  <si>
    <t>2 = Sœur</t>
  </si>
  <si>
    <t xml:space="preserve">3 = Mère </t>
  </si>
  <si>
    <t>4 = Père</t>
  </si>
  <si>
    <t>5 = Autre parent (homme)</t>
  </si>
  <si>
    <t>6 = Autre parent (femme)</t>
  </si>
  <si>
    <t>7 = Enseignant/Professeur/coach</t>
  </si>
  <si>
    <t>8 = Politicien</t>
  </si>
  <si>
    <t>9 = Businessman/Entrepreneur</t>
  </si>
  <si>
    <t>10 = Personne importante</t>
  </si>
  <si>
    <t>11 = Formateur/maitre de stage</t>
  </si>
  <si>
    <t>12 = Mon Ami (e)/ Ami (e) de mes parents/ Ami (e) de mes Frères ou Sœurs/Père ou mère de mon ami €</t>
  </si>
  <si>
    <t>13 = Aucun lien/Pas de lien</t>
  </si>
  <si>
    <t>98 = Autre, préciser</t>
  </si>
  <si>
    <t>relation_reseau</t>
  </si>
  <si>
    <t xml:space="preserve">1. Lien familial </t>
  </si>
  <si>
    <t>2. Ami</t>
  </si>
  <si>
    <t>3. Employeur</t>
  </si>
  <si>
    <t>4. Client</t>
  </si>
  <si>
    <t>5. Autre</t>
  </si>
  <si>
    <t>relation_resp</t>
  </si>
  <si>
    <t>1 = Epoux/(Première) Epouse</t>
  </si>
  <si>
    <t>2 = Deuxième (ou plus) épouse</t>
  </si>
  <si>
    <t>3 = Père/ Mère</t>
  </si>
  <si>
    <t>4 = Grands-parents</t>
  </si>
  <si>
    <t>5 = Frère/ Sœur</t>
  </si>
  <si>
    <t>6 = Enfant</t>
  </si>
  <si>
    <t>7 = Oncle/ Tante</t>
  </si>
  <si>
    <t>8 = Cousin/ Cousine</t>
  </si>
  <si>
    <t>9 = Petit-fils/ Petite-fille</t>
  </si>
  <si>
    <t>10 = Beau-fils/ Belle-fille</t>
  </si>
  <si>
    <t>11 = Beau-frère/ Belle-sœur</t>
  </si>
  <si>
    <t>12 = Beau-père/ Belle-mère</t>
  </si>
  <si>
    <t>13 = Neveu/ Nièce</t>
  </si>
  <si>
    <t>14 = Autre parent</t>
  </si>
  <si>
    <t>15 = Autre (pas de parenté)</t>
  </si>
  <si>
    <t>religion</t>
  </si>
  <si>
    <t>0) Musulman</t>
  </si>
  <si>
    <t>1)Catholicisme</t>
  </si>
  <si>
    <t xml:space="preserve">2)Protestantisme </t>
  </si>
  <si>
    <t>3)Christianisme Celeste</t>
  </si>
  <si>
    <t>4) Evangelique</t>
  </si>
  <si>
    <t>5)Bouddhisme</t>
  </si>
  <si>
    <t>6)Judaisme</t>
  </si>
  <si>
    <t>7)Animisme</t>
  </si>
  <si>
    <t>8)Déistes-agnostiques-athées (Sans religion)</t>
  </si>
  <si>
    <t>98)Autre religion à préciser</t>
  </si>
  <si>
    <t>repartition</t>
  </si>
  <si>
    <t>1 = Je fais tout</t>
  </si>
  <si>
    <t>2 = C’est moi qui m’en occupe plus souvent</t>
  </si>
  <si>
    <t>3 = Nous partageons la tâche de manière égale</t>
  </si>
  <si>
    <t>4 = C’est mon partenaire qui s’en occupe le plus souvent</t>
  </si>
  <si>
    <t>5 = Il fait tout</t>
  </si>
  <si>
    <t>residency</t>
  </si>
  <si>
    <t>1. Oui, dans le même quartier (commune)</t>
  </si>
  <si>
    <t>2. Non, dans la même ville</t>
  </si>
  <si>
    <t>3. Non, dans une autre ville/dans un autre village</t>
  </si>
  <si>
    <t>98. Autre à préciser</t>
  </si>
  <si>
    <t>resultat</t>
  </si>
  <si>
    <t>Enquêté présent et l'entretien a démarré</t>
  </si>
  <si>
    <t>-888 = Refus (fin du questionnaire)</t>
  </si>
  <si>
    <t>risque</t>
  </si>
  <si>
    <t>1 - Prendre l'argent avec certitude</t>
  </si>
  <si>
    <t xml:space="preserve">2 - Jouer à pile ou face </t>
  </si>
  <si>
    <t>role</t>
  </si>
  <si>
    <t>1. Leader officiel /membre du bureau</t>
  </si>
  <si>
    <t xml:space="preserve">2.  Membre actif (se rend regulierement aux reunions) </t>
  </si>
  <si>
    <t xml:space="preserve">3. Membre inactif (participe rarement aux reunions) </t>
  </si>
  <si>
    <t>satisfaction</t>
  </si>
  <si>
    <t>1=la vie la pire pour vous</t>
  </si>
  <si>
    <t>10=la vie la meilleure pour vous</t>
  </si>
  <si>
    <t>schoollevel</t>
  </si>
  <si>
    <t>N'est pas allé à l'école/Ne va pas encore à l'école</t>
  </si>
  <si>
    <t>section</t>
  </si>
  <si>
    <t>MODULE IDENTIFICATION (ID)</t>
  </si>
  <si>
    <t>MODULE SITUATION DE L'ENQUETE (SE)</t>
  </si>
  <si>
    <t>MODULE BIENS DU MENAGE (BP)</t>
  </si>
  <si>
    <t>MODULE CONTEXTE FAMILIAL (CF)</t>
  </si>
  <si>
    <t>MODULE EMPLOI (EM)</t>
  </si>
  <si>
    <t>MODULE ACTIVITES (AR)</t>
  </si>
  <si>
    <t>MODULE EQUIPEMENTS PRODUCTIFS (EP)</t>
  </si>
  <si>
    <t>MODULE PROJETS PROFESSIONNELS (PP)</t>
  </si>
  <si>
    <t>MODULE EPARGNE (EP)</t>
  </si>
  <si>
    <t>MODULE CREDIT (CR)</t>
  </si>
  <si>
    <t>MODULE DEPENSES (DE)</t>
  </si>
  <si>
    <t>MODULE CAPACITES COGNITIVES (CC)</t>
  </si>
  <si>
    <t>MODULE ASPIRATIONS (AS)</t>
  </si>
  <si>
    <t>MODULE GENRE ET ENTREPRENEURIAT (GE)</t>
  </si>
  <si>
    <t>MODULE CAPACITES NON COGNITIVES (CN)</t>
  </si>
  <si>
    <t>MODULE VIGNETTES</t>
  </si>
  <si>
    <t>MODULE EXERCICE DE FRUSTRATION</t>
  </si>
  <si>
    <t>MODULE PREFERENCES (PR)</t>
  </si>
  <si>
    <t>MODULE SANTE REPRODUCTIVE (SR)</t>
  </si>
  <si>
    <t>MODULE VIOLENCES DOMESTIQUES (VD)</t>
  </si>
  <si>
    <t>MODULE RESEAUX (RE)</t>
  </si>
  <si>
    <t>MODULE CAPTURE (CA)</t>
  </si>
  <si>
    <t>MODULE CANDIDATURE (CD)</t>
  </si>
  <si>
    <t>MODULE FIN (FN)</t>
  </si>
  <si>
    <t>semaineouwe</t>
  </si>
  <si>
    <t>1=jour de la semaine (lundi à vendredi)</t>
  </si>
  <si>
    <t>2=jour du week-end (samedi et dimanche)</t>
  </si>
  <si>
    <t>source</t>
  </si>
  <si>
    <t>${source1}</t>
  </si>
  <si>
    <t>${source2}</t>
  </si>
  <si>
    <t>${source3}</t>
  </si>
  <si>
    <t>sourceepargne</t>
  </si>
  <si>
    <t>1 = Allocations des parents</t>
  </si>
  <si>
    <t>2 = Revenu de mon travail</t>
  </si>
  <si>
    <t>3 = Transferts reçus de la part de mon conjoint</t>
  </si>
  <si>
    <t>4 = Autres transferts de mes proches</t>
  </si>
  <si>
    <t xml:space="preserve">5 = Héritage </t>
  </si>
  <si>
    <t>6 = Aide de l'Etat</t>
  </si>
  <si>
    <t>7 = Aide d'une ONG, d'une organisation religieuse</t>
  </si>
  <si>
    <t>statut_entretien</t>
  </si>
  <si>
    <t>1. Complet</t>
  </si>
  <si>
    <t>2. Partiellement complet</t>
  </si>
  <si>
    <t>3. Répondant disponible</t>
  </si>
  <si>
    <t>4. Refus</t>
  </si>
  <si>
    <t>98. Autre à spécifier</t>
  </si>
  <si>
    <t>statut_mat</t>
  </si>
  <si>
    <t>Célibataire</t>
  </si>
  <si>
    <t>Marié</t>
  </si>
  <si>
    <t>Concubinage</t>
  </si>
  <si>
    <t>Séparé/Divorcé</t>
  </si>
  <si>
    <t>Veuf/Veuve</t>
  </si>
  <si>
    <t>Fiancé</t>
  </si>
  <si>
    <t>strategie</t>
  </si>
  <si>
    <t>1 = Je consulte la presse écrite</t>
  </si>
  <si>
    <t>2 = Je vais à l'AEJ</t>
  </si>
  <si>
    <t>3 = Je me sers de mon réseau familial et amical</t>
  </si>
  <si>
    <t>4 = Je vais directement voir les entreprises qui m'intéresse pour déposer des CV</t>
  </si>
  <si>
    <t>5 = Je fais des recherches sur internet (linkedin, viadeo, facebook)</t>
  </si>
  <si>
    <t>6 = Radio/TV</t>
  </si>
  <si>
    <t>7 = Je demande de l'aide à un ancien formateur/maître d'apprentissage</t>
  </si>
  <si>
    <t>8 = Cabinet de placement</t>
  </si>
  <si>
    <t>9 = Démarche personnelle (créer sa propre affaire)</t>
  </si>
  <si>
    <t>strategie2</t>
  </si>
  <si>
    <t>10= Aucune autre stratégie</t>
  </si>
  <si>
    <t>time_pref</t>
  </si>
  <si>
    <t xml:space="preserve">1 - Prendre l'argent aujourd'hui </t>
  </si>
  <si>
    <t>2 - Prendre l'argent dans un an</t>
  </si>
  <si>
    <t>trajectoire</t>
  </si>
  <si>
    <t xml:space="preserve">1 = Se joindre à l’activité agricole familiale, </t>
  </si>
  <si>
    <t xml:space="preserve">2 = Diriger l’activité agricole familiale, </t>
  </si>
  <si>
    <t xml:space="preserve">3 = Avoir une profession comme être professeur ou médecin, </t>
  </si>
  <si>
    <t xml:space="preserve">4 = Joindre l’armée, </t>
  </si>
  <si>
    <t xml:space="preserve">5 = Un travail pour le gouvernement / Fonctionnaire, </t>
  </si>
  <si>
    <t xml:space="preserve">6 = Un travail dans le secteur privé, </t>
  </si>
  <si>
    <t xml:space="preserve">7 = Ne veut pas que sa fille travaille hors de la maison,       </t>
  </si>
  <si>
    <t xml:space="preserve">8 = Ne veut pas avoir de fille                                           </t>
  </si>
  <si>
    <t>trajectoiref</t>
  </si>
  <si>
    <t xml:space="preserve">7 = Ne veut pas que son fils travaille hors de la maison,       </t>
  </si>
  <si>
    <t xml:space="preserve">8 = Ne veut pas avoir de fils                                   </t>
  </si>
  <si>
    <t>vi_confl</t>
  </si>
  <si>
    <t>1= Vous refusez cette injustice et argumentez avec lui qu’il devrait tout de même vous payer.</t>
  </si>
  <si>
    <t>2=Vous lui dites qu’il ne devrait pas vous pénaliser pour les actions de votre ami.</t>
  </si>
  <si>
    <t xml:space="preserve">3=Vous lui offrez de travailler pendant la nuit / de recommencer à travailler tôt le lendemain matin pour terminer le travail. </t>
  </si>
  <si>
    <t>4= Vous comprenez son insatisfaction mais vous réclamez d’être paye en proportion du travail fourni.</t>
  </si>
  <si>
    <t>5=Vous acceptez qu’il soit justifié qu’il ne vous rémunère pas, le travail n’a pas été terminé .</t>
  </si>
  <si>
    <t>6=Je me promets de ne plus jamais travailler pour cet employeur.</t>
  </si>
  <si>
    <t>ville</t>
  </si>
  <si>
    <t>Abidjan</t>
  </si>
  <si>
    <t>visitt</t>
  </si>
  <si>
    <t>1 = Première visite</t>
  </si>
  <si>
    <t xml:space="preserve">2 = Deuxième visite </t>
  </si>
  <si>
    <t>3 = Troisième visite</t>
  </si>
  <si>
    <t>vitesse</t>
  </si>
  <si>
    <t xml:space="preserve">0= Dès que la tablette tombe en panne </t>
  </si>
  <si>
    <t>1= Après m'être donné le temps de penser aux options possibles</t>
  </si>
  <si>
    <t>where</t>
  </si>
  <si>
    <t>1 = Chez-moi</t>
  </si>
  <si>
    <t>2 = Chez quelqu'un d'autre</t>
  </si>
  <si>
    <t>3 = Chez le client</t>
  </si>
  <si>
    <t>4 = Boutique</t>
  </si>
  <si>
    <t>5 = Atelier/usine</t>
  </si>
  <si>
    <t>6 = Au marché</t>
  </si>
  <si>
    <t>7 = Bureaux/ministères/services publics</t>
  </si>
  <si>
    <t>8 = Dans la rue/activité ambulante</t>
  </si>
  <si>
    <t>9 = Chez mon employeur</t>
  </si>
  <si>
    <t>whodecide</t>
  </si>
  <si>
    <t>3 = Mon conjoint et moi-même</t>
  </si>
  <si>
    <t>4 = Ma mère</t>
  </si>
  <si>
    <t>5= Mon père</t>
  </si>
  <si>
    <t>6= Mes parents (mon père et ma mère)/un membre de ma famille</t>
  </si>
  <si>
    <t>7 = Mes parents/un membre de ma famille et moi-même</t>
  </si>
  <si>
    <t>8 = Ma belle-famille</t>
  </si>
  <si>
    <t>9 = Ma belle-famille et moi-même</t>
  </si>
  <si>
    <t>whynoschool</t>
  </si>
  <si>
    <t>1 = A terminé son éducation</t>
  </si>
  <si>
    <t>2 = A dû arrêter l'école</t>
  </si>
  <si>
    <t>3 = N'a jamais été scolarisé</t>
  </si>
  <si>
    <t>whystoptraining</t>
  </si>
  <si>
    <t xml:space="preserve">16 = Pour commencer une formation professionnelle (PRO JEUNE inclus)                 </t>
  </si>
  <si>
    <t xml:space="preserve"> 17=Manque de moyen financier</t>
  </si>
  <si>
    <t>19=Pour passer un concours</t>
  </si>
  <si>
    <t>yesno</t>
  </si>
  <si>
    <t>Oui</t>
  </si>
  <si>
    <t>yesnodk</t>
  </si>
  <si>
    <t>yesnogender</t>
  </si>
  <si>
    <t>1 = Non</t>
  </si>
  <si>
    <t>2 = Oui, uniquement des femmes</t>
  </si>
  <si>
    <t>3 = Oui, uniquement des hommes</t>
  </si>
  <si>
    <t>4 = Oui, des hommes et des femmes</t>
  </si>
  <si>
    <t>yesnona</t>
  </si>
  <si>
    <t>Non applicalble : pas de partenaire</t>
  </si>
  <si>
    <t>yesnotraining</t>
  </si>
  <si>
    <t>yoro</t>
  </si>
  <si>
    <t xml:space="preserve">1 = Au domicile du répondant </t>
  </si>
  <si>
    <t>2 = Au lieu de travail du répondant</t>
  </si>
  <si>
    <t>female_ses</t>
  </si>
  <si>
    <t>Féminin</t>
  </si>
  <si>
    <t>Masculin</t>
  </si>
  <si>
    <t>lit_ses</t>
  </si>
  <si>
    <t>Ne peut pas lire ou écrire</t>
  </si>
  <si>
    <t>Peut lire, pas écrire</t>
  </si>
  <si>
    <t>Peut écrire, pas lire</t>
  </si>
  <si>
    <t>Peut à la fois lire et écrire</t>
  </si>
  <si>
    <t>interviewer_ses</t>
  </si>
  <si>
    <t>BONARD Landry</t>
  </si>
  <si>
    <t>KOUASSI Loukou Viviane</t>
  </si>
  <si>
    <t>KOUAKOU Melan Laurent</t>
  </si>
  <si>
    <t>language_interv_ses</t>
  </si>
  <si>
    <t>Francais</t>
  </si>
  <si>
    <t>Abbey</t>
  </si>
  <si>
    <t>Abron</t>
  </si>
  <si>
    <t>Adjoukrou</t>
  </si>
  <si>
    <t>Agni</t>
  </si>
  <si>
    <t>Attie</t>
  </si>
  <si>
    <t>Avikan</t>
  </si>
  <si>
    <t>Bambara</t>
  </si>
  <si>
    <t>Baoule</t>
  </si>
  <si>
    <t>Bete</t>
  </si>
  <si>
    <t>Dida</t>
  </si>
  <si>
    <t>Godie</t>
  </si>
  <si>
    <t>Gouro</t>
  </si>
  <si>
    <t>Guere</t>
  </si>
  <si>
    <t>Koulango</t>
  </si>
  <si>
    <t>Lobi</t>
  </si>
  <si>
    <t>Malinke</t>
  </si>
  <si>
    <t>Senoufo</t>
  </si>
  <si>
    <t>Tangouana</t>
  </si>
  <si>
    <t>Yaocuba</t>
  </si>
  <si>
    <t>likely_ses</t>
  </si>
  <si>
    <t>Très peu probable</t>
  </si>
  <si>
    <t>Peu probable</t>
  </si>
  <si>
    <t>Indécis</t>
  </si>
  <si>
    <t>Probable</t>
  </si>
  <si>
    <t>Très probable</t>
  </si>
  <si>
    <t>Ne sais pas.</t>
  </si>
  <si>
    <t>Refus de répondre</t>
  </si>
  <si>
    <t>agree_ses</t>
  </si>
  <si>
    <t>Pas du tout d'accord</t>
  </si>
  <si>
    <t xml:space="preserve">Pas d'accord </t>
  </si>
  <si>
    <t>Ni d'accord ni pas d'accord</t>
  </si>
  <si>
    <t>D'accord</t>
  </si>
  <si>
    <t>Tout à fait d'accord</t>
  </si>
  <si>
    <t>howlong_ses</t>
  </si>
  <si>
    <t>Momentané</t>
  </si>
  <si>
    <t>Moins d'une heure</t>
  </si>
  <si>
    <t>Quelques heures</t>
  </si>
  <si>
    <t>Toute la journée</t>
  </si>
  <si>
    <t>Plus d'un jour</t>
  </si>
  <si>
    <t>often_ses</t>
  </si>
  <si>
    <t>Jamais</t>
  </si>
  <si>
    <t>Presque jamais</t>
  </si>
  <si>
    <t>Une fois par ANNÉE ou plus souvent</t>
  </si>
  <si>
    <t>Une fois par mois ou plus souvent</t>
  </si>
  <si>
    <t>Une fois par SEMAINE ou plus souvent</t>
  </si>
  <si>
    <t>Une fois par jour ou plus souvent</t>
  </si>
  <si>
    <t>often2_ses</t>
  </si>
  <si>
    <t>Rarement</t>
  </si>
  <si>
    <t>Parfois</t>
  </si>
  <si>
    <t>Souvent</t>
  </si>
  <si>
    <t>Chaque fois</t>
  </si>
  <si>
    <t>howwell_ses</t>
  </si>
  <si>
    <t>Très bien</t>
  </si>
  <si>
    <t>Moyennement bien</t>
  </si>
  <si>
    <t>Pas bien</t>
  </si>
  <si>
    <t>relat_ses</t>
  </si>
  <si>
    <t>Mère</t>
  </si>
  <si>
    <t>Père</t>
  </si>
  <si>
    <t>Soeur</t>
  </si>
  <si>
    <t>Frère</t>
  </si>
  <si>
    <t>Conjoint</t>
  </si>
  <si>
    <t>Autres, Précisez</t>
  </si>
  <si>
    <t>howlong_ses2</t>
  </si>
  <si>
    <t xml:space="preserve">&lt;6 mois </t>
  </si>
  <si>
    <t>0,5-1 an</t>
  </si>
  <si>
    <t>Plus de 1</t>
  </si>
  <si>
    <t>Jusqu'à 2 ans</t>
  </si>
  <si>
    <t>Plus de 2 ans, moins de 5 ans</t>
  </si>
  <si>
    <t>6 ans ou plus</t>
  </si>
  <si>
    <t>activities_ses</t>
  </si>
  <si>
    <t>Activités agricoles sur votre propre ferme</t>
  </si>
  <si>
    <t>Activités agricoles sur la ferme de quelqu'un d'autre</t>
  </si>
  <si>
    <t>Activités non agricoles (par exemple, l'exploitation d'une entreprise)</t>
  </si>
  <si>
    <t>Chômeurs</t>
  </si>
  <si>
    <t>Aucun</t>
  </si>
  <si>
    <t>action2</t>
  </si>
  <si>
    <t>Abandonner</t>
  </si>
  <si>
    <t>Passez à l'action</t>
  </si>
  <si>
    <t>1. ${phone_1_name}, ${phone_1_rel}: ${phone_1}</t>
  </si>
  <si>
    <t>2. ${phone_2_name}, ${phone_2_rel}: ${phone_2}</t>
  </si>
  <si>
    <t>3. ${phone_3_name}, ${phone_3_rel}: ${phone_3}</t>
  </si>
  <si>
    <t>4. ${phone_4_name}, ${phone_4_rel}: ${phone_4}</t>
  </si>
  <si>
    <t>5. ${phone_5_name}, ${phone_5_rel}: ${phone_5}</t>
  </si>
  <si>
    <t>6. ${phone_6_name}, ${phone_6_rel}: ${phone_6}</t>
  </si>
  <si>
    <t>N'a pas de numéro de téléphone à partager</t>
  </si>
  <si>
    <t>enverra un SMS avec le numéro de téléphone</t>
  </si>
  <si>
    <t>Autres</t>
  </si>
  <si>
    <t>Appel décroché, par le répondant</t>
  </si>
  <si>
    <t>Appel décroché, mais par une autre personne</t>
  </si>
  <si>
    <t>Pas de réponse</t>
  </si>
  <si>
    <t>Le numéro ne fonctionne pas (ne sonne pas/ne se connecte pas à un téléphone)</t>
  </si>
  <si>
    <t>relationship</t>
  </si>
  <si>
    <t>Le répondant</t>
  </si>
  <si>
    <t>Un membre de la famille</t>
  </si>
  <si>
    <t>Le voisin/ La voisine</t>
  </si>
  <si>
    <t>Un/Une amie</t>
  </si>
  <si>
    <t>Ne connait pas le répondant</t>
  </si>
  <si>
    <t>status</t>
  </si>
  <si>
    <t>Finalisé</t>
  </si>
  <si>
    <t>Réponse au téléphone par le répondant, mais entretien non finalisé</t>
  </si>
  <si>
    <t>Réponse au téléphone par une autre personne</t>
  </si>
  <si>
    <t xml:space="preserve">Refus </t>
  </si>
  <si>
    <t>Mauvais</t>
  </si>
  <si>
    <t>Bien</t>
  </si>
  <si>
    <t>Bon</t>
  </si>
  <si>
    <t>Super</t>
  </si>
  <si>
    <t>Choisissez une date et une heure</t>
  </si>
  <si>
    <t>Reprogrammer pour X heures à partir de maintenant</t>
  </si>
  <si>
    <t>mois</t>
  </si>
  <si>
    <t>1.  Juillet</t>
  </si>
  <si>
    <t>2. Juin</t>
  </si>
  <si>
    <t>3. Mai</t>
  </si>
  <si>
    <t>4. Avril</t>
  </si>
  <si>
    <t>5. Mars</t>
  </si>
  <si>
    <t>6. Fevrier</t>
  </si>
  <si>
    <t>COVID</t>
  </si>
  <si>
    <t>1= J’ai été infecté(e)(présence des symptômes caractéristiques avec ou sans dépistage</t>
  </si>
  <si>
    <t>2= L’établissement a fermé</t>
  </si>
  <si>
    <t>3= Mesures de confinement prises par le Gouvernement</t>
  </si>
  <si>
    <t>4=Soin apporté à un membre du ménage malade du COVID-19</t>
  </si>
  <si>
    <t>5=Garde d’enfants liée à la fermeture des écoles due au COVID-19</t>
  </si>
  <si>
    <t>6=Nécessité de travailler suite à la perte d’emploi d’un membre du ménage liée au COVID-19</t>
  </si>
  <si>
    <t>one_ten</t>
  </si>
  <si>
    <t>form_title</t>
  </si>
  <si>
    <t>form_id</t>
  </si>
  <si>
    <t>public_key</t>
  </si>
  <si>
    <t>submission_url</t>
  </si>
  <si>
    <t>default_language</t>
  </si>
  <si>
    <t>instance_name</t>
  </si>
  <si>
    <t>SES_ENQUETE_C</t>
  </si>
  <si>
    <t>MIIBIjANBgkqhkiG9w0BAQEFAAOCAQ8AMIIBCgKCAQEAmCZ/tEUxx6EnU8O3An3LBvbkvPNO0isWXOCk6edxyji5wb29Brz3K03oOHhIzMlbW133JI+9QgW9BbkX/vH6entQsb9GkSk1JMdrnHh6C/ku246zSyStHEqsc+H1br+8PY51RlepaZ16E58wOi2dQtZLcwq3fMQnKzStcA6AfLYEJ6f3uDpXRl94d/mZ2Zu4a8EeKMTvuOGs7kooxAZt6pGPIcO+pHKXVBqH/NCurpdC3l3tPqqVvE3DwcVQFkBcLtRYBIqbneLwcOVhPLAs9h854q+chflBdm1jVfqjcZYvwB7f2hO8EOf2OtKTD7CQkcJISzmeZjkKjmd4uUwg7wIDAQAB</t>
  </si>
  <si>
    <t/>
  </si>
  <si>
    <t>french</t>
  </si>
  <si>
    <t>concat(${ID_name},' ',${ID_fname} ,' ',${ID1_uid})</t>
  </si>
  <si>
    <t>The survey worksheet</t>
  </si>
  <si>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family val="2"/>
      </rPr>
      <t>How do I design my form?</t>
    </r>
  </si>
  <si>
    <t>label:languagename</t>
  </si>
  <si>
    <t>hint:languagename</t>
  </si>
  <si>
    <t>constraint message:languagename</t>
  </si>
  <si>
    <t>required message:languagename</t>
  </si>
  <si>
    <t>media:image:languagename</t>
  </si>
  <si>
    <t>media:audio:languagename</t>
  </si>
  <si>
    <t>media:video:languagename</t>
  </si>
  <si>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</si>
  <si>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r>
      <t xml:space="preserve">This column specifies the name of the field or group. Field names must be unique, and they cannot include any spaces or punctuation. Example: </t>
    </r>
    <r>
      <rPr>
        <b/>
        <sz val="12"/>
        <color indexed="8"/>
        <rFont val="Calibri"/>
        <family val="2"/>
      </rPr>
      <t>age</t>
    </r>
  </si>
  <si>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</si>
  <si>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</si>
  <si>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</si>
  <si>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</si>
  <si>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family val="2"/>
      </rPr>
      <t xml:space="preserve">calculation </t>
    </r>
    <r>
      <rPr>
        <sz val="12"/>
        <color indexed="8"/>
        <rFont val="Calibri"/>
        <family val="2"/>
      </rPr>
      <t xml:space="preserve">column. See the following help topic for more details: </t>
    </r>
    <r>
      <rPr>
        <i/>
        <sz val="12"/>
        <color indexed="8"/>
        <rFont val="Calibri"/>
        <family val="2"/>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</si>
  <si>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</si>
  <si>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family val="2"/>
      </rPr>
      <t>. &lt; 130</t>
    </r>
  </si>
  <si>
    <t>If the user tries to move forward but the constraint expression is false, a generic "That entry is invalid" message will appear; to override this message on a field-by-field basis, enter another message into this column.</t>
  </si>
  <si>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</si>
  <si>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${age} &lt; 18</t>
    </r>
  </si>
  <si>
    <r>
      <t xml:space="preserve">Enter </t>
    </r>
    <r>
      <rPr>
        <b/>
        <sz val="12"/>
        <color indexed="8"/>
        <rFont val="Calibri"/>
        <family val="2"/>
      </rPr>
      <t>yes</t>
    </r>
    <r>
      <rPr>
        <sz val="12"/>
        <color indexed="8"/>
        <rFont val="Calibri"/>
        <family val="2"/>
      </rPr>
      <t xml:space="preserve"> into this column to temporarily disable a field. (Rarely used.)</t>
    </r>
  </si>
  <si>
    <r>
      <t xml:space="preserve">Enter </t>
    </r>
    <r>
      <rPr>
        <b/>
        <sz val="12"/>
        <color indexed="8"/>
        <rFont val="Calibri"/>
        <family val="2"/>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</si>
  <si>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</si>
  <si>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</si>
  <si>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</si>
  <si>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t>
    </r>
  </si>
  <si>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</si>
  <si>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</si>
  <si>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</si>
  <si>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demonstration.mp4</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</si>
  <si>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</si>
  <si>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</si>
  <si>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</si>
  <si>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family val="2"/>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family val="2"/>
      </rPr>
      <t>filter=${survey_region}</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</si>
  <si>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</si>
  <si>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</si>
  <si>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r>
      <t xml:space="preserve">Enter </t>
    </r>
    <r>
      <rPr>
        <b/>
        <sz val="12"/>
        <color indexed="8"/>
        <rFont val="Calibri"/>
        <family val="2"/>
      </rPr>
      <t>yes</t>
    </r>
    <r>
      <rPr>
        <sz val="12"/>
        <color indexed="8"/>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</si>
  <si>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r>
      <t xml:space="preserve">Enter a number of seconds that represents the minimum time enumerators should spend the first time they view the field. This represents a "speed limit" that can be enforced by Collect (with the </t>
    </r>
    <r>
      <rPr>
        <i/>
        <sz val="12"/>
        <color indexed="8"/>
        <rFont val="Calibri"/>
        <family val="2"/>
      </rPr>
      <t>Enforce minimum times for fields</t>
    </r>
    <r>
      <rPr>
        <sz val="12"/>
        <color indexed="8"/>
        <rFont val="Calibri"/>
        <family val="2"/>
      </rPr>
      <t xml:space="preserve"> option within Collect's </t>
    </r>
    <r>
      <rPr>
        <i/>
        <sz val="12"/>
        <color indexed="8"/>
        <rFont val="Calibri"/>
        <family val="2"/>
      </rPr>
      <t>Admin Settings</t>
    </r>
    <r>
      <rPr>
        <sz val="12"/>
        <color indexed="8"/>
        <rFont val="Calibri"/>
        <family val="2"/>
      </rPr>
      <t xml:space="preserve">); alternatively, you can track violations with the following field types: "speed violations count", "speed violations list", and "speed violations audit" (see examples for these field types below). </t>
    </r>
  </si>
  <si>
    <r>
      <t>Examples</t>
    </r>
    <r>
      <rPr>
        <sz val="12"/>
        <color indexed="8"/>
        <rFont val="Calibri"/>
        <family val="2"/>
      </rPr>
      <t xml:space="preserve"> (scroll right for appearance styles)</t>
    </r>
  </si>
  <si>
    <t>fieldname</t>
  </si>
  <si>
    <t>Standard text field:</t>
  </si>
  <si>
    <t>Text field which uses the numeric keypad:</t>
  </si>
  <si>
    <t>Standard integer field:</t>
  </si>
  <si>
    <t>Standard decimal field:</t>
  </si>
  <si>
    <t>select_one listname</t>
  </si>
  <si>
    <t>Standard multiple-choice field (allows one selection, shown as series of radio buttons):</t>
  </si>
  <si>
    <t>Multiple-choice field (allows one selection, shown horizontally along likert-type scale):</t>
  </si>
  <si>
    <t>Multiple-choice field (allows one selection, shown horizontally along likert-type scale, labels only at ends of the scale):</t>
  </si>
  <si>
    <t>likert-min</t>
  </si>
  <si>
    <t>Multiple-choice field (allows one selection, shown horizontally along likert-type scale, labels only at ends and middle of scale):</t>
  </si>
  <si>
    <t>likert-mid</t>
  </si>
  <si>
    <t>Multiple-choice field (allows one selection, auto-advances to next question as soon as an option is selected):</t>
  </si>
  <si>
    <t>Multiple-choice field (allows one selection, shown as a drop-down selector):</t>
  </si>
  <si>
    <t>Multiple-choice field (allows one selection, shown as a compact table of options):</t>
  </si>
  <si>
    <t>Multiple-choice field (allows one selection, shown as a compact table of options with exactly three columns):</t>
  </si>
  <si>
    <t>compact-3</t>
  </si>
  <si>
    <t>Multiple-choice field (allows one selection, shown as a compact table of options, auto-advances to next question as soon as an option is selected):</t>
  </si>
  <si>
    <t>Multiple-choice field (allows one selection, shown as a compact table of options with exactly three columns, auto-advances to next question as soon as an option is selected):</t>
  </si>
  <si>
    <t>quickcompact-3</t>
  </si>
  <si>
    <t>Multiple-choice field (allows one selection, loads options from pre-loaded .csv file, includes options based on a "contains" comparison):</t>
  </si>
  <si>
    <t>search('hhplotdata', 'contains', 'respondentname', ${nametofind})</t>
  </si>
  <si>
    <t>Multiple-choice field (allows one selection, loads options from pre-loaded .csv file, includes options based on a "starts with" comparison):</t>
  </si>
  <si>
    <t>search('hhplotdata', 'startswith', 'respondentname', ${nameprefix})</t>
  </si>
  <si>
    <t>Multiple-choice field (allows one selection, loads options from pre-loaded .csv file, includes options based on an "ends with" comparison):</t>
  </si>
  <si>
    <t>search('hhplotdata', 'endswith', 'respondentname', ${namesuffix})</t>
  </si>
  <si>
    <t>Multiple-choice field (allows one selection, loads options from pre-loaded .csv file, includes options based on an "exact match" comparison):</t>
  </si>
  <si>
    <t>search('hhplotdata', 'matches', 'respondentname', ${nametofind})</t>
  </si>
  <si>
    <t>Multiple-choice field (allows one selection, loads options from pre-loaded .csv file, includes options based on both a "contains" comparison and an "exact match" filter):</t>
  </si>
  <si>
    <t>search('hhplotdata', 'contains', 'respondentname', ${nametofind}, 'villageid', ${villageid})</t>
  </si>
  <si>
    <t>select_multiple listname</t>
  </si>
  <si>
    <t>Standard multiple-choice field (allows multiple selections, shown as series of radio buttons):</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</si>
  <si>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</si>
  <si>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</si>
  <si>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</si>
  <si>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</si>
  <si>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</si>
  <si>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</si>
  <si>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</si>
  <si>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</si>
  <si>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Standard GPS location-capture field:</t>
  </si>
  <si>
    <t>geoshape</t>
  </si>
  <si>
    <t>Boundary-capture field (GPS polygon):</t>
  </si>
  <si>
    <t>geotrace</t>
  </si>
  <si>
    <t>Boundary- or path-capture field (GPS polyline or polygon):</t>
  </si>
  <si>
    <t>barcode</t>
  </si>
  <si>
    <t>Standard scan-barcode field:</t>
  </si>
  <si>
    <t>Standard date field:</t>
  </si>
  <si>
    <t>Date field (but for smaller screens):</t>
  </si>
  <si>
    <t>no-calendar</t>
  </si>
  <si>
    <t>Standard date+time field:</t>
  </si>
  <si>
    <t>Date+time field (but for smaller screens):</t>
  </si>
  <si>
    <t>Standard image-capture field:</t>
  </si>
  <si>
    <t>Image-capture field which allows user to annotate image:</t>
  </si>
  <si>
    <t>annotate</t>
  </si>
  <si>
    <t>Image-capture field which allows user to draw image:</t>
  </si>
  <si>
    <t>draw</t>
  </si>
  <si>
    <t>Image-capture field which collects a signature as the image:</t>
  </si>
  <si>
    <t>signature</t>
  </si>
  <si>
    <t>audio</t>
  </si>
  <si>
    <t>Standard audio-capture field:</t>
  </si>
  <si>
    <t>video</t>
  </si>
  <si>
    <t>Standard video-capture field:</t>
  </si>
  <si>
    <t>file</t>
  </si>
  <si>
    <t>Attach text, image, video, audio, PDF, ZIP, or MS Office file (Excel or Word):</t>
  </si>
  <si>
    <t>Standard note field (read-only).</t>
  </si>
  <si>
    <t>(${age1}+${age2}+${age3}) div 3</t>
  </si>
  <si>
    <t>p=50</t>
  </si>
  <si>
    <t>p=50;s=0;d=60</t>
  </si>
  <si>
    <t>p=50;s=0-600;d=60</t>
  </si>
  <si>
    <t>p=50;s=firstfield;d=lastfield</t>
  </si>
  <si>
    <t>groupname</t>
  </si>
  <si>
    <t>Standard group</t>
  </si>
  <si>
    <t>…</t>
  </si>
  <si>
    <t>repeatname</t>
  </si>
  <si>
    <t>Standard repeated group</t>
  </si>
  <si>
    <t>Group repeated exactly three times</t>
  </si>
  <si>
    <t>speed violations count</t>
  </si>
  <si>
    <t>speed violations list</t>
  </si>
  <si>
    <t>speed violations audit</t>
  </si>
  <si>
    <t>v=5;d=120</t>
  </si>
  <si>
    <t>sensor_stream movement</t>
  </si>
  <si>
    <t>period=1</t>
  </si>
  <si>
    <t>sensor_statistic pct_movement_between</t>
  </si>
  <si>
    <t>min=0.25;max=2</t>
  </si>
  <si>
    <t>Quick reference for relevance, constraint, and calculation expressions</t>
  </si>
  <si>
    <t>Operation</t>
  </si>
  <si>
    <t>Operator</t>
  </si>
  <si>
    <t>Example</t>
  </si>
  <si>
    <t>Example answer</t>
  </si>
  <si>
    <t>Addition</t>
  </si>
  <si>
    <t>+</t>
  </si>
  <si>
    <t>1 + 1</t>
  </si>
  <si>
    <t>Subtraction</t>
  </si>
  <si>
    <t>-</t>
  </si>
  <si>
    <t>Multiplication</t>
  </si>
  <si>
    <t>*</t>
  </si>
  <si>
    <t>3 * 2</t>
  </si>
  <si>
    <t>Division</t>
  </si>
  <si>
    <t>div</t>
  </si>
  <si>
    <t>10 div 2</t>
  </si>
  <si>
    <t>Modulus</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</si>
  <si>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</si>
  <si>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</si>
  <si>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</si>
  <si>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</si>
  <si>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</si>
  <si>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</si>
  <si>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</si>
  <si>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</si>
  <si>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</si>
  <si>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</si>
  <si>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</si>
  <si>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</si>
  <si>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</si>
  <si>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</si>
  <si>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</si>
  <si>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</si>
  <si>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</si>
  <si>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</si>
  <si>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</si>
  <si>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</si>
  <si>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</si>
  <si>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</si>
  <si>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</si>
  <si>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</si>
  <si>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</si>
  <si>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</si>
  <si>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</si>
  <si>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</si>
  <si>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</si>
  <si>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</si>
  <si>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</si>
  <si>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</si>
  <si>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</si>
  <si>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</si>
  <si>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</si>
  <si>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</si>
  <si>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</si>
  <si>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</si>
  <si>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</si>
  <si>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</si>
  <si>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</si>
  <si>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</si>
  <si>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</si>
  <si>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</si>
  <si>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</si>
  <si>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</si>
  <si>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</si>
  <si>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</si>
  <si>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</si>
  <si>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</si>
  <si>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</si>
  <si>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</si>
  <si>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</si>
  <si>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</si>
  <si>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</si>
  <si>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</si>
  <si>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</si>
  <si>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</si>
  <si>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</si>
  <si>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</si>
  <si>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</si>
  <si>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</si>
  <si>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</si>
  <si>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</si>
  <si>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</si>
  <si>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</si>
  <si>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</si>
  <si>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</si>
  <si>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</si>
  <si>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</si>
  <si>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</si>
  <si>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</si>
  <si>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</si>
  <si>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</si>
  <si>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</si>
  <si>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</si>
  <si>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</si>
  <si>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</si>
  <si>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</si>
  <si>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</si>
  <si>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</si>
  <si>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</si>
  <si>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</si>
  <si>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</si>
  <si>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</si>
  <si>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</si>
  <si>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hash(fieldorvalue, …)</t>
  </si>
  <si>
    <t>hash(${name}, ${birthdate})</t>
  </si>
  <si>
    <t>linebreak()</t>
  </si>
  <si>
    <t>rank-index(index, repeatedfield)</t>
  </si>
  <si>
    <t>rank-index(1, ${random_draw})</t>
  </si>
  <si>
    <t>rank-value(fieldorvalue, fieldorlist)</t>
  </si>
  <si>
    <t>rank-value(${random_draw}, ${list_of_draws})</t>
  </si>
  <si>
    <t>de-duplicate(string, field)</t>
  </si>
  <si>
    <t>de-duplicate(' ', join(' ', ${repeatedfield}))</t>
  </si>
  <si>
    <t>distance-between(geopointfield1, geopointfield2)</t>
  </si>
  <si>
    <t>distance-between(${start_gps}, ${end_gps})</t>
  </si>
  <si>
    <t>area(repeatedgeopointfield)</t>
  </si>
  <si>
    <t>area(${gps_reading})</t>
  </si>
  <si>
    <t>short-geopoint(geopointfield)</t>
  </si>
  <si>
    <t>short-geopoint(${location})</t>
  </si>
  <si>
    <t>pow(base, exponent)</t>
  </si>
  <si>
    <t>pow(1+${annual_interest_rate}, ${years_of_interest})</t>
  </si>
  <si>
    <t>log10(fieldorvalue)</t>
  </si>
  <si>
    <t>log10(${field})</t>
  </si>
  <si>
    <t>sin(fieldorvalue)</t>
  </si>
  <si>
    <t>sin(${field})</t>
  </si>
  <si>
    <t>cos(fieldorvalue)</t>
  </si>
  <si>
    <t>cos(${field})</t>
  </si>
  <si>
    <t>tan(fieldorvalue)</t>
  </si>
  <si>
    <t>tan(${field})</t>
  </si>
  <si>
    <t>asin(fieldorvalue)</t>
  </si>
  <si>
    <t>asin(${field})</t>
  </si>
  <si>
    <t>acos(fieldorvalue)</t>
  </si>
  <si>
    <t>acos(${field})</t>
  </si>
  <si>
    <t>atan(fieldorvalue)</t>
  </si>
  <si>
    <t>atan(${field})</t>
  </si>
  <si>
    <t>atan2(x, y)</t>
  </si>
  <si>
    <t>atan2(${fieldx}, ${fieldy})</t>
  </si>
  <si>
    <t>sqrt(fieldorvalue)</t>
  </si>
  <si>
    <t>sqrt(${field})</t>
  </si>
  <si>
    <t>exp(x)</t>
  </si>
  <si>
    <t>exp(${fieldx})</t>
  </si>
  <si>
    <t>pi()</t>
  </si>
  <si>
    <t>The choices worksheet</t>
  </si>
  <si>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</si>
  <si>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t>image:languagename</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</si>
  <si>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</si>
  <si>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</si>
  <si>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</si>
  <si>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</si>
  <si>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</si>
  <si>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</si>
  <si>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</si>
  <si>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</si>
  <si>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</si>
  <si>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</si>
  <si>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</si>
  <si>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</si>
  <si>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</si>
  <si>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</si>
  <si>
    <t>id_comm</t>
  </si>
  <si>
    <t>id_quart</t>
  </si>
  <si>
    <t>id1_uid</t>
  </si>
  <si>
    <t>PORT-BOUET</t>
  </si>
  <si>
    <t>ADJOUFFFOU</t>
  </si>
  <si>
    <t>GONSAGUEVILLE</t>
  </si>
  <si>
    <t>ADJOUFFOU</t>
  </si>
  <si>
    <t>BIMA</t>
  </si>
  <si>
    <t>CARAIBE</t>
  </si>
  <si>
    <t>ELEPHAN</t>
  </si>
  <si>
    <t>ADJOUFFOU 2EM ARRET</t>
  </si>
  <si>
    <t>DERRIERE WARFF</t>
  </si>
  <si>
    <t>GONZAGUE VILLE</t>
  </si>
  <si>
    <t>JEAN FOLLY</t>
  </si>
  <si>
    <t>GONZAQUE VILLE</t>
  </si>
  <si>
    <t>GONZAGUE</t>
  </si>
  <si>
    <t>GONZAGUEVILLE</t>
  </si>
  <si>
    <t>DERRIER WARF</t>
  </si>
  <si>
    <t>CORIDOR</t>
  </si>
  <si>
    <t>DERRIRE WATH</t>
  </si>
  <si>
    <t>DERRIERE WHARF</t>
  </si>
  <si>
    <t>GONZAGUE ELEPHANT</t>
  </si>
  <si>
    <t>ANANI</t>
  </si>
  <si>
    <t>JEAN-FOLLY</t>
  </si>
  <si>
    <t>PORT BOUET CENTRE</t>
  </si>
  <si>
    <t>VILLAGE BIETRY</t>
  </si>
  <si>
    <t>GONZAQUE</t>
  </si>
  <si>
    <t>DERRIRE WARF</t>
  </si>
  <si>
    <t>ELEPHANT</t>
  </si>
  <si>
    <t>ADJOUFFOU IRAN</t>
  </si>
  <si>
    <t>ADJOUFFOU IRAN COLLEGE FIDELITE</t>
  </si>
  <si>
    <t>JEAN PAUL</t>
  </si>
  <si>
    <t>SERGE KASSI</t>
  </si>
  <si>
    <t>PETIT BASSAM</t>
  </si>
  <si>
    <t>BELLEVILLE</t>
  </si>
  <si>
    <t>CONZAGUEVILLE</t>
  </si>
  <si>
    <t>COCO TERRAINS</t>
  </si>
  <si>
    <t>PIGEON</t>
  </si>
  <si>
    <t>DERRIERE WARF</t>
  </si>
  <si>
    <t>GBAGBA</t>
  </si>
  <si>
    <t>WDERRIERE WARFF</t>
  </si>
  <si>
    <t>PORT BOUET</t>
  </si>
  <si>
    <t>ADJOUFFOU RUE CASIER</t>
  </si>
  <si>
    <t>GONZAGUE TERRE ROUGE</t>
  </si>
  <si>
    <t>VRIDI CANAL</t>
  </si>
  <si>
    <t>VRIDI ZIMBABWE</t>
  </si>
  <si>
    <t>YOPOUGON AZITO</t>
  </si>
  <si>
    <t>SOGEFIA</t>
  </si>
  <si>
    <t>DERRIERE WAHF</t>
  </si>
  <si>
    <t>DERRIERE WATH</t>
  </si>
  <si>
    <t>VRIDI 3</t>
  </si>
  <si>
    <t>VRIDI 3 ZIMBABWE</t>
  </si>
  <si>
    <t>ANOUMABO</t>
  </si>
  <si>
    <t>GONZAQUE ELEPHANT</t>
  </si>
  <si>
    <t>MOTA</t>
  </si>
  <si>
    <t>HOPITAL FELIX HOUPHET BOIGNY</t>
  </si>
  <si>
    <t>BASSAM</t>
  </si>
  <si>
    <t>DERRIER WARFF</t>
  </si>
  <si>
    <t>ADJOUFOU</t>
  </si>
  <si>
    <t>ANADOR</t>
  </si>
  <si>
    <t>PORT BOUET TOFIATO</t>
  </si>
  <si>
    <t>JERUSALEM</t>
  </si>
  <si>
    <t>43 SIEME BIMA</t>
  </si>
  <si>
    <t>BELLE VILLE</t>
  </si>
  <si>
    <t>ZIMBABUE</t>
  </si>
  <si>
    <t>ar_s8</t>
  </si>
  <si>
    <t>Je me demande si je montant de la variable ar_s11 peut exerder le montant entre en ar_s8</t>
  </si>
  <si>
    <t>ara_n1</t>
  </si>
  <si>
    <t>Je pense qu'il s'agit plutôt d'activité agricoles</t>
  </si>
  <si>
    <t>La question BM6 figure dans le question mais je ne vois pas de question BM6A. Il faut rappeler que toutes les autres questions de cette section on question BM*A. Je pense donc qu'il s'agit d'un oubli</t>
  </si>
  <si>
    <t>Idem nous n'avons pas de question A</t>
  </si>
  <si>
    <t>BM15 et BM17</t>
  </si>
  <si>
    <t>Faire une mise à jour des etchnies en fonction des optinns de réponses</t>
  </si>
  <si>
    <t>Rajouté une option de réponse 19=Pour passer un coucours</t>
  </si>
  <si>
    <t>Même si elle ne génère pas de révenu il faut connaitre l'activité principale pour chaque module</t>
  </si>
  <si>
    <t xml:space="preserve">Demander au jeune de choisir son activité principale parmis les activités ou il a choisi une des modalité 1 4 </t>
  </si>
  <si>
    <t>Ensuite faire tourner le module sur l'activité principale avec un jr-choices</t>
  </si>
  <si>
    <t>Cauculer avec des index repetead pour prendre les 10 noms</t>
  </si>
  <si>
    <t>Et ensuite prendre les 10 réponses à ces questions pour chaque modules</t>
  </si>
  <si>
    <t>Faire un filte pour cette réponse</t>
  </si>
  <si>
    <t>Je peux créer un calculate avec des fonction 1 ou 0 pour les valeurs selectionné</t>
  </si>
  <si>
    <t>calculate ou contrainte modifié pour tenir compte des supprésions</t>
  </si>
  <si>
    <t>suprimé ou modifié</t>
  </si>
  <si>
    <t>suprimé dans la version 2</t>
  </si>
  <si>
    <t>suprimé dans la version 1 et 2</t>
  </si>
  <si>
    <t>ID_CHOIX_2</t>
  </si>
  <si>
    <t>S'assurer d'avoir un champs pour cela dans le préload</t>
  </si>
  <si>
    <t>Module DE</t>
  </si>
  <si>
    <t>Harmoniser la numérotation entre ce module et  la version papier du question</t>
  </si>
  <si>
    <t>Ca1K</t>
  </si>
  <si>
    <t>la ca1k figure dans le questionaire mais ne figure pas le version papier envoyer par les PIS l'idée c'est donc de ce renseigner pour savoir si on garde  la question ou pas</t>
  </si>
  <si>
    <t>ID5. ID5.1</t>
  </si>
  <si>
    <t>A reformuler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</si>
</sst>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2"/>
      <color indexed="8"/>
      <name val="Calibri"/>
      <family val="2"/>
    </font>
    <font>
      <sz val="11"/>
      <color theme="1"/>
      <name val="Calibri"/>
      <family val="2"/>
      <scheme val="minor"/>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b/>
      <sz val="12"/>
      <color indexed="8"/>
      <name val="Calibri"/>
      <family val="2"/>
    </font>
    <font>
      <b/>
      <u/>
      <sz val="12"/>
      <color indexed="8"/>
      <name val="Calibri"/>
      <family val="2"/>
    </font>
    <font>
      <i/>
      <sz val="12"/>
      <color indexed="8"/>
      <name val="Calibri"/>
      <family val="2"/>
    </font>
    <font>
      <b/>
      <u/>
      <sz val="12"/>
      <color rgb="FF000000"/>
      <name val="Calibri"/>
      <family val="2"/>
    </font>
    <font>
      <u/>
      <sz val="12"/>
      <color indexed="8"/>
      <name val="Calibri"/>
      <family val="2"/>
    </font>
    <font>
      <b/>
      <sz val="12"/>
      <color rgb="FF333333"/>
      <name val="Calibri"/>
      <family val="2"/>
      <scheme val="minor"/>
    </font>
    <font>
      <sz val="12"/>
      <color rgb="FF333333"/>
      <name val="Calibri"/>
      <family val="2"/>
      <scheme val="minor"/>
    </font>
    <font>
      <sz val="12"/>
      <color rgb="FF000000"/>
      <name val="Calibri"/>
      <family val="2"/>
    </font>
    <font>
      <sz val="10"/>
      <name val="Arial"/>
      <family val="2"/>
    </font>
    <font>
      <sz val="10"/>
      <color theme="1"/>
      <name val="Arial"/>
      <family val="2"/>
    </font>
    <font>
      <sz val="10"/>
      <name val="Verdana"/>
      <family val="2"/>
    </font>
    <font>
      <u/>
      <sz val="11"/>
      <color theme="10"/>
      <name val="Calibri"/>
      <family val="2"/>
      <scheme val="minor"/>
    </font>
    <font>
      <sz val="12"/>
      <color rgb="FF000000"/>
      <name val="Calibri"/>
      <family val="2"/>
      <charset val="1"/>
    </font>
    <font>
      <sz val="10"/>
      <color indexed="8"/>
      <name val="Arial"/>
      <family val="2"/>
    </font>
    <font>
      <sz val="10"/>
      <color rgb="FF000000"/>
      <name val="Arial"/>
      <family val="2"/>
    </font>
    <font>
      <sz val="11"/>
      <color indexed="8"/>
      <name val="Calibri"/>
      <family val="2"/>
      <scheme val="minor"/>
    </font>
    <font>
      <sz val="8"/>
      <name val="Calibri"/>
      <family val="2"/>
    </font>
    <font>
      <sz val="11"/>
      <color rgb="FF000000"/>
      <name val="Calibri"/>
      <family val="2"/>
    </font>
    <font>
      <sz val="12"/>
      <color rgb="FFFF0000"/>
      <name val="Calibri"/>
      <family val="2"/>
    </font>
    <font>
      <sz val="12"/>
      <name val="Calibri"/>
      <family val="2"/>
      <scheme val="minor"/>
    </font>
    <font>
      <sz val="11"/>
      <name val="Calibri"/>
      <family val="2"/>
    </font>
    <font>
      <sz val="11"/>
      <color indexed="8"/>
      <name val="Calibri"/>
      <family val="2"/>
    </font>
    <font>
      <sz val="12"/>
      <color theme="1"/>
      <name val="Calibri"/>
      <family val="2"/>
    </font>
    <font>
      <b/>
      <sz val="12"/>
      <name val="Calibri"/>
      <family val="2"/>
    </font>
    <font>
      <sz val="12"/>
      <name val="Calibri"/>
      <family val="2"/>
    </font>
    <font>
      <sz val="11"/>
      <name val="Calibri"/>
      <family val="2"/>
      <scheme val="minor"/>
    </font>
  </fonts>
  <fills count="19">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DAEEF3"/>
        <bgColor rgb="FF000000"/>
      </patternFill>
    </fill>
    <fill>
      <patternFill patternType="solid">
        <fgColor theme="9" tint="0.79998168889431442"/>
        <bgColor indexed="64"/>
      </patternFill>
    </fill>
    <fill>
      <patternFill patternType="solid">
        <fgColor rgb="FFFDE9D9"/>
        <bgColor rgb="FF000000"/>
      </patternFill>
    </fill>
    <fill>
      <patternFill patternType="solid">
        <fgColor rgb="FFFFFF00"/>
        <bgColor indexed="64"/>
      </patternFill>
    </fill>
    <fill>
      <patternFill patternType="solid">
        <fgColor theme="0"/>
        <bgColor indexed="64"/>
      </patternFill>
    </fill>
    <fill>
      <patternFill patternType="solid">
        <fgColor rgb="FFE4E300"/>
        <bgColor rgb="FFE4E300"/>
      </patternFill>
    </fill>
    <fill>
      <patternFill patternType="solid">
        <fgColor rgb="FFFBFB00"/>
        <bgColor rgb="FFFBFB00"/>
      </patternFill>
    </fill>
    <fill>
      <patternFill patternType="solid">
        <fgColor rgb="FFDCC97A"/>
        <bgColor rgb="FFDCC97A"/>
      </patternFill>
    </fill>
    <fill>
      <patternFill patternType="solid">
        <fgColor rgb="FFE7D480"/>
        <bgColor rgb="FFE7D480"/>
      </patternFill>
    </fill>
    <fill>
      <patternFill patternType="solid">
        <fgColor theme="4" tint="-0.499984740745262"/>
        <bgColor indexed="64"/>
      </patternFill>
    </fill>
    <fill>
      <patternFill patternType="solid">
        <fgColor rgb="FFF2DBDA"/>
        <bgColor indexed="64"/>
      </patternFill>
    </fill>
    <fill>
      <patternFill patternType="solid">
        <fgColor rgb="FFB1A0C7"/>
        <bgColor indexed="64"/>
      </patternFill>
    </fill>
    <fill>
      <patternFill patternType="solid">
        <fgColor theme="2" tint="-0.499984740745262"/>
        <bgColor indexed="64"/>
      </patternFill>
    </fill>
    <fill>
      <patternFill patternType="solid">
        <fgColor theme="7" tint="0.39997558519241921"/>
        <bgColor indexed="64"/>
      </patternFill>
    </fill>
  </fills>
  <borders count="30">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rgb="FF808080"/>
      </left>
      <right style="thin">
        <color rgb="FF808080"/>
      </right>
      <top style="thin">
        <color rgb="FF808080"/>
      </top>
      <bottom style="thin">
        <color rgb="FF808080"/>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style="thin">
        <color theme="0" tint="-0.249977111117893"/>
      </top>
      <bottom style="thin">
        <color indexed="64"/>
      </bottom>
      <diagonal/>
    </border>
    <border>
      <left style="thin">
        <color theme="0" tint="-0.249977111117893"/>
      </left>
      <right style="thin">
        <color theme="0" tint="-0.249977111117893"/>
      </right>
      <top/>
      <bottom style="thin">
        <color theme="0" tint="-0.249977111117893"/>
      </bottom>
      <diagonal/>
    </border>
    <border>
      <left/>
      <right/>
      <top/>
      <bottom style="thin">
        <color indexed="64"/>
      </bottom>
      <diagonal/>
    </border>
    <border>
      <left style="thin">
        <color theme="0" tint="-0.249977111117893"/>
      </left>
      <right style="thin">
        <color theme="0" tint="-0.249977111117893"/>
      </right>
      <top style="thin">
        <color auto="1"/>
      </top>
      <bottom style="thin">
        <color indexed="64"/>
      </bottom>
      <diagonal/>
    </border>
    <border>
      <left/>
      <right/>
      <top style="thin">
        <color indexed="64"/>
      </top>
      <bottom style="thin">
        <color indexed="64"/>
      </bottom>
      <diagonal/>
    </border>
    <border>
      <left style="thin">
        <color theme="0" tint="-0.499984740745262"/>
      </left>
      <right style="thin">
        <color theme="0" tint="-0.499984740745262"/>
      </right>
      <top/>
      <bottom/>
      <diagonal/>
    </border>
    <border>
      <left style="thin">
        <color rgb="FF7F7F7F"/>
      </left>
      <right style="thin">
        <color rgb="FF7F7F7F"/>
      </right>
      <top style="thin">
        <color rgb="FF7F7F7F"/>
      </top>
      <bottom style="thin">
        <color rgb="FF7F7F7F"/>
      </bottom>
      <diagonal/>
    </border>
    <border>
      <left style="thin">
        <color rgb="FF000000"/>
      </left>
      <right style="thin">
        <color rgb="FF000000"/>
      </right>
      <top style="thin">
        <color rgb="FF000000"/>
      </top>
      <bottom style="thin">
        <color rgb="FF000000"/>
      </bottom>
      <diagonal/>
    </border>
    <border>
      <left/>
      <right style="thin">
        <color rgb="FF7F7F7F"/>
      </right>
      <top style="thin">
        <color rgb="FF7F7F7F"/>
      </top>
      <bottom style="thin">
        <color rgb="FF7F7F7F"/>
      </bottom>
      <diagonal/>
    </border>
    <border>
      <left/>
      <right/>
      <top style="thin">
        <color rgb="FF7F7F7F"/>
      </top>
      <bottom style="thin">
        <color rgb="FF7F7F7F"/>
      </bottom>
      <diagonal/>
    </border>
    <border>
      <left style="thin">
        <color rgb="FFBFBFBF"/>
      </left>
      <right style="thin">
        <color rgb="FFBFBFBF"/>
      </right>
      <top style="thin">
        <color rgb="FFBFBFBF"/>
      </top>
      <bottom style="thin">
        <color rgb="FFBFBFBF"/>
      </bottom>
      <diagonal/>
    </border>
    <border>
      <left style="thin">
        <color rgb="FF7F7F7F"/>
      </left>
      <right style="thin">
        <color rgb="FF7F7F7F"/>
      </right>
      <top/>
      <bottom style="thin">
        <color rgb="FF7F7F7F"/>
      </bottom>
      <diagonal/>
    </border>
    <border>
      <left/>
      <right style="thin">
        <color rgb="FF7F7F7F"/>
      </right>
      <top/>
      <bottom style="thin">
        <color rgb="FF7F7F7F"/>
      </bottom>
      <diagonal/>
    </border>
  </borders>
  <cellStyleXfs count="117">
    <xf numFmtId="0" fontId="0" fillId="0" borderId="0"/>
    <xf numFmtId="0" fontId="3" fillId="0" borderId="0" applyNumberFormat="0" applyFill="0" applyBorder="0" applyAlignment="0" applyProtection="0">
      <alignment vertical="top"/>
      <protection locked="0"/>
    </xf>
    <xf numFmtId="0" fontId="5"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1" fillId="0" borderId="0"/>
    <xf numFmtId="0" fontId="18" fillId="0" borderId="0"/>
    <xf numFmtId="0" fontId="1" fillId="0" borderId="0"/>
    <xf numFmtId="0" fontId="18" fillId="0" borderId="0"/>
    <xf numFmtId="0" fontId="20" fillId="0" borderId="0"/>
    <xf numFmtId="0" fontId="22" fillId="0" borderId="0"/>
    <xf numFmtId="0" fontId="21" fillId="0" borderId="0" applyNumberFormat="0" applyFill="0" applyBorder="0" applyAlignment="0" applyProtection="0"/>
    <xf numFmtId="0" fontId="1" fillId="0" borderId="0"/>
    <xf numFmtId="0" fontId="1" fillId="0" borderId="0"/>
  </cellStyleXfs>
  <cellXfs count="142">
    <xf numFmtId="0" fontId="0" fillId="0" borderId="0" xfId="0"/>
    <xf numFmtId="0" fontId="4" fillId="0" borderId="0" xfId="0" applyFont="1"/>
    <xf numFmtId="0" fontId="7" fillId="2" borderId="0" xfId="0" applyFont="1" applyFill="1"/>
    <xf numFmtId="0" fontId="6" fillId="0" borderId="1" xfId="0" applyFont="1" applyBorder="1"/>
    <xf numFmtId="0" fontId="7" fillId="2" borderId="2" xfId="0" applyFont="1" applyFill="1" applyBorder="1"/>
    <xf numFmtId="49" fontId="7" fillId="2" borderId="2" xfId="0" applyNumberFormat="1" applyFont="1" applyFill="1" applyBorder="1" applyAlignment="1">
      <alignment wrapText="1"/>
    </xf>
    <xf numFmtId="0" fontId="4" fillId="0" borderId="2" xfId="0" applyFont="1" applyBorder="1"/>
    <xf numFmtId="0" fontId="0" fillId="0" borderId="2" xfId="0" applyBorder="1"/>
    <xf numFmtId="0" fontId="3" fillId="0" borderId="2" xfId="1" applyBorder="1" applyAlignment="1" applyProtection="1"/>
    <xf numFmtId="49" fontId="0" fillId="0" borderId="0" xfId="0" applyNumberFormat="1" applyAlignment="1">
      <alignment horizontal="left" vertical="center" wrapText="1"/>
    </xf>
    <xf numFmtId="0" fontId="0" fillId="0" borderId="0" xfId="0" applyAlignment="1">
      <alignment wrapText="1"/>
    </xf>
    <xf numFmtId="0" fontId="15" fillId="3" borderId="1" xfId="0" applyFont="1" applyFill="1" applyBorder="1" applyAlignment="1">
      <alignment horizontal="center"/>
    </xf>
    <xf numFmtId="0" fontId="16" fillId="3" borderId="1" xfId="0" applyFont="1" applyFill="1" applyBorder="1" applyAlignment="1">
      <alignment horizontal="center"/>
    </xf>
    <xf numFmtId="16" fontId="16" fillId="3" borderId="1" xfId="0" applyNumberFormat="1" applyFont="1" applyFill="1" applyBorder="1" applyAlignment="1">
      <alignment horizontal="center"/>
    </xf>
    <xf numFmtId="0" fontId="0" fillId="3" borderId="1" xfId="0" applyFill="1" applyBorder="1"/>
    <xf numFmtId="0" fontId="0" fillId="3" borderId="1" xfId="0" applyFill="1" applyBorder="1" applyAlignment="1">
      <alignment wrapText="1"/>
    </xf>
    <xf numFmtId="0" fontId="16"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0" borderId="1" xfId="0" applyBorder="1"/>
    <xf numFmtId="0" fontId="7" fillId="2" borderId="1" xfId="0" applyFont="1" applyFill="1" applyBorder="1"/>
    <xf numFmtId="0" fontId="7" fillId="2" borderId="1" xfId="0" applyFont="1" applyFill="1" applyBorder="1" applyAlignment="1">
      <alignment wrapText="1"/>
    </xf>
    <xf numFmtId="0" fontId="8" fillId="2" borderId="1" xfId="0" applyFont="1" applyFill="1" applyBorder="1" applyAlignment="1">
      <alignment wrapText="1"/>
    </xf>
    <xf numFmtId="0" fontId="0" fillId="4" borderId="1" xfId="0" applyFill="1" applyBorder="1" applyAlignment="1">
      <alignment horizontal="left" vertical="top" wrapText="1"/>
    </xf>
    <xf numFmtId="0" fontId="0" fillId="4" borderId="1" xfId="0" applyFill="1" applyBorder="1" applyAlignment="1">
      <alignment vertical="top"/>
    </xf>
    <xf numFmtId="0" fontId="0" fillId="6" borderId="1" xfId="0" applyFill="1" applyBorder="1" applyAlignment="1">
      <alignment wrapText="1"/>
    </xf>
    <xf numFmtId="0" fontId="0" fillId="6" borderId="1" xfId="0" applyFill="1" applyBorder="1"/>
    <xf numFmtId="0" fontId="0" fillId="6" borderId="0" xfId="0" applyFill="1"/>
    <xf numFmtId="0" fontId="0" fillId="6" borderId="1" xfId="0" applyFill="1" applyBorder="1" applyAlignment="1">
      <alignment horizontal="left" vertical="top"/>
    </xf>
    <xf numFmtId="0" fontId="0" fillId="6" borderId="1" xfId="0" applyFill="1" applyBorder="1" applyAlignment="1">
      <alignment horizontal="left" vertical="top" wrapText="1"/>
    </xf>
    <xf numFmtId="0" fontId="0" fillId="6" borderId="1" xfId="0" applyFill="1" applyBorder="1" applyAlignment="1">
      <alignment horizontal="center" vertical="top"/>
    </xf>
    <xf numFmtId="0" fontId="7" fillId="2" borderId="2" xfId="0" applyFont="1" applyFill="1" applyBorder="1" applyAlignment="1">
      <alignment wrapText="1"/>
    </xf>
    <xf numFmtId="0" fontId="0" fillId="0" borderId="0" xfId="0" applyAlignment="1">
      <alignment horizontal="left" vertical="center" wrapText="1"/>
    </xf>
    <xf numFmtId="0" fontId="7"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17" fillId="7" borderId="13" xfId="0" applyFont="1" applyFill="1" applyBorder="1" applyAlignment="1">
      <alignment horizontal="left" vertical="top" wrapText="1"/>
    </xf>
    <xf numFmtId="0" fontId="18" fillId="0" borderId="0" xfId="0" applyFont="1" applyAlignment="1">
      <alignment vertical="top"/>
    </xf>
    <xf numFmtId="0" fontId="0" fillId="0" borderId="16" xfId="0" applyBorder="1"/>
    <xf numFmtId="0" fontId="6" fillId="8" borderId="1" xfId="0" applyFont="1" applyFill="1" applyBorder="1"/>
    <xf numFmtId="0" fontId="0" fillId="0" borderId="2" xfId="0" applyBorder="1" applyAlignment="1">
      <alignment horizontal="left"/>
    </xf>
    <xf numFmtId="0" fontId="4" fillId="0" borderId="2" xfId="0" applyFont="1" applyBorder="1" applyAlignment="1">
      <alignment horizontal="left"/>
    </xf>
    <xf numFmtId="49" fontId="0" fillId="0" borderId="2" xfId="0" applyNumberFormat="1" applyBorder="1"/>
    <xf numFmtId="0" fontId="4" fillId="0" borderId="18" xfId="0" applyFont="1" applyBorder="1"/>
    <xf numFmtId="0" fontId="4" fillId="0" borderId="17" xfId="0" applyFont="1" applyBorder="1"/>
    <xf numFmtId="0" fontId="0" fillId="0" borderId="18" xfId="0" applyBorder="1"/>
    <xf numFmtId="0" fontId="0" fillId="0" borderId="17" xfId="0" applyBorder="1"/>
    <xf numFmtId="0" fontId="4" fillId="0" borderId="19" xfId="0" applyFont="1" applyBorder="1"/>
    <xf numFmtId="0" fontId="6" fillId="8" borderId="0" xfId="0" applyFont="1" applyFill="1"/>
    <xf numFmtId="0" fontId="0" fillId="0" borderId="20" xfId="0" applyBorder="1"/>
    <xf numFmtId="0" fontId="1" fillId="0" borderId="2" xfId="115" applyBorder="1"/>
    <xf numFmtId="0" fontId="4" fillId="0" borderId="15" xfId="0" applyFont="1" applyBorder="1"/>
    <xf numFmtId="0" fontId="4" fillId="0" borderId="14" xfId="0" applyFont="1" applyBorder="1"/>
    <xf numFmtId="0" fontId="4" fillId="0" borderId="16" xfId="0" applyFont="1" applyBorder="1"/>
    <xf numFmtId="0" fontId="4" fillId="0" borderId="20" xfId="0" applyFont="1" applyBorder="1"/>
    <xf numFmtId="0" fontId="19" fillId="0" borderId="2" xfId="115" applyFont="1" applyBorder="1" applyAlignment="1">
      <alignment vertical="center"/>
    </xf>
    <xf numFmtId="0" fontId="24" fillId="0" borderId="2" xfId="0" applyFont="1" applyBorder="1"/>
    <xf numFmtId="0" fontId="0" fillId="0" borderId="14" xfId="0" applyBorder="1"/>
    <xf numFmtId="0" fontId="0" fillId="0" borderId="19" xfId="0" applyBorder="1"/>
    <xf numFmtId="0" fontId="14" fillId="0" borderId="2" xfId="0" applyFont="1" applyBorder="1"/>
    <xf numFmtId="0" fontId="14" fillId="0" borderId="0" xfId="0" applyFont="1"/>
    <xf numFmtId="0" fontId="4" fillId="0" borderId="21" xfId="0" applyFont="1" applyBorder="1"/>
    <xf numFmtId="0" fontId="6" fillId="0" borderId="6" xfId="0" applyFont="1" applyBorder="1"/>
    <xf numFmtId="0" fontId="27" fillId="0" borderId="0" xfId="0" applyFont="1" applyAlignment="1">
      <alignment vertical="center"/>
    </xf>
    <xf numFmtId="0" fontId="27" fillId="0" borderId="0" xfId="0" applyFont="1" applyAlignment="1">
      <alignment vertical="center" wrapText="1"/>
    </xf>
    <xf numFmtId="0" fontId="30" fillId="0" borderId="0" xfId="0" applyFont="1"/>
    <xf numFmtId="0" fontId="28" fillId="0" borderId="18" xfId="0" applyFont="1" applyBorder="1"/>
    <xf numFmtId="0" fontId="28" fillId="0" borderId="2" xfId="0" applyFont="1" applyBorder="1"/>
    <xf numFmtId="0" fontId="4" fillId="9" borderId="2" xfId="0" applyFont="1" applyFill="1" applyBorder="1"/>
    <xf numFmtId="0" fontId="25" fillId="0" borderId="1" xfId="0" applyFont="1" applyBorder="1"/>
    <xf numFmtId="0" fontId="31" fillId="0" borderId="0" xfId="0" applyFont="1" applyAlignment="1">
      <alignment vertical="center"/>
    </xf>
    <xf numFmtId="0" fontId="31" fillId="0" borderId="0" xfId="0" applyFont="1"/>
    <xf numFmtId="14" fontId="0" fillId="0" borderId="0" xfId="0" applyNumberFormat="1"/>
    <xf numFmtId="49" fontId="7" fillId="2" borderId="2" xfId="0" applyNumberFormat="1" applyFont="1" applyFill="1" applyBorder="1"/>
    <xf numFmtId="0" fontId="8" fillId="2" borderId="2" xfId="0" applyFont="1" applyFill="1" applyBorder="1"/>
    <xf numFmtId="0" fontId="5" fillId="0" borderId="2" xfId="2" applyBorder="1"/>
    <xf numFmtId="0" fontId="0" fillId="0" borderId="27" xfId="0" applyBorder="1"/>
    <xf numFmtId="0" fontId="0" fillId="0" borderId="0" xfId="0" applyAlignment="1">
      <alignment horizontal="right"/>
    </xf>
    <xf numFmtId="0" fontId="6" fillId="6" borderId="1" xfId="0" applyFont="1" applyFill="1" applyBorder="1"/>
    <xf numFmtId="0" fontId="6" fillId="0" borderId="22" xfId="0" applyFont="1" applyBorder="1"/>
    <xf numFmtId="0" fontId="18" fillId="6" borderId="14" xfId="0" applyFont="1" applyFill="1" applyBorder="1"/>
    <xf numFmtId="0" fontId="6" fillId="15" borderId="1" xfId="0" applyFont="1" applyFill="1" applyBorder="1"/>
    <xf numFmtId="0" fontId="0" fillId="16" borderId="0" xfId="0" applyFill="1"/>
    <xf numFmtId="0" fontId="6" fillId="17" borderId="1" xfId="0" applyFont="1" applyFill="1" applyBorder="1"/>
    <xf numFmtId="0" fontId="0" fillId="17" borderId="0" xfId="0" applyFill="1"/>
    <xf numFmtId="0" fontId="6" fillId="17" borderId="0" xfId="0" applyFont="1" applyFill="1"/>
    <xf numFmtId="0" fontId="8" fillId="2" borderId="1" xfId="0" applyFont="1" applyFill="1" applyBorder="1"/>
    <xf numFmtId="0" fontId="6" fillId="0" borderId="0" xfId="0" applyFont="1"/>
    <xf numFmtId="0" fontId="0" fillId="0" borderId="23" xfId="0" applyBorder="1"/>
    <xf numFmtId="0" fontId="32" fillId="0" borderId="0" xfId="0" applyFont="1"/>
    <xf numFmtId="0" fontId="0" fillId="12" borderId="23" xfId="0" applyFill="1" applyBorder="1"/>
    <xf numFmtId="0" fontId="0" fillId="13" borderId="25" xfId="0" applyFill="1" applyBorder="1"/>
    <xf numFmtId="0" fontId="0" fillId="13" borderId="26" xfId="0" applyFill="1" applyBorder="1"/>
    <xf numFmtId="0" fontId="0" fillId="0" borderId="25" xfId="0" applyBorder="1"/>
    <xf numFmtId="0" fontId="0" fillId="0" borderId="26" xfId="0" applyBorder="1"/>
    <xf numFmtId="0" fontId="0" fillId="14" borderId="0" xfId="0" applyFill="1"/>
    <xf numFmtId="0" fontId="0" fillId="14" borderId="23" xfId="0" applyFill="1" applyBorder="1"/>
    <xf numFmtId="0" fontId="23" fillId="0" borderId="0" xfId="0" applyFont="1"/>
    <xf numFmtId="0" fontId="6" fillId="6" borderId="0" xfId="0" applyFont="1" applyFill="1"/>
    <xf numFmtId="0" fontId="6" fillId="15" borderId="0" xfId="0" applyFont="1" applyFill="1"/>
    <xf numFmtId="0" fontId="24" fillId="0" borderId="0" xfId="0" applyFont="1"/>
    <xf numFmtId="0" fontId="32" fillId="12" borderId="26" xfId="0" applyFont="1" applyFill="1" applyBorder="1"/>
    <xf numFmtId="0" fontId="32" fillId="12" borderId="25" xfId="0" applyFont="1" applyFill="1" applyBorder="1"/>
    <xf numFmtId="0" fontId="0" fillId="12" borderId="26" xfId="0" applyFill="1" applyBorder="1"/>
    <xf numFmtId="0" fontId="0" fillId="12" borderId="25" xfId="0" applyFill="1" applyBorder="1"/>
    <xf numFmtId="0" fontId="0" fillId="10" borderId="23" xfId="0" applyFill="1" applyBorder="1"/>
    <xf numFmtId="0" fontId="0" fillId="11" borderId="25" xfId="0" applyFill="1" applyBorder="1"/>
    <xf numFmtId="0" fontId="0" fillId="10" borderId="28" xfId="0" applyFill="1" applyBorder="1"/>
    <xf numFmtId="0" fontId="0" fillId="11" borderId="29" xfId="0" applyFill="1" applyBorder="1"/>
    <xf numFmtId="0" fontId="0" fillId="18" borderId="0" xfId="0" applyFill="1"/>
    <xf numFmtId="0" fontId="29" fillId="0" borderId="1" xfId="0" applyFont="1" applyBorder="1"/>
    <xf numFmtId="49" fontId="34" fillId="0" borderId="23" xfId="0" applyNumberFormat="1" applyFont="1" applyBorder="1"/>
    <xf numFmtId="0" fontId="35" fillId="0" borderId="1" xfId="0" applyFont="1" applyBorder="1"/>
    <xf numFmtId="0" fontId="29" fillId="8" borderId="1" xfId="0" applyFont="1" applyFill="1" applyBorder="1"/>
    <xf numFmtId="49" fontId="34" fillId="0" borderId="23" xfId="0" applyNumberFormat="1" applyFont="1" applyBorder="1" applyAlignment="1">
      <alignment wrapText="1"/>
    </xf>
    <xf numFmtId="49" fontId="34" fillId="13" borderId="26" xfId="0" applyNumberFormat="1" applyFont="1" applyFill="1" applyBorder="1"/>
    <xf numFmtId="49" fontId="34" fillId="0" borderId="26" xfId="0" applyNumberFormat="1" applyFont="1" applyBorder="1"/>
    <xf numFmtId="0" fontId="34" fillId="0" borderId="27" xfId="0" applyFont="1" applyBorder="1"/>
    <xf numFmtId="49" fontId="34" fillId="0" borderId="0" xfId="0" applyNumberFormat="1" applyFont="1"/>
    <xf numFmtId="0" fontId="34" fillId="0" borderId="0" xfId="0" applyFont="1"/>
    <xf numFmtId="49" fontId="34" fillId="14" borderId="23" xfId="0" applyNumberFormat="1" applyFont="1" applyFill="1" applyBorder="1"/>
    <xf numFmtId="0" fontId="29" fillId="17" borderId="1" xfId="0" applyFont="1" applyFill="1" applyBorder="1"/>
    <xf numFmtId="0" fontId="29" fillId="6" borderId="1" xfId="0" applyFont="1" applyFill="1" applyBorder="1"/>
    <xf numFmtId="0" fontId="29" fillId="15" borderId="1" xfId="0" applyFont="1" applyFill="1" applyBorder="1"/>
    <xf numFmtId="0" fontId="29" fillId="0" borderId="1" xfId="0" applyFont="1" applyBorder="1" applyAlignment="1">
      <alignment wrapText="1"/>
    </xf>
    <xf numFmtId="0" fontId="6" fillId="8" borderId="1" xfId="0" quotePrefix="1" applyFont="1" applyFill="1" applyBorder="1"/>
    <xf numFmtId="0" fontId="6" fillId="0" borderId="1" xfId="0" applyFont="1" applyBorder="1" applyAlignment="1">
      <alignment wrapText="1"/>
    </xf>
    <xf numFmtId="0" fontId="35" fillId="9" borderId="24" xfId="0" applyFont="1" applyFill="1" applyBorder="1" applyAlignment="1">
      <alignment vertical="top"/>
    </xf>
    <xf numFmtId="0" fontId="0" fillId="0" borderId="14" xfId="0" applyBorder="1" applyAlignment="1">
      <alignment wrapText="1"/>
    </xf>
    <xf numFmtId="0" fontId="6" fillId="9" borderId="0" xfId="0" applyFont="1" applyFill="1"/>
    <xf numFmtId="0" fontId="6" fillId="9" borderId="1" xfId="0" applyFont="1" applyFill="1" applyBorder="1"/>
    <xf numFmtId="0" fontId="29" fillId="9" borderId="1" xfId="0" applyFont="1" applyFill="1" applyBorder="1"/>
    <xf numFmtId="0" fontId="13" fillId="5" borderId="9" xfId="0" applyFont="1" applyFill="1" applyBorder="1" applyAlignment="1">
      <alignment horizontal="left" vertical="center" wrapText="1"/>
    </xf>
    <xf numFmtId="0" fontId="13" fillId="5" borderId="10" xfId="0" applyFont="1" applyFill="1" applyBorder="1" applyAlignment="1">
      <alignment horizontal="left" vertical="center" wrapText="1"/>
    </xf>
    <xf numFmtId="0" fontId="0" fillId="4" borderId="5" xfId="0" applyFill="1" applyBorder="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left" vertical="center" wrapText="1"/>
    </xf>
    <xf numFmtId="0" fontId="0" fillId="4" borderId="8" xfId="0" applyFill="1" applyBorder="1" applyAlignment="1">
      <alignment horizontal="left" vertical="center" wrapText="1"/>
    </xf>
    <xf numFmtId="0" fontId="14" fillId="6" borderId="1" xfId="0" applyFont="1" applyFill="1" applyBorder="1" applyAlignment="1">
      <alignment horizontal="left"/>
    </xf>
    <xf numFmtId="0" fontId="14" fillId="3" borderId="11" xfId="0" applyFont="1" applyFill="1" applyBorder="1" applyAlignment="1">
      <alignment horizontal="left"/>
    </xf>
    <xf numFmtId="0" fontId="14" fillId="3" borderId="12" xfId="0" applyFont="1" applyFill="1" applyBorder="1" applyAlignment="1">
      <alignment horizontal="left"/>
    </xf>
    <xf numFmtId="0" fontId="11" fillId="4" borderId="3" xfId="0" applyFont="1" applyFill="1" applyBorder="1" applyAlignment="1">
      <alignment horizontal="left" vertical="center" wrapText="1"/>
    </xf>
    <xf numFmtId="0" fontId="11" fillId="4" borderId="4" xfId="0" applyFont="1" applyFill="1" applyBorder="1" applyAlignment="1">
      <alignment horizontal="left" vertical="center" wrapText="1"/>
    </xf>
  </cellXfs>
  <cellStyles count="117">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7" builtinId="9" hidden="1"/>
    <cellStyle name="Followed Hyperlink" xfId="105" builtinId="9" hidden="1"/>
    <cellStyle name="Followed Hyperlink" xfId="103" builtinId="9" hidden="1"/>
    <cellStyle name="Followed Hyperlink" xfId="101" builtinId="9" hidden="1"/>
    <cellStyle name="Followed Hyperlink" xfId="99" builtinId="9" hidden="1"/>
    <cellStyle name="Followed Hyperlink" xfId="97" builtinId="9" hidden="1"/>
    <cellStyle name="Followed Hyperlink" xfId="95" builtinId="9" hidden="1"/>
    <cellStyle name="Followed Hyperlink" xfId="93" builtinId="9" hidden="1"/>
    <cellStyle name="Followed Hyperlink" xfId="91" builtinId="9" hidden="1"/>
    <cellStyle name="Followed Hyperlink" xfId="89" builtinId="9" hidden="1"/>
    <cellStyle name="Followed Hyperlink" xfId="87" builtinId="9" hidden="1"/>
    <cellStyle name="Followed Hyperlink" xfId="85" builtinId="9" hidden="1"/>
    <cellStyle name="Followed Hyperlink" xfId="83" builtinId="9" hidden="1"/>
    <cellStyle name="Followed Hyperlink" xfId="81" builtinId="9" hidden="1"/>
    <cellStyle name="Followed Hyperlink" xfId="79" builtinId="9" hidden="1"/>
    <cellStyle name="Followed Hyperlink" xfId="77" builtinId="9" hidden="1"/>
    <cellStyle name="Followed Hyperlink" xfId="75" builtinId="9" hidden="1"/>
    <cellStyle name="Followed Hyperlink" xfId="73" builtinId="9" hidden="1"/>
    <cellStyle name="Followed Hyperlink" xfId="71" builtinId="9" hidden="1"/>
    <cellStyle name="Followed Hyperlink" xfId="69" builtinId="9" hidden="1"/>
    <cellStyle name="Followed Hyperlink" xfId="67" builtinId="9" hidden="1"/>
    <cellStyle name="Followed Hyperlink" xfId="65" builtinId="9" hidden="1"/>
    <cellStyle name="Followed Hyperlink" xfId="63" builtinId="9" hidden="1"/>
    <cellStyle name="Followed Hyperlink" xfId="61" builtinId="9" hidden="1"/>
    <cellStyle name="Followed Hyperlink" xfId="59" builtinId="9" hidden="1"/>
    <cellStyle name="Followed Hyperlink" xfId="57" builtinId="9" hidden="1"/>
    <cellStyle name="Followed Hyperlink" xfId="55" builtinId="9" hidden="1"/>
    <cellStyle name="Followed Hyperlink" xfId="53" builtinId="9" hidden="1"/>
    <cellStyle name="Followed Hyperlink" xfId="51" builtinId="9" hidden="1"/>
    <cellStyle name="Followed Hyperlink" xfId="49" builtinId="9" hidden="1"/>
    <cellStyle name="Followed Hyperlink" xfId="47" builtinId="9" hidden="1"/>
    <cellStyle name="Followed Hyperlink" xfId="45" builtinId="9" hidden="1"/>
    <cellStyle name="Followed Hyperlink" xfId="43" builtinId="9" hidden="1"/>
    <cellStyle name="Followed Hyperlink" xfId="41" builtinId="9" hidden="1"/>
    <cellStyle name="Followed Hyperlink" xfId="39" builtinId="9" hidden="1"/>
    <cellStyle name="Followed Hyperlink" xfId="37" builtinId="9" hidden="1"/>
    <cellStyle name="Followed Hyperlink" xfId="35" builtinId="9" hidden="1"/>
    <cellStyle name="Followed Hyperlink" xfId="14" builtinId="9" hidden="1"/>
    <cellStyle name="Followed Hyperlink" xfId="15" builtinId="9" hidden="1"/>
    <cellStyle name="Followed Hyperlink" xfId="16" builtinId="9" hidden="1"/>
    <cellStyle name="Followed Hyperlink" xfId="18" builtinId="9" hidden="1"/>
    <cellStyle name="Followed Hyperlink" xfId="19" builtinId="9" hidden="1"/>
    <cellStyle name="Followed Hyperlink" xfId="20" builtinId="9" hidden="1"/>
    <cellStyle name="Followed Hyperlink" xfId="22" builtinId="9" hidden="1"/>
    <cellStyle name="Followed Hyperlink" xfId="23" builtinId="9" hidden="1"/>
    <cellStyle name="Followed Hyperlink" xfId="24" builtinId="9" hidden="1"/>
    <cellStyle name="Followed Hyperlink" xfId="26" builtinId="9" hidden="1"/>
    <cellStyle name="Followed Hyperlink" xfId="27" builtinId="9" hidden="1"/>
    <cellStyle name="Followed Hyperlink" xfId="28" builtinId="9" hidden="1"/>
    <cellStyle name="Followed Hyperlink" xfId="30" builtinId="9" hidden="1"/>
    <cellStyle name="Followed Hyperlink" xfId="31" builtinId="9" hidden="1"/>
    <cellStyle name="Followed Hyperlink" xfId="32" builtinId="9" hidden="1"/>
    <cellStyle name="Followed Hyperlink" xfId="34" builtinId="9" hidden="1"/>
    <cellStyle name="Followed Hyperlink" xfId="33" builtinId="9" hidden="1"/>
    <cellStyle name="Followed Hyperlink" xfId="29" builtinId="9" hidden="1"/>
    <cellStyle name="Followed Hyperlink" xfId="25" builtinId="9" hidden="1"/>
    <cellStyle name="Followed Hyperlink" xfId="21" builtinId="9" hidden="1"/>
    <cellStyle name="Followed Hyperlink" xfId="17" builtinId="9" hidden="1"/>
    <cellStyle name="Followed Hyperlink" xfId="13" builtinId="9" hidden="1"/>
    <cellStyle name="Followed Hyperlink" xfId="7" builtinId="9" hidden="1"/>
    <cellStyle name="Followed Hyperlink" xfId="8" builtinId="9" hidden="1"/>
    <cellStyle name="Followed Hyperlink" xfId="10" builtinId="9" hidden="1"/>
    <cellStyle name="Followed Hyperlink" xfId="11" builtinId="9" hidden="1"/>
    <cellStyle name="Followed Hyperlink" xfId="12" builtinId="9" hidden="1"/>
    <cellStyle name="Followed Hyperlink" xfId="9" builtinId="9" hidden="1"/>
    <cellStyle name="Followed Hyperlink" xfId="5" builtinId="9" hidden="1"/>
    <cellStyle name="Followed Hyperlink" xfId="6" builtinId="9" hidden="1"/>
    <cellStyle name="Followed Hyperlink" xfId="4" builtinId="9" hidden="1"/>
    <cellStyle name="Followed Hyperlink" xfId="3" builtinId="9" hidden="1"/>
    <cellStyle name="Hyperlink" xfId="1" builtinId="8"/>
    <cellStyle name="Hyperlink 2" xfId="114" xr:uid="{00000000-0005-0000-0000-00009A000000}"/>
    <cellStyle name="Normal" xfId="0" builtinId="0"/>
    <cellStyle name="Normal 2" xfId="2" xr:uid="{00000000-0005-0000-0000-00006B000000}"/>
    <cellStyle name="Normal 2 2" xfId="109" xr:uid="{00000000-0005-0000-0000-00005C020000}"/>
    <cellStyle name="Normal 3" xfId="115" xr:uid="{00000000-0005-0000-0000-00005D020000}"/>
    <cellStyle name="Normal 3 2" xfId="112" xr:uid="{00000000-0005-0000-0000-00005E020000}"/>
    <cellStyle name="Normal 4" xfId="108" xr:uid="{00000000-0005-0000-0000-00009B000000}"/>
    <cellStyle name="Normal 4 2" xfId="116" xr:uid="{00000000-0005-0000-0000-00005F020000}"/>
    <cellStyle name="Normal 5" xfId="111" xr:uid="{00000000-0005-0000-0000-000060020000}"/>
    <cellStyle name="Normal 6" xfId="110" xr:uid="{00000000-0005-0000-0000-000061020000}"/>
    <cellStyle name="Normal 9" xfId="113" xr:uid="{AE638E31-3FCD-42AA-894A-6C5481243917}"/>
  </cellStyles>
  <dxfs count="568">
    <dxf>
      <fill>
        <patternFill patternType="solid">
          <fgColor indexed="64"/>
          <bgColor rgb="FFE4E300"/>
        </patternFill>
      </fill>
    </dxf>
    <dxf>
      <fill>
        <patternFill>
          <bgColor rgb="FF99BCE7"/>
        </patternFill>
      </fill>
    </dxf>
    <dxf>
      <fill>
        <patternFill>
          <bgColor rgb="FF4685D2"/>
        </patternFill>
      </fill>
    </dxf>
    <dxf>
      <fill>
        <patternFill patternType="solid">
          <fgColor indexed="64"/>
          <bgColor theme="4" tint="0.79998168889431442"/>
        </patternFill>
      </fill>
    </dxf>
    <dxf>
      <fill>
        <patternFill patternType="solid">
          <fgColor indexed="64"/>
          <bgColor theme="4" tint="0.59999389629810485"/>
        </patternFill>
      </fill>
    </dxf>
    <dxf>
      <fill>
        <patternFill>
          <bgColor theme="9" tint="0.59996337778862885"/>
        </patternFill>
      </fill>
    </dxf>
    <dxf>
      <fill>
        <patternFill>
          <bgColor theme="9" tint="0.39994506668294322"/>
        </patternFill>
      </fill>
    </dxf>
    <dxf>
      <fill>
        <patternFill patternType="solid">
          <fgColor indexed="64"/>
          <bgColor theme="6" tint="0.59999389629810485"/>
        </patternFill>
      </fill>
    </dxf>
    <dxf>
      <fill>
        <patternFill>
          <bgColor rgb="FFFF9900"/>
        </patternFill>
      </fill>
    </dxf>
    <dxf>
      <fill>
        <patternFill>
          <bgColor rgb="FFEEB400"/>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bgColor rgb="FFEEB4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9900"/>
        </patternFill>
      </fill>
    </dxf>
    <dxf>
      <fill>
        <patternFill>
          <bgColor rgb="FFFF0000"/>
        </patternFill>
      </fill>
    </dxf>
    <dxf>
      <fill>
        <patternFill patternType="solid">
          <fgColor indexed="64"/>
          <bgColor theme="0" tint="-4.9989318521683403E-2"/>
        </patternFill>
      </fill>
    </dxf>
    <dxf>
      <font>
        <color auto="1"/>
      </font>
      <fill>
        <patternFill patternType="solid">
          <fgColor indexed="64"/>
          <bgColor theme="0" tint="-0.249977111117893"/>
        </patternFill>
      </fill>
    </dxf>
    <dxf>
      <fill>
        <patternFill patternType="solid">
          <fgColor indexed="64"/>
          <bgColor theme="4" tint="0.59999389629810485"/>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99BCE7"/>
        </patternFill>
      </fill>
    </dxf>
    <dxf>
      <fill>
        <patternFill>
          <bgColor rgb="FF4685D2"/>
        </patternFill>
      </fill>
    </dxf>
    <dxf>
      <fill>
        <patternFill patternType="solid">
          <fgColor indexed="64"/>
          <bgColor theme="4" tint="0.79998168889431442"/>
        </patternFill>
      </fill>
    </dxf>
    <dxf>
      <fill>
        <patternFill patternType="solid">
          <fgColor indexed="64"/>
          <bgColor rgb="FF9E004F"/>
        </patternFill>
      </fill>
    </dxf>
    <dxf>
      <fill>
        <patternFill>
          <bgColor theme="9" tint="0.599963377788628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bgColor rgb="FF4685D2"/>
        </patternFill>
      </fill>
    </dxf>
    <dxf>
      <fill>
        <patternFill>
          <bgColor rgb="FF99BCE7"/>
        </patternFill>
      </fill>
    </dxf>
    <dxf>
      <fill>
        <patternFill patternType="solid">
          <fgColor indexed="64"/>
          <bgColor theme="4" tint="0.79998168889431442"/>
        </patternFill>
      </fill>
    </dxf>
    <dxf>
      <fill>
        <patternFill>
          <bgColor rgb="FFEEB400"/>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patternType="solid">
          <fgColor indexed="64"/>
          <bgColor theme="6" tint="0.59999389629810485"/>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rgb="FF9E004F"/>
        </patternFill>
      </fill>
    </dxf>
    <dxf>
      <fill>
        <patternFill>
          <bgColor rgb="FFE1AAA9"/>
        </patternFill>
      </fill>
    </dxf>
    <dxf>
      <fill>
        <patternFill>
          <bgColor rgb="FFEEB400"/>
        </patternFill>
      </fill>
    </dxf>
    <dxf>
      <font>
        <color auto="1"/>
      </font>
      <fill>
        <patternFill patternType="solid">
          <fgColor indexed="64"/>
          <bgColor theme="0" tint="-0.249977111117893"/>
        </patternFill>
      </fill>
    </dxf>
    <dxf>
      <fill>
        <patternFill>
          <bgColor theme="7" tint="0.39994506668294322"/>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rgb="FFE4E300"/>
        </patternFill>
      </fill>
    </dxf>
    <dxf>
      <fill>
        <patternFill patternType="solid">
          <fgColor indexed="64"/>
          <bgColor theme="6" tint="0.59999389629810485"/>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bgColor rgb="FF99BCE7"/>
        </patternFill>
      </fill>
    </dxf>
    <dxf>
      <fill>
        <patternFill>
          <bgColor rgb="FF4685D2"/>
        </patternFill>
      </fill>
    </dxf>
    <dxf>
      <fill>
        <patternFill patternType="solid">
          <fgColor indexed="64"/>
          <bgColor theme="4" tint="0.79998168889431442"/>
        </patternFill>
      </fill>
    </dxf>
    <dxf>
      <fill>
        <patternFill patternType="solid">
          <fgColor indexed="64"/>
          <bgColor theme="4" tint="0.59999389629810485"/>
        </patternFill>
      </fill>
    </dxf>
    <dxf>
      <fill>
        <patternFill>
          <bgColor theme="9" tint="0.59996337778862885"/>
        </patternFill>
      </fill>
    </dxf>
    <dxf>
      <fill>
        <patternFill patternType="solid">
          <fgColor indexed="64"/>
          <bgColor theme="0" tint="-4.9989318521683403E-2"/>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bgColor rgb="FF99BCE7"/>
        </patternFill>
      </fill>
    </dxf>
    <dxf>
      <fill>
        <patternFill>
          <bgColor rgb="FF4685D2"/>
        </patternFill>
      </fill>
    </dxf>
    <dxf>
      <fill>
        <patternFill patternType="solid">
          <fgColor indexed="64"/>
          <bgColor theme="4" tint="0.79998168889431442"/>
        </patternFill>
      </fill>
    </dxf>
    <dxf>
      <font>
        <color auto="1"/>
      </font>
      <fill>
        <patternFill patternType="solid">
          <fgColor indexed="64"/>
          <bgColor theme="0" tint="-0.249977111117893"/>
        </patternFill>
      </fill>
    </dxf>
    <dxf>
      <fill>
        <patternFill patternType="solid">
          <fgColor indexed="64"/>
          <bgColor theme="4" tint="0.59999389629810485"/>
        </patternFill>
      </fill>
    </dxf>
    <dxf>
      <fill>
        <patternFill patternType="solid">
          <fgColor indexed="64"/>
          <bgColor rgb="FF9E004F"/>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bgColor rgb="FFE1AAA9"/>
        </patternFill>
      </fill>
    </dxf>
    <dxf>
      <fill>
        <patternFill>
          <bgColor theme="7" tint="0.39994506668294322"/>
        </patternFill>
      </fill>
    </dxf>
    <dxf>
      <fill>
        <patternFill>
          <bgColor theme="9" tint="0.59996337778862885"/>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bgColor rgb="FFFF9900"/>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rgb="FF4685D2"/>
        </patternFill>
      </fill>
    </dxf>
    <dxf>
      <fill>
        <patternFill patternType="solid">
          <fgColor indexed="64"/>
          <bgColor theme="4" tint="0.59999389629810485"/>
        </patternFill>
      </fill>
    </dxf>
    <dxf>
      <fill>
        <patternFill>
          <bgColor rgb="FFEEB400"/>
        </patternFill>
      </fill>
    </dxf>
    <dxf>
      <fill>
        <patternFill patternType="solid">
          <fgColor indexed="64"/>
          <bgColor rgb="FF9E004F"/>
        </patternFill>
      </fill>
    </dxf>
    <dxf>
      <fill>
        <patternFill>
          <bgColor rgb="FFE1AAA9"/>
        </patternFill>
      </fill>
    </dxf>
    <dxf>
      <fill>
        <patternFill>
          <bgColor theme="7" tint="0.39994506668294322"/>
        </patternFill>
      </fill>
    </dxf>
    <dxf>
      <font>
        <color auto="1"/>
      </font>
      <fill>
        <patternFill patternType="solid">
          <fgColor indexed="64"/>
          <bgColor theme="0" tint="-0.249977111117893"/>
        </patternFill>
      </fill>
    </dxf>
    <dxf>
      <fill>
        <patternFill>
          <bgColor theme="2" tint="-0.24994659260841701"/>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99BCE7"/>
        </patternFill>
      </fill>
    </dxf>
    <dxf>
      <fill>
        <patternFill>
          <bgColor rgb="FFFF9900"/>
        </patternFill>
      </fill>
    </dxf>
    <dxf>
      <fill>
        <patternFill>
          <bgColor rgb="FFF2DBDA"/>
        </patternFill>
      </fill>
    </dxf>
    <dxf>
      <fill>
        <patternFill patternType="solid">
          <fgColor indexed="64"/>
          <bgColor rgb="FFBA005D"/>
        </patternFill>
      </fill>
    </dxf>
    <dxf>
      <fill>
        <patternFill>
          <bgColor rgb="FFFFD44B"/>
        </patternFill>
      </fill>
    </dxf>
    <dxf>
      <fill>
        <patternFill patternType="solid">
          <fgColor indexed="64"/>
          <bgColor theme="6" tint="0.79998168889431442"/>
        </patternFill>
      </fill>
    </dxf>
    <dxf>
      <fill>
        <patternFill>
          <bgColor rgb="FFE3E0CF"/>
        </patternFill>
      </fill>
    </dxf>
    <dxf>
      <fill>
        <patternFill>
          <bgColor rgb="FFFFBB57"/>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DDE8C6"/>
        </patternFill>
      </fill>
    </dxf>
    <dxf>
      <fill>
        <patternFill patternType="solid">
          <fgColor indexed="64"/>
          <bgColor rgb="FFBA005D"/>
        </patternFill>
      </fill>
    </dxf>
    <dxf>
      <fill>
        <patternFill patternType="solid">
          <fgColor indexed="64"/>
          <bgColor rgb="FFE7D480"/>
        </patternFill>
      </fill>
    </dxf>
    <dxf>
      <fill>
        <patternFill>
          <bgColor rgb="FFE3E0CF"/>
        </patternFill>
      </fill>
    </dxf>
    <dxf>
      <fill>
        <patternFill>
          <bgColor rgb="FFFFBB57"/>
        </patternFill>
      </fill>
    </dxf>
    <dxf>
      <fill>
        <patternFill patternType="solid">
          <fgColor indexed="64"/>
          <bgColor theme="6" tint="0.79998168889431442"/>
        </patternFill>
      </fill>
    </dxf>
    <dxf>
      <fill>
        <patternFill>
          <bgColor rgb="FFF2DBDA"/>
        </patternFill>
      </fill>
    </dxf>
    <dxf>
      <fill>
        <patternFill>
          <bgColor theme="7" tint="0.59996337778862885"/>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bgColor theme="7" tint="0.39994506668294322"/>
        </patternFill>
      </fill>
    </dxf>
    <dxf>
      <font>
        <color auto="1"/>
      </font>
      <fill>
        <patternFill patternType="solid">
          <fgColor indexed="64"/>
          <bgColor theme="0" tint="-0.249977111117893"/>
        </patternFill>
      </fill>
    </dxf>
    <dxf>
      <fill>
        <patternFill>
          <bgColor rgb="FFE1AAA9"/>
        </patternFill>
      </fill>
    </dxf>
    <dxf>
      <fill>
        <patternFill patternType="solid">
          <fgColor indexed="64"/>
          <bgColor rgb="FF9E004F"/>
        </patternFill>
      </fill>
    </dxf>
    <dxf>
      <fill>
        <patternFill patternType="solid">
          <fgColor indexed="64"/>
          <bgColor rgb="FFDCC97A"/>
        </patternFill>
      </fill>
    </dxf>
    <dxf>
      <fill>
        <patternFill patternType="solid">
          <fgColor indexed="64"/>
          <bgColor theme="6" tint="0.59999389629810485"/>
        </patternFill>
      </fill>
    </dxf>
    <dxf>
      <fill>
        <patternFill patternType="solid">
          <fgColor indexed="64"/>
          <bgColor rgb="FFE4E300"/>
        </patternFill>
      </fill>
    </dxf>
    <dxf>
      <fill>
        <patternFill>
          <bgColor rgb="FFFF0000"/>
        </patternFill>
      </fill>
    </dxf>
    <dxf>
      <fill>
        <patternFill patternType="solid">
          <fgColor indexed="64"/>
          <bgColor theme="0" tint="-4.9989318521683403E-2"/>
        </patternFill>
      </fill>
    </dxf>
    <dxf>
      <fill>
        <patternFill>
          <bgColor rgb="FFFF9900"/>
        </patternFill>
      </fill>
    </dxf>
    <dxf>
      <fill>
        <patternFill>
          <bgColor rgb="FF4685D2"/>
        </patternFill>
      </fill>
    </dxf>
    <dxf>
      <fill>
        <patternFill>
          <bgColor theme="6" tint="0.39994506668294322"/>
        </patternFill>
      </fill>
    </dxf>
    <dxf>
      <fill>
        <patternFill patternType="solid">
          <fgColor indexed="64"/>
          <bgColor theme="4" tint="0.59999389629810485"/>
        </patternFill>
      </fill>
    </dxf>
    <dxf>
      <fill>
        <patternFill>
          <bgColor theme="9" tint="0.39994506668294322"/>
        </patternFill>
      </fill>
    </dxf>
    <dxf>
      <fill>
        <patternFill>
          <bgColor theme="2" tint="-0.24994659260841701"/>
        </patternFill>
      </fill>
    </dxf>
    <dxf>
      <fill>
        <patternFill>
          <bgColor rgb="FFEEB400"/>
        </patternFill>
      </fill>
    </dxf>
    <dxf>
      <fill>
        <patternFill>
          <bgColor rgb="FFFF9900"/>
        </patternFill>
      </fill>
    </dxf>
    <dxf>
      <fill>
        <patternFill>
          <bgColor rgb="FFEEB400"/>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none"/>
      </fill>
      <border>
        <top style="thin">
          <color rgb="FF000000"/>
        </top>
      </border>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B3CC"/>
      <color rgb="FFF2DBDA"/>
      <color rgb="FFB1A0C7"/>
      <color rgb="FFFF6D9E"/>
      <color rgb="FF7030A0"/>
      <color rgb="FFE0A5A4"/>
      <color rgb="FFC2514E"/>
      <color rgb="FFE6B9B8"/>
      <color rgb="FFCC706E"/>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A1207"/>
  <sheetViews>
    <sheetView tabSelected="1" topLeftCell="A1291" zoomScaleNormal="100" workbookViewId="0">
      <selection activeCell="Q27" sqref="Q27"/>
    </sheetView>
  </sheetViews>
  <sheetFormatPr defaultColWidth="11" defaultRowHeight="15.5"/>
  <cols>
    <col min="1" max="2" width="11" style="86"/>
    <col min="3" max="3" width="12.83203125" style="86" customWidth="1"/>
    <col min="4" max="4" width="28.58203125" style="3" bestFit="1" customWidth="1"/>
    <col min="5" max="5" width="17.33203125" style="3" customWidth="1"/>
    <col min="6" max="6" width="9.33203125" style="3" customWidth="1"/>
    <col min="7" max="7" width="25.58203125" style="3" customWidth="1"/>
    <col min="8" max="8" width="30.58203125" style="109" customWidth="1"/>
    <col min="9" max="9" width="29.58203125" style="3" customWidth="1"/>
    <col min="10" max="10" width="7.08203125" style="3" bestFit="1" customWidth="1"/>
    <col min="11" max="11" width="12.58203125" style="3" customWidth="1"/>
    <col min="12" max="12" width="17.08203125" style="3" customWidth="1"/>
    <col min="13" max="13" width="17" style="3" bestFit="1" customWidth="1"/>
    <col min="14" max="14" width="17.33203125" style="3" customWidth="1"/>
    <col min="15" max="15" width="8.08203125" style="3" bestFit="1" customWidth="1"/>
    <col min="16" max="16" width="8.33203125" style="3" bestFit="1" customWidth="1"/>
    <col min="17" max="17" width="18" style="3" customWidth="1"/>
    <col min="18" max="18" width="9.08203125" style="3" bestFit="1" customWidth="1"/>
    <col min="19" max="19" width="18.33203125" style="3" customWidth="1"/>
    <col min="20" max="20" width="13.08203125" style="3" customWidth="1"/>
    <col min="21" max="21" width="12" style="3" bestFit="1" customWidth="1"/>
    <col min="22" max="22" width="11.58203125" style="3" bestFit="1" customWidth="1"/>
    <col min="23" max="23" width="11.5" style="3" bestFit="1" customWidth="1"/>
    <col min="24" max="24" width="15" style="3" customWidth="1"/>
    <col min="25" max="26" width="48" style="3" customWidth="1"/>
    <col min="27" max="27" width="10.83203125" style="3" bestFit="1" customWidth="1"/>
    <col min="28" max="28" width="17" style="3" bestFit="1" customWidth="1"/>
    <col min="29" max="16384" width="11" style="86"/>
  </cols>
  <sheetData>
    <row r="1" spans="1:28" s="2" customFormat="1" ht="18" customHeight="1">
      <c r="A1" s="2" t="s">
        <v>0</v>
      </c>
      <c r="B1" s="2" t="s">
        <v>1</v>
      </c>
      <c r="C1" s="2" t="s">
        <v>2</v>
      </c>
      <c r="D1" s="20" t="s">
        <v>3</v>
      </c>
      <c r="E1" s="20" t="s">
        <v>4</v>
      </c>
      <c r="F1" s="20" t="s">
        <v>5</v>
      </c>
      <c r="G1" s="20" t="s">
        <v>6</v>
      </c>
      <c r="H1" s="85" t="s">
        <v>7</v>
      </c>
      <c r="I1" s="20" t="s">
        <v>8</v>
      </c>
      <c r="J1" s="20" t="s">
        <v>9</v>
      </c>
      <c r="K1" s="85" t="s">
        <v>10</v>
      </c>
      <c r="L1" s="20" t="s">
        <v>11</v>
      </c>
      <c r="M1" s="20" t="s">
        <v>12</v>
      </c>
      <c r="N1" s="20" t="s">
        <v>13</v>
      </c>
      <c r="O1" s="20" t="s">
        <v>14</v>
      </c>
      <c r="P1" s="20" t="s">
        <v>15</v>
      </c>
      <c r="Q1" s="20" t="s">
        <v>16</v>
      </c>
      <c r="R1" s="20" t="s">
        <v>17</v>
      </c>
      <c r="S1" s="20" t="s">
        <v>18</v>
      </c>
      <c r="T1" s="20" t="s">
        <v>19</v>
      </c>
      <c r="U1" s="20" t="s">
        <v>20</v>
      </c>
      <c r="V1" s="20" t="s">
        <v>21</v>
      </c>
      <c r="W1" s="20" t="s">
        <v>22</v>
      </c>
      <c r="X1" s="20" t="s">
        <v>23</v>
      </c>
      <c r="Y1" s="20" t="s">
        <v>24</v>
      </c>
      <c r="Z1" s="20" t="s">
        <v>25</v>
      </c>
      <c r="AA1" s="20" t="s">
        <v>26</v>
      </c>
      <c r="AB1" s="20" t="s">
        <v>27</v>
      </c>
    </row>
    <row r="2" spans="1:28">
      <c r="D2" s="3" t="s">
        <v>28</v>
      </c>
      <c r="E2" s="3" t="s">
        <v>29</v>
      </c>
    </row>
    <row r="3" spans="1:28" ht="18.75" customHeight="1">
      <c r="D3" s="3" t="s">
        <v>30</v>
      </c>
      <c r="E3" s="3" t="s">
        <v>31</v>
      </c>
      <c r="AA3" s="3" t="s">
        <v>32</v>
      </c>
    </row>
    <row r="4" spans="1:28">
      <c r="D4" s="3" t="s">
        <v>33</v>
      </c>
      <c r="E4" s="3" t="s">
        <v>34</v>
      </c>
      <c r="AA4" s="3" t="s">
        <v>32</v>
      </c>
    </row>
    <row r="5" spans="1:28">
      <c r="D5" s="3" t="s">
        <v>35</v>
      </c>
      <c r="E5" s="3" t="s">
        <v>36</v>
      </c>
      <c r="AA5" s="3" t="s">
        <v>32</v>
      </c>
    </row>
    <row r="6" spans="1:28">
      <c r="D6" s="3" t="s">
        <v>37</v>
      </c>
      <c r="E6" s="3" t="s">
        <v>38</v>
      </c>
      <c r="AA6" s="3" t="s">
        <v>32</v>
      </c>
    </row>
    <row r="7" spans="1:28">
      <c r="D7" s="3" t="s">
        <v>39</v>
      </c>
      <c r="E7" s="3" t="s">
        <v>40</v>
      </c>
      <c r="AA7" s="3" t="s">
        <v>32</v>
      </c>
    </row>
    <row r="8" spans="1:28">
      <c r="D8" s="3" t="s">
        <v>41</v>
      </c>
      <c r="E8" s="3" t="s">
        <v>42</v>
      </c>
      <c r="AA8" s="3" t="s">
        <v>32</v>
      </c>
    </row>
    <row r="9" spans="1:28">
      <c r="D9" s="3" t="s">
        <v>43</v>
      </c>
      <c r="E9" s="3" t="s">
        <v>44</v>
      </c>
      <c r="AA9" s="3" t="s">
        <v>32</v>
      </c>
    </row>
    <row r="10" spans="1:28" customFormat="1" ht="15.75" customHeight="1">
      <c r="D10" s="87" t="s">
        <v>45</v>
      </c>
      <c r="E10" s="87" t="s">
        <v>45</v>
      </c>
      <c r="F10" s="87"/>
      <c r="G10" s="87"/>
      <c r="H10" s="110"/>
      <c r="I10" s="87"/>
      <c r="J10" s="87"/>
      <c r="K10" s="87"/>
      <c r="L10" s="87"/>
      <c r="M10" s="87"/>
      <c r="N10" s="87"/>
      <c r="O10" s="87"/>
      <c r="P10" s="87"/>
      <c r="Q10" s="87"/>
      <c r="R10" s="87"/>
      <c r="S10" s="87"/>
      <c r="T10" s="87"/>
      <c r="U10" s="87"/>
      <c r="V10" s="87"/>
      <c r="W10" s="87"/>
      <c r="X10" s="87"/>
      <c r="Y10" s="87"/>
      <c r="Z10" s="87"/>
      <c r="AA10" s="3" t="s">
        <v>32</v>
      </c>
      <c r="AB10" s="87"/>
    </row>
    <row r="11" spans="1:28">
      <c r="D11" s="3" t="s">
        <v>46</v>
      </c>
      <c r="E11" s="3" t="s">
        <v>46</v>
      </c>
      <c r="AA11" s="3" t="s">
        <v>32</v>
      </c>
    </row>
    <row r="12" spans="1:28">
      <c r="D12" s="3" t="s">
        <v>47</v>
      </c>
      <c r="E12" s="3" t="s">
        <v>48</v>
      </c>
      <c r="H12" s="109" t="s">
        <v>49</v>
      </c>
      <c r="S12" s="68" t="s">
        <v>50</v>
      </c>
      <c r="AA12" s="3" t="s">
        <v>32</v>
      </c>
    </row>
    <row r="13" spans="1:28">
      <c r="D13" s="3" t="s">
        <v>47</v>
      </c>
      <c r="E13" s="68" t="s">
        <v>51</v>
      </c>
      <c r="F13" s="68"/>
      <c r="G13" s="68"/>
      <c r="H13" s="111" t="s">
        <v>52</v>
      </c>
      <c r="S13" s="68" t="s">
        <v>53</v>
      </c>
      <c r="AA13" s="3" t="s">
        <v>32</v>
      </c>
    </row>
    <row r="14" spans="1:28" customFormat="1" ht="15.75" customHeight="1">
      <c r="D14" s="87" t="s">
        <v>47</v>
      </c>
      <c r="E14" s="87" t="s">
        <v>54</v>
      </c>
      <c r="F14" s="87"/>
      <c r="G14" s="87"/>
      <c r="H14" s="110"/>
      <c r="I14" s="87"/>
      <c r="J14" s="87"/>
      <c r="K14" s="87"/>
      <c r="L14" s="87"/>
      <c r="M14" s="87"/>
      <c r="N14" s="87"/>
      <c r="O14" s="87"/>
      <c r="P14" s="87"/>
      <c r="Q14" s="87"/>
      <c r="R14" s="87"/>
      <c r="S14" s="87" t="s">
        <v>55</v>
      </c>
      <c r="T14" s="87"/>
      <c r="U14" s="87"/>
      <c r="V14" s="87"/>
      <c r="W14" s="87"/>
      <c r="X14" s="87"/>
      <c r="Y14" s="87"/>
      <c r="Z14" s="87"/>
      <c r="AA14" s="3" t="s">
        <v>32</v>
      </c>
      <c r="AB14" s="87"/>
    </row>
    <row r="15" spans="1:28">
      <c r="D15" s="3" t="s">
        <v>56</v>
      </c>
      <c r="E15" s="3" t="s">
        <v>57</v>
      </c>
      <c r="H15" s="109" t="s">
        <v>58</v>
      </c>
      <c r="M15" s="125"/>
      <c r="N15" s="125"/>
      <c r="O15" s="125"/>
      <c r="S15" s="3" t="s">
        <v>59</v>
      </c>
    </row>
    <row r="16" spans="1:28" s="47" customFormat="1">
      <c r="D16" s="38" t="s">
        <v>47</v>
      </c>
      <c r="E16" s="38" t="s">
        <v>60</v>
      </c>
      <c r="F16" s="38"/>
      <c r="G16" s="38"/>
      <c r="H16" s="112"/>
      <c r="I16" s="38"/>
      <c r="J16" s="38"/>
      <c r="K16" s="38"/>
      <c r="L16" s="38"/>
      <c r="M16" s="38"/>
      <c r="N16" s="38"/>
      <c r="O16" s="38"/>
      <c r="P16" s="38"/>
      <c r="Q16" s="38"/>
      <c r="R16" s="38"/>
      <c r="S16" s="124">
        <v>3</v>
      </c>
      <c r="T16" s="38"/>
      <c r="U16" s="38"/>
      <c r="V16" s="38"/>
      <c r="W16" s="38"/>
      <c r="X16" s="38"/>
      <c r="Y16" s="38"/>
      <c r="Z16" s="38"/>
      <c r="AA16" s="3" t="s">
        <v>32</v>
      </c>
      <c r="AB16" s="38"/>
    </row>
    <row r="17" spans="4:28" s="47" customFormat="1">
      <c r="D17" s="38" t="s">
        <v>24</v>
      </c>
      <c r="E17" s="38" t="s">
        <v>61</v>
      </c>
      <c r="F17" s="38"/>
      <c r="G17" s="38"/>
      <c r="H17" s="112" t="s">
        <v>62</v>
      </c>
      <c r="I17" s="38"/>
      <c r="J17" s="38"/>
      <c r="K17" s="38"/>
      <c r="L17" s="38"/>
      <c r="M17" s="38"/>
      <c r="N17" s="38"/>
      <c r="O17" s="38"/>
      <c r="P17" s="38"/>
      <c r="Q17" s="38"/>
      <c r="R17" s="38"/>
      <c r="S17" s="38"/>
      <c r="T17" s="38"/>
      <c r="U17" s="38"/>
      <c r="V17" s="38"/>
      <c r="W17" s="38"/>
      <c r="X17" s="38"/>
      <c r="Y17" s="38"/>
      <c r="Z17" s="38"/>
      <c r="AA17" s="3" t="s">
        <v>32</v>
      </c>
      <c r="AB17" s="38"/>
    </row>
    <row r="18" spans="4:28" s="47" customFormat="1">
      <c r="D18" s="38"/>
      <c r="E18" s="38"/>
      <c r="F18" s="38"/>
      <c r="G18" s="38"/>
      <c r="H18" s="112"/>
      <c r="I18" s="38"/>
      <c r="J18" s="38"/>
      <c r="K18" s="38"/>
      <c r="L18" s="38"/>
      <c r="M18" s="38"/>
      <c r="N18" s="38"/>
      <c r="O18" s="38"/>
      <c r="P18" s="38"/>
      <c r="Q18" s="38"/>
      <c r="R18" s="38"/>
      <c r="S18" s="38"/>
      <c r="T18" s="38"/>
      <c r="U18" s="38"/>
      <c r="V18" s="38"/>
      <c r="W18" s="38"/>
      <c r="X18" s="38"/>
      <c r="Y18" s="38"/>
      <c r="Z18" s="38"/>
      <c r="AA18" s="38"/>
      <c r="AB18" s="38"/>
    </row>
    <row r="21" spans="4:28" customFormat="1" ht="15.75" customHeight="1">
      <c r="D21" s="87" t="s">
        <v>63</v>
      </c>
      <c r="E21" s="87" t="s">
        <v>64</v>
      </c>
      <c r="F21" s="87"/>
      <c r="G21" s="87"/>
      <c r="H21" s="110" t="s">
        <v>65</v>
      </c>
      <c r="I21" s="87"/>
      <c r="J21" s="87"/>
      <c r="K21" s="87"/>
      <c r="L21" s="87"/>
      <c r="M21" s="87"/>
      <c r="N21" s="87"/>
      <c r="O21" s="87"/>
      <c r="P21" s="87"/>
      <c r="Q21" s="87"/>
      <c r="R21" s="87"/>
      <c r="S21" s="87"/>
      <c r="T21" s="87"/>
      <c r="U21" s="87"/>
      <c r="V21" s="87"/>
      <c r="W21" s="87"/>
      <c r="X21" s="87"/>
      <c r="Y21" s="87"/>
      <c r="Z21" s="87"/>
      <c r="AA21" s="3"/>
      <c r="AB21" s="87"/>
    </row>
    <row r="22" spans="4:28" customFormat="1" ht="15.75" customHeight="1">
      <c r="D22" s="87" t="s">
        <v>47</v>
      </c>
      <c r="E22" s="87" t="s">
        <v>66</v>
      </c>
      <c r="F22" s="87"/>
      <c r="G22" s="87"/>
      <c r="H22" s="110" t="s">
        <v>67</v>
      </c>
      <c r="I22" s="87"/>
      <c r="J22" s="87"/>
      <c r="K22" s="87"/>
      <c r="L22" s="87"/>
      <c r="M22" s="87"/>
      <c r="N22" s="87"/>
      <c r="O22" s="87"/>
      <c r="P22" s="87"/>
      <c r="Q22" s="87"/>
      <c r="R22" s="87"/>
      <c r="S22" s="87" t="s">
        <v>68</v>
      </c>
      <c r="T22" s="87"/>
      <c r="U22" s="87"/>
      <c r="V22" s="87"/>
      <c r="W22" s="87"/>
      <c r="X22" s="87"/>
      <c r="Y22" s="87"/>
      <c r="Z22" s="87"/>
      <c r="AA22" s="3"/>
      <c r="AB22" s="87"/>
    </row>
    <row r="23" spans="4:28" customFormat="1" ht="15.75" customHeight="1">
      <c r="D23" s="87" t="s">
        <v>47</v>
      </c>
      <c r="E23" s="87" t="s">
        <v>69</v>
      </c>
      <c r="F23" s="87"/>
      <c r="G23" s="87"/>
      <c r="H23" s="110" t="s">
        <v>70</v>
      </c>
      <c r="I23" s="87"/>
      <c r="J23" s="87"/>
      <c r="K23" s="87"/>
      <c r="L23" s="87"/>
      <c r="M23" s="87"/>
      <c r="N23" s="87"/>
      <c r="O23" s="87"/>
      <c r="P23" s="87"/>
      <c r="Q23" s="87"/>
      <c r="R23" s="87"/>
      <c r="S23" s="87" t="s">
        <v>71</v>
      </c>
      <c r="T23" s="87"/>
      <c r="U23" s="87"/>
      <c r="V23" s="87"/>
      <c r="W23" s="87"/>
      <c r="X23" s="87"/>
      <c r="Y23" s="87"/>
      <c r="Z23" s="87"/>
      <c r="AA23" s="3"/>
      <c r="AB23" s="87"/>
    </row>
    <row r="24" spans="4:28" customFormat="1" ht="15.75" customHeight="1">
      <c r="D24" s="87" t="s">
        <v>47</v>
      </c>
      <c r="E24" s="87" t="s">
        <v>72</v>
      </c>
      <c r="F24" s="87"/>
      <c r="G24" s="87"/>
      <c r="H24" s="110" t="s">
        <v>73</v>
      </c>
      <c r="I24" s="87"/>
      <c r="J24" s="87"/>
      <c r="K24" s="87"/>
      <c r="L24" s="87"/>
      <c r="M24" s="87"/>
      <c r="N24" s="87"/>
      <c r="O24" s="87"/>
      <c r="P24" s="87"/>
      <c r="Q24" s="87"/>
      <c r="R24" s="87"/>
      <c r="S24" s="87" t="s">
        <v>74</v>
      </c>
      <c r="T24" s="87"/>
      <c r="U24" s="87"/>
      <c r="V24" s="87"/>
      <c r="W24" s="87"/>
      <c r="X24" s="87"/>
      <c r="Y24" s="87"/>
      <c r="Z24" s="87"/>
      <c r="AA24" s="3"/>
      <c r="AB24" s="87"/>
    </row>
    <row r="25" spans="4:28" customFormat="1" ht="15.75" customHeight="1">
      <c r="D25" s="87" t="s">
        <v>47</v>
      </c>
      <c r="E25" s="87" t="s">
        <v>75</v>
      </c>
      <c r="F25" s="87"/>
      <c r="G25" s="87"/>
      <c r="H25" s="110" t="s">
        <v>76</v>
      </c>
      <c r="I25" s="87"/>
      <c r="J25" s="87"/>
      <c r="K25" s="87"/>
      <c r="L25" s="87"/>
      <c r="M25" s="87"/>
      <c r="N25" s="87"/>
      <c r="O25" s="87"/>
      <c r="P25" s="87"/>
      <c r="Q25" s="87"/>
      <c r="R25" s="87"/>
      <c r="S25" s="87" t="s">
        <v>77</v>
      </c>
      <c r="T25" s="87"/>
      <c r="U25" s="87"/>
      <c r="V25" s="87"/>
      <c r="W25" s="87"/>
      <c r="X25" s="87"/>
      <c r="Y25" s="87"/>
      <c r="Z25" s="87"/>
      <c r="AA25" s="3"/>
      <c r="AB25" s="87"/>
    </row>
    <row r="26" spans="4:28" customFormat="1" ht="15.75" customHeight="1">
      <c r="D26" s="87" t="s">
        <v>47</v>
      </c>
      <c r="E26" s="87" t="s">
        <v>78</v>
      </c>
      <c r="F26" s="87"/>
      <c r="G26" s="87"/>
      <c r="H26" s="110" t="s">
        <v>79</v>
      </c>
      <c r="I26" s="87"/>
      <c r="J26" s="87"/>
      <c r="K26" s="87"/>
      <c r="L26" s="87"/>
      <c r="M26" s="87"/>
      <c r="N26" s="87"/>
      <c r="O26" s="87"/>
      <c r="P26" s="87"/>
      <c r="Q26" s="87"/>
      <c r="R26" s="87"/>
      <c r="S26" s="87" t="s">
        <v>80</v>
      </c>
      <c r="T26" s="87"/>
      <c r="U26" s="87"/>
      <c r="V26" s="87"/>
      <c r="W26" s="87"/>
      <c r="X26" s="87"/>
      <c r="Y26" s="87"/>
      <c r="Z26" s="87"/>
      <c r="AA26" s="3"/>
      <c r="AB26" s="87"/>
    </row>
    <row r="27" spans="4:28" customFormat="1" ht="15.75" customHeight="1">
      <c r="D27" s="87" t="s">
        <v>81</v>
      </c>
      <c r="E27" s="87" t="s">
        <v>82</v>
      </c>
      <c r="F27" s="87"/>
      <c r="G27" s="87"/>
      <c r="H27" s="110" t="s">
        <v>83</v>
      </c>
      <c r="I27" s="87"/>
      <c r="J27" s="87"/>
      <c r="K27" s="87"/>
      <c r="L27" s="87" t="s">
        <v>84</v>
      </c>
      <c r="M27" s="87"/>
      <c r="N27" s="87" t="s">
        <v>85</v>
      </c>
      <c r="O27" s="87"/>
      <c r="P27" s="87" t="s">
        <v>32</v>
      </c>
      <c r="Q27" s="87"/>
      <c r="R27" s="87"/>
      <c r="S27" s="87"/>
      <c r="T27" s="87"/>
      <c r="U27" s="87"/>
      <c r="V27" s="87"/>
      <c r="W27" s="87"/>
      <c r="X27" s="87"/>
      <c r="Y27" s="87"/>
      <c r="Z27" s="87"/>
      <c r="AA27" s="3"/>
      <c r="AB27" s="87"/>
    </row>
    <row r="28" spans="4:28" customFormat="1" ht="15.75" customHeight="1">
      <c r="D28" s="87" t="s">
        <v>86</v>
      </c>
      <c r="E28" s="87" t="s">
        <v>64</v>
      </c>
      <c r="F28" s="87"/>
      <c r="G28" s="87"/>
      <c r="H28" s="110" t="s">
        <v>65</v>
      </c>
      <c r="I28" s="87"/>
      <c r="J28" s="87"/>
      <c r="K28" s="87"/>
      <c r="L28" s="87"/>
      <c r="M28" s="87"/>
      <c r="N28" s="87"/>
      <c r="O28" s="87"/>
      <c r="P28" s="87"/>
      <c r="Q28" s="87"/>
      <c r="R28" s="87"/>
      <c r="S28" s="87"/>
      <c r="T28" s="87"/>
      <c r="U28" s="87"/>
      <c r="V28" s="87"/>
      <c r="W28" s="87"/>
      <c r="X28" s="87"/>
      <c r="Y28" s="87"/>
      <c r="Z28" s="87"/>
      <c r="AA28" s="3"/>
      <c r="AB28" s="87"/>
    </row>
    <row r="29" spans="4:28" customFormat="1" ht="15.75" customHeight="1">
      <c r="D29" s="87"/>
      <c r="E29" s="87"/>
      <c r="F29" s="87"/>
      <c r="G29" s="87"/>
      <c r="H29" s="110"/>
      <c r="I29" s="87"/>
      <c r="J29" s="87"/>
      <c r="K29" s="87"/>
      <c r="L29" s="87"/>
      <c r="M29" s="87"/>
      <c r="N29" s="87"/>
      <c r="O29" s="87"/>
      <c r="P29" s="87"/>
      <c r="Q29" s="87"/>
      <c r="R29" s="87"/>
      <c r="S29" s="87"/>
      <c r="T29" s="87"/>
      <c r="U29" s="87"/>
      <c r="V29" s="87"/>
      <c r="W29" s="87"/>
      <c r="X29" s="87"/>
      <c r="Y29" s="87"/>
      <c r="Z29" s="87"/>
      <c r="AA29" s="3"/>
      <c r="AB29" s="87"/>
    </row>
    <row r="30" spans="4:28" customFormat="1" ht="15.75" customHeight="1">
      <c r="D30" s="87"/>
      <c r="E30" s="87"/>
      <c r="F30" s="87"/>
      <c r="G30" s="87"/>
      <c r="H30" s="110"/>
      <c r="I30" s="87"/>
      <c r="J30" s="87"/>
      <c r="K30" s="87"/>
      <c r="L30" s="87"/>
      <c r="M30" s="87"/>
      <c r="N30" s="87"/>
      <c r="O30" s="87"/>
      <c r="P30" s="87"/>
      <c r="Q30" s="87"/>
      <c r="R30" s="87"/>
      <c r="S30" s="87"/>
      <c r="T30" s="87"/>
      <c r="U30" s="87"/>
      <c r="V30" s="87"/>
      <c r="W30" s="87"/>
      <c r="X30" s="87"/>
      <c r="Y30" s="87"/>
      <c r="Z30" s="87"/>
      <c r="AA30" s="3"/>
      <c r="AB30" s="87"/>
    </row>
    <row r="31" spans="4:28" customFormat="1" ht="15.75" customHeight="1">
      <c r="D31" s="87"/>
      <c r="E31" s="87"/>
      <c r="F31" s="87"/>
      <c r="G31" s="87"/>
      <c r="H31" s="110"/>
      <c r="I31" s="87"/>
      <c r="J31" s="87"/>
      <c r="K31" s="87"/>
      <c r="L31" s="87"/>
      <c r="M31" s="87"/>
      <c r="N31" s="87"/>
      <c r="O31" s="87"/>
      <c r="P31" s="87"/>
      <c r="Q31" s="87"/>
      <c r="R31" s="87"/>
      <c r="S31" s="87"/>
      <c r="T31" s="87"/>
      <c r="U31" s="87"/>
      <c r="V31" s="87"/>
      <c r="W31" s="87"/>
      <c r="X31" s="87"/>
      <c r="Y31" s="87"/>
      <c r="Z31" s="87"/>
      <c r="AA31" s="3"/>
      <c r="AB31" s="87"/>
    </row>
    <row r="32" spans="4:28" customFormat="1" ht="15.75" customHeight="1">
      <c r="D32" s="87" t="s">
        <v>63</v>
      </c>
      <c r="E32" s="87" t="s">
        <v>87</v>
      </c>
      <c r="F32" s="87"/>
      <c r="G32" s="87"/>
      <c r="H32" s="110" t="s">
        <v>88</v>
      </c>
      <c r="I32" s="87"/>
      <c r="J32" s="87"/>
      <c r="K32" s="87"/>
      <c r="L32" s="87"/>
      <c r="M32" s="87"/>
      <c r="N32" s="87"/>
      <c r="O32" s="87"/>
      <c r="P32" s="87"/>
      <c r="Q32" s="87"/>
      <c r="R32" s="87"/>
      <c r="S32" s="87"/>
      <c r="T32" s="87"/>
      <c r="U32" s="87"/>
      <c r="V32" s="87"/>
      <c r="W32" s="87"/>
      <c r="X32" s="87"/>
      <c r="Y32" s="87"/>
      <c r="Z32" s="87"/>
      <c r="AA32" s="3"/>
      <c r="AB32" s="87"/>
    </row>
    <row r="33" spans="4:28" customFormat="1" ht="15.75" customHeight="1">
      <c r="D33" s="87" t="s">
        <v>47</v>
      </c>
      <c r="E33" s="87" t="s">
        <v>89</v>
      </c>
      <c r="F33" s="87"/>
      <c r="G33" s="87"/>
      <c r="H33" s="110" t="s">
        <v>90</v>
      </c>
      <c r="I33" s="87"/>
      <c r="J33" s="87"/>
      <c r="K33" s="87"/>
      <c r="L33" s="87"/>
      <c r="M33" s="87"/>
      <c r="N33" s="87"/>
      <c r="O33" s="87"/>
      <c r="P33" s="87"/>
      <c r="Q33" s="87"/>
      <c r="R33" s="87"/>
      <c r="S33" s="87" t="s">
        <v>91</v>
      </c>
      <c r="T33" s="87"/>
      <c r="U33" s="87"/>
      <c r="V33" s="87"/>
      <c r="W33" s="87"/>
      <c r="X33" s="87"/>
      <c r="Y33" s="87"/>
      <c r="Z33" s="87"/>
      <c r="AA33" s="3"/>
      <c r="AB33" s="87"/>
    </row>
    <row r="34" spans="4:28" customFormat="1" ht="15.75" customHeight="1">
      <c r="D34" s="87" t="s">
        <v>47</v>
      </c>
      <c r="E34" s="87" t="s">
        <v>92</v>
      </c>
      <c r="F34" s="87"/>
      <c r="G34" s="87"/>
      <c r="H34" s="110" t="s">
        <v>93</v>
      </c>
      <c r="I34" s="87"/>
      <c r="J34" s="87"/>
      <c r="K34" s="87"/>
      <c r="L34" s="87"/>
      <c r="M34" s="87"/>
      <c r="N34" s="87"/>
      <c r="O34" s="87"/>
      <c r="P34" s="87"/>
      <c r="Q34" s="87"/>
      <c r="R34" s="87"/>
      <c r="S34" s="87" t="s">
        <v>94</v>
      </c>
      <c r="T34" s="87"/>
      <c r="U34" s="87"/>
      <c r="V34" s="87"/>
      <c r="W34" s="87"/>
      <c r="X34" s="87"/>
      <c r="Y34" s="87"/>
      <c r="Z34" s="87"/>
      <c r="AA34" s="3"/>
      <c r="AB34" s="87"/>
    </row>
    <row r="35" spans="4:28" customFormat="1" ht="15.75" customHeight="1">
      <c r="D35" s="87" t="s">
        <v>47</v>
      </c>
      <c r="E35" s="87" t="s">
        <v>95</v>
      </c>
      <c r="F35" s="87"/>
      <c r="G35" s="87"/>
      <c r="H35" s="110" t="s">
        <v>96</v>
      </c>
      <c r="I35" s="87"/>
      <c r="J35" s="87"/>
      <c r="K35" s="87"/>
      <c r="L35" s="87"/>
      <c r="M35" s="87"/>
      <c r="N35" s="87"/>
      <c r="O35" s="87"/>
      <c r="P35" s="87"/>
      <c r="Q35" s="87"/>
      <c r="R35" s="87"/>
      <c r="S35" s="87" t="s">
        <v>97</v>
      </c>
      <c r="T35" s="87"/>
      <c r="U35" s="87"/>
      <c r="V35" s="87"/>
      <c r="W35" s="87"/>
      <c r="X35" s="87"/>
      <c r="Y35" s="87"/>
      <c r="Z35" s="87"/>
      <c r="AA35" s="3"/>
      <c r="AB35" s="87"/>
    </row>
    <row r="36" spans="4:28" customFormat="1" ht="15.75" customHeight="1">
      <c r="D36" s="87" t="s">
        <v>81</v>
      </c>
      <c r="E36" s="87" t="s">
        <v>98</v>
      </c>
      <c r="F36" s="87"/>
      <c r="G36" s="87"/>
      <c r="H36" s="110" t="s">
        <v>99</v>
      </c>
      <c r="I36" s="87" t="s">
        <v>100</v>
      </c>
      <c r="J36" s="87"/>
      <c r="K36" s="87"/>
      <c r="L36" s="87" t="s">
        <v>84</v>
      </c>
      <c r="M36" s="87"/>
      <c r="N36" s="87" t="s">
        <v>101</v>
      </c>
      <c r="O36" s="87"/>
      <c r="P36" s="87" t="s">
        <v>32</v>
      </c>
      <c r="Q36" s="87"/>
      <c r="R36" s="87"/>
      <c r="S36" s="87"/>
      <c r="T36" s="87"/>
      <c r="U36" s="87"/>
      <c r="V36" s="87"/>
      <c r="W36" s="87"/>
      <c r="X36" s="87"/>
      <c r="Y36" s="87"/>
      <c r="Z36" s="87"/>
      <c r="AA36" s="3"/>
      <c r="AB36" s="87"/>
    </row>
    <row r="37" spans="4:28" customFormat="1" ht="15.75" customHeight="1">
      <c r="D37" s="87" t="s">
        <v>86</v>
      </c>
      <c r="E37" s="87" t="s">
        <v>87</v>
      </c>
      <c r="F37" s="87"/>
      <c r="G37" s="87"/>
      <c r="H37" s="110" t="s">
        <v>88</v>
      </c>
      <c r="I37" s="87"/>
      <c r="J37" s="87"/>
      <c r="K37" s="87"/>
      <c r="L37" s="87"/>
      <c r="M37" s="87"/>
      <c r="N37" s="87"/>
      <c r="O37" s="87"/>
      <c r="P37" s="87"/>
      <c r="Q37" s="87"/>
      <c r="R37" s="87"/>
      <c r="S37" s="87"/>
      <c r="T37" s="87"/>
      <c r="U37" s="87"/>
      <c r="V37" s="87"/>
      <c r="W37" s="87"/>
      <c r="X37" s="87"/>
      <c r="Y37" s="87"/>
      <c r="Z37" s="87"/>
      <c r="AA37" s="3"/>
      <c r="AB37" s="87"/>
    </row>
    <row r="38" spans="4:28" customFormat="1" ht="15.75" customHeight="1">
      <c r="D38" s="87"/>
      <c r="E38" s="87"/>
      <c r="F38" s="87"/>
      <c r="G38" s="87"/>
      <c r="H38" s="110"/>
      <c r="I38" s="87"/>
      <c r="J38" s="87"/>
      <c r="K38" s="87"/>
      <c r="L38" s="87"/>
      <c r="M38" s="87"/>
      <c r="N38" s="87"/>
      <c r="O38" s="87"/>
      <c r="P38" s="87"/>
      <c r="Q38" s="87"/>
      <c r="R38" s="87"/>
      <c r="S38" s="87"/>
      <c r="T38" s="87"/>
      <c r="U38" s="87"/>
      <c r="V38" s="87"/>
      <c r="W38" s="87"/>
      <c r="X38" s="87"/>
      <c r="Y38" s="87"/>
      <c r="Z38" s="87"/>
      <c r="AA38" s="3"/>
      <c r="AB38" s="87"/>
    </row>
    <row r="39" spans="4:28" customFormat="1" ht="15.75" customHeight="1">
      <c r="D39" s="87"/>
      <c r="E39" s="87"/>
      <c r="F39" s="87"/>
      <c r="G39" s="87"/>
      <c r="H39" s="110"/>
      <c r="I39" s="87"/>
      <c r="J39" s="87"/>
      <c r="K39" s="87"/>
      <c r="L39" s="87"/>
      <c r="M39" s="87"/>
      <c r="N39" s="87"/>
      <c r="O39" s="87"/>
      <c r="P39" s="87"/>
      <c r="Q39" s="87"/>
      <c r="R39" s="87"/>
      <c r="S39" s="87"/>
      <c r="T39" s="87"/>
      <c r="U39" s="87"/>
      <c r="V39" s="87"/>
      <c r="W39" s="87"/>
      <c r="X39" s="87"/>
      <c r="Y39" s="87"/>
      <c r="Z39" s="87"/>
      <c r="AA39" s="3"/>
      <c r="AB39" s="87"/>
    </row>
    <row r="40" spans="4:28" customFormat="1" ht="15.75" customHeight="1">
      <c r="D40" s="87" t="s">
        <v>102</v>
      </c>
      <c r="E40" s="87" t="s">
        <v>103</v>
      </c>
      <c r="F40" s="87"/>
      <c r="G40" s="87"/>
      <c r="H40" s="110" t="s">
        <v>104</v>
      </c>
      <c r="I40" s="87"/>
      <c r="J40" s="87"/>
      <c r="K40" s="87" t="s">
        <v>105</v>
      </c>
      <c r="L40" s="87"/>
      <c r="M40" s="87"/>
      <c r="N40" s="87"/>
      <c r="O40" s="87" t="s">
        <v>32</v>
      </c>
      <c r="P40" s="87" t="s">
        <v>32</v>
      </c>
      <c r="Q40" s="87"/>
      <c r="R40" s="87"/>
      <c r="S40" s="87"/>
      <c r="T40" s="87"/>
      <c r="U40" s="87"/>
      <c r="V40" s="87"/>
      <c r="W40" s="87"/>
      <c r="X40" s="87"/>
      <c r="Y40" s="87"/>
      <c r="Z40" s="87"/>
      <c r="AA40" s="3" t="s">
        <v>32</v>
      </c>
      <c r="AB40" s="87"/>
    </row>
    <row r="41" spans="4:28" customFormat="1" ht="15.75" customHeight="1">
      <c r="D41" s="87" t="s">
        <v>106</v>
      </c>
      <c r="E41" s="87" t="s">
        <v>107</v>
      </c>
      <c r="F41" s="87"/>
      <c r="G41" s="87"/>
      <c r="H41" s="110" t="s">
        <v>108</v>
      </c>
      <c r="I41" s="87"/>
      <c r="J41" s="87"/>
      <c r="K41" s="87" t="s">
        <v>109</v>
      </c>
      <c r="L41" s="87"/>
      <c r="M41" s="87"/>
      <c r="N41" s="87"/>
      <c r="O41" s="87" t="s">
        <v>32</v>
      </c>
      <c r="P41" s="87" t="s">
        <v>32</v>
      </c>
      <c r="Q41" s="87"/>
      <c r="R41" s="87"/>
      <c r="S41" s="87"/>
      <c r="T41" s="87"/>
      <c r="U41" s="87"/>
      <c r="V41" s="87"/>
      <c r="W41" s="87"/>
      <c r="X41" s="87" t="s">
        <v>110</v>
      </c>
      <c r="Y41" s="87"/>
      <c r="Z41" s="87"/>
      <c r="AA41" s="3" t="s">
        <v>32</v>
      </c>
      <c r="AB41" s="87"/>
    </row>
    <row r="42" spans="4:28" customFormat="1" ht="15.75" customHeight="1">
      <c r="D42" s="87" t="s">
        <v>111</v>
      </c>
      <c r="E42" s="87" t="s">
        <v>112</v>
      </c>
      <c r="F42" s="87" t="s">
        <v>112</v>
      </c>
      <c r="G42" s="87" t="s">
        <v>113</v>
      </c>
      <c r="H42" s="110" t="str">
        <f>_xlfn.CONCAT(F42,".", " ", G42)</f>
        <v>ID10. Nom du superviseur</v>
      </c>
      <c r="I42" s="87"/>
      <c r="J42" s="87"/>
      <c r="K42" s="87" t="s">
        <v>105</v>
      </c>
      <c r="L42" s="87"/>
      <c r="M42" s="87"/>
      <c r="N42" s="87"/>
      <c r="O42" s="87"/>
      <c r="P42" s="87" t="s">
        <v>32</v>
      </c>
      <c r="Q42" s="87"/>
      <c r="R42" s="87"/>
      <c r="S42" s="87"/>
      <c r="T42" s="87"/>
      <c r="U42" s="87"/>
      <c r="V42" s="87"/>
      <c r="W42" s="87"/>
      <c r="X42" s="87"/>
      <c r="Y42" s="87"/>
      <c r="Z42" s="87"/>
      <c r="AA42" s="3" t="s">
        <v>32</v>
      </c>
      <c r="AB42" s="87"/>
    </row>
    <row r="43" spans="4:28" customFormat="1" ht="15.75" customHeight="1">
      <c r="D43" s="87" t="s">
        <v>81</v>
      </c>
      <c r="E43" s="87" t="s">
        <v>114</v>
      </c>
      <c r="F43" s="87"/>
      <c r="G43" s="87"/>
      <c r="H43" s="110" t="s">
        <v>115</v>
      </c>
      <c r="I43" s="87"/>
      <c r="J43" s="87"/>
      <c r="K43" s="87"/>
      <c r="L43" s="87"/>
      <c r="M43" s="87"/>
      <c r="N43" s="87" t="s">
        <v>116</v>
      </c>
      <c r="O43" s="87" t="s">
        <v>32</v>
      </c>
      <c r="P43" s="87" t="s">
        <v>32</v>
      </c>
      <c r="Q43" s="87"/>
      <c r="R43" s="87"/>
      <c r="S43" s="87"/>
      <c r="T43" s="87"/>
      <c r="U43" s="87"/>
      <c r="V43" s="87"/>
      <c r="W43" s="87"/>
      <c r="X43" s="87"/>
      <c r="Y43" s="87"/>
      <c r="Z43" s="87"/>
      <c r="AA43" s="3" t="s">
        <v>32</v>
      </c>
      <c r="AB43" s="87"/>
    </row>
    <row r="44" spans="4:28" customFormat="1" ht="15.75" customHeight="1">
      <c r="D44" s="87" t="s">
        <v>47</v>
      </c>
      <c r="E44" s="87" t="s">
        <v>117</v>
      </c>
      <c r="F44" s="87"/>
      <c r="G44" s="87"/>
      <c r="H44" s="110" t="s">
        <v>118</v>
      </c>
      <c r="I44" s="87"/>
      <c r="J44" s="87"/>
      <c r="K44" s="87"/>
      <c r="L44" s="87"/>
      <c r="M44" s="87"/>
      <c r="N44" s="87"/>
      <c r="O44" s="87"/>
      <c r="P44" s="87"/>
      <c r="Q44" s="87"/>
      <c r="R44" s="87"/>
      <c r="S44" s="87" t="s">
        <v>119</v>
      </c>
      <c r="T44" s="87"/>
      <c r="U44" s="87"/>
      <c r="V44" s="87"/>
      <c r="W44" s="87"/>
      <c r="X44" s="87"/>
      <c r="Y44" s="87"/>
      <c r="Z44" s="87"/>
      <c r="AA44" s="3" t="s">
        <v>32</v>
      </c>
      <c r="AB44" s="87"/>
    </row>
    <row r="45" spans="4:28" customFormat="1" ht="15.75" customHeight="1">
      <c r="D45" s="87" t="s">
        <v>47</v>
      </c>
      <c r="E45" s="87" t="s">
        <v>120</v>
      </c>
      <c r="F45" s="87"/>
      <c r="G45" s="87"/>
      <c r="H45" s="110" t="s">
        <v>118</v>
      </c>
      <c r="I45" s="87"/>
      <c r="J45" s="87"/>
      <c r="K45" s="87"/>
      <c r="L45" s="87"/>
      <c r="M45" s="87"/>
      <c r="N45" s="87"/>
      <c r="O45" s="87"/>
      <c r="P45" s="87"/>
      <c r="Q45" s="87"/>
      <c r="R45" s="87"/>
      <c r="S45" s="87" t="s">
        <v>119</v>
      </c>
      <c r="T45" s="87"/>
      <c r="U45" s="87"/>
      <c r="V45" s="87"/>
      <c r="W45" s="87"/>
      <c r="X45" s="87"/>
      <c r="Y45" s="87"/>
      <c r="Z45" s="87"/>
      <c r="AA45" s="3" t="s">
        <v>32</v>
      </c>
      <c r="AB45" s="87"/>
    </row>
    <row r="46" spans="4:28" customFormat="1" ht="15.75" customHeight="1">
      <c r="D46" s="87" t="s">
        <v>121</v>
      </c>
      <c r="E46" s="87" t="s">
        <v>122</v>
      </c>
      <c r="F46" s="87" t="s">
        <v>122</v>
      </c>
      <c r="G46" s="87" t="s">
        <v>123</v>
      </c>
      <c r="H46" s="110" t="str">
        <f>_xlfn.CONCAT(F46,".", " ", G46)</f>
        <v>ID12. Nom de l'enquêteur</v>
      </c>
      <c r="I46" s="87"/>
      <c r="J46" s="87"/>
      <c r="K46" s="87" t="s">
        <v>105</v>
      </c>
      <c r="L46" s="87"/>
      <c r="M46" s="87"/>
      <c r="N46" s="87"/>
      <c r="O46" s="87"/>
      <c r="P46" s="87" t="s">
        <v>32</v>
      </c>
      <c r="Q46" s="87"/>
      <c r="R46" s="87"/>
      <c r="S46" s="87"/>
      <c r="T46" s="87"/>
      <c r="U46" s="87"/>
      <c r="V46" s="87"/>
      <c r="W46" s="87"/>
      <c r="X46" s="87" t="s">
        <v>124</v>
      </c>
      <c r="Y46" s="87"/>
      <c r="Z46" s="87"/>
      <c r="AA46" s="3" t="s">
        <v>32</v>
      </c>
      <c r="AB46" s="87"/>
    </row>
    <row r="47" spans="4:28" customFormat="1" ht="15.75" customHeight="1">
      <c r="D47" s="87" t="s">
        <v>47</v>
      </c>
      <c r="E47" s="87" t="s">
        <v>125</v>
      </c>
      <c r="F47" s="87"/>
      <c r="G47" s="87"/>
      <c r="H47" s="110" t="s">
        <v>126</v>
      </c>
      <c r="I47" s="87"/>
      <c r="J47" s="87"/>
      <c r="K47" s="87"/>
      <c r="L47" s="87"/>
      <c r="M47" s="87"/>
      <c r="N47" s="87"/>
      <c r="O47" s="87"/>
      <c r="P47" s="87"/>
      <c r="Q47" s="87"/>
      <c r="R47" s="87"/>
      <c r="S47" s="87" t="s">
        <v>127</v>
      </c>
      <c r="T47" s="87"/>
      <c r="U47" s="87"/>
      <c r="V47" s="87"/>
      <c r="W47" s="87"/>
      <c r="X47" s="87"/>
      <c r="Y47" s="87"/>
      <c r="Z47" s="87"/>
      <c r="AA47" s="3" t="s">
        <v>32</v>
      </c>
      <c r="AB47" s="87"/>
    </row>
    <row r="48" spans="4:28" customFormat="1" ht="15.75" customHeight="1">
      <c r="D48" s="87" t="s">
        <v>47</v>
      </c>
      <c r="E48" s="87" t="s">
        <v>128</v>
      </c>
      <c r="F48" s="87"/>
      <c r="G48" s="87"/>
      <c r="H48" s="110" t="s">
        <v>126</v>
      </c>
      <c r="I48" s="87"/>
      <c r="J48" s="87"/>
      <c r="K48" s="87"/>
      <c r="L48" s="87"/>
      <c r="M48" s="87"/>
      <c r="N48" s="87"/>
      <c r="O48" s="87"/>
      <c r="P48" s="87"/>
      <c r="Q48" s="87"/>
      <c r="R48" s="87"/>
      <c r="S48" s="87" t="s">
        <v>127</v>
      </c>
      <c r="T48" s="87"/>
      <c r="U48" s="87"/>
      <c r="V48" s="87"/>
      <c r="W48" s="87"/>
      <c r="X48" s="87"/>
      <c r="Y48" s="87"/>
      <c r="Z48" s="87"/>
      <c r="AA48" s="3" t="s">
        <v>32</v>
      </c>
      <c r="AB48" s="87"/>
    </row>
    <row r="49" spans="2:28" customFormat="1" ht="15.75" customHeight="1">
      <c r="D49" s="87" t="s">
        <v>81</v>
      </c>
      <c r="E49" s="87" t="s">
        <v>129</v>
      </c>
      <c r="F49" s="87"/>
      <c r="G49" s="87"/>
      <c r="H49" s="110" t="s">
        <v>115</v>
      </c>
      <c r="I49" s="87"/>
      <c r="J49" s="87"/>
      <c r="K49" s="87"/>
      <c r="L49" s="87"/>
      <c r="M49" s="87"/>
      <c r="N49" s="87" t="s">
        <v>130</v>
      </c>
      <c r="O49" s="87" t="s">
        <v>32</v>
      </c>
      <c r="P49" s="87" t="s">
        <v>32</v>
      </c>
      <c r="Q49" s="87"/>
      <c r="R49" s="87"/>
      <c r="S49" s="87"/>
      <c r="T49" s="87"/>
      <c r="U49" s="87"/>
      <c r="V49" s="87"/>
      <c r="W49" s="87"/>
      <c r="X49" s="87"/>
      <c r="Y49" s="87"/>
      <c r="Z49" s="87"/>
      <c r="AA49" s="3" t="s">
        <v>32</v>
      </c>
      <c r="AB49" s="87"/>
    </row>
    <row r="50" spans="2:28" customFormat="1" ht="15.75" customHeight="1">
      <c r="D50" s="87" t="s">
        <v>131</v>
      </c>
      <c r="E50" s="87" t="s">
        <v>132</v>
      </c>
      <c r="F50" s="87" t="s">
        <v>132</v>
      </c>
      <c r="G50" s="87" t="s">
        <v>133</v>
      </c>
      <c r="H50" s="110" t="str">
        <f>_xlfn.CONCAT(F50,".", " ", G50)</f>
        <v>ID14. Sexe de l'enquêteur</v>
      </c>
      <c r="I50" s="87"/>
      <c r="J50" s="87"/>
      <c r="K50" s="87" t="s">
        <v>105</v>
      </c>
      <c r="L50" s="87"/>
      <c r="M50" s="87"/>
      <c r="N50" s="87"/>
      <c r="O50" s="87"/>
      <c r="P50" s="87" t="s">
        <v>32</v>
      </c>
      <c r="Q50" s="87"/>
      <c r="R50" s="87"/>
      <c r="S50" s="87"/>
      <c r="T50" s="87"/>
      <c r="U50" s="87"/>
      <c r="V50" s="87"/>
      <c r="W50" s="87"/>
      <c r="X50" s="87"/>
      <c r="Y50" s="87"/>
      <c r="Z50" s="87"/>
      <c r="AA50" s="3" t="s">
        <v>32</v>
      </c>
      <c r="AB50" s="87"/>
    </row>
    <row r="51" spans="2:28" customFormat="1" ht="15.75" customHeight="1">
      <c r="D51" s="87"/>
      <c r="E51" s="87"/>
      <c r="F51" s="87"/>
      <c r="G51" s="87"/>
      <c r="H51" s="110"/>
      <c r="I51" s="87"/>
      <c r="J51" s="87"/>
      <c r="K51" s="87"/>
      <c r="L51" s="87"/>
      <c r="M51" s="87"/>
      <c r="N51" s="87"/>
      <c r="O51" s="87"/>
      <c r="P51" s="87"/>
      <c r="Q51" s="87"/>
      <c r="R51" s="87"/>
      <c r="S51" s="87"/>
      <c r="T51" s="87"/>
      <c r="U51" s="87"/>
      <c r="V51" s="87"/>
      <c r="W51" s="87"/>
      <c r="X51" s="87"/>
      <c r="Y51" s="87"/>
      <c r="Z51" s="87"/>
      <c r="AA51" s="3"/>
      <c r="AB51" s="87"/>
    </row>
    <row r="52" spans="2:28" customFormat="1" ht="15.75" customHeight="1">
      <c r="D52" s="87" t="s">
        <v>63</v>
      </c>
      <c r="E52" s="87" t="s">
        <v>134</v>
      </c>
      <c r="F52" s="87"/>
      <c r="G52" s="87"/>
      <c r="H52" s="110"/>
      <c r="I52" s="87"/>
      <c r="J52" s="87"/>
      <c r="K52" s="87"/>
      <c r="L52" s="87"/>
      <c r="M52" s="87"/>
      <c r="N52" s="87"/>
      <c r="O52" s="87"/>
      <c r="P52" s="87"/>
      <c r="Q52" s="87"/>
      <c r="R52" s="87"/>
      <c r="S52" s="87"/>
      <c r="T52" s="87"/>
      <c r="U52" s="87"/>
      <c r="V52" s="87"/>
      <c r="W52" s="87"/>
      <c r="X52" s="87"/>
      <c r="Y52" s="87"/>
      <c r="Z52" s="87"/>
      <c r="AA52" s="3" t="s">
        <v>32</v>
      </c>
      <c r="AB52" s="87"/>
    </row>
    <row r="53" spans="2:28" customFormat="1" ht="15.75" customHeight="1">
      <c r="D53" s="87"/>
      <c r="E53" s="87"/>
      <c r="F53" s="87"/>
      <c r="G53" s="87"/>
      <c r="H53" s="110"/>
      <c r="I53" s="87"/>
      <c r="J53" s="87"/>
      <c r="K53" s="87"/>
      <c r="L53" s="87"/>
      <c r="M53" s="87"/>
      <c r="N53" s="87"/>
      <c r="O53" s="87"/>
      <c r="P53" s="87"/>
      <c r="Q53" s="87"/>
      <c r="R53" s="87"/>
      <c r="S53" s="87"/>
      <c r="T53" s="87"/>
      <c r="U53" s="87"/>
      <c r="V53" s="87"/>
      <c r="W53" s="87"/>
      <c r="X53" s="87"/>
      <c r="Y53" s="87"/>
      <c r="Z53" s="87"/>
      <c r="AA53" s="3"/>
      <c r="AB53" s="87"/>
    </row>
    <row r="54" spans="2:28" customFormat="1" ht="15.75" customHeight="1">
      <c r="D54" s="87" t="s">
        <v>56</v>
      </c>
      <c r="E54" s="87" t="s">
        <v>135</v>
      </c>
      <c r="F54" s="87"/>
      <c r="G54" s="87"/>
      <c r="H54" s="110"/>
      <c r="I54" s="87"/>
      <c r="J54" s="87"/>
      <c r="K54" s="87"/>
      <c r="L54" s="87"/>
      <c r="M54" s="87"/>
      <c r="N54" s="87"/>
      <c r="O54" s="87"/>
      <c r="P54" s="87"/>
      <c r="Q54" s="87"/>
      <c r="R54" s="87"/>
      <c r="S54" s="87" t="s">
        <v>136</v>
      </c>
      <c r="T54" s="87"/>
      <c r="U54" s="87"/>
      <c r="V54" s="87"/>
      <c r="W54" s="87"/>
      <c r="X54" s="87"/>
      <c r="Y54" s="87"/>
      <c r="Z54" s="87"/>
      <c r="AA54" s="3" t="s">
        <v>32</v>
      </c>
      <c r="AB54" s="87"/>
    </row>
    <row r="55" spans="2:28" customFormat="1" ht="15.75" customHeight="1">
      <c r="D55" s="87" t="s">
        <v>24</v>
      </c>
      <c r="E55" s="87" t="s">
        <v>137</v>
      </c>
      <c r="F55" s="87"/>
      <c r="G55" s="87"/>
      <c r="H55" s="110" t="s">
        <v>138</v>
      </c>
      <c r="I55" s="87"/>
      <c r="J55" s="87"/>
      <c r="K55" s="87"/>
      <c r="L55" s="87"/>
      <c r="M55" s="87"/>
      <c r="N55" s="87"/>
      <c r="O55" s="87"/>
      <c r="P55" s="87"/>
      <c r="Q55" s="87"/>
      <c r="R55" s="87"/>
      <c r="S55" s="87"/>
      <c r="T55" s="87"/>
      <c r="U55" s="87"/>
      <c r="V55" s="87"/>
      <c r="W55" s="87"/>
      <c r="X55" s="87"/>
      <c r="Y55" s="87"/>
      <c r="Z55" s="87"/>
      <c r="AA55" s="3" t="s">
        <v>32</v>
      </c>
      <c r="AB55" s="87"/>
    </row>
    <row r="56" spans="2:28" customFormat="1" ht="15.75" customHeight="1">
      <c r="D56" s="87" t="s">
        <v>139</v>
      </c>
      <c r="E56" s="87" t="s">
        <v>140</v>
      </c>
      <c r="F56" s="87" t="s">
        <v>141</v>
      </c>
      <c r="G56" s="87" t="s">
        <v>142</v>
      </c>
      <c r="H56" s="110" t="str">
        <f>_xlfn.CONCAT(F56,".", " ", G56)</f>
        <v xml:space="preserve">ID1. Code identifiant unique attribué à l'enquêté. </v>
      </c>
      <c r="I56" s="87"/>
      <c r="J56" s="87"/>
      <c r="K56" s="87"/>
      <c r="L56" s="87"/>
      <c r="M56" s="87"/>
      <c r="N56" s="87"/>
      <c r="O56" s="87"/>
      <c r="P56" s="87" t="s">
        <v>32</v>
      </c>
      <c r="Q56" s="87"/>
      <c r="R56" s="87"/>
      <c r="S56" s="87"/>
      <c r="T56" s="87"/>
      <c r="U56" s="87"/>
      <c r="V56" s="87"/>
      <c r="W56" s="87"/>
      <c r="X56" s="87"/>
      <c r="Y56" s="87"/>
      <c r="Z56" s="87"/>
      <c r="AA56" s="3" t="s">
        <v>32</v>
      </c>
      <c r="AB56" s="87"/>
    </row>
    <row r="57" spans="2:28" customFormat="1" ht="15.75" customHeight="1">
      <c r="D57" s="87" t="s">
        <v>47</v>
      </c>
      <c r="E57" s="87" t="s">
        <v>143</v>
      </c>
      <c r="F57" s="87"/>
      <c r="G57" s="87"/>
      <c r="H57" s="110"/>
      <c r="I57" s="87"/>
      <c r="J57" s="87"/>
      <c r="K57" s="87"/>
      <c r="L57" s="87"/>
      <c r="M57" s="87"/>
      <c r="N57" s="87"/>
      <c r="O57" s="87"/>
      <c r="P57" s="87"/>
      <c r="Q57" s="87"/>
      <c r="R57" s="87"/>
      <c r="S57" s="87" t="s">
        <v>144</v>
      </c>
      <c r="T57" s="87"/>
      <c r="U57" s="87"/>
      <c r="V57" s="87"/>
      <c r="W57" s="87"/>
      <c r="X57" s="87"/>
      <c r="Y57" s="87"/>
      <c r="Z57" s="87"/>
      <c r="AA57" s="3" t="s">
        <v>32</v>
      </c>
      <c r="AB57" s="87"/>
    </row>
    <row r="58" spans="2:28" customFormat="1" ht="15.75" customHeight="1">
      <c r="D58" s="87" t="s">
        <v>47</v>
      </c>
      <c r="E58" s="87" t="s">
        <v>145</v>
      </c>
      <c r="F58" s="87"/>
      <c r="G58" s="87"/>
      <c r="H58" s="110"/>
      <c r="I58" s="87"/>
      <c r="J58" s="87"/>
      <c r="K58" s="87"/>
      <c r="L58" s="87"/>
      <c r="M58" s="87"/>
      <c r="N58" s="87"/>
      <c r="O58" s="87"/>
      <c r="P58" s="87"/>
      <c r="Q58" s="87"/>
      <c r="R58" s="87"/>
      <c r="S58" s="87" t="s">
        <v>146</v>
      </c>
      <c r="T58" s="87"/>
      <c r="U58" s="87"/>
      <c r="V58" s="87"/>
      <c r="W58" s="87"/>
      <c r="X58" s="87"/>
      <c r="Y58" s="87"/>
      <c r="Z58" s="87"/>
      <c r="AA58" s="3" t="s">
        <v>32</v>
      </c>
      <c r="AB58" s="87"/>
    </row>
    <row r="59" spans="2:28" customFormat="1" ht="15.75" customHeight="1">
      <c r="D59" s="87" t="s">
        <v>47</v>
      </c>
      <c r="E59" s="87" t="s">
        <v>147</v>
      </c>
      <c r="F59" s="87"/>
      <c r="G59" s="87"/>
      <c r="H59" s="110"/>
      <c r="I59" s="87"/>
      <c r="J59" s="87"/>
      <c r="K59" s="87"/>
      <c r="L59" s="87"/>
      <c r="M59" s="87"/>
      <c r="N59" s="87"/>
      <c r="O59" s="87"/>
      <c r="P59" s="87"/>
      <c r="Q59" s="87"/>
      <c r="R59" s="87"/>
      <c r="S59" s="87" t="s">
        <v>148</v>
      </c>
      <c r="T59" s="87"/>
      <c r="U59" s="87"/>
      <c r="V59" s="87"/>
      <c r="W59" s="87"/>
      <c r="X59" s="87"/>
      <c r="Y59" s="87"/>
      <c r="Z59" s="87"/>
      <c r="AA59" s="3" t="s">
        <v>32</v>
      </c>
      <c r="AB59" s="87"/>
    </row>
    <row r="60" spans="2:28" customFormat="1" ht="15.75" customHeight="1">
      <c r="D60" s="87" t="s">
        <v>47</v>
      </c>
      <c r="E60" s="87" t="s">
        <v>149</v>
      </c>
      <c r="F60" s="87"/>
      <c r="G60" s="87"/>
      <c r="H60" s="110"/>
      <c r="I60" s="87"/>
      <c r="J60" s="87"/>
      <c r="K60" s="87"/>
      <c r="L60" s="87"/>
      <c r="M60" s="87"/>
      <c r="N60" s="87"/>
      <c r="O60" s="87"/>
      <c r="P60" s="87"/>
      <c r="Q60" s="87"/>
      <c r="R60" s="87"/>
      <c r="S60" s="87" t="s">
        <v>150</v>
      </c>
      <c r="T60" s="87"/>
      <c r="U60" s="87"/>
      <c r="V60" s="87"/>
      <c r="W60" s="87"/>
      <c r="X60" s="87"/>
      <c r="Y60" s="87"/>
      <c r="Z60" s="87"/>
      <c r="AA60" s="3" t="s">
        <v>32</v>
      </c>
      <c r="AB60" s="87"/>
    </row>
    <row r="61" spans="2:28" customFormat="1" ht="15.75" customHeight="1">
      <c r="D61" s="87" t="s">
        <v>47</v>
      </c>
      <c r="E61" s="87" t="s">
        <v>151</v>
      </c>
      <c r="F61" s="87"/>
      <c r="G61" s="87"/>
      <c r="H61" s="110"/>
      <c r="I61" s="87"/>
      <c r="J61" s="87"/>
      <c r="K61" s="87"/>
      <c r="L61" s="87"/>
      <c r="M61" s="87"/>
      <c r="N61" s="87"/>
      <c r="O61" s="87"/>
      <c r="P61" s="87"/>
      <c r="Q61" s="87"/>
      <c r="R61" s="87"/>
      <c r="S61" s="87" t="s">
        <v>152</v>
      </c>
      <c r="T61" s="87"/>
      <c r="U61" s="87"/>
      <c r="V61" s="87"/>
      <c r="W61" s="87"/>
      <c r="X61" s="87"/>
      <c r="Y61" s="87"/>
      <c r="Z61" s="87"/>
      <c r="AA61" s="3" t="s">
        <v>32</v>
      </c>
      <c r="AB61" s="87"/>
    </row>
    <row r="62" spans="2:28" customFormat="1" ht="15.75" customHeight="1">
      <c r="D62" s="87" t="s">
        <v>47</v>
      </c>
      <c r="E62" s="87" t="s">
        <v>153</v>
      </c>
      <c r="F62" s="87"/>
      <c r="G62" s="87"/>
      <c r="H62" s="110"/>
      <c r="I62" s="87"/>
      <c r="J62" s="87"/>
      <c r="K62" s="87"/>
      <c r="L62" s="87"/>
      <c r="M62" s="87"/>
      <c r="N62" s="87"/>
      <c r="O62" s="87"/>
      <c r="P62" s="87"/>
      <c r="Q62" s="87"/>
      <c r="R62" s="87"/>
      <c r="S62" s="87" t="s">
        <v>154</v>
      </c>
      <c r="T62" s="87"/>
      <c r="U62" s="87"/>
      <c r="V62" s="87"/>
      <c r="W62" s="87"/>
      <c r="X62" s="87"/>
      <c r="Y62" s="87"/>
      <c r="Z62" s="87"/>
      <c r="AA62" s="3" t="s">
        <v>32</v>
      </c>
      <c r="AB62" s="87"/>
    </row>
    <row r="63" spans="2:28" customFormat="1" ht="15.75" customHeight="1">
      <c r="B63" t="s">
        <v>155</v>
      </c>
      <c r="C63" t="s">
        <v>156</v>
      </c>
      <c r="D63" s="87" t="s">
        <v>47</v>
      </c>
      <c r="E63" s="87" t="s">
        <v>157</v>
      </c>
      <c r="F63" s="87"/>
      <c r="G63" s="87"/>
      <c r="H63" s="110"/>
      <c r="I63" s="87"/>
      <c r="J63" s="87"/>
      <c r="K63" s="87"/>
      <c r="L63" s="87"/>
      <c r="M63" s="87"/>
      <c r="N63" s="87"/>
      <c r="O63" s="87"/>
      <c r="P63" s="87"/>
      <c r="Q63" s="87"/>
      <c r="R63" s="87"/>
      <c r="S63" s="87" t="s">
        <v>158</v>
      </c>
      <c r="T63" s="87"/>
      <c r="U63" s="87"/>
      <c r="V63" s="87"/>
      <c r="W63" s="87"/>
      <c r="X63" s="87"/>
      <c r="Y63" s="87"/>
      <c r="Z63" s="87"/>
      <c r="AA63" s="3" t="s">
        <v>32</v>
      </c>
      <c r="AB63" s="87"/>
    </row>
    <row r="64" spans="2:28" customFormat="1" ht="15.75" customHeight="1">
      <c r="D64" s="87" t="s">
        <v>47</v>
      </c>
      <c r="E64" s="87" t="s">
        <v>159</v>
      </c>
      <c r="F64" s="87"/>
      <c r="G64" s="87"/>
      <c r="H64" s="110"/>
      <c r="I64" s="87"/>
      <c r="J64" s="87"/>
      <c r="K64" s="87"/>
      <c r="L64" s="87"/>
      <c r="M64" s="87"/>
      <c r="N64" s="87"/>
      <c r="O64" s="87"/>
      <c r="P64" s="87"/>
      <c r="Q64" s="87"/>
      <c r="R64" s="87"/>
      <c r="S64" s="87" t="s">
        <v>160</v>
      </c>
      <c r="T64" s="87"/>
      <c r="U64" s="87"/>
      <c r="V64" s="87"/>
      <c r="W64" s="87"/>
      <c r="X64" s="87"/>
      <c r="Y64" s="87"/>
      <c r="Z64" s="87"/>
      <c r="AA64" s="3" t="s">
        <v>32</v>
      </c>
      <c r="AB64" s="87"/>
    </row>
    <row r="65" spans="2:28" customFormat="1" ht="15.75" customHeight="1">
      <c r="D65" s="87" t="s">
        <v>47</v>
      </c>
      <c r="E65" s="87" t="s">
        <v>161</v>
      </c>
      <c r="F65" s="87"/>
      <c r="G65" s="87"/>
      <c r="H65" s="110"/>
      <c r="I65" s="87"/>
      <c r="J65" s="87"/>
      <c r="K65" s="87"/>
      <c r="L65" s="87"/>
      <c r="M65" s="87"/>
      <c r="N65" s="87"/>
      <c r="O65" s="87"/>
      <c r="P65" s="87"/>
      <c r="Q65" s="87"/>
      <c r="R65" s="87"/>
      <c r="S65" s="87" t="s">
        <v>162</v>
      </c>
      <c r="T65" s="87"/>
      <c r="U65" s="87"/>
      <c r="V65" s="87"/>
      <c r="W65" s="87"/>
      <c r="X65" s="87"/>
      <c r="Y65" s="87"/>
      <c r="Z65" s="87"/>
      <c r="AA65" s="3" t="s">
        <v>32</v>
      </c>
      <c r="AB65" s="87"/>
    </row>
    <row r="66" spans="2:28" customFormat="1" ht="15.75" customHeight="1">
      <c r="D66" s="87" t="s">
        <v>47</v>
      </c>
      <c r="E66" s="87" t="s">
        <v>163</v>
      </c>
      <c r="F66" s="87"/>
      <c r="G66" s="87"/>
      <c r="H66" s="110"/>
      <c r="I66" s="87"/>
      <c r="J66" s="87"/>
      <c r="K66" s="87"/>
      <c r="L66" s="87"/>
      <c r="M66" s="87"/>
      <c r="N66" s="87"/>
      <c r="O66" s="87"/>
      <c r="P66" s="87"/>
      <c r="Q66" s="87"/>
      <c r="R66" s="87"/>
      <c r="S66" s="87" t="s">
        <v>164</v>
      </c>
      <c r="T66" s="87"/>
      <c r="U66" s="87"/>
      <c r="V66" s="87"/>
      <c r="W66" s="87"/>
      <c r="X66" s="87"/>
      <c r="Y66" s="87"/>
      <c r="Z66" s="87"/>
      <c r="AA66" s="3" t="s">
        <v>32</v>
      </c>
      <c r="AB66" s="87"/>
    </row>
    <row r="67" spans="2:28" customFormat="1" ht="15.75" customHeight="1">
      <c r="D67" s="87" t="s">
        <v>47</v>
      </c>
      <c r="E67" s="87" t="s">
        <v>165</v>
      </c>
      <c r="F67" s="87"/>
      <c r="G67" s="87"/>
      <c r="H67" s="110"/>
      <c r="I67" s="87"/>
      <c r="J67" s="87"/>
      <c r="K67" s="87"/>
      <c r="L67" s="87"/>
      <c r="M67" s="87"/>
      <c r="N67" s="87"/>
      <c r="O67" s="87"/>
      <c r="P67" s="87"/>
      <c r="Q67" s="87"/>
      <c r="R67" s="87"/>
      <c r="S67" s="87" t="s">
        <v>166</v>
      </c>
      <c r="T67" s="87"/>
      <c r="U67" s="87"/>
      <c r="V67" s="87"/>
      <c r="W67" s="87"/>
      <c r="X67" s="87"/>
      <c r="Y67" s="87"/>
      <c r="Z67" s="87"/>
      <c r="AA67" s="3" t="s">
        <v>32</v>
      </c>
      <c r="AB67" s="87"/>
    </row>
    <row r="68" spans="2:28" customFormat="1" ht="15.75" customHeight="1">
      <c r="D68" s="87" t="s">
        <v>47</v>
      </c>
      <c r="E68" s="87" t="s">
        <v>167</v>
      </c>
      <c r="F68" s="87"/>
      <c r="G68" s="87"/>
      <c r="H68" s="110"/>
      <c r="I68" s="87"/>
      <c r="J68" s="87"/>
      <c r="K68" s="87"/>
      <c r="L68" s="87"/>
      <c r="M68" s="87"/>
      <c r="N68" s="87"/>
      <c r="O68" s="87"/>
      <c r="P68" s="87"/>
      <c r="Q68" s="87"/>
      <c r="R68" s="87"/>
      <c r="S68" s="87" t="s">
        <v>168</v>
      </c>
      <c r="T68" s="87"/>
      <c r="U68" s="87"/>
      <c r="V68" s="87"/>
      <c r="W68" s="87"/>
      <c r="X68" s="87"/>
      <c r="Y68" s="87"/>
      <c r="Z68" s="87"/>
      <c r="AA68" s="3" t="s">
        <v>32</v>
      </c>
      <c r="AB68" s="87"/>
    </row>
    <row r="69" spans="2:28" customFormat="1" ht="15.75" customHeight="1">
      <c r="D69" s="87" t="s">
        <v>47</v>
      </c>
      <c r="E69" s="87" t="s">
        <v>169</v>
      </c>
      <c r="F69" s="87"/>
      <c r="G69" s="87"/>
      <c r="H69" s="110"/>
      <c r="I69" s="87"/>
      <c r="J69" s="87"/>
      <c r="K69" s="87"/>
      <c r="L69" s="87"/>
      <c r="M69" s="87"/>
      <c r="N69" s="87"/>
      <c r="O69" s="87"/>
      <c r="P69" s="87"/>
      <c r="Q69" s="87"/>
      <c r="R69" s="87"/>
      <c r="S69" s="87" t="s">
        <v>170</v>
      </c>
      <c r="T69" s="87"/>
      <c r="U69" s="87"/>
      <c r="V69" s="87"/>
      <c r="W69" s="87"/>
      <c r="X69" s="87"/>
      <c r="Y69" s="87"/>
      <c r="Z69" s="87"/>
      <c r="AA69" s="3" t="s">
        <v>32</v>
      </c>
      <c r="AB69" s="87"/>
    </row>
    <row r="70" spans="2:28" customFormat="1" ht="15.75" customHeight="1">
      <c r="D70" s="87" t="s">
        <v>24</v>
      </c>
      <c r="E70" s="87" t="s">
        <v>171</v>
      </c>
      <c r="F70" s="87" t="s">
        <v>171</v>
      </c>
      <c r="G70" s="87"/>
      <c r="H70" s="110" t="s">
        <v>172</v>
      </c>
      <c r="I70" s="87" t="s">
        <v>173</v>
      </c>
      <c r="J70" s="87"/>
      <c r="K70" s="87"/>
      <c r="L70" s="87"/>
      <c r="M70" s="87"/>
      <c r="N70" s="87"/>
      <c r="O70" s="87"/>
      <c r="P70" s="87"/>
      <c r="Q70" s="87"/>
      <c r="R70" s="87"/>
      <c r="S70" s="87"/>
      <c r="T70" s="87"/>
      <c r="U70" s="87"/>
      <c r="V70" s="87"/>
      <c r="W70" s="87"/>
      <c r="X70" s="87"/>
      <c r="Y70" s="87"/>
      <c r="Z70" s="87"/>
      <c r="AA70" s="3" t="s">
        <v>32</v>
      </c>
      <c r="AB70" s="87"/>
    </row>
    <row r="71" spans="2:28" customFormat="1" ht="15.75" customHeight="1">
      <c r="D71" s="87" t="s">
        <v>24</v>
      </c>
      <c r="E71" s="87" t="s">
        <v>174</v>
      </c>
      <c r="F71" s="87"/>
      <c r="G71" s="87"/>
      <c r="H71" s="110" t="s">
        <v>175</v>
      </c>
      <c r="I71" s="87"/>
      <c r="J71" s="87"/>
      <c r="K71" s="87"/>
      <c r="L71" s="87"/>
      <c r="M71" s="87"/>
      <c r="N71" s="87"/>
      <c r="O71" s="87"/>
      <c r="P71" s="87"/>
      <c r="Q71" s="87"/>
      <c r="R71" s="87"/>
      <c r="S71" s="87"/>
      <c r="T71" s="87"/>
      <c r="U71" s="87"/>
      <c r="V71" s="87"/>
      <c r="W71" s="87"/>
      <c r="X71" s="87"/>
      <c r="Y71" s="87"/>
      <c r="Z71" s="87"/>
      <c r="AA71" s="3" t="s">
        <v>32</v>
      </c>
      <c r="AB71" s="87"/>
    </row>
    <row r="72" spans="2:28" customFormat="1" ht="15.75" customHeight="1">
      <c r="D72" s="87"/>
      <c r="E72" s="87"/>
      <c r="F72" s="87"/>
      <c r="G72" s="87"/>
      <c r="H72" s="110"/>
      <c r="I72" s="87"/>
      <c r="J72" s="87"/>
      <c r="K72" s="87"/>
      <c r="L72" s="87"/>
      <c r="M72" s="87"/>
      <c r="N72" s="87"/>
      <c r="O72" s="87"/>
      <c r="P72" s="87"/>
      <c r="Q72" s="87"/>
      <c r="R72" s="87"/>
      <c r="S72" s="87"/>
      <c r="T72" s="87"/>
      <c r="U72" s="87"/>
      <c r="V72" s="87"/>
      <c r="W72" s="87"/>
      <c r="X72" s="87"/>
      <c r="Y72" s="87"/>
      <c r="Z72" s="87"/>
      <c r="AA72" s="3"/>
      <c r="AB72" s="87"/>
    </row>
    <row r="73" spans="2:28" customFormat="1" ht="15.75" customHeight="1">
      <c r="D73" s="87"/>
      <c r="E73" s="87"/>
      <c r="F73" s="87"/>
      <c r="G73" s="87"/>
      <c r="H73" s="110"/>
      <c r="I73" s="87"/>
      <c r="J73" s="87"/>
      <c r="K73" s="87"/>
      <c r="L73" s="87"/>
      <c r="M73" s="87"/>
      <c r="N73" s="87"/>
      <c r="O73" s="87"/>
      <c r="P73" s="87"/>
      <c r="Q73" s="87"/>
      <c r="R73" s="87"/>
      <c r="S73" s="87"/>
      <c r="T73" s="87"/>
      <c r="U73" s="87"/>
      <c r="V73" s="87"/>
      <c r="W73" s="87"/>
      <c r="X73" s="87"/>
      <c r="Y73" s="87"/>
      <c r="Z73" s="87"/>
      <c r="AA73" s="3"/>
      <c r="AB73" s="87"/>
    </row>
    <row r="74" spans="2:28" customFormat="1" ht="15.75" customHeight="1">
      <c r="B74" t="s">
        <v>176</v>
      </c>
      <c r="D74" s="87" t="s">
        <v>47</v>
      </c>
      <c r="E74" s="87" t="s">
        <v>177</v>
      </c>
      <c r="F74" s="87"/>
      <c r="G74" s="87"/>
      <c r="H74" s="110" t="s">
        <v>178</v>
      </c>
      <c r="I74" s="87"/>
      <c r="J74" s="87"/>
      <c r="K74" s="87"/>
      <c r="L74" s="87"/>
      <c r="M74" s="87"/>
      <c r="N74" s="87"/>
      <c r="O74" s="87"/>
      <c r="P74" s="87"/>
      <c r="Q74" s="87"/>
      <c r="R74" s="87"/>
      <c r="S74" s="87" t="s">
        <v>179</v>
      </c>
      <c r="T74" s="87"/>
      <c r="U74" s="87"/>
      <c r="V74" s="87"/>
      <c r="W74" s="87"/>
      <c r="X74" s="87"/>
      <c r="Y74" s="87"/>
      <c r="Z74" s="87"/>
      <c r="AA74" s="3" t="s">
        <v>32</v>
      </c>
      <c r="AB74" s="87"/>
    </row>
    <row r="75" spans="2:28" customFormat="1" ht="15.75" customHeight="1">
      <c r="B75" t="s">
        <v>176</v>
      </c>
      <c r="D75" s="87" t="s">
        <v>180</v>
      </c>
      <c r="E75" s="87" t="s">
        <v>181</v>
      </c>
      <c r="F75" s="87"/>
      <c r="G75" s="87"/>
      <c r="H75" s="110"/>
      <c r="I75" s="87"/>
      <c r="J75" s="87"/>
      <c r="K75" s="87"/>
      <c r="L75" s="87"/>
      <c r="M75" s="87"/>
      <c r="N75" s="87"/>
      <c r="O75" s="87" t="s">
        <v>32</v>
      </c>
      <c r="P75" s="87"/>
      <c r="Q75" s="87"/>
      <c r="R75" s="87"/>
      <c r="S75" s="87"/>
      <c r="T75" s="87"/>
      <c r="U75" s="87"/>
      <c r="V75" s="87"/>
      <c r="W75" s="87"/>
      <c r="X75" s="87"/>
      <c r="Y75" s="87"/>
      <c r="Z75" s="87"/>
      <c r="AA75" s="3" t="s">
        <v>32</v>
      </c>
      <c r="AB75" s="87"/>
    </row>
    <row r="76" spans="2:28" customFormat="1" ht="15.75" customHeight="1">
      <c r="B76" t="s">
        <v>176</v>
      </c>
      <c r="D76" s="87" t="s">
        <v>43</v>
      </c>
      <c r="E76" s="87" t="s">
        <v>182</v>
      </c>
      <c r="F76" s="87"/>
      <c r="G76" s="87"/>
      <c r="H76" s="110"/>
      <c r="I76" s="87"/>
      <c r="J76" s="87"/>
      <c r="K76" s="87"/>
      <c r="L76" s="87"/>
      <c r="M76" s="87"/>
      <c r="N76" s="87"/>
      <c r="O76" s="87"/>
      <c r="P76" s="87"/>
      <c r="Q76" s="87"/>
      <c r="R76" s="87"/>
      <c r="S76" s="87"/>
      <c r="T76" s="87"/>
      <c r="U76" s="87"/>
      <c r="V76" s="87"/>
      <c r="W76" s="87"/>
      <c r="X76" s="87"/>
      <c r="Y76" s="87"/>
      <c r="Z76" s="87"/>
      <c r="AA76" s="3" t="s">
        <v>32</v>
      </c>
      <c r="AB76" s="87"/>
    </row>
    <row r="77" spans="2:28" customFormat="1" ht="15.75" customHeight="1">
      <c r="B77" t="s">
        <v>176</v>
      </c>
      <c r="D77" s="87" t="s">
        <v>24</v>
      </c>
      <c r="E77" s="87" t="s">
        <v>183</v>
      </c>
      <c r="F77" s="87"/>
      <c r="G77" s="87"/>
      <c r="H77" s="110" t="s">
        <v>184</v>
      </c>
      <c r="I77" s="87"/>
      <c r="J77" s="87"/>
      <c r="K77" s="87" t="s">
        <v>185</v>
      </c>
      <c r="L77" s="87"/>
      <c r="M77" s="87"/>
      <c r="N77" s="87"/>
      <c r="O77" s="87"/>
      <c r="P77" s="87" t="s">
        <v>186</v>
      </c>
      <c r="Q77" s="87"/>
      <c r="R77" s="87"/>
      <c r="S77" s="87"/>
      <c r="T77" s="87"/>
      <c r="U77" s="87"/>
      <c r="V77" s="87"/>
      <c r="W77" s="87"/>
      <c r="X77" s="87"/>
      <c r="Y77" s="87"/>
      <c r="Z77" s="87"/>
      <c r="AA77" s="3" t="s">
        <v>32</v>
      </c>
      <c r="AB77" s="87"/>
    </row>
    <row r="78" spans="2:28" customFormat="1" ht="15.75" customHeight="1">
      <c r="B78" t="s">
        <v>176</v>
      </c>
      <c r="C78">
        <v>1</v>
      </c>
      <c r="D78" s="87" t="s">
        <v>24</v>
      </c>
      <c r="E78" s="87" t="s">
        <v>187</v>
      </c>
      <c r="F78" s="87"/>
      <c r="G78" s="87"/>
      <c r="H78" s="110" t="s">
        <v>188</v>
      </c>
      <c r="I78" s="87"/>
      <c r="J78" s="87"/>
      <c r="K78" s="87"/>
      <c r="L78" s="87"/>
      <c r="M78" s="87"/>
      <c r="N78" s="87" t="s">
        <v>189</v>
      </c>
      <c r="O78" s="87"/>
      <c r="P78" s="87" t="s">
        <v>32</v>
      </c>
      <c r="Q78" s="87"/>
      <c r="R78" s="87"/>
      <c r="S78" s="87"/>
      <c r="T78" s="87"/>
      <c r="U78" s="87"/>
      <c r="V78" s="87"/>
      <c r="W78" s="87"/>
      <c r="X78" s="87"/>
      <c r="Y78" s="87"/>
      <c r="Z78" s="87"/>
      <c r="AA78" s="3" t="s">
        <v>32</v>
      </c>
      <c r="AB78" s="87"/>
    </row>
    <row r="79" spans="2:28" customFormat="1" ht="15.75" customHeight="1">
      <c r="B79" t="s">
        <v>176</v>
      </c>
      <c r="D79" s="87" t="s">
        <v>47</v>
      </c>
      <c r="E79" s="87" t="s">
        <v>190</v>
      </c>
      <c r="F79" s="87"/>
      <c r="G79" s="87"/>
      <c r="H79" s="110" t="s">
        <v>191</v>
      </c>
      <c r="I79" s="87"/>
      <c r="J79" s="87"/>
      <c r="K79" s="87"/>
      <c r="L79" s="87"/>
      <c r="M79" s="87"/>
      <c r="N79" s="87"/>
      <c r="O79" s="87"/>
      <c r="P79" s="87"/>
      <c r="Q79" s="87"/>
      <c r="R79" s="87"/>
      <c r="S79" s="87" t="s">
        <v>192</v>
      </c>
      <c r="T79" s="87"/>
      <c r="U79" s="87"/>
      <c r="V79" s="87"/>
      <c r="W79" s="87"/>
      <c r="X79" s="87"/>
      <c r="Y79" s="87"/>
      <c r="Z79" s="87"/>
      <c r="AA79" s="3" t="s">
        <v>32</v>
      </c>
      <c r="AB79" s="87"/>
    </row>
    <row r="80" spans="2:28" customFormat="1" ht="15.75" customHeight="1">
      <c r="B80" t="s">
        <v>176</v>
      </c>
      <c r="D80" s="87" t="s">
        <v>47</v>
      </c>
      <c r="E80" s="87" t="s">
        <v>193</v>
      </c>
      <c r="F80" s="87"/>
      <c r="G80" s="87"/>
      <c r="H80" s="110" t="s">
        <v>194</v>
      </c>
      <c r="I80" s="87"/>
      <c r="J80" s="87"/>
      <c r="K80" s="87"/>
      <c r="L80" s="87"/>
      <c r="M80" s="87"/>
      <c r="N80" s="87"/>
      <c r="O80" s="87"/>
      <c r="P80" s="87"/>
      <c r="Q80" s="87"/>
      <c r="R80" s="87"/>
      <c r="S80" s="87" t="s">
        <v>195</v>
      </c>
      <c r="T80" s="87"/>
      <c r="U80" s="87"/>
      <c r="V80" s="87"/>
      <c r="W80" s="87"/>
      <c r="X80" s="87"/>
      <c r="Y80" s="87"/>
      <c r="Z80" s="87"/>
      <c r="AA80" s="3" t="s">
        <v>32</v>
      </c>
      <c r="AB80" s="87"/>
    </row>
    <row r="81" spans="2:28" customFormat="1" ht="15.75" customHeight="1">
      <c r="B81" t="s">
        <v>176</v>
      </c>
      <c r="D81" s="87" t="s">
        <v>47</v>
      </c>
      <c r="E81" s="87" t="s">
        <v>196</v>
      </c>
      <c r="F81" s="87"/>
      <c r="G81" s="87"/>
      <c r="H81" s="110" t="s">
        <v>197</v>
      </c>
      <c r="I81" s="87"/>
      <c r="J81" s="87"/>
      <c r="K81" s="87"/>
      <c r="L81" s="87"/>
      <c r="M81" s="87"/>
      <c r="N81" s="87"/>
      <c r="O81" s="87"/>
      <c r="P81" s="87"/>
      <c r="Q81" s="87"/>
      <c r="R81" s="87"/>
      <c r="S81" s="87" t="s">
        <v>198</v>
      </c>
      <c r="T81" s="87"/>
      <c r="U81" s="87"/>
      <c r="V81" s="87"/>
      <c r="W81" s="87"/>
      <c r="X81" s="87"/>
      <c r="Y81" s="87"/>
      <c r="Z81" s="87"/>
      <c r="AA81" s="3" t="s">
        <v>32</v>
      </c>
      <c r="AB81" s="87"/>
    </row>
    <row r="82" spans="2:28" customFormat="1" ht="15.75" customHeight="1">
      <c r="B82" t="s">
        <v>176</v>
      </c>
      <c r="D82" s="87" t="s">
        <v>47</v>
      </c>
      <c r="E82" s="87" t="s">
        <v>199</v>
      </c>
      <c r="F82" s="87"/>
      <c r="G82" s="87"/>
      <c r="H82" s="110" t="s">
        <v>200</v>
      </c>
      <c r="I82" s="87"/>
      <c r="J82" s="87"/>
      <c r="K82" s="87"/>
      <c r="L82" s="87"/>
      <c r="M82" s="87"/>
      <c r="N82" s="87"/>
      <c r="O82" s="87"/>
      <c r="P82" s="87"/>
      <c r="Q82" s="87"/>
      <c r="R82" s="87"/>
      <c r="S82" s="87" t="s">
        <v>201</v>
      </c>
      <c r="T82" s="87"/>
      <c r="U82" s="87"/>
      <c r="V82" s="87"/>
      <c r="W82" s="87"/>
      <c r="X82" s="87"/>
      <c r="Y82" s="87"/>
      <c r="Z82" s="87"/>
      <c r="AA82" s="3" t="s">
        <v>32</v>
      </c>
      <c r="AB82" s="87"/>
    </row>
    <row r="83" spans="2:28" customFormat="1" ht="15.75" customHeight="1">
      <c r="B83" t="s">
        <v>176</v>
      </c>
      <c r="D83" s="87" t="s">
        <v>47</v>
      </c>
      <c r="E83" s="87" t="s">
        <v>202</v>
      </c>
      <c r="F83" s="87"/>
      <c r="G83" s="87"/>
      <c r="H83" s="110" t="s">
        <v>203</v>
      </c>
      <c r="I83" s="87"/>
      <c r="J83" s="87"/>
      <c r="K83" s="87"/>
      <c r="L83" s="87"/>
      <c r="M83" s="87"/>
      <c r="N83" s="87"/>
      <c r="O83" s="87"/>
      <c r="P83" s="87"/>
      <c r="Q83" s="87"/>
      <c r="R83" s="87"/>
      <c r="S83" s="87" t="s">
        <v>204</v>
      </c>
      <c r="T83" s="87"/>
      <c r="U83" s="87"/>
      <c r="V83" s="87"/>
      <c r="W83" s="87"/>
      <c r="X83" s="87"/>
      <c r="Y83" s="87"/>
      <c r="Z83" s="87"/>
      <c r="AA83" s="3" t="s">
        <v>32</v>
      </c>
      <c r="AB83" s="87"/>
    </row>
    <row r="84" spans="2:28" customFormat="1" ht="15.75" customHeight="1">
      <c r="B84" t="s">
        <v>176</v>
      </c>
      <c r="D84" s="87" t="s">
        <v>47</v>
      </c>
      <c r="E84" s="87" t="s">
        <v>205</v>
      </c>
      <c r="F84" s="87"/>
      <c r="G84" s="87"/>
      <c r="H84" s="110" t="s">
        <v>203</v>
      </c>
      <c r="I84" s="87"/>
      <c r="J84" s="87"/>
      <c r="K84" s="87"/>
      <c r="L84" s="87"/>
      <c r="M84" s="87"/>
      <c r="N84" s="87"/>
      <c r="O84" s="87"/>
      <c r="P84" s="87"/>
      <c r="Q84" s="87"/>
      <c r="R84" s="87"/>
      <c r="S84" s="87" t="s">
        <v>206</v>
      </c>
      <c r="T84" s="87"/>
      <c r="U84" s="87"/>
      <c r="V84" s="87"/>
      <c r="W84" s="87"/>
      <c r="X84" s="87"/>
      <c r="Y84" s="87"/>
      <c r="Z84" s="87"/>
      <c r="AA84" s="3" t="s">
        <v>32</v>
      </c>
      <c r="AB84" s="87"/>
    </row>
    <row r="85" spans="2:28" customFormat="1" ht="15.75" customHeight="1">
      <c r="B85" t="s">
        <v>176</v>
      </c>
      <c r="D85" s="87" t="s">
        <v>47</v>
      </c>
      <c r="E85" s="87" t="s">
        <v>207</v>
      </c>
      <c r="F85" s="87"/>
      <c r="G85" s="87"/>
      <c r="H85" s="110" t="s">
        <v>203</v>
      </c>
      <c r="I85" s="87"/>
      <c r="J85" s="87"/>
      <c r="K85" s="87"/>
      <c r="L85" s="87"/>
      <c r="M85" s="87"/>
      <c r="N85" s="87"/>
      <c r="O85" s="87"/>
      <c r="P85" s="87"/>
      <c r="Q85" s="87"/>
      <c r="R85" s="87"/>
      <c r="S85" s="87" t="s">
        <v>208</v>
      </c>
      <c r="T85" s="87"/>
      <c r="U85" s="87"/>
      <c r="V85" s="87"/>
      <c r="W85" s="87"/>
      <c r="X85" s="87"/>
      <c r="Y85" s="87"/>
      <c r="Z85" s="87"/>
      <c r="AA85" s="3" t="s">
        <v>32</v>
      </c>
      <c r="AB85" s="87"/>
    </row>
    <row r="86" spans="2:28" customFormat="1" ht="15.75" customHeight="1">
      <c r="B86" t="s">
        <v>176</v>
      </c>
      <c r="D86" s="87" t="s">
        <v>47</v>
      </c>
      <c r="E86" s="87" t="s">
        <v>209</v>
      </c>
      <c r="F86" s="87"/>
      <c r="G86" s="87"/>
      <c r="H86" s="110" t="s">
        <v>203</v>
      </c>
      <c r="I86" s="87"/>
      <c r="J86" s="87"/>
      <c r="K86" s="87"/>
      <c r="L86" s="87"/>
      <c r="M86" s="87"/>
      <c r="N86" s="87"/>
      <c r="O86" s="87"/>
      <c r="P86" s="87"/>
      <c r="Q86" s="87"/>
      <c r="R86" s="87"/>
      <c r="S86" s="87" t="s">
        <v>210</v>
      </c>
      <c r="T86" s="87"/>
      <c r="U86" s="87"/>
      <c r="V86" s="87"/>
      <c r="W86" s="87"/>
      <c r="X86" s="87"/>
      <c r="Y86" s="87"/>
      <c r="Z86" s="87"/>
      <c r="AA86" s="3" t="s">
        <v>32</v>
      </c>
      <c r="AB86" s="87"/>
    </row>
    <row r="87" spans="2:28" customFormat="1" ht="15.75" customHeight="1">
      <c r="B87" t="s">
        <v>176</v>
      </c>
      <c r="D87" s="87" t="s">
        <v>47</v>
      </c>
      <c r="E87" s="87" t="s">
        <v>211</v>
      </c>
      <c r="F87" s="87"/>
      <c r="G87" s="87"/>
      <c r="H87" s="110" t="s">
        <v>203</v>
      </c>
      <c r="I87" s="87"/>
      <c r="J87" s="87"/>
      <c r="K87" s="87"/>
      <c r="L87" s="87"/>
      <c r="M87" s="87"/>
      <c r="N87" s="87"/>
      <c r="O87" s="87"/>
      <c r="P87" s="87"/>
      <c r="Q87" s="87"/>
      <c r="R87" s="87"/>
      <c r="S87" s="87" t="s">
        <v>212</v>
      </c>
      <c r="T87" s="87"/>
      <c r="U87" s="87"/>
      <c r="V87" s="87"/>
      <c r="W87" s="87"/>
      <c r="X87" s="87"/>
      <c r="Y87" s="87"/>
      <c r="Z87" s="87"/>
      <c r="AA87" s="3"/>
      <c r="AB87" s="87"/>
    </row>
    <row r="88" spans="2:28" customFormat="1" ht="15.75" customHeight="1">
      <c r="B88" t="s">
        <v>176</v>
      </c>
      <c r="D88" s="87" t="s">
        <v>47</v>
      </c>
      <c r="E88" s="87" t="s">
        <v>213</v>
      </c>
      <c r="F88" s="87"/>
      <c r="G88" s="87"/>
      <c r="H88" s="110" t="s">
        <v>214</v>
      </c>
      <c r="I88" s="87"/>
      <c r="J88" s="87"/>
      <c r="K88" s="87"/>
      <c r="L88" s="87"/>
      <c r="M88" s="87"/>
      <c r="N88" s="87"/>
      <c r="O88" s="87"/>
      <c r="P88" s="87"/>
      <c r="Q88" s="87"/>
      <c r="R88" s="87"/>
      <c r="S88" s="87" t="s">
        <v>215</v>
      </c>
      <c r="T88" s="87"/>
      <c r="U88" s="87"/>
      <c r="V88" s="87"/>
      <c r="W88" s="87"/>
      <c r="X88" s="87"/>
      <c r="Y88" s="87"/>
      <c r="Z88" s="87"/>
      <c r="AA88" s="3" t="s">
        <v>32</v>
      </c>
      <c r="AB88" s="87"/>
    </row>
    <row r="89" spans="2:28" customFormat="1" ht="15.75" customHeight="1">
      <c r="B89" t="s">
        <v>176</v>
      </c>
      <c r="D89" s="87" t="s">
        <v>47</v>
      </c>
      <c r="E89" s="87" t="s">
        <v>216</v>
      </c>
      <c r="F89" s="87"/>
      <c r="G89" s="87"/>
      <c r="H89" s="110" t="s">
        <v>217</v>
      </c>
      <c r="I89" s="87"/>
      <c r="J89" s="87"/>
      <c r="K89" s="87"/>
      <c r="L89" s="87"/>
      <c r="M89" s="87"/>
      <c r="N89" s="87"/>
      <c r="O89" s="87"/>
      <c r="P89" s="87"/>
      <c r="Q89" s="87"/>
      <c r="R89" s="87"/>
      <c r="S89" s="87" t="s">
        <v>218</v>
      </c>
      <c r="T89" s="87"/>
      <c r="U89" s="87"/>
      <c r="V89" s="87"/>
      <c r="W89" s="87"/>
      <c r="X89" s="87"/>
      <c r="Y89" s="87"/>
      <c r="Z89" s="87"/>
      <c r="AA89" s="3" t="s">
        <v>32</v>
      </c>
      <c r="AB89" s="87"/>
    </row>
    <row r="90" spans="2:28" customFormat="1" ht="15.75" customHeight="1">
      <c r="B90" t="s">
        <v>176</v>
      </c>
      <c r="D90" s="87" t="s">
        <v>47</v>
      </c>
      <c r="E90" s="87" t="s">
        <v>219</v>
      </c>
      <c r="F90" s="87"/>
      <c r="G90" s="87"/>
      <c r="H90" s="110" t="s">
        <v>220</v>
      </c>
      <c r="I90" s="87"/>
      <c r="J90" s="87"/>
      <c r="K90" s="87"/>
      <c r="L90" s="87"/>
      <c r="M90" s="87"/>
      <c r="N90" s="87"/>
      <c r="O90" s="87"/>
      <c r="P90" s="87"/>
      <c r="Q90" s="87"/>
      <c r="R90" s="87"/>
      <c r="S90" s="87" t="s">
        <v>221</v>
      </c>
      <c r="T90" s="87"/>
      <c r="U90" s="87"/>
      <c r="V90" s="87"/>
      <c r="W90" s="87"/>
      <c r="X90" s="87"/>
      <c r="Y90" s="87"/>
      <c r="Z90" s="87"/>
      <c r="AA90" s="3" t="s">
        <v>32</v>
      </c>
      <c r="AB90" s="87"/>
    </row>
    <row r="91" spans="2:28" customFormat="1" ht="15.75" customHeight="1">
      <c r="B91" t="s">
        <v>176</v>
      </c>
      <c r="D91" s="87" t="s">
        <v>47</v>
      </c>
      <c r="E91" s="87" t="s">
        <v>222</v>
      </c>
      <c r="F91" s="87"/>
      <c r="G91" s="87"/>
      <c r="H91" s="110" t="s">
        <v>223</v>
      </c>
      <c r="I91" s="87"/>
      <c r="J91" s="87"/>
      <c r="K91" s="87"/>
      <c r="L91" s="87"/>
      <c r="M91" s="87"/>
      <c r="N91" s="87"/>
      <c r="O91" s="87"/>
      <c r="P91" s="87"/>
      <c r="Q91" s="87"/>
      <c r="R91" s="87"/>
      <c r="S91" s="87" t="s">
        <v>224</v>
      </c>
      <c r="T91" s="87"/>
      <c r="U91" s="87"/>
      <c r="V91" s="87"/>
      <c r="W91" s="87"/>
      <c r="X91" s="87"/>
      <c r="Y91" s="87"/>
      <c r="Z91" s="87"/>
      <c r="AA91" s="3" t="s">
        <v>32</v>
      </c>
      <c r="AB91" s="87"/>
    </row>
    <row r="92" spans="2:28" customFormat="1" ht="15.75" customHeight="1">
      <c r="B92" t="s">
        <v>176</v>
      </c>
      <c r="D92" s="87" t="s">
        <v>47</v>
      </c>
      <c r="E92" s="87" t="s">
        <v>225</v>
      </c>
      <c r="F92" s="87"/>
      <c r="G92" s="87"/>
      <c r="H92" s="110" t="s">
        <v>226</v>
      </c>
      <c r="I92" s="87"/>
      <c r="J92" s="87"/>
      <c r="K92" s="87"/>
      <c r="L92" s="87"/>
      <c r="M92" s="87"/>
      <c r="N92" s="87"/>
      <c r="O92" s="87"/>
      <c r="P92" s="87"/>
      <c r="Q92" s="87"/>
      <c r="R92" s="87"/>
      <c r="S92" s="87" t="s">
        <v>227</v>
      </c>
      <c r="T92" s="87"/>
      <c r="U92" s="87"/>
      <c r="V92" s="87"/>
      <c r="W92" s="87"/>
      <c r="X92" s="87"/>
      <c r="Y92" s="87"/>
      <c r="Z92" s="87"/>
      <c r="AA92" s="3" t="s">
        <v>32</v>
      </c>
      <c r="AB92" s="87"/>
    </row>
    <row r="93" spans="2:28" customFormat="1" ht="15.75" customHeight="1">
      <c r="B93" t="s">
        <v>176</v>
      </c>
      <c r="D93" s="87" t="s">
        <v>47</v>
      </c>
      <c r="E93" s="87" t="s">
        <v>228</v>
      </c>
      <c r="F93" s="87"/>
      <c r="G93" s="87"/>
      <c r="H93" s="110" t="s">
        <v>229</v>
      </c>
      <c r="I93" s="87"/>
      <c r="J93" s="87"/>
      <c r="K93" s="87"/>
      <c r="L93" s="87"/>
      <c r="M93" s="87"/>
      <c r="N93" s="87"/>
      <c r="O93" s="87"/>
      <c r="P93" s="87"/>
      <c r="Q93" s="87"/>
      <c r="R93" s="87"/>
      <c r="S93" s="87" t="s">
        <v>230</v>
      </c>
      <c r="T93" s="87"/>
      <c r="U93" s="87"/>
      <c r="V93" s="87"/>
      <c r="W93" s="87"/>
      <c r="X93" s="87"/>
      <c r="Y93" s="87"/>
      <c r="Z93" s="87"/>
      <c r="AA93" s="3"/>
      <c r="AB93" s="87"/>
    </row>
    <row r="94" spans="2:28" customFormat="1" ht="15.75" customHeight="1">
      <c r="B94" t="s">
        <v>176</v>
      </c>
      <c r="D94" s="87" t="s">
        <v>47</v>
      </c>
      <c r="E94" s="87" t="s">
        <v>231</v>
      </c>
      <c r="F94" s="87"/>
      <c r="G94" s="87"/>
      <c r="H94" s="110" t="s">
        <v>232</v>
      </c>
      <c r="I94" s="87"/>
      <c r="J94" s="87"/>
      <c r="K94" s="87"/>
      <c r="L94" s="87"/>
      <c r="M94" s="87"/>
      <c r="N94" s="87"/>
      <c r="O94" s="87"/>
      <c r="P94" s="87"/>
      <c r="Q94" s="87"/>
      <c r="R94" s="87"/>
      <c r="S94" s="87" t="s">
        <v>233</v>
      </c>
      <c r="T94" s="87"/>
      <c r="U94" s="87"/>
      <c r="V94" s="87"/>
      <c r="W94" s="87"/>
      <c r="X94" s="87"/>
      <c r="Y94" s="87"/>
      <c r="Z94" s="87"/>
      <c r="AA94" s="3" t="s">
        <v>32</v>
      </c>
      <c r="AB94" s="87"/>
    </row>
    <row r="95" spans="2:28" customFormat="1" ht="15.75" customHeight="1">
      <c r="B95" t="s">
        <v>176</v>
      </c>
      <c r="D95" s="87" t="s">
        <v>47</v>
      </c>
      <c r="E95" s="87" t="s">
        <v>234</v>
      </c>
      <c r="F95" s="87"/>
      <c r="G95" s="87"/>
      <c r="H95" s="110" t="s">
        <v>235</v>
      </c>
      <c r="I95" s="87"/>
      <c r="J95" s="87"/>
      <c r="K95" s="87"/>
      <c r="L95" s="87"/>
      <c r="M95" s="87"/>
      <c r="N95" s="87"/>
      <c r="O95" s="87"/>
      <c r="P95" s="87"/>
      <c r="Q95" s="87"/>
      <c r="R95" s="87"/>
      <c r="S95" s="87" t="s">
        <v>236</v>
      </c>
      <c r="T95" s="87"/>
      <c r="U95" s="87"/>
      <c r="V95" s="87"/>
      <c r="W95" s="87"/>
      <c r="X95" s="87"/>
      <c r="Y95" s="87"/>
      <c r="Z95" s="87"/>
      <c r="AA95" s="3" t="s">
        <v>32</v>
      </c>
      <c r="AB95" s="87"/>
    </row>
    <row r="96" spans="2:28" customFormat="1" ht="15.75" customHeight="1">
      <c r="B96" t="s">
        <v>176</v>
      </c>
      <c r="D96" s="87" t="s">
        <v>47</v>
      </c>
      <c r="E96" s="87" t="s">
        <v>237</v>
      </c>
      <c r="F96" s="87"/>
      <c r="G96" s="87"/>
      <c r="H96" s="110" t="s">
        <v>238</v>
      </c>
      <c r="I96" s="87"/>
      <c r="J96" s="87"/>
      <c r="K96" s="87"/>
      <c r="L96" s="87"/>
      <c r="M96" s="87"/>
      <c r="N96" s="87"/>
      <c r="O96" s="87"/>
      <c r="P96" s="87"/>
      <c r="Q96" s="87"/>
      <c r="R96" s="87"/>
      <c r="S96" s="87" t="s">
        <v>239</v>
      </c>
      <c r="T96" s="87"/>
      <c r="U96" s="87"/>
      <c r="V96" s="87"/>
      <c r="W96" s="87"/>
      <c r="X96" s="87"/>
      <c r="Y96" s="87"/>
      <c r="Z96" s="87"/>
      <c r="AA96" s="3" t="s">
        <v>32</v>
      </c>
      <c r="AB96" s="87"/>
    </row>
    <row r="97" spans="2:28" customFormat="1" ht="15.75" customHeight="1">
      <c r="B97" t="s">
        <v>176</v>
      </c>
      <c r="D97" s="87" t="s">
        <v>47</v>
      </c>
      <c r="E97" s="87" t="s">
        <v>240</v>
      </c>
      <c r="F97" s="87"/>
      <c r="G97" s="87"/>
      <c r="H97" s="110" t="s">
        <v>241</v>
      </c>
      <c r="I97" s="87"/>
      <c r="J97" s="87"/>
      <c r="K97" s="87"/>
      <c r="L97" s="87"/>
      <c r="M97" s="87"/>
      <c r="N97" s="87"/>
      <c r="O97" s="87"/>
      <c r="P97" s="87"/>
      <c r="Q97" s="87"/>
      <c r="R97" s="87"/>
      <c r="S97" s="87" t="s">
        <v>242</v>
      </c>
      <c r="T97" s="87"/>
      <c r="U97" s="87"/>
      <c r="V97" s="87"/>
      <c r="W97" s="87"/>
      <c r="X97" s="87"/>
      <c r="Y97" s="87"/>
      <c r="Z97" s="87"/>
      <c r="AA97" s="3" t="s">
        <v>32</v>
      </c>
      <c r="AB97" s="87"/>
    </row>
    <row r="98" spans="2:28" customFormat="1" ht="15.75" customHeight="1">
      <c r="B98" t="s">
        <v>176</v>
      </c>
      <c r="D98" s="87" t="s">
        <v>47</v>
      </c>
      <c r="E98" s="87" t="s">
        <v>243</v>
      </c>
      <c r="F98" s="87"/>
      <c r="G98" s="87"/>
      <c r="H98" s="110" t="s">
        <v>244</v>
      </c>
      <c r="I98" s="87"/>
      <c r="J98" s="87"/>
      <c r="K98" s="87"/>
      <c r="L98" s="87"/>
      <c r="M98" s="87"/>
      <c r="N98" s="87"/>
      <c r="O98" s="87"/>
      <c r="P98" s="87"/>
      <c r="Q98" s="87"/>
      <c r="R98" s="87"/>
      <c r="S98" s="87" t="s">
        <v>245</v>
      </c>
      <c r="T98" s="87"/>
      <c r="U98" s="87"/>
      <c r="V98" s="87"/>
      <c r="W98" s="87"/>
      <c r="X98" s="87"/>
      <c r="Y98" s="87"/>
      <c r="Z98" s="87"/>
      <c r="AA98" s="3" t="s">
        <v>32</v>
      </c>
      <c r="AB98" s="87"/>
    </row>
    <row r="99" spans="2:28" customFormat="1" ht="15.75" customHeight="1">
      <c r="B99" t="s">
        <v>176</v>
      </c>
      <c r="D99" s="87" t="s">
        <v>47</v>
      </c>
      <c r="E99" s="87" t="s">
        <v>246</v>
      </c>
      <c r="F99" s="87"/>
      <c r="G99" s="87"/>
      <c r="H99" s="110" t="s">
        <v>247</v>
      </c>
      <c r="I99" s="87"/>
      <c r="J99" s="87"/>
      <c r="K99" s="87"/>
      <c r="L99" s="87"/>
      <c r="M99" s="87"/>
      <c r="N99" s="87"/>
      <c r="O99" s="87"/>
      <c r="P99" s="87"/>
      <c r="Q99" s="87"/>
      <c r="R99" s="87"/>
      <c r="S99" s="87" t="s">
        <v>248</v>
      </c>
      <c r="T99" s="87"/>
      <c r="U99" s="87"/>
      <c r="V99" s="87"/>
      <c r="W99" s="87"/>
      <c r="X99" s="87"/>
      <c r="Y99" s="87"/>
      <c r="Z99" s="87"/>
      <c r="AA99" s="3"/>
      <c r="AB99" s="87"/>
    </row>
    <row r="100" spans="2:28" customFormat="1" ht="15.75" customHeight="1">
      <c r="D100" s="87"/>
      <c r="E100" s="87"/>
      <c r="F100" s="87"/>
      <c r="G100" s="87"/>
      <c r="H100" s="110"/>
      <c r="I100" s="87"/>
      <c r="J100" s="87"/>
      <c r="K100" s="87"/>
      <c r="L100" s="87"/>
      <c r="M100" s="87"/>
      <c r="N100" s="87"/>
      <c r="O100" s="87"/>
      <c r="P100" s="87"/>
      <c r="Q100" s="87"/>
      <c r="R100" s="87"/>
      <c r="S100" s="87"/>
      <c r="T100" s="87"/>
      <c r="U100" s="87"/>
      <c r="V100" s="87"/>
      <c r="W100" s="87"/>
      <c r="X100" s="87"/>
      <c r="Y100" s="87"/>
      <c r="Z100" s="87"/>
      <c r="AA100" s="3"/>
      <c r="AB100" s="87"/>
    </row>
    <row r="101" spans="2:28" customFormat="1" ht="15.75" customHeight="1">
      <c r="B101" t="s">
        <v>176</v>
      </c>
      <c r="D101" s="87" t="s">
        <v>47</v>
      </c>
      <c r="E101" s="87" t="s">
        <v>249</v>
      </c>
      <c r="F101" s="87"/>
      <c r="G101" s="87"/>
      <c r="H101" s="110" t="s">
        <v>250</v>
      </c>
      <c r="I101" s="87"/>
      <c r="J101" s="87"/>
      <c r="K101" s="87"/>
      <c r="L101" s="87"/>
      <c r="M101" s="87"/>
      <c r="N101" s="87"/>
      <c r="O101" s="87"/>
      <c r="P101" s="87"/>
      <c r="Q101" s="87"/>
      <c r="R101" s="87"/>
      <c r="S101" s="87" t="s">
        <v>251</v>
      </c>
      <c r="T101" s="87"/>
      <c r="U101" s="87"/>
      <c r="V101" s="87"/>
      <c r="W101" s="87"/>
      <c r="X101" s="87"/>
      <c r="Y101" s="87"/>
      <c r="Z101" s="87"/>
      <c r="AA101" s="3" t="s">
        <v>32</v>
      </c>
      <c r="AB101" s="87"/>
    </row>
    <row r="102" spans="2:28" customFormat="1" ht="15.75" customHeight="1">
      <c r="D102" s="87"/>
      <c r="E102" s="87"/>
      <c r="F102" s="87"/>
      <c r="G102" s="87"/>
      <c r="H102" s="110"/>
      <c r="I102" s="87"/>
      <c r="J102" s="87"/>
      <c r="K102" s="87"/>
      <c r="L102" s="87"/>
      <c r="M102" s="87"/>
      <c r="N102" s="87"/>
      <c r="O102" s="87"/>
      <c r="P102" s="87"/>
      <c r="Q102" s="87"/>
      <c r="R102" s="87"/>
      <c r="S102" s="87"/>
      <c r="T102" s="87"/>
      <c r="U102" s="87"/>
      <c r="V102" s="87"/>
      <c r="W102" s="87"/>
      <c r="X102" s="87"/>
      <c r="Y102" s="87"/>
      <c r="Z102" s="87"/>
      <c r="AA102" s="3"/>
      <c r="AB102" s="87"/>
    </row>
    <row r="103" spans="2:28" customFormat="1" ht="15.75" customHeight="1">
      <c r="B103" t="s">
        <v>176</v>
      </c>
      <c r="D103" s="87" t="s">
        <v>47</v>
      </c>
      <c r="E103" s="87" t="s">
        <v>252</v>
      </c>
      <c r="F103" s="87"/>
      <c r="G103" s="87"/>
      <c r="H103" s="110" t="s">
        <v>253</v>
      </c>
      <c r="I103" s="87"/>
      <c r="J103" s="87"/>
      <c r="K103" s="87"/>
      <c r="L103" s="87"/>
      <c r="M103" s="87"/>
      <c r="N103" s="87"/>
      <c r="O103" s="87"/>
      <c r="P103" s="87"/>
      <c r="Q103" s="87"/>
      <c r="R103" s="87"/>
      <c r="S103" s="87" t="s">
        <v>254</v>
      </c>
      <c r="T103" s="87"/>
      <c r="U103" s="87"/>
      <c r="V103" s="87"/>
      <c r="W103" s="87"/>
      <c r="X103" s="87"/>
      <c r="Y103" s="87"/>
      <c r="Z103" s="87"/>
      <c r="AA103" s="3" t="s">
        <v>32</v>
      </c>
      <c r="AB103" s="87"/>
    </row>
    <row r="104" spans="2:28" customFormat="1" ht="15.75" customHeight="1">
      <c r="B104" t="s">
        <v>176</v>
      </c>
      <c r="D104" s="87" t="s">
        <v>47</v>
      </c>
      <c r="E104" s="87" t="s">
        <v>255</v>
      </c>
      <c r="F104" s="87"/>
      <c r="G104" s="87"/>
      <c r="H104" s="110" t="s">
        <v>256</v>
      </c>
      <c r="I104" s="87"/>
      <c r="J104" s="87"/>
      <c r="K104" s="87"/>
      <c r="L104" s="87"/>
      <c r="M104" s="87"/>
      <c r="N104" s="87"/>
      <c r="O104" s="87"/>
      <c r="P104" s="87"/>
      <c r="Q104" s="87"/>
      <c r="R104" s="87"/>
      <c r="S104" s="87" t="s">
        <v>257</v>
      </c>
      <c r="T104" s="87"/>
      <c r="U104" s="87"/>
      <c r="V104" s="87"/>
      <c r="W104" s="87"/>
      <c r="X104" s="87"/>
      <c r="Y104" s="87"/>
      <c r="Z104" s="87"/>
      <c r="AA104" s="3" t="s">
        <v>32</v>
      </c>
      <c r="AB104" s="87"/>
    </row>
    <row r="105" spans="2:28" customFormat="1" ht="15.75" customHeight="1">
      <c r="D105" s="87"/>
      <c r="E105" s="87"/>
      <c r="F105" s="87"/>
      <c r="G105" s="87"/>
      <c r="H105" s="110"/>
      <c r="I105" s="87"/>
      <c r="J105" s="87"/>
      <c r="K105" s="87"/>
      <c r="L105" s="87"/>
      <c r="M105" s="87"/>
      <c r="N105" s="87"/>
      <c r="O105" s="87"/>
      <c r="P105" s="87"/>
      <c r="Q105" s="87"/>
      <c r="R105" s="87"/>
      <c r="S105" s="87"/>
      <c r="T105" s="87"/>
      <c r="U105" s="87"/>
      <c r="V105" s="87"/>
      <c r="W105" s="87"/>
      <c r="X105" s="87"/>
      <c r="Y105" s="87"/>
      <c r="Z105" s="87"/>
      <c r="AA105" s="3"/>
      <c r="AB105" s="87"/>
    </row>
    <row r="106" spans="2:28" customFormat="1" ht="15.75" customHeight="1">
      <c r="B106" t="s">
        <v>176</v>
      </c>
      <c r="D106" s="87" t="s">
        <v>47</v>
      </c>
      <c r="E106" s="87" t="s">
        <v>258</v>
      </c>
      <c r="F106" s="87"/>
      <c r="G106" s="87"/>
      <c r="H106" s="110" t="s">
        <v>259</v>
      </c>
      <c r="I106" s="87"/>
      <c r="J106" s="87"/>
      <c r="K106" s="87"/>
      <c r="L106" s="87"/>
      <c r="M106" s="87"/>
      <c r="N106" s="87"/>
      <c r="O106" s="87"/>
      <c r="P106" s="87"/>
      <c r="Q106" s="87"/>
      <c r="R106" s="87"/>
      <c r="S106" s="87" t="s">
        <v>260</v>
      </c>
      <c r="T106" s="87"/>
      <c r="U106" s="87"/>
      <c r="V106" s="87"/>
      <c r="W106" s="87"/>
      <c r="X106" s="87"/>
      <c r="Y106" s="87"/>
      <c r="Z106" s="87"/>
      <c r="AA106" s="3" t="s">
        <v>32</v>
      </c>
      <c r="AB106" s="87"/>
    </row>
    <row r="107" spans="2:28" customFormat="1" ht="15.75" customHeight="1">
      <c r="B107" t="s">
        <v>176</v>
      </c>
      <c r="D107" s="87" t="s">
        <v>47</v>
      </c>
      <c r="E107" s="87" t="s">
        <v>261</v>
      </c>
      <c r="F107" s="87"/>
      <c r="G107" s="87"/>
      <c r="H107" s="110" t="s">
        <v>262</v>
      </c>
      <c r="I107" s="87"/>
      <c r="J107" s="87"/>
      <c r="K107" s="87"/>
      <c r="L107" s="87"/>
      <c r="M107" s="87"/>
      <c r="N107" s="87"/>
      <c r="O107" s="87"/>
      <c r="P107" s="87"/>
      <c r="Q107" s="87"/>
      <c r="R107" s="87"/>
      <c r="S107" s="87" t="s">
        <v>263</v>
      </c>
      <c r="T107" s="87"/>
      <c r="U107" s="87"/>
      <c r="V107" s="87"/>
      <c r="W107" s="87"/>
      <c r="X107" s="87"/>
      <c r="Y107" s="87"/>
      <c r="Z107" s="87"/>
      <c r="AA107" s="3" t="s">
        <v>32</v>
      </c>
      <c r="AB107" s="87"/>
    </row>
    <row r="108" spans="2:28" customFormat="1" ht="15.75" customHeight="1">
      <c r="D108" s="87"/>
      <c r="E108" s="87"/>
      <c r="F108" s="87"/>
      <c r="G108" s="87"/>
      <c r="H108" s="110"/>
      <c r="I108" s="87"/>
      <c r="J108" s="87"/>
      <c r="K108" s="87"/>
      <c r="L108" s="87"/>
      <c r="M108" s="87"/>
      <c r="N108" s="87"/>
      <c r="O108" s="87"/>
      <c r="P108" s="87"/>
      <c r="Q108" s="87"/>
      <c r="R108" s="87"/>
      <c r="S108" s="87"/>
      <c r="T108" s="87"/>
      <c r="U108" s="87"/>
      <c r="V108" s="87"/>
      <c r="W108" s="87"/>
      <c r="X108" s="87"/>
      <c r="Y108" s="87"/>
      <c r="Z108" s="87"/>
      <c r="AA108" s="3"/>
      <c r="AB108" s="87"/>
    </row>
    <row r="109" spans="2:28" customFormat="1" ht="15.75" customHeight="1">
      <c r="B109" t="s">
        <v>176</v>
      </c>
      <c r="D109" s="87" t="s">
        <v>47</v>
      </c>
      <c r="E109" s="87" t="s">
        <v>264</v>
      </c>
      <c r="F109" s="87"/>
      <c r="G109" s="87"/>
      <c r="H109" s="110" t="s">
        <v>265</v>
      </c>
      <c r="I109" s="87"/>
      <c r="J109" s="87"/>
      <c r="K109" s="87"/>
      <c r="L109" s="87"/>
      <c r="M109" s="87"/>
      <c r="N109" s="87"/>
      <c r="O109" s="87"/>
      <c r="P109" s="87"/>
      <c r="Q109" s="87"/>
      <c r="R109" s="87"/>
      <c r="S109" s="87" t="s">
        <v>266</v>
      </c>
      <c r="T109" s="87"/>
      <c r="U109" s="87"/>
      <c r="V109" s="87"/>
      <c r="W109" s="87"/>
      <c r="X109" s="87"/>
      <c r="Y109" s="87"/>
      <c r="Z109" s="87"/>
      <c r="AA109" s="3" t="s">
        <v>32</v>
      </c>
      <c r="AB109" s="87"/>
    </row>
    <row r="110" spans="2:28" customFormat="1" ht="15.75" customHeight="1">
      <c r="B110" t="s">
        <v>176</v>
      </c>
      <c r="D110" s="87" t="s">
        <v>47</v>
      </c>
      <c r="E110" s="87" t="s">
        <v>267</v>
      </c>
      <c r="F110" s="87"/>
      <c r="G110" s="87"/>
      <c r="H110" s="110" t="s">
        <v>268</v>
      </c>
      <c r="I110" s="87"/>
      <c r="J110" s="87"/>
      <c r="K110" s="87"/>
      <c r="L110" s="87"/>
      <c r="M110" s="87"/>
      <c r="N110" s="87"/>
      <c r="O110" s="87"/>
      <c r="P110" s="87"/>
      <c r="Q110" s="87"/>
      <c r="R110" s="87"/>
      <c r="S110" s="87" t="s">
        <v>269</v>
      </c>
      <c r="T110" s="87"/>
      <c r="U110" s="87"/>
      <c r="V110" s="87"/>
      <c r="W110" s="87"/>
      <c r="X110" s="87"/>
      <c r="Y110" s="87"/>
      <c r="Z110" s="87"/>
      <c r="AA110" s="3" t="s">
        <v>32</v>
      </c>
      <c r="AB110" s="87"/>
    </row>
    <row r="111" spans="2:28" customFormat="1" ht="15.75" customHeight="1">
      <c r="B111" t="s">
        <v>176</v>
      </c>
      <c r="D111" s="87" t="s">
        <v>47</v>
      </c>
      <c r="E111" s="87" t="s">
        <v>270</v>
      </c>
      <c r="F111" s="87"/>
      <c r="G111" s="87"/>
      <c r="H111" s="110" t="s">
        <v>271</v>
      </c>
      <c r="I111" s="87"/>
      <c r="J111" s="87"/>
      <c r="K111" s="87"/>
      <c r="L111" s="87"/>
      <c r="M111" s="87"/>
      <c r="N111" s="87"/>
      <c r="O111" s="87"/>
      <c r="P111" s="87"/>
      <c r="Q111" s="87"/>
      <c r="R111" s="87"/>
      <c r="S111" s="87" t="s">
        <v>272</v>
      </c>
      <c r="T111" s="87"/>
      <c r="U111" s="87"/>
      <c r="V111" s="87"/>
      <c r="W111" s="87"/>
      <c r="X111" s="87"/>
      <c r="Y111" s="87"/>
      <c r="Z111" s="87"/>
      <c r="AA111" s="3" t="s">
        <v>32</v>
      </c>
      <c r="AB111" s="87"/>
    </row>
    <row r="112" spans="2:28" customFormat="1" ht="15.75" customHeight="1">
      <c r="B112" t="s">
        <v>176</v>
      </c>
      <c r="D112" s="87" t="s">
        <v>47</v>
      </c>
      <c r="E112" s="87" t="s">
        <v>273</v>
      </c>
      <c r="F112" s="87"/>
      <c r="G112" s="87"/>
      <c r="H112" s="110" t="s">
        <v>274</v>
      </c>
      <c r="I112" s="87"/>
      <c r="J112" s="87"/>
      <c r="K112" s="87"/>
      <c r="L112" s="87"/>
      <c r="M112" s="87"/>
      <c r="N112" s="87"/>
      <c r="O112" s="87"/>
      <c r="P112" s="87"/>
      <c r="Q112" s="87"/>
      <c r="R112" s="87"/>
      <c r="S112" s="87" t="s">
        <v>275</v>
      </c>
      <c r="T112" s="87"/>
      <c r="U112" s="87"/>
      <c r="V112" s="87"/>
      <c r="W112" s="87"/>
      <c r="X112" s="87"/>
      <c r="Y112" s="87"/>
      <c r="Z112" s="87"/>
      <c r="AA112" s="3" t="s">
        <v>32</v>
      </c>
      <c r="AB112" s="87"/>
    </row>
    <row r="113" spans="2:28" customFormat="1" ht="15.75" customHeight="1">
      <c r="B113" t="s">
        <v>176</v>
      </c>
      <c r="D113" s="87" t="s">
        <v>47</v>
      </c>
      <c r="E113" s="87" t="s">
        <v>276</v>
      </c>
      <c r="F113" s="87"/>
      <c r="G113" s="87"/>
      <c r="H113" s="110" t="s">
        <v>277</v>
      </c>
      <c r="I113" s="87"/>
      <c r="J113" s="87"/>
      <c r="K113" s="87"/>
      <c r="L113" s="87"/>
      <c r="M113" s="87"/>
      <c r="N113" s="87"/>
      <c r="O113" s="87"/>
      <c r="P113" s="87"/>
      <c r="Q113" s="87"/>
      <c r="R113" s="87"/>
      <c r="S113" s="87" t="s">
        <v>278</v>
      </c>
      <c r="T113" s="87"/>
      <c r="U113" s="87"/>
      <c r="V113" s="87"/>
      <c r="W113" s="87"/>
      <c r="X113" s="87"/>
      <c r="Y113" s="87"/>
      <c r="Z113" s="87"/>
      <c r="AA113" s="3" t="s">
        <v>32</v>
      </c>
      <c r="AB113" s="87"/>
    </row>
    <row r="114" spans="2:28" customFormat="1" ht="15.75" customHeight="1">
      <c r="B114" t="s">
        <v>176</v>
      </c>
      <c r="D114" s="87" t="s">
        <v>47</v>
      </c>
      <c r="E114" s="87" t="s">
        <v>279</v>
      </c>
      <c r="F114" s="87"/>
      <c r="G114" s="87"/>
      <c r="H114" s="110" t="s">
        <v>280</v>
      </c>
      <c r="I114" s="87"/>
      <c r="J114" s="87"/>
      <c r="K114" s="87"/>
      <c r="L114" s="87"/>
      <c r="M114" s="87"/>
      <c r="N114" s="87"/>
      <c r="O114" s="87"/>
      <c r="P114" s="87"/>
      <c r="Q114" s="87"/>
      <c r="R114" s="87"/>
      <c r="S114" s="87" t="s">
        <v>281</v>
      </c>
      <c r="T114" s="87"/>
      <c r="U114" s="87"/>
      <c r="V114" s="87"/>
      <c r="W114" s="87"/>
      <c r="X114" s="87"/>
      <c r="Y114" s="87"/>
      <c r="Z114" s="87"/>
      <c r="AA114" s="3" t="s">
        <v>32</v>
      </c>
      <c r="AB114" s="87"/>
    </row>
    <row r="115" spans="2:28" customFormat="1" ht="15.75" customHeight="1">
      <c r="B115" t="s">
        <v>176</v>
      </c>
      <c r="D115" s="87" t="s">
        <v>47</v>
      </c>
      <c r="E115" s="87" t="s">
        <v>282</v>
      </c>
      <c r="F115" s="87"/>
      <c r="G115" s="87"/>
      <c r="H115" s="110" t="s">
        <v>283</v>
      </c>
      <c r="I115" s="87"/>
      <c r="J115" s="87"/>
      <c r="K115" s="87"/>
      <c r="L115" s="87"/>
      <c r="M115" s="87"/>
      <c r="N115" s="87"/>
      <c r="O115" s="87"/>
      <c r="P115" s="87"/>
      <c r="Q115" s="87"/>
      <c r="R115" s="87"/>
      <c r="S115" s="87" t="s">
        <v>284</v>
      </c>
      <c r="T115" s="87"/>
      <c r="U115" s="87"/>
      <c r="V115" s="87"/>
      <c r="W115" s="87"/>
      <c r="X115" s="87"/>
      <c r="Y115" s="87"/>
      <c r="Z115" s="87"/>
      <c r="AA115" s="3" t="s">
        <v>32</v>
      </c>
      <c r="AB115" s="87"/>
    </row>
    <row r="116" spans="2:28" customFormat="1" ht="15.75" customHeight="1">
      <c r="B116" t="s">
        <v>176</v>
      </c>
      <c r="D116" s="87" t="s">
        <v>47</v>
      </c>
      <c r="E116" s="87" t="s">
        <v>285</v>
      </c>
      <c r="F116" s="87"/>
      <c r="G116" s="87"/>
      <c r="H116" s="110" t="s">
        <v>286</v>
      </c>
      <c r="I116" s="87"/>
      <c r="J116" s="87"/>
      <c r="K116" s="87"/>
      <c r="L116" s="87"/>
      <c r="M116" s="87"/>
      <c r="N116" s="87"/>
      <c r="O116" s="87"/>
      <c r="P116" s="87"/>
      <c r="Q116" s="87"/>
      <c r="R116" s="87"/>
      <c r="S116" s="87" t="s">
        <v>287</v>
      </c>
      <c r="T116" s="87"/>
      <c r="U116" s="87"/>
      <c r="V116" s="87"/>
      <c r="W116" s="87"/>
      <c r="X116" s="87"/>
      <c r="Y116" s="87"/>
      <c r="Z116" s="87"/>
      <c r="AA116" s="3" t="s">
        <v>32</v>
      </c>
      <c r="AB116" s="87"/>
    </row>
    <row r="117" spans="2:28" customFormat="1" ht="15.75" customHeight="1">
      <c r="B117" t="s">
        <v>176</v>
      </c>
      <c r="D117" s="87" t="s">
        <v>47</v>
      </c>
      <c r="E117" s="87" t="s">
        <v>288</v>
      </c>
      <c r="F117" s="87"/>
      <c r="G117" s="87"/>
      <c r="H117" s="110" t="s">
        <v>289</v>
      </c>
      <c r="I117" s="87"/>
      <c r="J117" s="87"/>
      <c r="K117" s="87"/>
      <c r="L117" s="87"/>
      <c r="M117" s="87"/>
      <c r="N117" s="87"/>
      <c r="O117" s="87"/>
      <c r="P117" s="87"/>
      <c r="Q117" s="87"/>
      <c r="R117" s="87"/>
      <c r="S117" s="87" t="s">
        <v>290</v>
      </c>
      <c r="T117" s="87"/>
      <c r="U117" s="87"/>
      <c r="V117" s="87"/>
      <c r="W117" s="87"/>
      <c r="X117" s="87"/>
      <c r="Y117" s="87"/>
      <c r="Z117" s="87"/>
      <c r="AA117" s="3" t="s">
        <v>32</v>
      </c>
      <c r="AB117" s="87"/>
    </row>
    <row r="118" spans="2:28" customFormat="1" ht="15.75" customHeight="1">
      <c r="D118" s="87"/>
      <c r="E118" s="87"/>
      <c r="F118" s="87"/>
      <c r="G118" s="87"/>
      <c r="H118" s="110"/>
      <c r="I118" s="87"/>
      <c r="J118" s="87"/>
      <c r="K118" s="87"/>
      <c r="L118" s="87"/>
      <c r="M118" s="87"/>
      <c r="N118" s="87"/>
      <c r="O118" s="87"/>
      <c r="P118" s="87"/>
      <c r="Q118" s="87"/>
      <c r="R118" s="87"/>
      <c r="S118" s="87"/>
      <c r="T118" s="87"/>
      <c r="U118" s="87"/>
      <c r="V118" s="87"/>
      <c r="W118" s="87"/>
      <c r="X118" s="87"/>
      <c r="Y118" s="87"/>
      <c r="Z118" s="87"/>
      <c r="AA118" s="3"/>
      <c r="AB118" s="87"/>
    </row>
    <row r="119" spans="2:28" customFormat="1" ht="15.75" customHeight="1">
      <c r="B119" t="s">
        <v>176</v>
      </c>
      <c r="D119" s="87" t="s">
        <v>47</v>
      </c>
      <c r="E119" s="87" t="s">
        <v>291</v>
      </c>
      <c r="F119" s="87"/>
      <c r="G119" s="87"/>
      <c r="H119" s="110" t="s">
        <v>292</v>
      </c>
      <c r="I119" s="87"/>
      <c r="J119" s="87"/>
      <c r="K119" s="87"/>
      <c r="L119" s="87"/>
      <c r="M119" s="87"/>
      <c r="N119" s="87"/>
      <c r="O119" s="87"/>
      <c r="P119" s="87"/>
      <c r="Q119" s="87"/>
      <c r="R119" s="87"/>
      <c r="S119" s="87" t="s">
        <v>293</v>
      </c>
      <c r="T119" s="87"/>
      <c r="U119" s="87"/>
      <c r="V119" s="87"/>
      <c r="W119" s="87"/>
      <c r="X119" s="87"/>
      <c r="Y119" s="87"/>
      <c r="Z119" s="87"/>
      <c r="AA119" s="3" t="s">
        <v>32</v>
      </c>
      <c r="AB119" s="87"/>
    </row>
    <row r="120" spans="2:28" customFormat="1" ht="15.75" customHeight="1">
      <c r="B120" t="s">
        <v>176</v>
      </c>
      <c r="D120" s="87" t="s">
        <v>47</v>
      </c>
      <c r="E120" s="87" t="s">
        <v>294</v>
      </c>
      <c r="F120" s="87"/>
      <c r="G120" s="87"/>
      <c r="H120" s="110" t="s">
        <v>295</v>
      </c>
      <c r="I120" s="87"/>
      <c r="J120" s="87"/>
      <c r="K120" s="87"/>
      <c r="L120" s="87"/>
      <c r="M120" s="87"/>
      <c r="N120" s="87"/>
      <c r="O120" s="87"/>
      <c r="P120" s="87"/>
      <c r="Q120" s="87"/>
      <c r="R120" s="87"/>
      <c r="S120" s="87" t="s">
        <v>296</v>
      </c>
      <c r="T120" s="87"/>
      <c r="U120" s="87"/>
      <c r="V120" s="87"/>
      <c r="W120" s="87"/>
      <c r="X120" s="87"/>
      <c r="Y120" s="87"/>
      <c r="Z120" s="87"/>
      <c r="AA120" s="3" t="s">
        <v>32</v>
      </c>
      <c r="AB120" s="87"/>
    </row>
    <row r="121" spans="2:28" customFormat="1" ht="15.75" customHeight="1">
      <c r="D121" s="87"/>
      <c r="E121" s="87"/>
      <c r="F121" s="87"/>
      <c r="G121" s="87"/>
      <c r="H121" s="110"/>
      <c r="I121" s="87"/>
      <c r="J121" s="87"/>
      <c r="K121" s="87"/>
      <c r="L121" s="87"/>
      <c r="M121" s="87"/>
      <c r="N121" s="87"/>
      <c r="O121" s="87"/>
      <c r="P121" s="87"/>
      <c r="Q121" s="87"/>
      <c r="R121" s="87"/>
      <c r="S121" s="87"/>
      <c r="T121" s="87"/>
      <c r="U121" s="87"/>
      <c r="V121" s="87"/>
      <c r="W121" s="87"/>
      <c r="X121" s="87"/>
      <c r="Y121" s="87"/>
      <c r="Z121" s="87"/>
      <c r="AA121" s="3"/>
      <c r="AB121" s="87"/>
    </row>
    <row r="122" spans="2:28" customFormat="1" ht="15.75" customHeight="1">
      <c r="B122" t="s">
        <v>176</v>
      </c>
      <c r="D122" s="87" t="s">
        <v>56</v>
      </c>
      <c r="E122" s="87" t="s">
        <v>297</v>
      </c>
      <c r="F122" s="87"/>
      <c r="G122" s="87"/>
      <c r="H122" s="110" t="s">
        <v>298</v>
      </c>
      <c r="I122" s="87"/>
      <c r="J122" s="87"/>
      <c r="K122" s="87"/>
      <c r="L122" s="87"/>
      <c r="M122" s="87"/>
      <c r="N122" s="87" t="s">
        <v>299</v>
      </c>
      <c r="O122" s="87"/>
      <c r="P122" s="87"/>
      <c r="Q122" s="87"/>
      <c r="R122" s="87"/>
      <c r="S122" s="87" t="s">
        <v>136</v>
      </c>
      <c r="T122" s="87"/>
      <c r="U122" s="87"/>
      <c r="V122" s="87"/>
      <c r="W122" s="87"/>
      <c r="X122" s="87"/>
      <c r="Y122" s="87"/>
      <c r="Z122" s="87"/>
      <c r="AA122" s="3" t="s">
        <v>32</v>
      </c>
      <c r="AB122" s="87"/>
    </row>
    <row r="123" spans="2:28" customFormat="1" ht="15.75" customHeight="1">
      <c r="B123" t="s">
        <v>176</v>
      </c>
      <c r="D123" s="87" t="s">
        <v>56</v>
      </c>
      <c r="E123" s="87" t="s">
        <v>300</v>
      </c>
      <c r="F123" s="87"/>
      <c r="G123" s="87"/>
      <c r="H123" s="110" t="s">
        <v>301</v>
      </c>
      <c r="I123" s="87"/>
      <c r="J123" s="87"/>
      <c r="K123" s="87"/>
      <c r="L123" s="87"/>
      <c r="M123" s="87"/>
      <c r="N123" s="87" t="s">
        <v>302</v>
      </c>
      <c r="O123" s="87"/>
      <c r="P123" s="87"/>
      <c r="Q123" s="87"/>
      <c r="R123" s="87"/>
      <c r="S123" s="87" t="s">
        <v>136</v>
      </c>
      <c r="T123" s="87"/>
      <c r="U123" s="87"/>
      <c r="V123" s="87"/>
      <c r="W123" s="87"/>
      <c r="X123" s="87"/>
      <c r="Y123" s="87"/>
      <c r="Z123" s="87"/>
      <c r="AA123" s="3" t="s">
        <v>32</v>
      </c>
      <c r="AB123" s="87"/>
    </row>
    <row r="124" spans="2:28" customFormat="1" ht="15.75" customHeight="1">
      <c r="B124" t="s">
        <v>176</v>
      </c>
      <c r="D124" s="87" t="s">
        <v>56</v>
      </c>
      <c r="E124" s="87" t="s">
        <v>303</v>
      </c>
      <c r="F124" s="87"/>
      <c r="G124" s="87"/>
      <c r="H124" s="110" t="s">
        <v>304</v>
      </c>
      <c r="I124" s="87"/>
      <c r="J124" s="87"/>
      <c r="K124" s="87"/>
      <c r="L124" s="87"/>
      <c r="M124" s="87"/>
      <c r="N124" s="87" t="s">
        <v>305</v>
      </c>
      <c r="O124" s="87"/>
      <c r="P124" s="87"/>
      <c r="Q124" s="87"/>
      <c r="R124" s="87"/>
      <c r="S124" s="87" t="s">
        <v>136</v>
      </c>
      <c r="T124" s="87"/>
      <c r="U124" s="87"/>
      <c r="V124" s="87"/>
      <c r="W124" s="87"/>
      <c r="X124" s="87"/>
      <c r="Y124" s="87"/>
      <c r="Z124" s="87"/>
      <c r="AA124" s="3" t="s">
        <v>32</v>
      </c>
      <c r="AB124" s="87"/>
    </row>
    <row r="125" spans="2:28" customFormat="1" ht="15.75" customHeight="1">
      <c r="B125" t="s">
        <v>176</v>
      </c>
      <c r="D125" s="87" t="s">
        <v>56</v>
      </c>
      <c r="E125" s="87" t="s">
        <v>306</v>
      </c>
      <c r="F125" s="87"/>
      <c r="G125" s="87"/>
      <c r="H125" s="110" t="s">
        <v>307</v>
      </c>
      <c r="I125" s="87"/>
      <c r="J125" s="87"/>
      <c r="K125" s="87"/>
      <c r="L125" s="87"/>
      <c r="M125" s="87"/>
      <c r="N125" s="87" t="s">
        <v>308</v>
      </c>
      <c r="O125" s="87"/>
      <c r="P125" s="87"/>
      <c r="Q125" s="87"/>
      <c r="R125" s="87"/>
      <c r="S125" s="87" t="s">
        <v>136</v>
      </c>
      <c r="T125" s="87"/>
      <c r="U125" s="87"/>
      <c r="V125" s="87"/>
      <c r="W125" s="87"/>
      <c r="X125" s="87"/>
      <c r="Y125" s="87"/>
      <c r="Z125" s="87"/>
      <c r="AA125" s="3" t="s">
        <v>32</v>
      </c>
      <c r="AB125" s="87"/>
    </row>
    <row r="126" spans="2:28" customFormat="1" ht="15.75" customHeight="1">
      <c r="B126" t="s">
        <v>176</v>
      </c>
      <c r="D126" s="87" t="s">
        <v>56</v>
      </c>
      <c r="E126" s="87" t="s">
        <v>309</v>
      </c>
      <c r="F126" s="87"/>
      <c r="G126" s="87"/>
      <c r="H126" s="110" t="s">
        <v>310</v>
      </c>
      <c r="I126" s="87"/>
      <c r="J126" s="87"/>
      <c r="K126" s="87"/>
      <c r="L126" s="87"/>
      <c r="M126" s="87"/>
      <c r="N126" s="87" t="s">
        <v>311</v>
      </c>
      <c r="O126" s="87"/>
      <c r="P126" s="87"/>
      <c r="Q126" s="87"/>
      <c r="R126" s="87"/>
      <c r="S126" s="87" t="s">
        <v>136</v>
      </c>
      <c r="T126" s="87"/>
      <c r="U126" s="87"/>
      <c r="V126" s="87"/>
      <c r="W126" s="87"/>
      <c r="X126" s="87"/>
      <c r="Y126" s="87"/>
      <c r="Z126" s="87"/>
      <c r="AA126" s="3" t="s">
        <v>32</v>
      </c>
      <c r="AB126" s="87"/>
    </row>
    <row r="127" spans="2:28" customFormat="1" ht="15.75" customHeight="1">
      <c r="B127" t="s">
        <v>176</v>
      </c>
      <c r="D127" s="87" t="s">
        <v>56</v>
      </c>
      <c r="E127" s="87" t="s">
        <v>312</v>
      </c>
      <c r="F127" s="87"/>
      <c r="G127" s="87"/>
      <c r="H127" s="110" t="s">
        <v>313</v>
      </c>
      <c r="I127" s="87"/>
      <c r="J127" s="87"/>
      <c r="K127" s="87"/>
      <c r="L127" s="87"/>
      <c r="M127" s="87"/>
      <c r="N127" s="87" t="s">
        <v>314</v>
      </c>
      <c r="O127" s="87"/>
      <c r="P127" s="87"/>
      <c r="Q127" s="87"/>
      <c r="R127" s="87"/>
      <c r="S127" s="87" t="s">
        <v>136</v>
      </c>
      <c r="T127" s="87"/>
      <c r="U127" s="87"/>
      <c r="V127" s="87"/>
      <c r="W127" s="87"/>
      <c r="X127" s="87"/>
      <c r="Y127" s="87"/>
      <c r="Z127" s="87"/>
      <c r="AA127" s="3" t="s">
        <v>32</v>
      </c>
      <c r="AB127" s="87"/>
    </row>
    <row r="128" spans="2:28" customFormat="1" ht="15.75" customHeight="1">
      <c r="B128" t="s">
        <v>176</v>
      </c>
      <c r="D128" s="87" t="s">
        <v>47</v>
      </c>
      <c r="E128" s="87" t="s">
        <v>315</v>
      </c>
      <c r="F128" s="87"/>
      <c r="G128" s="87"/>
      <c r="H128" s="110" t="s">
        <v>316</v>
      </c>
      <c r="I128" s="87"/>
      <c r="J128" s="87"/>
      <c r="K128" s="87"/>
      <c r="L128" s="87"/>
      <c r="M128" s="87"/>
      <c r="N128" s="87" t="s">
        <v>299</v>
      </c>
      <c r="O128" s="87"/>
      <c r="P128" s="87"/>
      <c r="Q128" s="87"/>
      <c r="R128" s="87"/>
      <c r="S128" s="87" t="s">
        <v>317</v>
      </c>
      <c r="T128" s="87"/>
      <c r="U128" s="87"/>
      <c r="V128" s="87"/>
      <c r="W128" s="87"/>
      <c r="X128" s="87"/>
      <c r="Y128" s="87"/>
      <c r="Z128" s="87"/>
      <c r="AA128" s="3" t="s">
        <v>32</v>
      </c>
      <c r="AB128" s="87"/>
    </row>
    <row r="129" spans="2:28" customFormat="1" ht="15.75" customHeight="1">
      <c r="B129" t="s">
        <v>176</v>
      </c>
      <c r="D129" s="87" t="s">
        <v>47</v>
      </c>
      <c r="E129" s="87" t="s">
        <v>318</v>
      </c>
      <c r="F129" s="87"/>
      <c r="G129" s="87"/>
      <c r="H129" s="110" t="s">
        <v>319</v>
      </c>
      <c r="I129" s="87"/>
      <c r="J129" s="87"/>
      <c r="K129" s="87"/>
      <c r="L129" s="87"/>
      <c r="M129" s="87"/>
      <c r="N129" s="87" t="s">
        <v>302</v>
      </c>
      <c r="O129" s="87"/>
      <c r="P129" s="87"/>
      <c r="Q129" s="87"/>
      <c r="R129" s="87"/>
      <c r="S129" s="87" t="s">
        <v>317</v>
      </c>
      <c r="T129" s="87"/>
      <c r="U129" s="87"/>
      <c r="V129" s="87"/>
      <c r="W129" s="87"/>
      <c r="X129" s="87"/>
      <c r="Y129" s="87"/>
      <c r="Z129" s="87"/>
      <c r="AA129" s="3" t="s">
        <v>32</v>
      </c>
      <c r="AB129" s="87"/>
    </row>
    <row r="130" spans="2:28" customFormat="1" ht="15.75" customHeight="1">
      <c r="B130" t="s">
        <v>176</v>
      </c>
      <c r="D130" s="87" t="s">
        <v>47</v>
      </c>
      <c r="E130" s="87" t="s">
        <v>320</v>
      </c>
      <c r="F130" s="87"/>
      <c r="G130" s="87"/>
      <c r="H130" s="110" t="s">
        <v>321</v>
      </c>
      <c r="I130" s="87"/>
      <c r="J130" s="87"/>
      <c r="K130" s="87"/>
      <c r="L130" s="87"/>
      <c r="M130" s="87"/>
      <c r="N130" s="87" t="s">
        <v>305</v>
      </c>
      <c r="O130" s="87"/>
      <c r="P130" s="87"/>
      <c r="Q130" s="87"/>
      <c r="R130" s="87"/>
      <c r="S130" s="87" t="s">
        <v>317</v>
      </c>
      <c r="T130" s="87"/>
      <c r="U130" s="87"/>
      <c r="V130" s="87"/>
      <c r="W130" s="87"/>
      <c r="X130" s="87"/>
      <c r="Y130" s="87"/>
      <c r="Z130" s="87"/>
      <c r="AA130" s="3" t="s">
        <v>32</v>
      </c>
      <c r="AB130" s="87"/>
    </row>
    <row r="131" spans="2:28" customFormat="1" ht="15.75" customHeight="1">
      <c r="B131" t="s">
        <v>176</v>
      </c>
      <c r="D131" s="87" t="s">
        <v>47</v>
      </c>
      <c r="E131" s="87" t="s">
        <v>322</v>
      </c>
      <c r="F131" s="87"/>
      <c r="G131" s="87"/>
      <c r="H131" s="110" t="s">
        <v>323</v>
      </c>
      <c r="I131" s="87"/>
      <c r="J131" s="87"/>
      <c r="K131" s="87"/>
      <c r="L131" s="87"/>
      <c r="M131" s="87"/>
      <c r="N131" s="87" t="s">
        <v>308</v>
      </c>
      <c r="O131" s="87"/>
      <c r="P131" s="87"/>
      <c r="Q131" s="87"/>
      <c r="R131" s="87"/>
      <c r="S131" s="87" t="s">
        <v>317</v>
      </c>
      <c r="T131" s="87"/>
      <c r="U131" s="87"/>
      <c r="V131" s="87"/>
      <c r="W131" s="87"/>
      <c r="X131" s="87"/>
      <c r="Y131" s="87"/>
      <c r="Z131" s="87"/>
      <c r="AA131" s="3" t="s">
        <v>32</v>
      </c>
      <c r="AB131" s="87"/>
    </row>
    <row r="132" spans="2:28" customFormat="1" ht="15.75" customHeight="1">
      <c r="B132" t="s">
        <v>176</v>
      </c>
      <c r="D132" s="87" t="s">
        <v>47</v>
      </c>
      <c r="E132" s="87" t="s">
        <v>324</v>
      </c>
      <c r="F132" s="87"/>
      <c r="G132" s="87"/>
      <c r="H132" s="110" t="s">
        <v>325</v>
      </c>
      <c r="I132" s="87"/>
      <c r="J132" s="87"/>
      <c r="K132" s="87"/>
      <c r="L132" s="87"/>
      <c r="M132" s="87"/>
      <c r="N132" s="87" t="s">
        <v>311</v>
      </c>
      <c r="O132" s="87"/>
      <c r="P132" s="87"/>
      <c r="Q132" s="87"/>
      <c r="R132" s="87"/>
      <c r="S132" s="87" t="s">
        <v>317</v>
      </c>
      <c r="T132" s="87"/>
      <c r="U132" s="87"/>
      <c r="V132" s="87"/>
      <c r="W132" s="87"/>
      <c r="X132" s="87"/>
      <c r="Y132" s="87"/>
      <c r="Z132" s="87"/>
      <c r="AA132" s="3" t="s">
        <v>32</v>
      </c>
      <c r="AB132" s="87"/>
    </row>
    <row r="133" spans="2:28" customFormat="1" ht="15.75" customHeight="1">
      <c r="B133" t="s">
        <v>176</v>
      </c>
      <c r="D133" s="87" t="s">
        <v>47</v>
      </c>
      <c r="E133" s="87" t="s">
        <v>326</v>
      </c>
      <c r="F133" s="87"/>
      <c r="G133" s="87"/>
      <c r="H133" s="110" t="s">
        <v>327</v>
      </c>
      <c r="I133" s="87"/>
      <c r="J133" s="87"/>
      <c r="K133" s="87"/>
      <c r="L133" s="87"/>
      <c r="M133" s="87"/>
      <c r="N133" s="87" t="s">
        <v>314</v>
      </c>
      <c r="O133" s="87"/>
      <c r="P133" s="87"/>
      <c r="Q133" s="87"/>
      <c r="R133" s="87"/>
      <c r="S133" s="87" t="s">
        <v>317</v>
      </c>
      <c r="T133" s="87"/>
      <c r="U133" s="87"/>
      <c r="V133" s="87"/>
      <c r="W133" s="87"/>
      <c r="X133" s="87"/>
      <c r="Y133" s="87"/>
      <c r="Z133" s="87"/>
      <c r="AA133" s="3" t="s">
        <v>32</v>
      </c>
      <c r="AB133" s="87"/>
    </row>
    <row r="134" spans="2:28" customFormat="1" ht="15.75" customHeight="1">
      <c r="D134" s="87"/>
      <c r="E134" s="87"/>
      <c r="F134" s="87"/>
      <c r="G134" s="87"/>
      <c r="H134" s="110"/>
      <c r="I134" s="87"/>
      <c r="J134" s="87"/>
      <c r="K134" s="87"/>
      <c r="L134" s="87"/>
      <c r="M134" s="87"/>
      <c r="N134" s="87"/>
      <c r="O134" s="87"/>
      <c r="P134" s="87"/>
      <c r="Q134" s="87"/>
      <c r="R134" s="87"/>
      <c r="S134" s="87"/>
      <c r="T134" s="87"/>
      <c r="U134" s="87"/>
      <c r="V134" s="87"/>
      <c r="W134" s="87"/>
      <c r="X134" s="87"/>
      <c r="Y134" s="87"/>
      <c r="Z134" s="87"/>
      <c r="AA134" s="87"/>
      <c r="AB134" s="87"/>
    </row>
    <row r="135" spans="2:28" customFormat="1" ht="15.75" customHeight="1">
      <c r="B135" t="s">
        <v>176</v>
      </c>
      <c r="D135" s="87" t="s">
        <v>24</v>
      </c>
      <c r="E135" s="87" t="s">
        <v>328</v>
      </c>
      <c r="F135" s="87"/>
      <c r="G135" s="87"/>
      <c r="H135" s="110" t="s">
        <v>329</v>
      </c>
      <c r="I135" s="87"/>
      <c r="J135" s="87"/>
      <c r="K135" s="87"/>
      <c r="L135" s="87"/>
      <c r="M135" s="87"/>
      <c r="N135" s="87" t="s">
        <v>330</v>
      </c>
      <c r="O135" s="87"/>
      <c r="P135" s="87" t="s">
        <v>32</v>
      </c>
      <c r="Q135" s="87"/>
      <c r="R135" s="87"/>
      <c r="S135" s="87"/>
      <c r="T135" s="87"/>
      <c r="U135" s="87"/>
      <c r="V135" s="87"/>
      <c r="W135" s="87"/>
      <c r="X135" s="87"/>
      <c r="Y135" s="87"/>
      <c r="Z135" s="87"/>
      <c r="AA135" s="3" t="s">
        <v>32</v>
      </c>
      <c r="AB135" s="87"/>
    </row>
    <row r="136" spans="2:28" customFormat="1" ht="15.75" customHeight="1">
      <c r="B136" t="s">
        <v>176</v>
      </c>
      <c r="C136" t="s">
        <v>331</v>
      </c>
      <c r="D136" s="87" t="s">
        <v>24</v>
      </c>
      <c r="E136" s="87" t="s">
        <v>332</v>
      </c>
      <c r="F136" s="87"/>
      <c r="G136" s="87"/>
      <c r="H136" s="110" t="s">
        <v>333</v>
      </c>
      <c r="I136" s="87"/>
      <c r="J136" s="87"/>
      <c r="K136" s="87"/>
      <c r="L136" s="87"/>
      <c r="M136" s="87"/>
      <c r="N136" s="87"/>
      <c r="O136" s="87" t="s">
        <v>32</v>
      </c>
      <c r="P136" s="87"/>
      <c r="Q136" s="87"/>
      <c r="R136" s="87"/>
      <c r="S136" s="87"/>
      <c r="T136" s="87"/>
      <c r="U136" s="87"/>
      <c r="V136" s="87"/>
      <c r="W136" s="87"/>
      <c r="X136" s="87"/>
      <c r="Y136" s="87"/>
      <c r="Z136" s="87"/>
      <c r="AA136" s="3" t="s">
        <v>32</v>
      </c>
      <c r="AB136" s="87"/>
    </row>
    <row r="137" spans="2:28" customFormat="1" ht="15.75" customHeight="1">
      <c r="D137" s="87"/>
      <c r="E137" s="87"/>
      <c r="F137" s="87"/>
      <c r="G137" s="87"/>
      <c r="H137" s="110"/>
      <c r="I137" s="87"/>
      <c r="J137" s="87"/>
      <c r="K137" s="87"/>
      <c r="L137" s="87"/>
      <c r="M137" s="87"/>
      <c r="N137" s="87"/>
      <c r="O137" s="87"/>
      <c r="P137" s="87"/>
      <c r="Q137" s="87"/>
      <c r="R137" s="87"/>
      <c r="S137" s="87"/>
      <c r="T137" s="87"/>
      <c r="U137" s="87"/>
      <c r="V137" s="87"/>
      <c r="W137" s="87"/>
      <c r="X137" s="87"/>
      <c r="Y137" s="87"/>
      <c r="Z137" s="87"/>
      <c r="AA137" s="87"/>
      <c r="AB137" s="87"/>
    </row>
    <row r="138" spans="2:28" customFormat="1" ht="15.75" customHeight="1">
      <c r="B138" t="s">
        <v>176</v>
      </c>
      <c r="D138" s="87" t="s">
        <v>334</v>
      </c>
      <c r="E138" s="87" t="s">
        <v>335</v>
      </c>
      <c r="F138" s="87"/>
      <c r="G138" s="87"/>
      <c r="H138" s="110" t="s">
        <v>336</v>
      </c>
      <c r="I138" s="87"/>
      <c r="J138" s="87"/>
      <c r="K138" s="87"/>
      <c r="L138" s="87"/>
      <c r="M138" s="87"/>
      <c r="N138" s="87"/>
      <c r="O138" s="87"/>
      <c r="P138" s="87"/>
      <c r="Q138" s="87"/>
      <c r="R138" s="87"/>
      <c r="S138" s="87"/>
      <c r="T138" s="87" t="s">
        <v>337</v>
      </c>
      <c r="U138" s="87"/>
      <c r="V138" s="87"/>
      <c r="W138" s="87"/>
      <c r="X138" s="87"/>
      <c r="Y138" s="87"/>
      <c r="Z138" s="87"/>
      <c r="AA138" s="3" t="s">
        <v>32</v>
      </c>
      <c r="AB138" s="87"/>
    </row>
    <row r="139" spans="2:28" customFormat="1" ht="15.75" customHeight="1">
      <c r="B139" t="s">
        <v>176</v>
      </c>
      <c r="D139" s="87" t="s">
        <v>338</v>
      </c>
      <c r="E139" s="87" t="s">
        <v>339</v>
      </c>
      <c r="F139" s="87"/>
      <c r="G139" s="87"/>
      <c r="H139" s="110" t="s">
        <v>340</v>
      </c>
      <c r="I139" s="87" t="s">
        <v>341</v>
      </c>
      <c r="J139" s="87"/>
      <c r="K139" s="87" t="s">
        <v>105</v>
      </c>
      <c r="L139" s="87"/>
      <c r="M139" s="87"/>
      <c r="N139" s="87" t="s">
        <v>342</v>
      </c>
      <c r="O139" s="87"/>
      <c r="P139" s="87" t="s">
        <v>32</v>
      </c>
      <c r="Q139" s="87"/>
      <c r="R139" s="87"/>
      <c r="S139" s="87"/>
      <c r="T139" s="87"/>
      <c r="U139" s="87"/>
      <c r="V139" s="87"/>
      <c r="W139" s="87"/>
      <c r="X139" s="87" t="s">
        <v>343</v>
      </c>
      <c r="Y139" s="87"/>
      <c r="Z139" s="87"/>
      <c r="AA139" s="3" t="s">
        <v>32</v>
      </c>
      <c r="AB139" s="87"/>
    </row>
    <row r="140" spans="2:28" customFormat="1" ht="15.75" customHeight="1">
      <c r="B140" t="s">
        <v>176</v>
      </c>
      <c r="D140" s="87" t="s">
        <v>47</v>
      </c>
      <c r="E140" s="87" t="s">
        <v>344</v>
      </c>
      <c r="F140" s="87"/>
      <c r="G140" s="87"/>
      <c r="H140" s="110" t="s">
        <v>345</v>
      </c>
      <c r="I140" s="87"/>
      <c r="J140" s="87"/>
      <c r="K140" s="87"/>
      <c r="L140" s="87"/>
      <c r="M140" s="87"/>
      <c r="N140" s="87"/>
      <c r="O140" s="87"/>
      <c r="P140" s="87"/>
      <c r="Q140" s="87"/>
      <c r="R140" s="87"/>
      <c r="S140" s="87" t="s">
        <v>346</v>
      </c>
      <c r="T140" s="87"/>
      <c r="U140" s="87"/>
      <c r="V140" s="87"/>
      <c r="W140" s="87"/>
      <c r="X140" s="87"/>
      <c r="Y140" s="87"/>
      <c r="Z140" s="87"/>
      <c r="AA140" s="3" t="s">
        <v>32</v>
      </c>
      <c r="AB140" s="87"/>
    </row>
    <row r="141" spans="2:28" customFormat="1" ht="15.75" customHeight="1">
      <c r="B141" t="s">
        <v>176</v>
      </c>
      <c r="D141" s="87" t="s">
        <v>47</v>
      </c>
      <c r="E141" s="87" t="s">
        <v>347</v>
      </c>
      <c r="F141" s="87"/>
      <c r="G141" s="87"/>
      <c r="H141" s="110" t="s">
        <v>348</v>
      </c>
      <c r="I141" s="87"/>
      <c r="J141" s="87"/>
      <c r="K141" s="87"/>
      <c r="L141" s="87"/>
      <c r="M141" s="87"/>
      <c r="N141" s="87"/>
      <c r="O141" s="87"/>
      <c r="P141" s="87"/>
      <c r="Q141" s="87"/>
      <c r="R141" s="87"/>
      <c r="S141" s="87" t="s">
        <v>349</v>
      </c>
      <c r="T141" s="87"/>
      <c r="U141" s="87"/>
      <c r="V141" s="87"/>
      <c r="W141" s="87"/>
      <c r="X141" s="87"/>
      <c r="Y141" s="87"/>
      <c r="Z141" s="87"/>
      <c r="AA141" s="3" t="s">
        <v>32</v>
      </c>
      <c r="AB141" s="87"/>
    </row>
    <row r="142" spans="2:28" customFormat="1" ht="15.75" customHeight="1">
      <c r="B142" t="s">
        <v>176</v>
      </c>
      <c r="D142" s="87" t="s">
        <v>47</v>
      </c>
      <c r="E142" s="87" t="s">
        <v>350</v>
      </c>
      <c r="F142" s="87"/>
      <c r="G142" s="87"/>
      <c r="H142" s="110" t="s">
        <v>351</v>
      </c>
      <c r="I142" s="87"/>
      <c r="J142" s="87"/>
      <c r="K142" s="87"/>
      <c r="L142" s="87"/>
      <c r="M142" s="87"/>
      <c r="N142" s="87"/>
      <c r="O142" s="87"/>
      <c r="P142" s="87"/>
      <c r="Q142" s="87"/>
      <c r="R142" s="87"/>
      <c r="S142" s="87" t="s">
        <v>352</v>
      </c>
      <c r="T142" s="87"/>
      <c r="U142" s="87"/>
      <c r="V142" s="87"/>
      <c r="W142" s="87"/>
      <c r="X142" s="87"/>
      <c r="Y142" s="87"/>
      <c r="Z142" s="87"/>
      <c r="AA142" s="3" t="s">
        <v>32</v>
      </c>
      <c r="AB142" s="87"/>
    </row>
    <row r="143" spans="2:28" customFormat="1" ht="15.75" customHeight="1">
      <c r="B143" t="s">
        <v>176</v>
      </c>
      <c r="D143" s="87" t="s">
        <v>47</v>
      </c>
      <c r="E143" s="87" t="s">
        <v>353</v>
      </c>
      <c r="F143" s="87"/>
      <c r="G143" s="87"/>
      <c r="H143" s="110" t="s">
        <v>354</v>
      </c>
      <c r="I143" s="87"/>
      <c r="J143" s="87"/>
      <c r="K143" s="87"/>
      <c r="L143" s="87"/>
      <c r="M143" s="87"/>
      <c r="N143" s="87"/>
      <c r="O143" s="87"/>
      <c r="P143" s="87"/>
      <c r="Q143" s="87"/>
      <c r="R143" s="87"/>
      <c r="S143" s="87" t="s">
        <v>355</v>
      </c>
      <c r="T143" s="87"/>
      <c r="U143" s="87"/>
      <c r="V143" s="87"/>
      <c r="W143" s="87"/>
      <c r="X143" s="87"/>
      <c r="Y143" s="87"/>
      <c r="Z143" s="87"/>
      <c r="AA143" s="3" t="s">
        <v>32</v>
      </c>
      <c r="AB143" s="87"/>
    </row>
    <row r="144" spans="2:28" customFormat="1" ht="15.75" customHeight="1">
      <c r="B144" t="s">
        <v>176</v>
      </c>
      <c r="D144" s="87" t="s">
        <v>47</v>
      </c>
      <c r="E144" s="87" t="s">
        <v>356</v>
      </c>
      <c r="F144" s="87"/>
      <c r="G144" s="87"/>
      <c r="H144" s="110" t="s">
        <v>357</v>
      </c>
      <c r="I144" s="87"/>
      <c r="J144" s="87"/>
      <c r="K144" s="87"/>
      <c r="L144" s="87"/>
      <c r="M144" s="87"/>
      <c r="N144" s="87"/>
      <c r="O144" s="87"/>
      <c r="P144" s="87"/>
      <c r="Q144" s="87"/>
      <c r="R144" s="87"/>
      <c r="S144" s="87" t="s">
        <v>358</v>
      </c>
      <c r="T144" s="87"/>
      <c r="U144" s="87"/>
      <c r="V144" s="87"/>
      <c r="W144" s="87"/>
      <c r="X144" s="87"/>
      <c r="Y144" s="87"/>
      <c r="Z144" s="87"/>
      <c r="AA144" s="3" t="s">
        <v>32</v>
      </c>
      <c r="AB144" s="87"/>
    </row>
    <row r="145" spans="2:28" customFormat="1" ht="15.75" customHeight="1">
      <c r="B145" t="s">
        <v>176</v>
      </c>
      <c r="D145" s="87" t="s">
        <v>81</v>
      </c>
      <c r="E145" s="87" t="s">
        <v>359</v>
      </c>
      <c r="F145" s="87"/>
      <c r="G145" s="87"/>
      <c r="H145" s="113" t="s">
        <v>360</v>
      </c>
      <c r="I145" s="87"/>
      <c r="J145" s="87"/>
      <c r="K145" s="87" t="s">
        <v>361</v>
      </c>
      <c r="L145" s="87"/>
      <c r="M145" s="87"/>
      <c r="N145" s="87" t="s">
        <v>362</v>
      </c>
      <c r="O145" s="87"/>
      <c r="P145" s="87" t="s">
        <v>186</v>
      </c>
      <c r="Q145" s="87"/>
      <c r="R145" s="87"/>
      <c r="S145" s="87"/>
      <c r="T145" s="87"/>
      <c r="U145" s="87"/>
      <c r="V145" s="87"/>
      <c r="W145" s="87"/>
      <c r="X145" s="87"/>
      <c r="Y145" s="87"/>
      <c r="Z145" s="87"/>
      <c r="AA145" s="3" t="s">
        <v>32</v>
      </c>
      <c r="AB145" s="87"/>
    </row>
    <row r="146" spans="2:28" customFormat="1" ht="15.75" customHeight="1">
      <c r="B146" t="s">
        <v>176</v>
      </c>
      <c r="D146" s="87" t="s">
        <v>24</v>
      </c>
      <c r="E146" s="87" t="s">
        <v>363</v>
      </c>
      <c r="F146" s="87"/>
      <c r="G146" s="87"/>
      <c r="H146" s="110" t="s">
        <v>364</v>
      </c>
      <c r="I146" s="87"/>
      <c r="J146" s="87"/>
      <c r="K146" s="87"/>
      <c r="L146" s="87"/>
      <c r="M146" s="87"/>
      <c r="N146" s="87" t="s">
        <v>365</v>
      </c>
      <c r="O146" s="87"/>
      <c r="P146" s="87" t="s">
        <v>186</v>
      </c>
      <c r="Q146" s="87"/>
      <c r="R146" s="87"/>
      <c r="S146" s="87"/>
      <c r="T146" s="87"/>
      <c r="U146" s="87"/>
      <c r="V146" s="87"/>
      <c r="W146" s="87"/>
      <c r="X146" s="87"/>
      <c r="Y146" s="87"/>
      <c r="Z146" s="87"/>
      <c r="AA146" s="3" t="s">
        <v>32</v>
      </c>
      <c r="AB146" s="87"/>
    </row>
    <row r="147" spans="2:28" customFormat="1" ht="15.75" customHeight="1">
      <c r="B147" t="s">
        <v>176</v>
      </c>
      <c r="D147" s="87" t="s">
        <v>366</v>
      </c>
      <c r="E147" s="87" t="s">
        <v>367</v>
      </c>
      <c r="F147" s="87"/>
      <c r="G147" s="87"/>
      <c r="H147" s="110" t="s">
        <v>368</v>
      </c>
      <c r="I147" s="87"/>
      <c r="J147" s="87"/>
      <c r="K147" s="87" t="s">
        <v>105</v>
      </c>
      <c r="L147" s="87"/>
      <c r="M147" s="87"/>
      <c r="N147" s="87"/>
      <c r="O147" s="87"/>
      <c r="P147" s="87" t="s">
        <v>32</v>
      </c>
      <c r="Q147" s="87"/>
      <c r="R147" s="87"/>
      <c r="S147" s="87"/>
      <c r="T147" s="87"/>
      <c r="U147" s="87"/>
      <c r="V147" s="87"/>
      <c r="W147" s="87"/>
      <c r="X147" s="87"/>
      <c r="Y147" s="87"/>
      <c r="Z147" s="87"/>
      <c r="AA147" s="3" t="s">
        <v>32</v>
      </c>
      <c r="AB147" s="87"/>
    </row>
    <row r="148" spans="2:28" customFormat="1" ht="15.75" customHeight="1">
      <c r="B148" t="s">
        <v>176</v>
      </c>
      <c r="D148" s="89" t="s">
        <v>24</v>
      </c>
      <c r="E148" s="90" t="s">
        <v>369</v>
      </c>
      <c r="F148" s="91"/>
      <c r="G148" s="91"/>
      <c r="H148" s="114" t="s">
        <v>370</v>
      </c>
      <c r="I148" s="87"/>
      <c r="J148" s="87"/>
      <c r="K148" s="87"/>
      <c r="L148" s="87"/>
      <c r="M148" s="87"/>
      <c r="N148" s="87" t="s">
        <v>371</v>
      </c>
      <c r="O148" s="87"/>
      <c r="P148" s="87"/>
      <c r="Q148" s="87"/>
      <c r="R148" s="87"/>
      <c r="S148" s="87"/>
      <c r="T148" s="87"/>
      <c r="U148" s="87"/>
      <c r="V148" s="87"/>
      <c r="W148" s="87"/>
      <c r="X148" s="87"/>
      <c r="Y148" s="87"/>
      <c r="Z148" s="87"/>
      <c r="AA148" s="3" t="s">
        <v>32</v>
      </c>
      <c r="AB148" s="87"/>
    </row>
    <row r="149" spans="2:28" customFormat="1" ht="15.75" customHeight="1">
      <c r="B149" t="s">
        <v>176</v>
      </c>
      <c r="D149" s="87" t="s">
        <v>56</v>
      </c>
      <c r="E149" s="92" t="s">
        <v>372</v>
      </c>
      <c r="F149" s="93"/>
      <c r="G149" s="93"/>
      <c r="H149" s="115" t="s">
        <v>373</v>
      </c>
      <c r="I149" s="87"/>
      <c r="J149" s="87"/>
      <c r="K149" s="87"/>
      <c r="L149" s="87"/>
      <c r="M149" s="87"/>
      <c r="N149" s="87"/>
      <c r="O149" s="87"/>
      <c r="P149" s="87"/>
      <c r="Q149" s="87"/>
      <c r="R149" s="87"/>
      <c r="S149" s="87" t="s">
        <v>374</v>
      </c>
      <c r="T149" s="87"/>
      <c r="U149" s="87"/>
      <c r="V149" s="87"/>
      <c r="W149" s="87"/>
      <c r="X149" s="87"/>
      <c r="Y149" s="87"/>
      <c r="Z149" s="87"/>
      <c r="AA149" s="3" t="s">
        <v>32</v>
      </c>
      <c r="AB149" s="87"/>
    </row>
    <row r="150" spans="2:28" customFormat="1" ht="15.75" customHeight="1">
      <c r="B150" t="s">
        <v>176</v>
      </c>
      <c r="D150" s="87" t="s">
        <v>63</v>
      </c>
      <c r="E150" s="87" t="s">
        <v>375</v>
      </c>
      <c r="F150" s="87"/>
      <c r="G150" s="87"/>
      <c r="H150" s="110" t="s">
        <v>376</v>
      </c>
      <c r="I150" s="87"/>
      <c r="J150" s="87"/>
      <c r="K150" s="87" t="s">
        <v>377</v>
      </c>
      <c r="L150" s="87"/>
      <c r="M150" s="87"/>
      <c r="N150" s="87" t="s">
        <v>378</v>
      </c>
      <c r="O150" s="87"/>
      <c r="P150" s="87"/>
      <c r="Q150" s="87"/>
      <c r="R150" s="87"/>
      <c r="S150" s="87"/>
      <c r="T150" s="87"/>
      <c r="U150" s="87"/>
      <c r="V150" s="87"/>
      <c r="W150" s="87"/>
      <c r="X150" s="87"/>
      <c r="Y150" s="87"/>
      <c r="Z150" s="87"/>
      <c r="AA150" s="3" t="s">
        <v>32</v>
      </c>
      <c r="AB150" s="87"/>
    </row>
    <row r="151" spans="2:28" customFormat="1" ht="15.75" customHeight="1">
      <c r="B151" t="s">
        <v>176</v>
      </c>
      <c r="D151" s="87" t="s">
        <v>24</v>
      </c>
      <c r="E151" s="87" t="s">
        <v>379</v>
      </c>
      <c r="F151" s="87"/>
      <c r="G151" s="87"/>
      <c r="H151" s="110" t="s">
        <v>380</v>
      </c>
      <c r="I151" s="87"/>
      <c r="J151" s="87"/>
      <c r="K151" s="87"/>
      <c r="L151" s="87"/>
      <c r="M151" s="87"/>
      <c r="N151" s="87" t="s">
        <v>381</v>
      </c>
      <c r="O151" s="87"/>
      <c r="P151" s="87"/>
      <c r="Q151" s="87"/>
      <c r="R151" s="87"/>
      <c r="S151" s="87"/>
      <c r="T151" s="87"/>
      <c r="U151" s="87"/>
      <c r="V151" s="87"/>
      <c r="W151" s="87"/>
      <c r="X151" s="87"/>
      <c r="Y151" s="87"/>
      <c r="Z151" s="87"/>
      <c r="AA151" s="3" t="s">
        <v>32</v>
      </c>
      <c r="AB151" s="87"/>
    </row>
    <row r="152" spans="2:28" customFormat="1" ht="15.75" customHeight="1">
      <c r="B152" t="s">
        <v>176</v>
      </c>
      <c r="D152" s="87" t="s">
        <v>24</v>
      </c>
      <c r="E152" s="87" t="s">
        <v>382</v>
      </c>
      <c r="F152" s="87"/>
      <c r="G152" s="87"/>
      <c r="H152" s="110" t="s">
        <v>383</v>
      </c>
      <c r="I152" s="87"/>
      <c r="J152" s="87"/>
      <c r="K152" s="87"/>
      <c r="L152" s="87"/>
      <c r="M152" s="87"/>
      <c r="N152" s="87" t="s">
        <v>384</v>
      </c>
      <c r="O152" s="87"/>
      <c r="P152" s="87"/>
      <c r="Q152" s="87"/>
      <c r="R152" s="87"/>
      <c r="S152" s="87"/>
      <c r="T152" s="87"/>
      <c r="U152" s="87"/>
      <c r="V152" s="87"/>
      <c r="W152" s="87"/>
      <c r="X152" s="87"/>
      <c r="Y152" s="87"/>
      <c r="Z152" s="87"/>
      <c r="AA152" s="3" t="s">
        <v>32</v>
      </c>
      <c r="AB152" s="87"/>
    </row>
    <row r="153" spans="2:28" customFormat="1" ht="15.75" customHeight="1">
      <c r="B153" t="s">
        <v>176</v>
      </c>
      <c r="D153" s="87" t="s">
        <v>24</v>
      </c>
      <c r="E153" s="87" t="s">
        <v>385</v>
      </c>
      <c r="H153" s="116" t="s">
        <v>386</v>
      </c>
      <c r="I153" s="87"/>
      <c r="J153" s="87"/>
      <c r="K153" s="87"/>
      <c r="L153" s="87"/>
      <c r="M153" s="87"/>
      <c r="N153" s="87" t="s">
        <v>387</v>
      </c>
      <c r="O153" s="87"/>
      <c r="P153" s="87"/>
      <c r="Q153" s="87"/>
      <c r="R153" s="87"/>
      <c r="S153" s="87"/>
      <c r="T153" s="87"/>
      <c r="U153" s="87"/>
      <c r="V153" s="87"/>
      <c r="W153" s="87"/>
      <c r="X153" s="87"/>
      <c r="Y153" s="87"/>
      <c r="Z153" s="87"/>
      <c r="AA153" s="3" t="s">
        <v>32</v>
      </c>
      <c r="AB153" s="87"/>
    </row>
    <row r="154" spans="2:28" customFormat="1" ht="15.75" customHeight="1">
      <c r="B154" t="s">
        <v>176</v>
      </c>
      <c r="D154" s="87" t="s">
        <v>24</v>
      </c>
      <c r="E154" s="87" t="s">
        <v>388</v>
      </c>
      <c r="H154" s="116" t="s">
        <v>389</v>
      </c>
      <c r="I154" s="87"/>
      <c r="J154" s="87"/>
      <c r="K154" s="87"/>
      <c r="L154" s="87"/>
      <c r="M154" s="87"/>
      <c r="N154" s="87" t="s">
        <v>390</v>
      </c>
      <c r="O154" s="87"/>
      <c r="P154" s="87"/>
      <c r="Q154" s="87"/>
      <c r="R154" s="87"/>
      <c r="S154" s="87"/>
      <c r="T154" s="87"/>
      <c r="U154" s="87"/>
      <c r="V154" s="87"/>
      <c r="W154" s="87"/>
      <c r="X154" s="87"/>
      <c r="Y154" s="87"/>
      <c r="Z154" s="87"/>
      <c r="AA154" s="3" t="s">
        <v>32</v>
      </c>
      <c r="AB154" s="87"/>
    </row>
    <row r="155" spans="2:28" customFormat="1" ht="15.75" customHeight="1">
      <c r="B155" t="s">
        <v>176</v>
      </c>
      <c r="D155" s="87" t="s">
        <v>24</v>
      </c>
      <c r="E155" s="87" t="s">
        <v>391</v>
      </c>
      <c r="H155" s="116" t="s">
        <v>392</v>
      </c>
      <c r="I155" s="87"/>
      <c r="J155" s="87"/>
      <c r="K155" s="87"/>
      <c r="L155" s="87"/>
      <c r="M155" s="87"/>
      <c r="N155" s="87" t="s">
        <v>393</v>
      </c>
      <c r="O155" s="87"/>
      <c r="P155" s="87"/>
      <c r="Q155" s="87"/>
      <c r="R155" s="87"/>
      <c r="S155" s="87"/>
      <c r="T155" s="87"/>
      <c r="U155" s="87"/>
      <c r="V155" s="87"/>
      <c r="W155" s="87"/>
      <c r="X155" s="87"/>
      <c r="Y155" s="87"/>
      <c r="Z155" s="87"/>
      <c r="AA155" s="3" t="s">
        <v>32</v>
      </c>
      <c r="AB155" s="87"/>
    </row>
    <row r="156" spans="2:28" customFormat="1" ht="15.75" customHeight="1">
      <c r="B156" t="s">
        <v>176</v>
      </c>
      <c r="D156" s="87" t="s">
        <v>24</v>
      </c>
      <c r="E156" s="87" t="s">
        <v>394</v>
      </c>
      <c r="H156" s="116" t="s">
        <v>395</v>
      </c>
      <c r="I156" s="87"/>
      <c r="J156" s="87"/>
      <c r="K156" s="87"/>
      <c r="L156" s="87"/>
      <c r="M156" s="87"/>
      <c r="N156" s="87" t="s">
        <v>396</v>
      </c>
      <c r="O156" s="87"/>
      <c r="P156" s="87"/>
      <c r="Q156" s="87"/>
      <c r="R156" s="87"/>
      <c r="S156" s="87"/>
      <c r="T156" s="87"/>
      <c r="U156" s="87"/>
      <c r="V156" s="87"/>
      <c r="W156" s="87"/>
      <c r="X156" s="87"/>
      <c r="Y156" s="87"/>
      <c r="Z156" s="87"/>
      <c r="AA156" s="3" t="s">
        <v>32</v>
      </c>
      <c r="AB156" s="87"/>
    </row>
    <row r="157" spans="2:28" customFormat="1" ht="15.75" customHeight="1">
      <c r="B157" t="s">
        <v>176</v>
      </c>
      <c r="D157" s="87" t="s">
        <v>24</v>
      </c>
      <c r="E157" s="87" t="s">
        <v>397</v>
      </c>
      <c r="H157" s="116" t="s">
        <v>398</v>
      </c>
      <c r="I157" s="87"/>
      <c r="J157" s="87"/>
      <c r="K157" s="87"/>
      <c r="L157" s="87"/>
      <c r="M157" s="87"/>
      <c r="N157" s="87" t="s">
        <v>399</v>
      </c>
      <c r="O157" s="87"/>
      <c r="P157" s="87"/>
      <c r="Q157" s="87"/>
      <c r="R157" s="87"/>
      <c r="S157" s="87"/>
      <c r="T157" s="87"/>
      <c r="U157" s="87"/>
      <c r="V157" s="87"/>
      <c r="W157" s="87"/>
      <c r="X157" s="87"/>
      <c r="Y157" s="87"/>
      <c r="Z157" s="87"/>
      <c r="AA157" s="3" t="s">
        <v>32</v>
      </c>
      <c r="AB157" s="87"/>
    </row>
    <row r="158" spans="2:28" customFormat="1" ht="15.75" customHeight="1">
      <c r="B158" t="s">
        <v>176</v>
      </c>
      <c r="D158" s="87" t="s">
        <v>400</v>
      </c>
      <c r="E158" s="87" t="s">
        <v>401</v>
      </c>
      <c r="H158" s="117" t="s">
        <v>402</v>
      </c>
      <c r="I158" s="87"/>
      <c r="J158" s="87"/>
      <c r="K158" s="87" t="s">
        <v>105</v>
      </c>
      <c r="L158" s="87"/>
      <c r="M158" s="87"/>
      <c r="N158" s="87"/>
      <c r="O158" s="87"/>
      <c r="P158" s="87" t="s">
        <v>32</v>
      </c>
      <c r="Q158" s="87"/>
      <c r="R158" s="87"/>
      <c r="S158" s="87"/>
      <c r="T158" s="87"/>
      <c r="U158" s="87"/>
      <c r="V158" s="87"/>
      <c r="W158" s="87"/>
      <c r="X158" s="87"/>
      <c r="Y158" s="87"/>
      <c r="Z158" s="87"/>
      <c r="AA158" s="3" t="s">
        <v>32</v>
      </c>
      <c r="AB158" s="87"/>
    </row>
    <row r="159" spans="2:28" customFormat="1" ht="15.75" customHeight="1">
      <c r="B159" t="s">
        <v>176</v>
      </c>
      <c r="D159" s="87" t="s">
        <v>86</v>
      </c>
      <c r="E159" s="87" t="str">
        <f>E150</f>
        <v>note_nextsteps</v>
      </c>
      <c r="H159" s="117"/>
      <c r="I159" s="87"/>
      <c r="J159" s="87"/>
      <c r="K159" s="87"/>
      <c r="L159" s="87"/>
      <c r="M159" s="87"/>
      <c r="N159" s="87"/>
      <c r="O159" s="87"/>
      <c r="P159" s="87"/>
      <c r="Q159" s="87"/>
      <c r="R159" s="87"/>
      <c r="S159" s="87"/>
      <c r="T159" s="87"/>
      <c r="U159" s="87"/>
      <c r="V159" s="87"/>
      <c r="W159" s="87"/>
      <c r="X159" s="87"/>
      <c r="Y159" s="87"/>
      <c r="Z159" s="87"/>
      <c r="AA159" s="3" t="s">
        <v>32</v>
      </c>
      <c r="AB159" s="87"/>
    </row>
    <row r="160" spans="2:28" customFormat="1" ht="15.75" customHeight="1">
      <c r="B160" t="s">
        <v>176</v>
      </c>
      <c r="D160" s="87" t="s">
        <v>47</v>
      </c>
      <c r="E160" s="87" t="s">
        <v>403</v>
      </c>
      <c r="H160" s="117" t="s">
        <v>404</v>
      </c>
      <c r="I160" s="87"/>
      <c r="J160" s="87"/>
      <c r="K160" s="87"/>
      <c r="L160" s="87"/>
      <c r="M160" s="87"/>
      <c r="N160" s="87"/>
      <c r="O160" s="87"/>
      <c r="P160" s="87"/>
      <c r="Q160" s="87"/>
      <c r="R160" s="87"/>
      <c r="S160" s="87" t="s">
        <v>405</v>
      </c>
      <c r="T160" s="87"/>
      <c r="U160" s="87"/>
      <c r="V160" s="87"/>
      <c r="W160" s="87"/>
      <c r="X160" s="87"/>
      <c r="Y160" s="87"/>
      <c r="Z160" s="87"/>
      <c r="AA160" s="3" t="s">
        <v>32</v>
      </c>
      <c r="AB160" s="87"/>
    </row>
    <row r="161" spans="2:28" customFormat="1" ht="15.75" customHeight="1">
      <c r="B161" t="s">
        <v>176</v>
      </c>
      <c r="D161" s="87" t="s">
        <v>47</v>
      </c>
      <c r="E161" s="87" t="s">
        <v>406</v>
      </c>
      <c r="H161" s="117" t="s">
        <v>407</v>
      </c>
      <c r="I161" s="87"/>
      <c r="J161" s="87"/>
      <c r="K161" s="87"/>
      <c r="L161" s="87"/>
      <c r="M161" s="87"/>
      <c r="N161" s="87"/>
      <c r="O161" s="87"/>
      <c r="P161" s="87"/>
      <c r="Q161" s="87"/>
      <c r="R161" s="87"/>
      <c r="S161" s="87" t="s">
        <v>408</v>
      </c>
      <c r="T161" s="87"/>
      <c r="U161" s="87"/>
      <c r="V161" s="87"/>
      <c r="W161" s="87"/>
      <c r="X161" s="87"/>
      <c r="Y161" s="87"/>
      <c r="Z161" s="87"/>
      <c r="AA161" s="3" t="s">
        <v>32</v>
      </c>
      <c r="AB161" s="87"/>
    </row>
    <row r="162" spans="2:28" customFormat="1" ht="15.75" customHeight="1">
      <c r="B162" t="s">
        <v>176</v>
      </c>
      <c r="D162" s="87" t="s">
        <v>47</v>
      </c>
      <c r="E162" s="87" t="s">
        <v>409</v>
      </c>
      <c r="F162" s="87"/>
      <c r="G162" s="87"/>
      <c r="H162" s="110" t="s">
        <v>410</v>
      </c>
      <c r="I162" s="87"/>
      <c r="J162" s="87"/>
      <c r="K162" s="87"/>
      <c r="L162" s="87"/>
      <c r="M162" s="87"/>
      <c r="N162" s="87"/>
      <c r="O162" s="87"/>
      <c r="P162" s="87"/>
      <c r="Q162" s="87"/>
      <c r="R162" s="87"/>
      <c r="S162" s="87" t="s">
        <v>411</v>
      </c>
      <c r="T162" s="87"/>
      <c r="U162" s="87"/>
      <c r="V162" s="87"/>
      <c r="W162" s="87"/>
      <c r="X162" s="87"/>
      <c r="Y162" s="87"/>
      <c r="Z162" s="87"/>
      <c r="AA162" s="3" t="s">
        <v>32</v>
      </c>
      <c r="AB162" s="87"/>
    </row>
    <row r="163" spans="2:28" customFormat="1" ht="15.75" customHeight="1">
      <c r="B163" t="s">
        <v>176</v>
      </c>
      <c r="D163" s="87" t="s">
        <v>412</v>
      </c>
      <c r="E163" s="87"/>
      <c r="F163" s="87"/>
      <c r="G163" s="87"/>
      <c r="H163" s="110"/>
      <c r="I163" s="87"/>
      <c r="J163" s="87"/>
      <c r="K163" s="87"/>
      <c r="L163" s="87"/>
      <c r="M163" s="87"/>
      <c r="N163" s="87"/>
      <c r="O163" s="87"/>
      <c r="P163" s="87"/>
      <c r="Q163" s="87"/>
      <c r="R163" s="87"/>
      <c r="S163" s="87"/>
      <c r="T163" s="87"/>
      <c r="U163" s="87"/>
      <c r="V163" s="87"/>
      <c r="W163" s="87"/>
      <c r="X163" s="87"/>
      <c r="Y163" s="87"/>
      <c r="Z163" s="87"/>
      <c r="AA163" s="3" t="s">
        <v>32</v>
      </c>
      <c r="AB163" s="87"/>
    </row>
    <row r="164" spans="2:28" customFormat="1" ht="15.75" customHeight="1">
      <c r="D164" s="87"/>
      <c r="E164" s="87"/>
      <c r="F164" s="87"/>
      <c r="G164" s="87"/>
      <c r="H164" s="110"/>
      <c r="I164" s="87"/>
      <c r="J164" s="87"/>
      <c r="K164" s="87"/>
      <c r="L164" s="87"/>
      <c r="M164" s="87"/>
      <c r="N164" s="87"/>
      <c r="O164" s="87"/>
      <c r="P164" s="87"/>
      <c r="Q164" s="87"/>
      <c r="R164" s="87"/>
      <c r="S164" s="87"/>
      <c r="T164" s="87"/>
      <c r="U164" s="87"/>
      <c r="V164" s="87"/>
      <c r="W164" s="87"/>
      <c r="X164" s="87"/>
      <c r="Y164" s="87"/>
      <c r="Z164" s="87"/>
      <c r="AA164" s="87"/>
      <c r="AB164" s="87"/>
    </row>
    <row r="165" spans="2:28" customFormat="1" ht="15.75" customHeight="1">
      <c r="B165" t="s">
        <v>176</v>
      </c>
      <c r="D165" s="87" t="s">
        <v>47</v>
      </c>
      <c r="E165" s="87" t="s">
        <v>413</v>
      </c>
      <c r="F165" s="87"/>
      <c r="G165" s="87"/>
      <c r="H165" s="110" t="s">
        <v>414</v>
      </c>
      <c r="I165" s="87"/>
      <c r="J165" s="87"/>
      <c r="K165" s="87"/>
      <c r="L165" s="87"/>
      <c r="M165" s="87"/>
      <c r="N165" s="87"/>
      <c r="O165" s="87"/>
      <c r="P165" s="87"/>
      <c r="Q165" s="87"/>
      <c r="R165" s="87"/>
      <c r="S165" s="87" t="s">
        <v>415</v>
      </c>
      <c r="T165" s="87"/>
      <c r="U165" s="87"/>
      <c r="V165" s="87"/>
      <c r="W165" s="87"/>
      <c r="X165" s="87"/>
      <c r="Y165" s="87"/>
      <c r="Z165" s="87"/>
      <c r="AA165" s="3" t="s">
        <v>32</v>
      </c>
      <c r="AB165" s="87"/>
    </row>
    <row r="166" spans="2:28" customFormat="1" ht="15.75" customHeight="1">
      <c r="B166" t="s">
        <v>176</v>
      </c>
      <c r="D166" s="87" t="s">
        <v>47</v>
      </c>
      <c r="E166" s="87" t="s">
        <v>416</v>
      </c>
      <c r="F166" s="87"/>
      <c r="G166" s="87"/>
      <c r="H166" s="110" t="s">
        <v>417</v>
      </c>
      <c r="I166" s="87"/>
      <c r="J166" s="87"/>
      <c r="K166" s="87"/>
      <c r="L166" s="87"/>
      <c r="M166" s="87"/>
      <c r="N166" s="87"/>
      <c r="O166" s="87"/>
      <c r="P166" s="87"/>
      <c r="Q166" s="87"/>
      <c r="R166" s="87"/>
      <c r="S166" s="87" t="s">
        <v>418</v>
      </c>
      <c r="T166" s="87"/>
      <c r="U166" s="87"/>
      <c r="V166" s="87"/>
      <c r="W166" s="87"/>
      <c r="X166" s="87"/>
      <c r="Y166" s="87"/>
      <c r="Z166" s="87"/>
      <c r="AA166" s="3" t="s">
        <v>32</v>
      </c>
      <c r="AB166" s="87"/>
    </row>
    <row r="167" spans="2:28" customFormat="1" ht="15.75" customHeight="1">
      <c r="B167" t="s">
        <v>176</v>
      </c>
      <c r="D167" s="87" t="s">
        <v>47</v>
      </c>
      <c r="E167" s="87" t="s">
        <v>419</v>
      </c>
      <c r="F167" s="87"/>
      <c r="G167" s="87"/>
      <c r="H167" s="110" t="s">
        <v>420</v>
      </c>
      <c r="I167" s="87"/>
      <c r="J167" s="87"/>
      <c r="K167" s="87"/>
      <c r="L167" s="87"/>
      <c r="M167" s="87"/>
      <c r="N167" s="87"/>
      <c r="O167" s="87"/>
      <c r="P167" s="87"/>
      <c r="Q167" s="87"/>
      <c r="R167" s="87"/>
      <c r="S167" s="87" t="s">
        <v>421</v>
      </c>
      <c r="T167" s="87"/>
      <c r="U167" s="87"/>
      <c r="V167" s="87"/>
      <c r="W167" s="87"/>
      <c r="X167" s="87"/>
      <c r="Y167" s="87"/>
      <c r="Z167" s="87"/>
      <c r="AA167" s="3" t="s">
        <v>32</v>
      </c>
      <c r="AB167" s="87"/>
    </row>
    <row r="168" spans="2:28" customFormat="1" ht="15.75" customHeight="1">
      <c r="B168" t="s">
        <v>176</v>
      </c>
      <c r="D168" s="87" t="s">
        <v>47</v>
      </c>
      <c r="E168" s="87" t="s">
        <v>422</v>
      </c>
      <c r="F168" s="87"/>
      <c r="G168" s="87"/>
      <c r="H168" s="110" t="s">
        <v>423</v>
      </c>
      <c r="I168" s="87"/>
      <c r="J168" s="87"/>
      <c r="K168" s="87"/>
      <c r="L168" s="87"/>
      <c r="M168" s="87"/>
      <c r="N168" s="87"/>
      <c r="O168" s="87"/>
      <c r="P168" s="87"/>
      <c r="Q168" s="87"/>
      <c r="R168" s="87"/>
      <c r="S168" s="87" t="s">
        <v>424</v>
      </c>
      <c r="T168" s="87"/>
      <c r="U168" s="87"/>
      <c r="V168" s="87"/>
      <c r="W168" s="87"/>
      <c r="X168" s="87"/>
      <c r="Y168" s="87"/>
      <c r="Z168" s="87"/>
      <c r="AA168" s="3" t="s">
        <v>32</v>
      </c>
      <c r="AB168" s="87"/>
    </row>
    <row r="169" spans="2:28" customFormat="1" ht="15.75" customHeight="1">
      <c r="B169" t="s">
        <v>176</v>
      </c>
      <c r="D169" s="87" t="s">
        <v>47</v>
      </c>
      <c r="E169" s="87" t="s">
        <v>425</v>
      </c>
      <c r="F169" s="87"/>
      <c r="G169" s="87"/>
      <c r="H169" s="110" t="s">
        <v>426</v>
      </c>
      <c r="I169" s="87"/>
      <c r="J169" s="87"/>
      <c r="K169" s="87"/>
      <c r="L169" s="87"/>
      <c r="M169" s="87"/>
      <c r="N169" s="87"/>
      <c r="O169" s="87"/>
      <c r="P169" s="87"/>
      <c r="Q169" s="87"/>
      <c r="R169" s="87"/>
      <c r="S169" s="87" t="s">
        <v>427</v>
      </c>
      <c r="T169" s="87"/>
      <c r="U169" s="87"/>
      <c r="V169" s="87"/>
      <c r="W169" s="87"/>
      <c r="X169" s="87"/>
      <c r="Y169" s="87"/>
      <c r="Z169" s="87"/>
      <c r="AA169" s="3" t="s">
        <v>32</v>
      </c>
      <c r="AB169" s="87"/>
    </row>
    <row r="170" spans="2:28" customFormat="1" ht="15.75" customHeight="1">
      <c r="B170" t="s">
        <v>176</v>
      </c>
      <c r="D170" s="87" t="s">
        <v>47</v>
      </c>
      <c r="E170" s="87" t="s">
        <v>428</v>
      </c>
      <c r="F170" s="87"/>
      <c r="G170" s="87"/>
      <c r="H170" s="110" t="s">
        <v>429</v>
      </c>
      <c r="I170" s="87"/>
      <c r="J170" s="87"/>
      <c r="K170" s="87"/>
      <c r="L170" s="87"/>
      <c r="M170" s="87"/>
      <c r="N170" s="87"/>
      <c r="O170" s="87"/>
      <c r="P170" s="87"/>
      <c r="Q170" s="87"/>
      <c r="R170" s="87"/>
      <c r="S170" s="87" t="s">
        <v>430</v>
      </c>
      <c r="T170" s="87"/>
      <c r="U170" s="87"/>
      <c r="V170" s="87"/>
      <c r="W170" s="87"/>
      <c r="X170" s="87"/>
      <c r="Y170" s="87"/>
      <c r="Z170" s="87"/>
      <c r="AA170" s="3" t="s">
        <v>32</v>
      </c>
      <c r="AB170" s="87"/>
    </row>
    <row r="171" spans="2:28" customFormat="1" ht="15.75" customHeight="1">
      <c r="B171" t="s">
        <v>176</v>
      </c>
      <c r="D171" s="87" t="s">
        <v>47</v>
      </c>
      <c r="E171" s="87" t="s">
        <v>431</v>
      </c>
      <c r="F171" s="87"/>
      <c r="G171" s="87"/>
      <c r="H171" s="110" t="s">
        <v>432</v>
      </c>
      <c r="I171" s="87"/>
      <c r="J171" s="87"/>
      <c r="K171" s="87"/>
      <c r="L171" s="87"/>
      <c r="M171" s="87"/>
      <c r="N171" s="87"/>
      <c r="O171" s="87"/>
      <c r="P171" s="87"/>
      <c r="Q171" s="87"/>
      <c r="R171" s="87"/>
      <c r="S171" s="87" t="s">
        <v>433</v>
      </c>
      <c r="T171" s="87"/>
      <c r="U171" s="87"/>
      <c r="V171" s="87"/>
      <c r="W171" s="87"/>
      <c r="X171" s="87"/>
      <c r="Y171" s="87"/>
      <c r="Z171" s="87"/>
      <c r="AA171" s="3" t="s">
        <v>32</v>
      </c>
      <c r="AB171" s="87"/>
    </row>
    <row r="172" spans="2:28" customFormat="1" ht="15.75" customHeight="1">
      <c r="B172" t="s">
        <v>176</v>
      </c>
      <c r="D172" s="87" t="s">
        <v>47</v>
      </c>
      <c r="E172" s="87" t="s">
        <v>434</v>
      </c>
      <c r="F172" s="87"/>
      <c r="G172" s="87"/>
      <c r="H172" s="110" t="s">
        <v>435</v>
      </c>
      <c r="I172" s="87"/>
      <c r="J172" s="87"/>
      <c r="K172" s="87"/>
      <c r="L172" s="87"/>
      <c r="M172" s="87"/>
      <c r="N172" s="87"/>
      <c r="O172" s="87"/>
      <c r="P172" s="87"/>
      <c r="Q172" s="87"/>
      <c r="R172" s="87"/>
      <c r="S172" s="87" t="s">
        <v>436</v>
      </c>
      <c r="T172" s="87"/>
      <c r="U172" s="87"/>
      <c r="V172" s="87"/>
      <c r="W172" s="87"/>
      <c r="X172" s="87"/>
      <c r="Y172" s="87"/>
      <c r="Z172" s="87"/>
      <c r="AA172" s="3" t="s">
        <v>32</v>
      </c>
      <c r="AB172" s="87"/>
    </row>
    <row r="173" spans="2:28" customFormat="1" ht="15.75" customHeight="1">
      <c r="B173" t="s">
        <v>176</v>
      </c>
      <c r="D173" s="87" t="s">
        <v>47</v>
      </c>
      <c r="E173" s="87" t="s">
        <v>437</v>
      </c>
      <c r="F173" s="87"/>
      <c r="G173" s="87"/>
      <c r="H173" s="110" t="s">
        <v>438</v>
      </c>
      <c r="I173" s="87"/>
      <c r="J173" s="87"/>
      <c r="K173" s="87"/>
      <c r="L173" s="87"/>
      <c r="M173" s="87"/>
      <c r="N173" s="87"/>
      <c r="O173" s="87"/>
      <c r="P173" s="87"/>
      <c r="Q173" s="87"/>
      <c r="R173" s="87"/>
      <c r="S173" s="87" t="s">
        <v>439</v>
      </c>
      <c r="T173" s="87"/>
      <c r="U173" s="87"/>
      <c r="V173" s="87"/>
      <c r="W173" s="87"/>
      <c r="X173" s="87"/>
      <c r="Y173" s="87"/>
      <c r="Z173" s="87"/>
      <c r="AA173" s="3" t="s">
        <v>32</v>
      </c>
      <c r="AB173" s="87"/>
    </row>
    <row r="174" spans="2:28" customFormat="1" ht="15.75" customHeight="1">
      <c r="D174" s="87"/>
      <c r="E174" s="87"/>
      <c r="F174" s="87"/>
      <c r="G174" s="87"/>
      <c r="H174" s="110"/>
      <c r="I174" s="87"/>
      <c r="J174" s="87"/>
      <c r="K174" s="87"/>
      <c r="L174" s="87"/>
      <c r="M174" s="87"/>
      <c r="N174" s="87"/>
      <c r="O174" s="87"/>
      <c r="P174" s="87"/>
      <c r="Q174" s="87"/>
      <c r="R174" s="87"/>
      <c r="S174" s="87"/>
      <c r="T174" s="87"/>
      <c r="U174" s="87"/>
      <c r="V174" s="87"/>
      <c r="W174" s="87"/>
      <c r="X174" s="87"/>
      <c r="Y174" s="87"/>
      <c r="Z174" s="87"/>
      <c r="AA174" s="87"/>
      <c r="AB174" s="87"/>
    </row>
    <row r="175" spans="2:28" customFormat="1" ht="15.75" customHeight="1">
      <c r="B175" t="s">
        <v>176</v>
      </c>
      <c r="D175" s="87" t="s">
        <v>63</v>
      </c>
      <c r="E175" s="87" t="s">
        <v>440</v>
      </c>
      <c r="F175" s="87"/>
      <c r="G175" s="87"/>
      <c r="H175" s="110" t="s">
        <v>441</v>
      </c>
      <c r="I175" s="87"/>
      <c r="J175" s="87"/>
      <c r="K175" s="87"/>
      <c r="L175" s="87"/>
      <c r="M175" s="87"/>
      <c r="N175" s="87" t="s">
        <v>442</v>
      </c>
      <c r="O175" s="87"/>
      <c r="P175" s="87"/>
      <c r="Q175" s="87"/>
      <c r="R175" s="87"/>
      <c r="S175" s="87"/>
      <c r="T175" s="87"/>
      <c r="U175" s="87"/>
      <c r="V175" s="87"/>
      <c r="W175" s="87"/>
      <c r="X175" s="87"/>
      <c r="Y175" s="87"/>
      <c r="Z175" s="87"/>
      <c r="AA175" s="3" t="s">
        <v>32</v>
      </c>
      <c r="AB175" s="87"/>
    </row>
    <row r="176" spans="2:28" customFormat="1" ht="15.75" customHeight="1">
      <c r="B176" t="s">
        <v>176</v>
      </c>
      <c r="D176" s="87" t="s">
        <v>63</v>
      </c>
      <c r="E176" s="87" t="s">
        <v>443</v>
      </c>
      <c r="F176" s="87"/>
      <c r="G176" s="87"/>
      <c r="H176" s="110" t="s">
        <v>444</v>
      </c>
      <c r="I176" s="87"/>
      <c r="J176" s="87"/>
      <c r="K176" s="87"/>
      <c r="L176" s="87"/>
      <c r="M176" s="87"/>
      <c r="N176" s="87" t="s">
        <v>445</v>
      </c>
      <c r="O176" s="87"/>
      <c r="P176" s="87"/>
      <c r="Q176" s="87"/>
      <c r="R176" s="87"/>
      <c r="S176" s="87"/>
      <c r="T176" s="87"/>
      <c r="U176" s="87"/>
      <c r="V176" s="87"/>
      <c r="W176" s="87"/>
      <c r="X176" s="87"/>
      <c r="Y176" s="87"/>
      <c r="Z176" s="87"/>
      <c r="AA176" s="3" t="s">
        <v>32</v>
      </c>
      <c r="AB176" s="87"/>
    </row>
    <row r="177" spans="2:28" customFormat="1" ht="15.75" customHeight="1">
      <c r="B177" t="s">
        <v>176</v>
      </c>
      <c r="D177" s="87" t="s">
        <v>446</v>
      </c>
      <c r="E177" s="87" t="s">
        <v>447</v>
      </c>
      <c r="F177" s="87"/>
      <c r="G177" s="87"/>
      <c r="H177" s="110" t="s">
        <v>448</v>
      </c>
      <c r="I177" s="87"/>
      <c r="J177" s="87"/>
      <c r="K177" s="87" t="s">
        <v>105</v>
      </c>
      <c r="L177" s="87"/>
      <c r="M177" s="87"/>
      <c r="N177" s="87"/>
      <c r="O177" s="87"/>
      <c r="P177" s="87" t="s">
        <v>32</v>
      </c>
      <c r="Q177" s="87"/>
      <c r="R177" s="87"/>
      <c r="S177" s="87"/>
      <c r="T177" s="87"/>
      <c r="U177" s="87"/>
      <c r="V177" s="87"/>
      <c r="W177" s="87"/>
      <c r="X177" s="87" t="s">
        <v>449</v>
      </c>
      <c r="Y177" s="87"/>
      <c r="Z177" s="87"/>
      <c r="AA177" s="3" t="s">
        <v>32</v>
      </c>
      <c r="AB177" s="87"/>
    </row>
    <row r="178" spans="2:28" customFormat="1" ht="15.75" customHeight="1">
      <c r="B178" t="s">
        <v>176</v>
      </c>
      <c r="D178" s="87" t="s">
        <v>81</v>
      </c>
      <c r="E178" s="87" t="s">
        <v>450</v>
      </c>
      <c r="F178" s="87"/>
      <c r="G178" s="87"/>
      <c r="H178" s="110" t="s">
        <v>451</v>
      </c>
      <c r="I178" s="87"/>
      <c r="J178" s="87"/>
      <c r="K178" s="87"/>
      <c r="L178" s="87"/>
      <c r="M178" s="87"/>
      <c r="N178" s="87" t="s">
        <v>452</v>
      </c>
      <c r="O178" s="87"/>
      <c r="P178" s="87" t="s">
        <v>32</v>
      </c>
      <c r="Q178" s="87"/>
      <c r="R178" s="87"/>
      <c r="S178" s="87"/>
      <c r="T178" s="87"/>
      <c r="U178" s="87"/>
      <c r="V178" s="87"/>
      <c r="W178" s="87"/>
      <c r="X178" s="87"/>
      <c r="Y178" s="87"/>
      <c r="Z178" s="87"/>
      <c r="AA178" s="3" t="s">
        <v>32</v>
      </c>
      <c r="AB178" s="87"/>
    </row>
    <row r="179" spans="2:28" customFormat="1" ht="15.75" customHeight="1">
      <c r="B179" t="s">
        <v>176</v>
      </c>
      <c r="D179" s="87" t="s">
        <v>47</v>
      </c>
      <c r="E179" s="87" t="s">
        <v>453</v>
      </c>
      <c r="F179" s="87"/>
      <c r="G179" s="87"/>
      <c r="H179" s="110" t="s">
        <v>454</v>
      </c>
      <c r="I179" s="87"/>
      <c r="J179" s="87"/>
      <c r="K179" s="87"/>
      <c r="L179" s="87"/>
      <c r="M179" s="87"/>
      <c r="N179" s="87"/>
      <c r="O179" s="87"/>
      <c r="P179" s="87"/>
      <c r="Q179" s="87"/>
      <c r="R179" s="87"/>
      <c r="S179" s="87" t="s">
        <v>455</v>
      </c>
      <c r="T179" s="87"/>
      <c r="U179" s="87"/>
      <c r="V179" s="87"/>
      <c r="W179" s="87"/>
      <c r="X179" s="87"/>
      <c r="Y179" s="87"/>
      <c r="Z179" s="87"/>
      <c r="AA179" s="3" t="s">
        <v>32</v>
      </c>
      <c r="AB179" s="87"/>
    </row>
    <row r="180" spans="2:28" customFormat="1" ht="15.75" customHeight="1">
      <c r="B180" t="s">
        <v>176</v>
      </c>
      <c r="D180" s="87" t="s">
        <v>81</v>
      </c>
      <c r="E180" s="87" t="s">
        <v>4</v>
      </c>
      <c r="H180" s="118" t="s">
        <v>456</v>
      </c>
      <c r="I180" s="87"/>
      <c r="J180" s="87"/>
      <c r="K180" s="87"/>
      <c r="L180" s="87"/>
      <c r="M180" s="87"/>
      <c r="N180" s="87" t="s">
        <v>457</v>
      </c>
      <c r="O180" s="87"/>
      <c r="P180" s="87" t="s">
        <v>32</v>
      </c>
      <c r="Q180" s="87"/>
      <c r="R180" s="87"/>
      <c r="S180" s="87"/>
      <c r="T180" s="87"/>
      <c r="U180" s="87"/>
      <c r="V180" s="87"/>
      <c r="W180" s="87"/>
      <c r="X180" s="87"/>
      <c r="Y180" s="87"/>
      <c r="Z180" s="87"/>
      <c r="AA180" s="3" t="s">
        <v>32</v>
      </c>
      <c r="AB180" s="87"/>
    </row>
    <row r="181" spans="2:28" customFormat="1" ht="15.75" customHeight="1">
      <c r="B181" t="s">
        <v>176</v>
      </c>
      <c r="D181" s="87" t="s">
        <v>86</v>
      </c>
      <c r="E181" s="87" t="str">
        <f>E176</f>
        <v>owner</v>
      </c>
      <c r="F181" s="87"/>
      <c r="G181" s="87"/>
      <c r="H181" s="110"/>
      <c r="I181" s="87"/>
      <c r="J181" s="87"/>
      <c r="K181" s="87"/>
      <c r="L181" s="87"/>
      <c r="M181" s="87"/>
      <c r="N181" s="87"/>
      <c r="O181" s="87"/>
      <c r="P181" s="87"/>
      <c r="Q181" s="87"/>
      <c r="R181" s="87"/>
      <c r="S181" s="87"/>
      <c r="T181" s="87"/>
      <c r="U181" s="87"/>
      <c r="V181" s="87"/>
      <c r="W181" s="87"/>
      <c r="X181" s="87"/>
      <c r="Y181" s="87"/>
      <c r="Z181" s="87"/>
      <c r="AA181" s="3" t="s">
        <v>32</v>
      </c>
      <c r="AB181" s="87"/>
    </row>
    <row r="182" spans="2:28" customFormat="1" ht="15.75" customHeight="1">
      <c r="B182" t="s">
        <v>176</v>
      </c>
      <c r="D182" s="87" t="s">
        <v>400</v>
      </c>
      <c r="E182" s="87" t="s">
        <v>458</v>
      </c>
      <c r="F182" s="87"/>
      <c r="G182" s="87"/>
      <c r="H182" s="110" t="s">
        <v>459</v>
      </c>
      <c r="I182" s="87"/>
      <c r="J182" s="87"/>
      <c r="K182" s="87" t="s">
        <v>105</v>
      </c>
      <c r="L182" s="87"/>
      <c r="M182" s="87"/>
      <c r="N182" s="87" t="s">
        <v>457</v>
      </c>
      <c r="O182" s="87"/>
      <c r="P182" s="87" t="s">
        <v>32</v>
      </c>
      <c r="Q182" s="87"/>
      <c r="R182" s="87"/>
      <c r="S182" s="87"/>
      <c r="T182" s="87"/>
      <c r="U182" s="87"/>
      <c r="V182" s="87"/>
      <c r="W182" s="87"/>
      <c r="X182" s="87"/>
      <c r="Y182" s="87"/>
      <c r="Z182" s="87"/>
      <c r="AA182" s="3" t="s">
        <v>32</v>
      </c>
      <c r="AB182" s="87"/>
    </row>
    <row r="183" spans="2:28" customFormat="1" ht="15.75" customHeight="1">
      <c r="B183" t="s">
        <v>176</v>
      </c>
      <c r="D183" s="87" t="s">
        <v>400</v>
      </c>
      <c r="E183" s="87" t="s">
        <v>460</v>
      </c>
      <c r="F183" s="87"/>
      <c r="G183" s="87"/>
      <c r="H183" s="110" t="s">
        <v>461</v>
      </c>
      <c r="I183" s="87"/>
      <c r="J183" s="87"/>
      <c r="K183" s="87" t="s">
        <v>105</v>
      </c>
      <c r="L183" s="87"/>
      <c r="M183" s="87"/>
      <c r="N183" s="87" t="s">
        <v>462</v>
      </c>
      <c r="O183" s="87"/>
      <c r="P183" s="87" t="s">
        <v>32</v>
      </c>
      <c r="Q183" s="87"/>
      <c r="R183" s="87"/>
      <c r="S183" s="87"/>
      <c r="T183" s="87"/>
      <c r="U183" s="87"/>
      <c r="V183" s="87"/>
      <c r="W183" s="87"/>
      <c r="X183" s="87" t="s">
        <v>463</v>
      </c>
      <c r="Y183" s="87"/>
      <c r="Z183" s="87"/>
      <c r="AA183" s="3" t="s">
        <v>32</v>
      </c>
      <c r="AB183" s="87"/>
    </row>
    <row r="184" spans="2:28" customFormat="1" ht="15.75" customHeight="1">
      <c r="B184" t="s">
        <v>176</v>
      </c>
      <c r="D184" s="87" t="s">
        <v>86</v>
      </c>
      <c r="E184" s="87" t="str">
        <f>E175</f>
        <v>not_respondent</v>
      </c>
      <c r="F184" s="87"/>
      <c r="G184" s="87"/>
      <c r="H184" s="110"/>
      <c r="I184" s="87"/>
      <c r="J184" s="87"/>
      <c r="K184" s="87"/>
      <c r="L184" s="87"/>
      <c r="M184" s="87"/>
      <c r="N184" s="87"/>
      <c r="O184" s="87"/>
      <c r="P184" s="87"/>
      <c r="Q184" s="87"/>
      <c r="R184" s="87"/>
      <c r="S184" s="87"/>
      <c r="T184" s="87"/>
      <c r="U184" s="87"/>
      <c r="V184" s="87"/>
      <c r="W184" s="87"/>
      <c r="X184" s="87"/>
      <c r="Y184" s="87"/>
      <c r="Z184" s="87"/>
      <c r="AA184" s="3" t="s">
        <v>32</v>
      </c>
      <c r="AB184" s="87"/>
    </row>
    <row r="185" spans="2:28" customFormat="1" ht="15.75" customHeight="1">
      <c r="D185" s="87"/>
      <c r="E185" s="87"/>
      <c r="F185" s="87"/>
      <c r="G185" s="87"/>
      <c r="H185" s="110"/>
      <c r="I185" s="87"/>
      <c r="J185" s="87"/>
      <c r="K185" s="87"/>
      <c r="L185" s="87"/>
      <c r="M185" s="87"/>
      <c r="N185" s="87"/>
      <c r="O185" s="87"/>
      <c r="P185" s="87"/>
      <c r="Q185" s="87"/>
      <c r="R185" s="87"/>
      <c r="S185" s="87"/>
      <c r="T185" s="87"/>
      <c r="U185" s="87"/>
      <c r="V185" s="87"/>
      <c r="W185" s="87"/>
      <c r="X185" s="87"/>
      <c r="Y185" s="87"/>
      <c r="Z185" s="87"/>
      <c r="AA185" s="87"/>
      <c r="AB185" s="87"/>
    </row>
    <row r="186" spans="2:28" customFormat="1" ht="15.75" customHeight="1">
      <c r="D186" s="87"/>
      <c r="E186" s="87"/>
      <c r="F186" s="87"/>
      <c r="G186" s="87"/>
      <c r="H186" s="110"/>
      <c r="I186" s="87"/>
      <c r="J186" s="87"/>
      <c r="K186" s="87"/>
      <c r="L186" s="87"/>
      <c r="M186" s="87"/>
      <c r="N186" s="87"/>
      <c r="O186" s="87"/>
      <c r="P186" s="87"/>
      <c r="Q186" s="87"/>
      <c r="R186" s="87"/>
      <c r="S186" s="87"/>
      <c r="T186" s="87"/>
      <c r="U186" s="87"/>
      <c r="V186" s="87"/>
      <c r="W186" s="87"/>
      <c r="X186" s="87"/>
      <c r="Y186" s="87"/>
      <c r="Z186" s="87"/>
      <c r="AA186" s="87"/>
      <c r="AB186" s="87"/>
    </row>
    <row r="187" spans="2:28" customFormat="1" ht="15.75" customHeight="1">
      <c r="D187" s="87"/>
      <c r="E187" s="87"/>
      <c r="F187" s="87"/>
      <c r="G187" s="87"/>
      <c r="H187" s="110"/>
      <c r="I187" s="87"/>
      <c r="J187" s="87"/>
      <c r="K187" s="87"/>
      <c r="L187" s="87"/>
      <c r="M187" s="87"/>
      <c r="N187" s="87"/>
      <c r="O187" s="87"/>
      <c r="P187" s="87"/>
      <c r="Q187" s="87"/>
      <c r="R187" s="87"/>
      <c r="S187" s="87"/>
      <c r="T187" s="87"/>
      <c r="U187" s="87"/>
      <c r="V187" s="87"/>
      <c r="W187" s="87"/>
      <c r="X187" s="87"/>
      <c r="Y187" s="87"/>
      <c r="Z187" s="87"/>
      <c r="AA187" s="87"/>
      <c r="AB187" s="87"/>
    </row>
    <row r="188" spans="2:28" s="94" customFormat="1" ht="15.75" customHeight="1">
      <c r="D188" s="95"/>
      <c r="E188" s="95"/>
      <c r="F188" s="95"/>
      <c r="G188" s="95"/>
      <c r="H188" s="119"/>
      <c r="I188" s="95"/>
      <c r="J188" s="95"/>
      <c r="K188" s="95"/>
      <c r="L188" s="95"/>
      <c r="M188" s="95"/>
      <c r="N188" s="95"/>
      <c r="O188" s="95"/>
      <c r="P188" s="95"/>
      <c r="Q188" s="95"/>
      <c r="R188" s="95"/>
      <c r="S188" s="95"/>
      <c r="T188" s="95"/>
      <c r="U188" s="95"/>
      <c r="V188" s="95"/>
      <c r="W188" s="95"/>
      <c r="X188" s="95"/>
      <c r="Y188" s="95"/>
      <c r="Z188" s="95"/>
      <c r="AA188" s="95"/>
      <c r="AB188" s="95"/>
    </row>
    <row r="189" spans="2:28" s="94" customFormat="1" ht="15.75" customHeight="1">
      <c r="D189" s="95"/>
      <c r="E189" s="95"/>
      <c r="F189" s="95"/>
      <c r="G189" s="95"/>
      <c r="H189" s="119"/>
      <c r="I189" s="95"/>
      <c r="J189" s="95"/>
      <c r="K189" s="95"/>
      <c r="L189" s="95"/>
      <c r="M189" s="95"/>
      <c r="N189" s="95"/>
      <c r="O189" s="95"/>
      <c r="P189" s="95"/>
      <c r="Q189" s="95"/>
      <c r="R189" s="95"/>
      <c r="S189" s="95"/>
      <c r="T189" s="95"/>
      <c r="U189" s="95"/>
      <c r="V189" s="95"/>
      <c r="W189" s="95"/>
      <c r="X189" s="95"/>
      <c r="Y189" s="95"/>
      <c r="Z189" s="95"/>
      <c r="AA189" s="95"/>
      <c r="AB189" s="95"/>
    </row>
    <row r="192" spans="2:28" s="94" customFormat="1" ht="15.75" customHeight="1">
      <c r="D192" s="95"/>
      <c r="E192" s="95"/>
      <c r="F192" s="95"/>
      <c r="G192" s="95"/>
      <c r="H192" s="119"/>
      <c r="I192" s="95"/>
      <c r="J192" s="95"/>
      <c r="K192" s="95"/>
      <c r="L192" s="95"/>
      <c r="M192" s="95"/>
      <c r="N192" s="95"/>
      <c r="O192" s="95"/>
      <c r="P192" s="95"/>
      <c r="Q192" s="95"/>
      <c r="R192" s="95"/>
      <c r="S192" s="95"/>
      <c r="T192" s="95"/>
      <c r="U192" s="95"/>
      <c r="V192" s="95"/>
      <c r="W192" s="95"/>
      <c r="X192" s="95"/>
      <c r="Y192" s="95"/>
      <c r="Z192" s="95"/>
      <c r="AA192" s="95"/>
      <c r="AB192" s="95"/>
    </row>
    <row r="195" spans="2:28">
      <c r="B195" s="86" t="s">
        <v>464</v>
      </c>
      <c r="D195" s="3" t="s">
        <v>63</v>
      </c>
      <c r="E195" s="3" t="s">
        <v>465</v>
      </c>
      <c r="H195" s="109" t="s">
        <v>466</v>
      </c>
      <c r="N195" s="3" t="s">
        <v>467</v>
      </c>
      <c r="AA195" s="3" t="s">
        <v>32</v>
      </c>
    </row>
    <row r="196" spans="2:28">
      <c r="D196" s="3" t="s">
        <v>47</v>
      </c>
      <c r="E196" s="3" t="s">
        <v>468</v>
      </c>
      <c r="H196" s="109" t="s">
        <v>469</v>
      </c>
      <c r="M196" s="125"/>
      <c r="N196" s="3" t="s">
        <v>467</v>
      </c>
      <c r="S196" s="3" t="s">
        <v>59</v>
      </c>
    </row>
    <row r="200" spans="2:28">
      <c r="D200" s="3" t="s">
        <v>63</v>
      </c>
      <c r="E200" s="3" t="s">
        <v>470</v>
      </c>
      <c r="K200" s="3" t="s">
        <v>377</v>
      </c>
      <c r="O200" s="3" t="s">
        <v>32</v>
      </c>
      <c r="AA200" s="3" t="s">
        <v>32</v>
      </c>
    </row>
    <row r="201" spans="2:28">
      <c r="D201" s="3" t="s">
        <v>24</v>
      </c>
      <c r="E201" s="3" t="s">
        <v>471</v>
      </c>
      <c r="F201" s="3" t="s">
        <v>472</v>
      </c>
      <c r="G201" s="3" t="s">
        <v>473</v>
      </c>
      <c r="H201" s="109" t="s">
        <v>474</v>
      </c>
      <c r="O201" s="3" t="s">
        <v>32</v>
      </c>
      <c r="T201" s="86"/>
      <c r="U201" s="86"/>
      <c r="V201" s="86"/>
      <c r="W201" s="86"/>
      <c r="X201" s="86"/>
      <c r="Y201" s="86"/>
      <c r="Z201" s="86"/>
      <c r="AA201" s="3" t="s">
        <v>32</v>
      </c>
      <c r="AB201" s="86"/>
    </row>
    <row r="202" spans="2:28">
      <c r="D202" s="3" t="s">
        <v>400</v>
      </c>
      <c r="E202" s="3" t="s">
        <v>475</v>
      </c>
      <c r="H202" s="109" t="s">
        <v>476</v>
      </c>
      <c r="O202" s="3" t="s">
        <v>32</v>
      </c>
      <c r="P202" s="3" t="s">
        <v>32</v>
      </c>
      <c r="T202" s="86"/>
      <c r="U202" s="86"/>
      <c r="V202" s="86"/>
      <c r="W202" s="86"/>
      <c r="X202" s="86"/>
      <c r="Y202" s="86"/>
      <c r="Z202" s="86"/>
      <c r="AA202" s="3" t="s">
        <v>32</v>
      </c>
      <c r="AB202" s="86"/>
    </row>
    <row r="203" spans="2:28">
      <c r="D203" s="3" t="s">
        <v>24</v>
      </c>
      <c r="E203" s="3" t="s">
        <v>477</v>
      </c>
      <c r="F203" s="3" t="s">
        <v>478</v>
      </c>
      <c r="G203" s="3" t="s">
        <v>479</v>
      </c>
      <c r="H203" s="109" t="s">
        <v>480</v>
      </c>
      <c r="O203" s="3" t="s">
        <v>32</v>
      </c>
      <c r="T203" s="86"/>
      <c r="U203" s="86"/>
      <c r="V203" s="86"/>
      <c r="W203" s="86"/>
      <c r="X203" s="86"/>
      <c r="Y203" s="86"/>
      <c r="Z203" s="86"/>
      <c r="AA203" s="3" t="s">
        <v>32</v>
      </c>
      <c r="AB203" s="86"/>
    </row>
    <row r="204" spans="2:28">
      <c r="D204" s="3" t="s">
        <v>400</v>
      </c>
      <c r="E204" s="3" t="s">
        <v>481</v>
      </c>
      <c r="H204" s="109" t="s">
        <v>482</v>
      </c>
      <c r="O204" s="3" t="s">
        <v>32</v>
      </c>
      <c r="P204" s="3" t="s">
        <v>32</v>
      </c>
      <c r="T204" s="86"/>
      <c r="U204" s="86"/>
      <c r="V204" s="86"/>
      <c r="W204" s="86"/>
      <c r="X204" s="86"/>
      <c r="Y204" s="86"/>
      <c r="Z204" s="86"/>
      <c r="AA204" s="3" t="s">
        <v>32</v>
      </c>
      <c r="AB204" s="86"/>
    </row>
    <row r="205" spans="2:28">
      <c r="D205" s="3" t="s">
        <v>86</v>
      </c>
      <c r="E205" s="3" t="s">
        <v>470</v>
      </c>
      <c r="O205" s="3" t="s">
        <v>32</v>
      </c>
      <c r="T205" s="86"/>
      <c r="U205" s="86"/>
      <c r="V205" s="86"/>
      <c r="W205" s="86"/>
      <c r="X205" s="86"/>
      <c r="Y205" s="86"/>
      <c r="Z205" s="86"/>
      <c r="AA205" s="3" t="s">
        <v>32</v>
      </c>
      <c r="AB205" s="86"/>
    </row>
    <row r="207" spans="2:28">
      <c r="D207" s="3" t="s">
        <v>63</v>
      </c>
      <c r="E207" s="3" t="s">
        <v>483</v>
      </c>
      <c r="H207" s="109" t="s">
        <v>484</v>
      </c>
      <c r="K207" s="3" t="s">
        <v>377</v>
      </c>
      <c r="O207" s="3" t="s">
        <v>32</v>
      </c>
      <c r="T207" s="86"/>
      <c r="U207" s="86"/>
      <c r="V207" s="86"/>
      <c r="W207" s="86"/>
      <c r="X207" s="86"/>
      <c r="Y207" s="86"/>
      <c r="Z207" s="86"/>
      <c r="AA207" s="3" t="s">
        <v>32</v>
      </c>
      <c r="AB207" s="86"/>
    </row>
    <row r="208" spans="2:28">
      <c r="D208" s="3" t="s">
        <v>81</v>
      </c>
      <c r="E208" s="3" t="s">
        <v>485</v>
      </c>
      <c r="H208" s="109" t="s">
        <v>486</v>
      </c>
      <c r="N208" s="3" t="s">
        <v>487</v>
      </c>
      <c r="O208" s="3" t="s">
        <v>32</v>
      </c>
      <c r="P208" s="3" t="s">
        <v>32</v>
      </c>
      <c r="T208" s="86"/>
      <c r="U208" s="86"/>
      <c r="V208" s="86"/>
      <c r="W208" s="86"/>
      <c r="X208" s="86"/>
      <c r="Y208" s="86"/>
      <c r="Z208" s="86"/>
      <c r="AA208" s="3" t="s">
        <v>32</v>
      </c>
      <c r="AB208" s="86"/>
    </row>
    <row r="209" spans="2:28">
      <c r="D209" s="3" t="s">
        <v>81</v>
      </c>
      <c r="E209" s="3" t="s">
        <v>488</v>
      </c>
      <c r="H209" s="109" t="s">
        <v>489</v>
      </c>
      <c r="N209" s="3" t="s">
        <v>490</v>
      </c>
      <c r="O209" s="3" t="s">
        <v>32</v>
      </c>
      <c r="P209" s="3" t="s">
        <v>32</v>
      </c>
      <c r="T209" s="86"/>
      <c r="U209" s="86"/>
      <c r="V209" s="86"/>
      <c r="W209" s="86"/>
      <c r="X209" s="86"/>
      <c r="Y209" s="86"/>
      <c r="Z209" s="86"/>
      <c r="AA209" s="3" t="s">
        <v>32</v>
      </c>
      <c r="AB209" s="86"/>
    </row>
    <row r="210" spans="2:28">
      <c r="D210" s="3" t="s">
        <v>86</v>
      </c>
      <c r="E210" s="3" t="s">
        <v>483</v>
      </c>
      <c r="O210" s="3" t="s">
        <v>32</v>
      </c>
      <c r="T210" s="86"/>
      <c r="U210" s="86"/>
      <c r="V210" s="86"/>
      <c r="W210" s="86"/>
      <c r="X210" s="86"/>
      <c r="Y210" s="86"/>
      <c r="Z210" s="86"/>
      <c r="AA210" s="3" t="s">
        <v>32</v>
      </c>
      <c r="AB210" s="86"/>
    </row>
    <row r="211" spans="2:28">
      <c r="D211" s="3" t="s">
        <v>81</v>
      </c>
      <c r="E211" s="3" t="s">
        <v>491</v>
      </c>
      <c r="H211" s="109" t="s">
        <v>492</v>
      </c>
      <c r="T211" s="86"/>
      <c r="U211" s="86"/>
      <c r="V211" s="86"/>
      <c r="W211" s="86"/>
      <c r="X211" s="86"/>
      <c r="Y211" s="86"/>
      <c r="Z211" s="86"/>
      <c r="AA211" s="3" t="s">
        <v>32</v>
      </c>
      <c r="AB211" s="86"/>
    </row>
    <row r="213" spans="2:28">
      <c r="D213" s="3" t="s">
        <v>63</v>
      </c>
      <c r="E213" s="3" t="s">
        <v>493</v>
      </c>
      <c r="K213" s="3" t="s">
        <v>377</v>
      </c>
      <c r="T213" s="86"/>
      <c r="U213" s="86"/>
      <c r="V213" s="86"/>
      <c r="W213" s="86"/>
      <c r="X213" s="86"/>
      <c r="Y213" s="86"/>
      <c r="Z213" s="86"/>
      <c r="AA213" s="3" t="s">
        <v>32</v>
      </c>
      <c r="AB213" s="86"/>
    </row>
    <row r="214" spans="2:28">
      <c r="D214" s="3" t="s">
        <v>56</v>
      </c>
      <c r="E214" s="3" t="s">
        <v>494</v>
      </c>
      <c r="S214" s="3" t="s">
        <v>59</v>
      </c>
      <c r="T214" s="86"/>
      <c r="U214" s="86"/>
      <c r="V214" s="86"/>
      <c r="W214" s="86"/>
      <c r="X214" s="86"/>
      <c r="Y214" s="86"/>
      <c r="Z214" s="86"/>
      <c r="AA214" s="3" t="s">
        <v>32</v>
      </c>
      <c r="AB214" s="86"/>
    </row>
    <row r="215" spans="2:28">
      <c r="D215" s="3" t="s">
        <v>56</v>
      </c>
      <c r="E215" s="3" t="s">
        <v>495</v>
      </c>
      <c r="S215" s="3" t="s">
        <v>136</v>
      </c>
      <c r="T215" s="86"/>
      <c r="U215" s="86"/>
      <c r="V215" s="86"/>
      <c r="W215" s="86"/>
      <c r="X215" s="86"/>
      <c r="Y215" s="86"/>
      <c r="Z215" s="86"/>
      <c r="AA215" s="3" t="s">
        <v>32</v>
      </c>
      <c r="AB215" s="86"/>
    </row>
    <row r="216" spans="2:28" ht="409.5">
      <c r="D216" s="3" t="s">
        <v>24</v>
      </c>
      <c r="E216" s="3" t="s">
        <v>496</v>
      </c>
      <c r="H216" s="123" t="s">
        <v>497</v>
      </c>
      <c r="T216" s="86"/>
      <c r="U216" s="86"/>
      <c r="V216" s="86"/>
      <c r="W216" s="86"/>
      <c r="X216" s="86"/>
      <c r="Y216" s="86"/>
      <c r="Z216" s="86"/>
      <c r="AA216" s="3" t="s">
        <v>32</v>
      </c>
      <c r="AB216" s="86"/>
    </row>
    <row r="217" spans="2:28">
      <c r="D217" s="3" t="s">
        <v>400</v>
      </c>
      <c r="E217" s="3" t="s">
        <v>498</v>
      </c>
      <c r="F217" s="3" t="s">
        <v>499</v>
      </c>
      <c r="G217" s="3" t="s">
        <v>500</v>
      </c>
      <c r="H217" s="109" t="str">
        <f>_xlfn.CONCAT(F217,".", " ", G217)</f>
        <v>SE0. Avez-vous des questions? Seriez-vous prêt à commencer l'entretien?</v>
      </c>
      <c r="I217" s="3" t="s">
        <v>501</v>
      </c>
      <c r="K217" s="3" t="s">
        <v>105</v>
      </c>
      <c r="P217" s="3" t="s">
        <v>32</v>
      </c>
      <c r="AA217" s="3" t="s">
        <v>32</v>
      </c>
    </row>
    <row r="218" spans="2:28" ht="16.5" customHeight="1">
      <c r="D218" s="3" t="s">
        <v>56</v>
      </c>
      <c r="E218" s="3" t="s">
        <v>502</v>
      </c>
      <c r="M218" s="125"/>
      <c r="S218" s="3" t="s">
        <v>59</v>
      </c>
    </row>
    <row r="219" spans="2:28" ht="16.5" customHeight="1">
      <c r="D219" s="3" t="s">
        <v>47</v>
      </c>
      <c r="E219" s="3" t="s">
        <v>503</v>
      </c>
      <c r="M219" s="125"/>
      <c r="S219" s="3" t="s">
        <v>504</v>
      </c>
    </row>
    <row r="220" spans="2:28">
      <c r="D220" s="3" t="s">
        <v>56</v>
      </c>
      <c r="E220" s="3" t="s">
        <v>505</v>
      </c>
      <c r="S220" s="3" t="s">
        <v>136</v>
      </c>
      <c r="AA220" s="3" t="s">
        <v>32</v>
      </c>
    </row>
    <row r="221" spans="2:28">
      <c r="D221" s="3" t="s">
        <v>86</v>
      </c>
      <c r="E221" s="3" t="s">
        <v>493</v>
      </c>
      <c r="AA221" s="3" t="s">
        <v>32</v>
      </c>
    </row>
    <row r="224" spans="2:28">
      <c r="B224" s="86" t="s">
        <v>464</v>
      </c>
      <c r="D224" s="3" t="s">
        <v>63</v>
      </c>
      <c r="E224" s="3" t="s">
        <v>506</v>
      </c>
      <c r="H224" s="109" t="s">
        <v>507</v>
      </c>
      <c r="N224" s="3" t="s">
        <v>508</v>
      </c>
      <c r="AA224" s="3" t="s">
        <v>32</v>
      </c>
    </row>
    <row r="225" spans="2:27">
      <c r="D225" s="3" t="s">
        <v>24</v>
      </c>
      <c r="E225" s="3" t="s">
        <v>509</v>
      </c>
      <c r="H225" s="109" t="s">
        <v>507</v>
      </c>
      <c r="AA225" s="3" t="s">
        <v>32</v>
      </c>
    </row>
    <row r="226" spans="2:27">
      <c r="D226" s="3" t="s">
        <v>63</v>
      </c>
      <c r="E226" s="3" t="s">
        <v>510</v>
      </c>
      <c r="K226" s="3" t="s">
        <v>377</v>
      </c>
      <c r="AA226" s="3" t="s">
        <v>32</v>
      </c>
    </row>
    <row r="227" spans="2:27">
      <c r="D227" s="3" t="s">
        <v>47</v>
      </c>
      <c r="E227" s="3" t="s">
        <v>511</v>
      </c>
      <c r="S227" s="3" t="s">
        <v>512</v>
      </c>
      <c r="AA227" s="3" t="s">
        <v>32</v>
      </c>
    </row>
    <row r="228" spans="2:27">
      <c r="D228" s="3" t="s">
        <v>24</v>
      </c>
      <c r="E228" s="3" t="s">
        <v>513</v>
      </c>
      <c r="F228" s="3" t="s">
        <v>514</v>
      </c>
      <c r="G228" s="3" t="s">
        <v>515</v>
      </c>
      <c r="H228" s="109" t="str">
        <f>_xlfn.CONCAT(F228,".", " ", G228)</f>
        <v>ID5. Le sexe de l'enquêté(e) est: 
${ID_gend}</v>
      </c>
      <c r="K228" s="3" t="s">
        <v>105</v>
      </c>
      <c r="AA228" s="3" t="s">
        <v>32</v>
      </c>
    </row>
    <row r="229" spans="2:27">
      <c r="D229" s="3" t="s">
        <v>400</v>
      </c>
      <c r="E229" s="3" t="s">
        <v>516</v>
      </c>
      <c r="F229" s="3" t="s">
        <v>517</v>
      </c>
      <c r="G229" s="3" t="s">
        <v>518</v>
      </c>
      <c r="H229" s="109" t="str">
        <f>_xlfn.CONCAT(F229,".", " ", G229)</f>
        <v xml:space="preserve">ID5.1. Le sexe de l'enquêté(e) est-il correct? </v>
      </c>
      <c r="K229" s="3" t="s">
        <v>105</v>
      </c>
      <c r="P229" s="3" t="s">
        <v>32</v>
      </c>
      <c r="AA229" s="3" t="s">
        <v>32</v>
      </c>
    </row>
    <row r="230" spans="2:27">
      <c r="D230" s="3" t="s">
        <v>86</v>
      </c>
      <c r="E230" s="3" t="s">
        <v>510</v>
      </c>
      <c r="AA230" s="3" t="s">
        <v>32</v>
      </c>
    </row>
    <row r="231" spans="2:27">
      <c r="D231" s="3" t="s">
        <v>131</v>
      </c>
      <c r="E231" s="3" t="s">
        <v>519</v>
      </c>
      <c r="F231" s="3" t="s">
        <v>520</v>
      </c>
      <c r="G231" s="3" t="s">
        <v>521</v>
      </c>
      <c r="H231" s="109" t="str">
        <f>_xlfn.CONCAT(F231,".", " ", G231)</f>
        <v>ID5.2. Sexe de l'enquêté(e) corrigé</v>
      </c>
      <c r="K231" s="3" t="s">
        <v>105</v>
      </c>
      <c r="N231" s="3" t="s">
        <v>522</v>
      </c>
      <c r="P231" s="3" t="s">
        <v>32</v>
      </c>
      <c r="AA231" s="3" t="s">
        <v>32</v>
      </c>
    </row>
    <row r="232" spans="2:27">
      <c r="D232" s="3" t="s">
        <v>47</v>
      </c>
      <c r="E232" s="3" t="s">
        <v>523</v>
      </c>
      <c r="S232" s="3" t="s">
        <v>524</v>
      </c>
      <c r="AA232" s="3" t="s">
        <v>32</v>
      </c>
    </row>
    <row r="234" spans="2:27">
      <c r="D234" s="3" t="s">
        <v>525</v>
      </c>
      <c r="E234" s="3" t="s">
        <v>526</v>
      </c>
      <c r="F234" s="3" t="s">
        <v>527</v>
      </c>
      <c r="G234" s="3" t="s">
        <v>528</v>
      </c>
      <c r="H234" s="109" t="str">
        <f t="shared" ref="H234:H237" si="0">_xlfn.CONCAT(F234,".", " ", G234)</f>
        <v>ID7. Statut matrimonial de l'enquêté</v>
      </c>
      <c r="K234" s="3" t="s">
        <v>105</v>
      </c>
      <c r="P234" s="3" t="s">
        <v>32</v>
      </c>
      <c r="AA234" s="3" t="s">
        <v>32</v>
      </c>
    </row>
    <row r="236" spans="2:27">
      <c r="D236" s="3" t="s">
        <v>63</v>
      </c>
      <c r="E236" s="3" t="s">
        <v>529</v>
      </c>
      <c r="AA236" s="3" t="s">
        <v>32</v>
      </c>
    </row>
    <row r="237" spans="2:27">
      <c r="D237" s="3" t="s">
        <v>530</v>
      </c>
      <c r="E237" s="3" t="s">
        <v>531</v>
      </c>
      <c r="F237" s="3" t="s">
        <v>531</v>
      </c>
      <c r="G237" s="3" t="s">
        <v>532</v>
      </c>
      <c r="H237" s="109" t="str">
        <f t="shared" si="0"/>
        <v>ID9. Date de la visite</v>
      </c>
      <c r="AA237" s="3" t="s">
        <v>32</v>
      </c>
    </row>
    <row r="238" spans="2:27">
      <c r="B238" s="86" t="s">
        <v>464</v>
      </c>
      <c r="D238" s="3" t="s">
        <v>86</v>
      </c>
      <c r="E238" s="3" t="s">
        <v>506</v>
      </c>
      <c r="H238" s="109" t="s">
        <v>507</v>
      </c>
      <c r="AA238" s="3" t="s">
        <v>32</v>
      </c>
    </row>
    <row r="240" spans="2:27">
      <c r="D240" s="3" t="s">
        <v>533</v>
      </c>
      <c r="E240" s="3" t="s">
        <v>534</v>
      </c>
      <c r="F240" s="3" t="s">
        <v>534</v>
      </c>
      <c r="G240" s="3" t="s">
        <v>535</v>
      </c>
      <c r="H240" s="109" t="str">
        <f t="shared" ref="H240" si="1">_xlfn.CONCAT(F240,".", " ", G240)</f>
        <v>ID15. Résultat de l'interview</v>
      </c>
      <c r="J240" s="3" t="s">
        <v>105</v>
      </c>
      <c r="P240" s="3" t="s">
        <v>32</v>
      </c>
      <c r="AA240" s="3" t="s">
        <v>32</v>
      </c>
    </row>
    <row r="241" spans="4:28">
      <c r="D241" s="3" t="s">
        <v>81</v>
      </c>
      <c r="E241" s="3" t="s">
        <v>536</v>
      </c>
      <c r="F241" s="3" t="s">
        <v>537</v>
      </c>
      <c r="G241" s="3" t="s">
        <v>538</v>
      </c>
      <c r="H241" s="109" t="str">
        <f t="shared" ref="H241" si="2">_xlfn.CONCAT(F241,".", " ", G241)</f>
        <v xml:space="preserve">ID13_obs. Résultat.Observations. Veuillez donner des explications sur la raison du refus. </v>
      </c>
      <c r="N241" s="3" t="s">
        <v>539</v>
      </c>
      <c r="P241" s="3" t="s">
        <v>32</v>
      </c>
      <c r="AA241" s="3" t="s">
        <v>32</v>
      </c>
    </row>
    <row r="242" spans="4:28">
      <c r="D242" s="3" t="s">
        <v>86</v>
      </c>
      <c r="E242" s="3" t="s">
        <v>529</v>
      </c>
      <c r="AA242" s="3" t="s">
        <v>32</v>
      </c>
    </row>
    <row r="243" spans="4:28">
      <c r="D243" s="3" t="s">
        <v>56</v>
      </c>
      <c r="E243" s="3" t="s">
        <v>540</v>
      </c>
      <c r="S243" s="3" t="s">
        <v>59</v>
      </c>
      <c r="AA243" s="3" t="s">
        <v>32</v>
      </c>
    </row>
    <row r="244" spans="4:28">
      <c r="D244" s="3" t="s">
        <v>56</v>
      </c>
      <c r="E244" s="3" t="s">
        <v>541</v>
      </c>
      <c r="S244" s="3" t="s">
        <v>136</v>
      </c>
      <c r="AA244" s="3" t="s">
        <v>32</v>
      </c>
    </row>
    <row r="245" spans="4:28">
      <c r="D245" s="3" t="s">
        <v>86</v>
      </c>
      <c r="E245" s="3" t="s">
        <v>134</v>
      </c>
      <c r="AA245" s="3" t="s">
        <v>32</v>
      </c>
    </row>
    <row r="246" spans="4:28">
      <c r="D246" s="3" t="s">
        <v>47</v>
      </c>
      <c r="E246" s="3" t="s">
        <v>542</v>
      </c>
      <c r="S246" s="3" t="s">
        <v>543</v>
      </c>
      <c r="AA246" s="3" t="s">
        <v>32</v>
      </c>
    </row>
    <row r="247" spans="4:28" s="47" customFormat="1">
      <c r="D247" s="38"/>
      <c r="E247" s="38"/>
      <c r="F247" s="38"/>
      <c r="G247" s="38"/>
      <c r="H247" s="112"/>
      <c r="I247" s="38"/>
      <c r="J247" s="38"/>
      <c r="K247" s="38"/>
      <c r="L247" s="38"/>
      <c r="M247" s="38"/>
      <c r="N247" s="38"/>
      <c r="O247" s="38"/>
      <c r="P247" s="38"/>
      <c r="Q247" s="38"/>
      <c r="R247" s="38"/>
      <c r="S247" s="38"/>
      <c r="T247" s="38"/>
      <c r="U247" s="38"/>
      <c r="V247" s="38"/>
      <c r="W247" s="38"/>
      <c r="X247" s="38"/>
      <c r="Y247" s="38"/>
      <c r="Z247" s="38"/>
      <c r="AA247" s="38"/>
      <c r="AB247" s="38"/>
    </row>
    <row r="248" spans="4:28" s="47" customFormat="1">
      <c r="D248" s="38"/>
      <c r="E248" s="38"/>
      <c r="F248" s="38"/>
      <c r="G248" s="38"/>
      <c r="H248" s="112"/>
      <c r="I248" s="38"/>
      <c r="J248" s="38"/>
      <c r="K248" s="38"/>
      <c r="L248" s="38"/>
      <c r="M248" s="38"/>
      <c r="N248" s="38"/>
      <c r="O248" s="38"/>
      <c r="P248" s="38"/>
      <c r="Q248" s="38"/>
      <c r="R248" s="38"/>
      <c r="S248" s="38"/>
      <c r="T248" s="38"/>
      <c r="U248" s="38"/>
      <c r="V248" s="38"/>
      <c r="W248" s="38"/>
      <c r="X248" s="38"/>
      <c r="Y248" s="38"/>
      <c r="Z248" s="38"/>
      <c r="AA248" s="38"/>
      <c r="AB248" s="38"/>
    </row>
    <row r="249" spans="4:28" s="47" customFormat="1">
      <c r="D249" s="38"/>
      <c r="E249" s="38"/>
      <c r="F249" s="38"/>
      <c r="G249" s="38"/>
      <c r="H249" s="112"/>
      <c r="I249" s="38"/>
      <c r="J249" s="38"/>
      <c r="K249" s="38"/>
      <c r="L249" s="38"/>
      <c r="M249" s="38"/>
      <c r="N249" s="38"/>
      <c r="O249" s="38"/>
      <c r="P249" s="38"/>
      <c r="Q249" s="38"/>
      <c r="R249" s="38"/>
      <c r="S249" s="38"/>
      <c r="T249" s="38"/>
      <c r="U249" s="38"/>
      <c r="V249" s="38"/>
      <c r="W249" s="38"/>
      <c r="X249" s="38"/>
      <c r="Y249" s="38"/>
      <c r="Z249" s="38"/>
      <c r="AA249" s="38"/>
      <c r="AB249" s="38"/>
    </row>
    <row r="251" spans="4:28">
      <c r="D251" s="3" t="s">
        <v>63</v>
      </c>
      <c r="E251" s="3" t="s">
        <v>544</v>
      </c>
      <c r="N251" s="3" t="s">
        <v>545</v>
      </c>
      <c r="AA251" s="3" t="s">
        <v>32</v>
      </c>
    </row>
    <row r="254" spans="4:28">
      <c r="D254" s="3" t="s">
        <v>63</v>
      </c>
      <c r="E254" s="3" t="s">
        <v>546</v>
      </c>
      <c r="AA254" s="3" t="s">
        <v>32</v>
      </c>
    </row>
    <row r="255" spans="4:28">
      <c r="D255" s="3" t="s">
        <v>63</v>
      </c>
      <c r="E255" s="3" t="s">
        <v>547</v>
      </c>
      <c r="AA255" s="3" t="s">
        <v>32</v>
      </c>
    </row>
    <row r="260" spans="2:28">
      <c r="D260" s="3" t="s">
        <v>63</v>
      </c>
      <c r="E260" s="3" t="s">
        <v>548</v>
      </c>
      <c r="AA260" s="3" t="s">
        <v>32</v>
      </c>
    </row>
    <row r="261" spans="2:28">
      <c r="D261" s="3" t="s">
        <v>56</v>
      </c>
      <c r="E261" s="3" t="s">
        <v>549</v>
      </c>
      <c r="S261" s="3" t="s">
        <v>59</v>
      </c>
      <c r="AA261" s="3" t="s">
        <v>32</v>
      </c>
    </row>
    <row r="262" spans="2:28">
      <c r="D262" s="3" t="s">
        <v>56</v>
      </c>
      <c r="E262" s="3" t="s">
        <v>550</v>
      </c>
      <c r="S262" s="3" t="s">
        <v>136</v>
      </c>
      <c r="AA262" s="3" t="s">
        <v>32</v>
      </c>
    </row>
    <row r="263" spans="2:28" s="47" customFormat="1">
      <c r="D263" s="38" t="s">
        <v>24</v>
      </c>
      <c r="E263" s="38" t="s">
        <v>551</v>
      </c>
      <c r="F263" s="38"/>
      <c r="G263" s="38"/>
      <c r="H263" s="112" t="s">
        <v>552</v>
      </c>
      <c r="I263" s="38"/>
      <c r="J263" s="38"/>
      <c r="K263" s="38"/>
      <c r="L263" s="38"/>
      <c r="M263" s="38"/>
      <c r="N263" s="38"/>
      <c r="O263" s="38"/>
      <c r="P263" s="38"/>
      <c r="Q263" s="38"/>
      <c r="R263" s="38"/>
      <c r="S263" s="38"/>
      <c r="T263" s="38"/>
      <c r="U263" s="38"/>
      <c r="V263" s="38"/>
      <c r="W263" s="38"/>
      <c r="X263" s="38"/>
      <c r="Y263" s="38"/>
      <c r="Z263" s="38"/>
      <c r="AA263" s="3" t="s">
        <v>32</v>
      </c>
      <c r="AB263" s="38"/>
    </row>
    <row r="264" spans="2:28">
      <c r="D264" s="3" t="s">
        <v>24</v>
      </c>
      <c r="E264" s="3" t="s">
        <v>553</v>
      </c>
      <c r="H264" s="109" t="s">
        <v>554</v>
      </c>
      <c r="I264" s="3" t="s">
        <v>555</v>
      </c>
      <c r="AA264" s="3" t="s">
        <v>32</v>
      </c>
    </row>
    <row r="265" spans="2:28">
      <c r="D265" s="3" t="s">
        <v>400</v>
      </c>
      <c r="E265" s="3" t="s">
        <v>556</v>
      </c>
      <c r="F265" s="96" t="s">
        <v>556</v>
      </c>
      <c r="G265" s="3" t="s">
        <v>557</v>
      </c>
      <c r="H265" s="109" t="str">
        <f t="shared" ref="H265:H341" si="3">_xlfn.CONCAT(F265,".", " ", G265)</f>
        <v xml:space="preserve">BM1. Précisez si votre ménage (ou un membre de votre ménage) possède une maison? </v>
      </c>
      <c r="K265" s="3" t="s">
        <v>105</v>
      </c>
      <c r="P265" s="3" t="s">
        <v>32</v>
      </c>
      <c r="AA265" s="3" t="s">
        <v>32</v>
      </c>
    </row>
    <row r="266" spans="2:28">
      <c r="D266" s="3" t="s">
        <v>558</v>
      </c>
      <c r="E266" s="3" t="s">
        <v>559</v>
      </c>
      <c r="F266" s="3" t="s">
        <v>559</v>
      </c>
      <c r="G266" s="3" t="s">
        <v>560</v>
      </c>
      <c r="H266" s="109" t="str">
        <f t="shared" si="3"/>
        <v>BM1B. A qui appartient la maison? C’est-à-dire qui peut décider de vendre, d’hypothéquer, de louer, de se débarrasser ou d’acheter une nouvelle maison? 
Enquêteur: choisir plus d'une réponse si la possession de ce bien est partagée de manière égale entre les propriétaires</v>
      </c>
      <c r="K266" s="3" t="s">
        <v>105</v>
      </c>
      <c r="N266" s="3" t="s">
        <v>561</v>
      </c>
      <c r="O266" s="3" t="s">
        <v>32</v>
      </c>
      <c r="P266" s="3" t="s">
        <v>32</v>
      </c>
      <c r="AA266" s="3" t="s">
        <v>32</v>
      </c>
    </row>
    <row r="267" spans="2:28">
      <c r="D267" s="3" t="s">
        <v>400</v>
      </c>
      <c r="E267" s="3" t="s">
        <v>562</v>
      </c>
      <c r="F267" s="3" t="s">
        <v>562</v>
      </c>
      <c r="G267" s="3" t="s">
        <v>563</v>
      </c>
      <c r="H267" s="109" t="str">
        <f t="shared" si="3"/>
        <v>BM1C. Est-ce que cette maison vous appartient personnellement ? c’est-à-dire pouvez-vous décider de vendre, d’hypothéquer, de louer, de vous débarrasser, ou d’en acheter à nouveau ? </v>
      </c>
      <c r="N267" s="3" t="s">
        <v>561</v>
      </c>
      <c r="P267" s="3" t="s">
        <v>32</v>
      </c>
    </row>
    <row r="268" spans="2:28" s="97" customFormat="1">
      <c r="D268" s="77" t="s">
        <v>400</v>
      </c>
      <c r="E268" s="77" t="s">
        <v>564</v>
      </c>
      <c r="F268" s="77" t="s">
        <v>564</v>
      </c>
      <c r="G268" s="77" t="s">
        <v>565</v>
      </c>
      <c r="H268" s="121" t="str">
        <f t="shared" si="3"/>
        <v>BM2. Précisez si votre ménage (ou un membre de votre ménage) possède du bétail (chèvre, bœuf, mouton, cabri, porc, etc.)?</v>
      </c>
      <c r="I268" s="77"/>
      <c r="J268" s="77"/>
      <c r="K268" s="77" t="s">
        <v>105</v>
      </c>
      <c r="L268" s="77"/>
      <c r="M268" s="77"/>
      <c r="N268" s="77"/>
      <c r="O268" s="77" t="s">
        <v>32</v>
      </c>
      <c r="P268" s="77" t="s">
        <v>32</v>
      </c>
      <c r="Q268" s="77"/>
      <c r="R268" s="77"/>
      <c r="S268" s="77"/>
      <c r="T268" s="77"/>
      <c r="U268" s="77"/>
      <c r="V268" s="77"/>
      <c r="W268" s="77"/>
      <c r="X268" s="77"/>
      <c r="Y268" s="77"/>
      <c r="Z268" s="77"/>
      <c r="AA268" s="3" t="s">
        <v>32</v>
      </c>
      <c r="AB268" s="77"/>
    </row>
    <row r="269" spans="2:28" s="97" customFormat="1">
      <c r="D269" s="77" t="s">
        <v>139</v>
      </c>
      <c r="E269" s="77" t="s">
        <v>566</v>
      </c>
      <c r="F269" s="77" t="s">
        <v>566</v>
      </c>
      <c r="G269" s="77" t="s">
        <v>567</v>
      </c>
      <c r="H269" s="121" t="str">
        <f t="shared" si="3"/>
        <v>BM2A. Combien de têtes de bétail votre ménage (ou un membre de votre ménage) possède-t-il ?</v>
      </c>
      <c r="I269" s="77"/>
      <c r="J269" s="77"/>
      <c r="K269" s="77"/>
      <c r="L269" s="77" t="s">
        <v>568</v>
      </c>
      <c r="M269" s="77"/>
      <c r="N269" s="77" t="s">
        <v>569</v>
      </c>
      <c r="O269" s="77" t="s">
        <v>32</v>
      </c>
      <c r="P269" s="77" t="s">
        <v>32</v>
      </c>
      <c r="Q269" s="77"/>
      <c r="R269" s="77"/>
      <c r="S269" s="77"/>
      <c r="T269" s="77"/>
      <c r="U269" s="77"/>
      <c r="V269" s="77"/>
      <c r="W269" s="77"/>
      <c r="X269" s="77"/>
      <c r="Y269" s="77"/>
      <c r="Z269" s="77"/>
      <c r="AA269" s="3" t="s">
        <v>32</v>
      </c>
      <c r="AB269" s="77"/>
    </row>
    <row r="270" spans="2:28" s="97" customFormat="1">
      <c r="B270" s="97" t="s">
        <v>155</v>
      </c>
      <c r="C270" s="97" t="s">
        <v>570</v>
      </c>
      <c r="D270" s="77" t="s">
        <v>24</v>
      </c>
      <c r="E270" s="77" t="s">
        <v>571</v>
      </c>
      <c r="G270" s="77"/>
      <c r="H270" s="121" t="s">
        <v>572</v>
      </c>
      <c r="I270" s="77"/>
      <c r="J270" s="77"/>
      <c r="K270" s="77"/>
      <c r="L270" s="77"/>
      <c r="M270" s="77"/>
      <c r="N270" s="77" t="s">
        <v>573</v>
      </c>
      <c r="O270" s="77" t="s">
        <v>32</v>
      </c>
      <c r="P270" s="77"/>
      <c r="Q270" s="77"/>
      <c r="R270" s="77"/>
      <c r="S270" s="77"/>
      <c r="T270" s="77"/>
      <c r="U270" s="77"/>
      <c r="V270" s="77"/>
      <c r="W270" s="77"/>
      <c r="X270" s="77"/>
      <c r="Y270" s="77"/>
      <c r="Z270" s="77"/>
      <c r="AA270" s="3" t="s">
        <v>32</v>
      </c>
      <c r="AB270" s="77"/>
    </row>
    <row r="271" spans="2:28" s="97" customFormat="1">
      <c r="C271" s="86"/>
      <c r="D271" s="77" t="s">
        <v>558</v>
      </c>
      <c r="E271" s="77" t="s">
        <v>574</v>
      </c>
      <c r="F271" s="77" t="s">
        <v>574</v>
      </c>
      <c r="G271" s="77" t="s">
        <v>575</v>
      </c>
      <c r="H271" s="121" t="str">
        <f t="shared" si="3"/>
        <v>BM2B. A qui appartient le bétail (chèvre, bœuf, mouton, cabri, porc, etc.)? C’est-à-dire qui peut décider de vendre, d’hypothéquer, de louer, de se débarrasser ou d’acheter de nouveau bétail (chèvre, bœuf, mouton, cabri, porc, etc.)? 
Enquêteur: Renseigner qui possède en majorité les biens. Ne choisir plus d'une réponse que si la possession de ces biens est partagée de manière égale entre les propriétaires.</v>
      </c>
      <c r="I271" s="77"/>
      <c r="J271" s="77"/>
      <c r="K271" s="77" t="s">
        <v>105</v>
      </c>
      <c r="L271" s="77"/>
      <c r="M271" s="77"/>
      <c r="N271" s="77" t="s">
        <v>569</v>
      </c>
      <c r="O271" s="77" t="s">
        <v>32</v>
      </c>
      <c r="P271" s="77" t="s">
        <v>32</v>
      </c>
      <c r="Q271" s="77"/>
      <c r="R271" s="77"/>
      <c r="S271" s="77"/>
      <c r="T271" s="77"/>
      <c r="U271" s="77"/>
      <c r="V271" s="77"/>
      <c r="W271" s="77"/>
      <c r="X271" s="77"/>
      <c r="Y271" s="77"/>
      <c r="Z271" s="77"/>
      <c r="AA271" s="3" t="s">
        <v>32</v>
      </c>
      <c r="AB271" s="77"/>
    </row>
    <row r="272" spans="2:28" s="128" customFormat="1">
      <c r="D272" s="129"/>
      <c r="E272" s="129"/>
      <c r="F272" s="129"/>
      <c r="G272" s="129"/>
      <c r="H272" s="130"/>
      <c r="I272" s="129"/>
      <c r="J272" s="129"/>
      <c r="K272" s="129"/>
      <c r="L272" s="129"/>
      <c r="M272" s="129"/>
      <c r="N272" s="129"/>
      <c r="O272" s="129"/>
      <c r="P272" s="129"/>
      <c r="Q272" s="129"/>
      <c r="R272" s="129"/>
      <c r="S272" s="129"/>
      <c r="T272" s="129"/>
      <c r="U272" s="129"/>
      <c r="V272" s="129"/>
      <c r="W272" s="129"/>
      <c r="X272" s="129"/>
      <c r="Y272" s="129"/>
      <c r="Z272" s="129"/>
      <c r="AA272" s="129"/>
      <c r="AB272" s="129"/>
    </row>
    <row r="273" spans="2:28" s="97" customFormat="1">
      <c r="D273" s="77" t="s">
        <v>400</v>
      </c>
      <c r="E273" s="77" t="s">
        <v>576</v>
      </c>
      <c r="F273" s="77" t="s">
        <v>576</v>
      </c>
      <c r="G273" s="77" t="s">
        <v>577</v>
      </c>
      <c r="H273" s="121" t="str">
        <f t="shared" si="3"/>
        <v>BM3. Précisez si votre ménage (ou un membre de votre ménage) possède de la volaille (poulet, canard, pintade, etc.)?</v>
      </c>
      <c r="I273" s="77"/>
      <c r="J273" s="77"/>
      <c r="K273" s="77" t="s">
        <v>105</v>
      </c>
      <c r="L273" s="77"/>
      <c r="M273" s="77"/>
      <c r="N273" s="77"/>
      <c r="O273" s="77" t="s">
        <v>32</v>
      </c>
      <c r="P273" s="77" t="s">
        <v>32</v>
      </c>
      <c r="Q273" s="77"/>
      <c r="R273" s="77"/>
      <c r="S273" s="77"/>
      <c r="T273" s="77"/>
      <c r="U273" s="77"/>
      <c r="V273" s="77"/>
      <c r="W273" s="77"/>
      <c r="X273" s="77"/>
      <c r="Y273" s="77"/>
      <c r="Z273" s="77"/>
      <c r="AA273" s="3" t="s">
        <v>32</v>
      </c>
      <c r="AB273" s="77"/>
    </row>
    <row r="274" spans="2:28" s="97" customFormat="1">
      <c r="D274" s="77" t="s">
        <v>139</v>
      </c>
      <c r="E274" s="77" t="s">
        <v>578</v>
      </c>
      <c r="F274" s="77" t="s">
        <v>578</v>
      </c>
      <c r="G274" s="77" t="s">
        <v>579</v>
      </c>
      <c r="H274" s="121" t="str">
        <f t="shared" si="3"/>
        <v>BM3A. Combien de volailles votre ménage (ou un membre de votre ménage) possède-t-il ?</v>
      </c>
      <c r="I274" s="77"/>
      <c r="J274" s="77"/>
      <c r="K274" s="77"/>
      <c r="L274" s="77" t="s">
        <v>568</v>
      </c>
      <c r="M274" s="77"/>
      <c r="N274" s="77" t="s">
        <v>580</v>
      </c>
      <c r="O274" s="77" t="s">
        <v>32</v>
      </c>
      <c r="P274" s="77" t="s">
        <v>32</v>
      </c>
      <c r="Q274" s="77"/>
      <c r="R274" s="77"/>
      <c r="S274" s="77"/>
      <c r="T274" s="77"/>
      <c r="U274" s="77"/>
      <c r="V274" s="77"/>
      <c r="W274" s="77"/>
      <c r="X274" s="77"/>
      <c r="Y274" s="77"/>
      <c r="Z274" s="77"/>
      <c r="AA274" s="3" t="s">
        <v>32</v>
      </c>
      <c r="AB274" s="77"/>
    </row>
    <row r="275" spans="2:28" s="97" customFormat="1">
      <c r="B275" s="97" t="s">
        <v>155</v>
      </c>
      <c r="C275" s="97" t="s">
        <v>570</v>
      </c>
      <c r="D275" s="77" t="s">
        <v>24</v>
      </c>
      <c r="E275" s="77" t="s">
        <v>581</v>
      </c>
      <c r="G275" s="77"/>
      <c r="H275" s="121" t="s">
        <v>582</v>
      </c>
      <c r="I275" s="77"/>
      <c r="J275" s="77"/>
      <c r="K275" s="77"/>
      <c r="L275" s="77"/>
      <c r="M275" s="77"/>
      <c r="N275" s="77" t="s">
        <v>583</v>
      </c>
      <c r="O275" s="77" t="s">
        <v>32</v>
      </c>
      <c r="P275" s="77"/>
      <c r="Q275" s="77"/>
      <c r="R275" s="77"/>
      <c r="S275" s="77"/>
      <c r="T275" s="77"/>
      <c r="U275" s="77"/>
      <c r="V275" s="77"/>
      <c r="W275" s="77"/>
      <c r="X275" s="77"/>
      <c r="Y275" s="77"/>
      <c r="Z275" s="77"/>
      <c r="AA275" s="3" t="s">
        <v>32</v>
      </c>
      <c r="AB275" s="77"/>
    </row>
    <row r="276" spans="2:28" s="97" customFormat="1">
      <c r="C276" s="86"/>
      <c r="D276" s="77" t="s">
        <v>558</v>
      </c>
      <c r="E276" s="77" t="s">
        <v>584</v>
      </c>
      <c r="F276" s="77" t="s">
        <v>584</v>
      </c>
      <c r="G276" s="77" t="s">
        <v>585</v>
      </c>
      <c r="H276" s="121" t="str">
        <f t="shared" si="3"/>
        <v>BM3B. A qui appartiennent les volailles (poulet, canard, pintade, etc.)? C’est-à-dire qui peut décider de vendre, d’hypothéquer, de louer, de se débarrasser ou d’acheter de nouvelle volaille (poulet, canard, pintade, etc.)? 
Enquêteur: Renseigner qui possède en majorité les biens. Ne choisir plus d'une réponse que si la possession de ces biens est partagée de manière égale entre les propriétaires.</v>
      </c>
      <c r="I276" s="77"/>
      <c r="J276" s="77"/>
      <c r="K276" s="77" t="s">
        <v>105</v>
      </c>
      <c r="L276" s="77"/>
      <c r="M276" s="77"/>
      <c r="N276" s="77" t="s">
        <v>580</v>
      </c>
      <c r="O276" s="77" t="s">
        <v>32</v>
      </c>
      <c r="P276" s="77" t="s">
        <v>32</v>
      </c>
      <c r="Q276" s="77"/>
      <c r="R276" s="77"/>
      <c r="S276" s="77"/>
      <c r="T276" s="77"/>
      <c r="U276" s="77"/>
      <c r="V276" s="77"/>
      <c r="W276" s="77"/>
      <c r="X276" s="77"/>
      <c r="Y276" s="77"/>
      <c r="Z276" s="77"/>
      <c r="AA276" s="3" t="s">
        <v>32</v>
      </c>
      <c r="AB276" s="77"/>
    </row>
    <row r="277" spans="2:28" s="128" customFormat="1">
      <c r="D277" s="129"/>
      <c r="E277" s="129"/>
      <c r="F277" s="129"/>
      <c r="G277" s="129"/>
      <c r="H277" s="130"/>
      <c r="I277" s="129"/>
      <c r="J277" s="129"/>
      <c r="K277" s="129"/>
      <c r="L277" s="129"/>
      <c r="M277" s="129"/>
      <c r="N277" s="129"/>
      <c r="O277" s="129"/>
      <c r="P277" s="129"/>
      <c r="Q277" s="129"/>
      <c r="R277" s="129"/>
      <c r="S277" s="129"/>
      <c r="T277" s="129"/>
      <c r="U277" s="129"/>
      <c r="V277" s="129"/>
      <c r="W277" s="129"/>
      <c r="X277" s="129"/>
      <c r="Y277" s="129"/>
      <c r="Z277" s="129"/>
      <c r="AA277" s="129"/>
      <c r="AB277" s="129"/>
    </row>
    <row r="278" spans="2:28" s="97" customFormat="1">
      <c r="D278" s="77" t="s">
        <v>400</v>
      </c>
      <c r="E278" s="77" t="s">
        <v>586</v>
      </c>
      <c r="F278" s="77" t="s">
        <v>586</v>
      </c>
      <c r="G278" s="77" t="s">
        <v>587</v>
      </c>
      <c r="H278" s="121" t="str">
        <f t="shared" si="3"/>
        <v>BM4. Précisez si votre ménage (ou un membre de votre ménage) possède d'autres animaux d’élevage (pisciculture,…)?</v>
      </c>
      <c r="I278" s="77"/>
      <c r="J278" s="77"/>
      <c r="K278" s="77" t="s">
        <v>105</v>
      </c>
      <c r="L278" s="77"/>
      <c r="M278" s="77"/>
      <c r="N278" s="77"/>
      <c r="O278" s="77" t="s">
        <v>32</v>
      </c>
      <c r="P278" s="77" t="s">
        <v>32</v>
      </c>
      <c r="Q278" s="77"/>
      <c r="R278" s="77"/>
      <c r="S278" s="77"/>
      <c r="T278" s="77"/>
      <c r="U278" s="77"/>
      <c r="V278" s="77"/>
      <c r="W278" s="77"/>
      <c r="X278" s="77"/>
      <c r="Y278" s="77"/>
      <c r="Z278" s="77"/>
      <c r="AA278" s="3" t="s">
        <v>32</v>
      </c>
      <c r="AB278" s="77"/>
    </row>
    <row r="279" spans="2:28" s="97" customFormat="1">
      <c r="D279" s="77" t="s">
        <v>139</v>
      </c>
      <c r="E279" s="77" t="s">
        <v>588</v>
      </c>
      <c r="F279" s="77" t="s">
        <v>588</v>
      </c>
      <c r="G279" s="77" t="s">
        <v>589</v>
      </c>
      <c r="H279" s="121" t="str">
        <f t="shared" si="3"/>
        <v>BM4A. Combien d'autres animaux d'élevage votre ménage (ou un membre de votre ménage) possède-t-il ?</v>
      </c>
      <c r="I279" s="77"/>
      <c r="J279" s="77"/>
      <c r="K279" s="77"/>
      <c r="L279" s="77" t="s">
        <v>568</v>
      </c>
      <c r="M279" s="77"/>
      <c r="N279" s="77" t="s">
        <v>590</v>
      </c>
      <c r="O279" s="77" t="s">
        <v>32</v>
      </c>
      <c r="P279" s="77" t="s">
        <v>32</v>
      </c>
      <c r="Q279" s="77"/>
      <c r="R279" s="77"/>
      <c r="S279" s="77"/>
      <c r="T279" s="77"/>
      <c r="U279" s="77"/>
      <c r="V279" s="77"/>
      <c r="W279" s="77"/>
      <c r="X279" s="77"/>
      <c r="Y279" s="77"/>
      <c r="Z279" s="77"/>
      <c r="AA279" s="3" t="s">
        <v>32</v>
      </c>
      <c r="AB279" s="77"/>
    </row>
    <row r="280" spans="2:28" s="97" customFormat="1">
      <c r="B280" s="97" t="s">
        <v>155</v>
      </c>
      <c r="C280" s="97" t="s">
        <v>570</v>
      </c>
      <c r="D280" s="77" t="s">
        <v>24</v>
      </c>
      <c r="E280" s="77" t="s">
        <v>591</v>
      </c>
      <c r="G280" s="77"/>
      <c r="H280" s="121" t="s">
        <v>592</v>
      </c>
      <c r="I280" s="77"/>
      <c r="J280" s="77"/>
      <c r="K280" s="77"/>
      <c r="L280" s="77"/>
      <c r="M280" s="77"/>
      <c r="N280" s="77" t="s">
        <v>593</v>
      </c>
      <c r="O280" s="77" t="s">
        <v>32</v>
      </c>
      <c r="P280" s="77"/>
      <c r="Q280" s="77"/>
      <c r="R280" s="77"/>
      <c r="S280" s="77"/>
      <c r="T280" s="77"/>
      <c r="U280" s="77"/>
      <c r="V280" s="77"/>
      <c r="W280" s="77"/>
      <c r="X280" s="77"/>
      <c r="Y280" s="77"/>
      <c r="Z280" s="77"/>
      <c r="AA280" s="3" t="s">
        <v>32</v>
      </c>
      <c r="AB280" s="77"/>
    </row>
    <row r="281" spans="2:28" s="97" customFormat="1">
      <c r="C281" s="86"/>
      <c r="D281" s="77" t="s">
        <v>558</v>
      </c>
      <c r="E281" s="77" t="s">
        <v>594</v>
      </c>
      <c r="F281" s="77" t="s">
        <v>594</v>
      </c>
      <c r="G281" s="77" t="s">
        <v>595</v>
      </c>
      <c r="H281" s="121" t="str">
        <f t="shared" si="3"/>
        <v>BM4B. A qui appartiennent les autres animaux d’élevage (pisciculture,…)? C’est-à-dire qui peut décider de vendre, d’hypothéquer, de louer, de se débarrasser ou d’acheter de nouveaux autres animaux d’élevage (pisciculture,…)? 
Enquêteur: choisir plus d'une réponse si la possession de ce bien est partagée de manière égale entre les propriétaires</v>
      </c>
      <c r="I281" s="77"/>
      <c r="J281" s="77"/>
      <c r="K281" s="77" t="s">
        <v>105</v>
      </c>
      <c r="L281" s="77"/>
      <c r="M281" s="77"/>
      <c r="N281" s="77" t="s">
        <v>590</v>
      </c>
      <c r="O281" s="77" t="s">
        <v>32</v>
      </c>
      <c r="P281" s="77" t="s">
        <v>32</v>
      </c>
      <c r="Q281" s="77"/>
      <c r="R281" s="77"/>
      <c r="S281" s="77"/>
      <c r="T281" s="77"/>
      <c r="U281" s="77"/>
      <c r="V281" s="77"/>
      <c r="W281" s="77"/>
      <c r="X281" s="77"/>
      <c r="Y281" s="77"/>
      <c r="Z281" s="77"/>
      <c r="AA281" s="3" t="s">
        <v>32</v>
      </c>
      <c r="AB281" s="77"/>
    </row>
    <row r="282" spans="2:28" s="128" customFormat="1">
      <c r="D282" s="129"/>
      <c r="E282" s="129"/>
      <c r="F282" s="129"/>
      <c r="G282" s="129"/>
      <c r="H282" s="130"/>
      <c r="I282" s="129"/>
      <c r="J282" s="129"/>
      <c r="K282" s="129"/>
      <c r="L282" s="129"/>
      <c r="M282" s="129"/>
      <c r="N282" s="129"/>
      <c r="O282" s="129"/>
      <c r="P282" s="129"/>
      <c r="Q282" s="129"/>
      <c r="R282" s="129"/>
      <c r="S282" s="129"/>
      <c r="T282" s="129"/>
      <c r="U282" s="129"/>
      <c r="V282" s="129"/>
      <c r="W282" s="129"/>
      <c r="X282" s="129"/>
      <c r="Y282" s="129"/>
      <c r="Z282" s="129"/>
      <c r="AA282" s="129"/>
      <c r="AB282" s="129"/>
    </row>
    <row r="283" spans="2:28">
      <c r="D283" s="3" t="s">
        <v>400</v>
      </c>
      <c r="E283" s="3" t="s">
        <v>596</v>
      </c>
      <c r="F283" s="3" t="s">
        <v>596</v>
      </c>
      <c r="G283" s="3" t="s">
        <v>597</v>
      </c>
      <c r="H283" s="109" t="str">
        <f t="shared" si="3"/>
        <v>BM5. Précisez si votre ménage (ou un membre de votre ménage) possède une radio en bon état de fonctionnent?</v>
      </c>
      <c r="K283" s="3" t="s">
        <v>105</v>
      </c>
      <c r="P283" s="3" t="s">
        <v>32</v>
      </c>
      <c r="AA283" s="3" t="s">
        <v>32</v>
      </c>
    </row>
    <row r="284" spans="2:28">
      <c r="D284" s="3" t="s">
        <v>139</v>
      </c>
      <c r="E284" s="3" t="s">
        <v>598</v>
      </c>
      <c r="F284" s="3" t="s">
        <v>598</v>
      </c>
      <c r="G284" s="3" t="s">
        <v>599</v>
      </c>
      <c r="H284" s="109" t="str">
        <f t="shared" si="3"/>
        <v>BM5A. Combien de radios votre ménage (ou un membre de votre ménage) possède-t-il en bon état de fonctionnent?</v>
      </c>
      <c r="L284" s="3" t="s">
        <v>568</v>
      </c>
      <c r="N284" s="3" t="s">
        <v>600</v>
      </c>
      <c r="P284" s="3" t="s">
        <v>32</v>
      </c>
      <c r="AA284" s="3" t="s">
        <v>32</v>
      </c>
    </row>
    <row r="285" spans="2:28">
      <c r="B285" s="86" t="s">
        <v>155</v>
      </c>
      <c r="C285" s="86" t="s">
        <v>570</v>
      </c>
      <c r="D285" s="3" t="s">
        <v>24</v>
      </c>
      <c r="E285" s="3" t="s">
        <v>601</v>
      </c>
      <c r="F285" s="86"/>
      <c r="H285" s="109" t="s">
        <v>602</v>
      </c>
      <c r="N285" s="3" t="s">
        <v>603</v>
      </c>
      <c r="AA285" s="3" t="s">
        <v>32</v>
      </c>
    </row>
    <row r="286" spans="2:28">
      <c r="D286" s="3" t="s">
        <v>558</v>
      </c>
      <c r="E286" s="3" t="s">
        <v>604</v>
      </c>
      <c r="F286" s="3" t="s">
        <v>604</v>
      </c>
      <c r="G286" s="3" t="s">
        <v>605</v>
      </c>
      <c r="H286" s="109" t="str">
        <f t="shared" si="3"/>
        <v>BM5B. A qui appartiennent la/les radio(s)? C’est-à-dire qui peut décider de vendre, d’hypothéquer, de louer, de se débarrasser ou d’acheter de nouvelles radios? 
Enquêteur: Renseigner qui possède en majorité les biens. Ne choisir plus d'une réponse que si la possession de ces biens est partagée de manière égale entre les propriétaires.</v>
      </c>
      <c r="K286" s="3" t="s">
        <v>105</v>
      </c>
      <c r="N286" s="3" t="s">
        <v>600</v>
      </c>
      <c r="O286" s="3" t="s">
        <v>32</v>
      </c>
      <c r="P286" s="3" t="s">
        <v>32</v>
      </c>
      <c r="AA286" s="3" t="s">
        <v>32</v>
      </c>
    </row>
    <row r="287" spans="2:28">
      <c r="D287" s="3" t="s">
        <v>139</v>
      </c>
      <c r="E287" s="3" t="s">
        <v>606</v>
      </c>
      <c r="F287" s="3" t="s">
        <v>606</v>
      </c>
      <c r="G287" s="3" t="s">
        <v>605</v>
      </c>
      <c r="H287" s="109" t="str">
        <f t="shared" si="3"/>
        <v>BM5C. A qui appartiennent la/les radio(s)? C’est-à-dire qui peut décider de vendre, d’hypothéquer, de louer, de se débarrasser ou d’acheter de nouvelles radios? 
Enquêteur: Renseigner qui possède en majorité les biens. Ne choisir plus d'une réponse que si la possession de ces biens est partagée de manière égale entre les propriétaires.</v>
      </c>
      <c r="N287" s="3" t="s">
        <v>600</v>
      </c>
      <c r="P287" s="3" t="s">
        <v>32</v>
      </c>
    </row>
    <row r="288" spans="2:28">
      <c r="D288" s="3" t="s">
        <v>400</v>
      </c>
      <c r="E288" s="3" t="s">
        <v>607</v>
      </c>
      <c r="F288" s="3" t="s">
        <v>607</v>
      </c>
      <c r="G288" s="3" t="s">
        <v>608</v>
      </c>
      <c r="H288" s="109" t="str">
        <f t="shared" si="3"/>
        <v>BM6. Précisez si votre ménage (ou un membre de votre ménage) possède une Télévisions</v>
      </c>
      <c r="K288" s="3" t="s">
        <v>105</v>
      </c>
      <c r="P288" s="3" t="s">
        <v>32</v>
      </c>
      <c r="AA288" s="3" t="s">
        <v>32</v>
      </c>
    </row>
    <row r="289" spans="2:28">
      <c r="D289" s="3" t="s">
        <v>139</v>
      </c>
      <c r="E289" s="3" t="s">
        <v>609</v>
      </c>
      <c r="F289" s="3" t="s">
        <v>609</v>
      </c>
      <c r="G289" s="3" t="s">
        <v>610</v>
      </c>
      <c r="H289" s="109" t="str">
        <f t="shared" si="3"/>
        <v xml:space="preserve">BM6A. Combien de Télévisions votre ménage (ou un membre de votre ménage) possède-t-il ? </v>
      </c>
      <c r="N289" s="3" t="s">
        <v>611</v>
      </c>
      <c r="P289" s="3" t="s">
        <v>32</v>
      </c>
    </row>
    <row r="290" spans="2:28">
      <c r="D290" s="3" t="s">
        <v>558</v>
      </c>
      <c r="E290" s="3" t="s">
        <v>612</v>
      </c>
      <c r="F290" s="3" t="s">
        <v>612</v>
      </c>
      <c r="G290" s="3" t="s">
        <v>613</v>
      </c>
      <c r="H290" s="109" t="str">
        <f t="shared" si="3"/>
        <v>BM6B. A qui appartient la télévision? C’est-à-dire qui peut décider de vendre, d’hypothéquer, de louer, de se débarrasser ou d’acheter une nouvelle télévision? 
Enquêteur: choisir plus d'une réponse si la possession de ce bien est partagée de manière égale entre les propriétaires.</v>
      </c>
      <c r="K290" s="3" t="s">
        <v>105</v>
      </c>
      <c r="N290" s="3" t="s">
        <v>611</v>
      </c>
      <c r="O290" s="3" t="s">
        <v>32</v>
      </c>
      <c r="P290" s="3" t="s">
        <v>32</v>
      </c>
      <c r="AA290" s="3" t="s">
        <v>32</v>
      </c>
    </row>
    <row r="291" spans="2:28">
      <c r="D291" s="3" t="s">
        <v>139</v>
      </c>
      <c r="E291" s="3" t="s">
        <v>614</v>
      </c>
      <c r="F291" s="3" t="s">
        <v>614</v>
      </c>
      <c r="G291" s="3" t="s">
        <v>615</v>
      </c>
      <c r="H291" s="109" t="str">
        <f t="shared" si="3"/>
        <v>BM6C. Parmi ces Télévisions, combien vous appartiennent personnellement ? c’est-à-dire combien pouvez-vous décider de vendre, d’hypothéquer, de louer, de vous débarrasser, ou d’en acheter à nouveau ? </v>
      </c>
      <c r="K291" s="77"/>
      <c r="N291" s="3" t="s">
        <v>611</v>
      </c>
      <c r="P291" s="3" t="s">
        <v>32</v>
      </c>
    </row>
    <row r="292" spans="2:28" s="97" customFormat="1">
      <c r="D292" s="77" t="s">
        <v>400</v>
      </c>
      <c r="E292" s="77" t="s">
        <v>616</v>
      </c>
      <c r="F292" s="77" t="s">
        <v>616</v>
      </c>
      <c r="G292" s="77" t="s">
        <v>617</v>
      </c>
      <c r="H292" s="121" t="str">
        <f t="shared" si="3"/>
        <v>BM7. Précisez si votre ménage (ou un membre de votre ménage) possède un Pulvérisateur (agricole)</v>
      </c>
      <c r="I292" s="77"/>
      <c r="J292" s="77"/>
      <c r="K292" s="77" t="s">
        <v>105</v>
      </c>
      <c r="L292" s="77"/>
      <c r="M292" s="77"/>
      <c r="N292" s="77"/>
      <c r="O292" s="77" t="s">
        <v>32</v>
      </c>
      <c r="P292" s="77" t="s">
        <v>32</v>
      </c>
      <c r="Q292" s="77"/>
      <c r="R292" s="77"/>
      <c r="S292" s="77"/>
      <c r="T292" s="77"/>
      <c r="U292" s="77"/>
      <c r="V292" s="77"/>
      <c r="W292" s="77"/>
      <c r="X292" s="77"/>
      <c r="Y292" s="77"/>
      <c r="Z292" s="77"/>
      <c r="AA292" s="3" t="s">
        <v>32</v>
      </c>
      <c r="AB292" s="77"/>
    </row>
    <row r="293" spans="2:28" s="97" customFormat="1">
      <c r="C293" s="86"/>
      <c r="D293" s="77" t="s">
        <v>558</v>
      </c>
      <c r="E293" s="77" t="s">
        <v>618</v>
      </c>
      <c r="F293" s="77" t="s">
        <v>618</v>
      </c>
      <c r="G293" s="77" t="s">
        <v>619</v>
      </c>
      <c r="H293" s="121" t="str">
        <f t="shared" si="3"/>
        <v>BM7B. A qui appartient le Pulvérisateur (agricole)? C’est-à-dire qui peut décider de vendre, d’hypothéquer, de louer, de se débarrasser ou d’acheter un nouveau Pulvérisateur (agricole)? 
Enquêteur: choisir plus d'une réponse si la possession de ce bien est partagée de manière égale entre les propriétaires.</v>
      </c>
      <c r="I293" s="77"/>
      <c r="J293" s="77"/>
      <c r="K293" s="77" t="s">
        <v>105</v>
      </c>
      <c r="L293" s="77"/>
      <c r="M293" s="77"/>
      <c r="N293" s="77" t="s">
        <v>620</v>
      </c>
      <c r="O293" s="77" t="s">
        <v>32</v>
      </c>
      <c r="P293" s="77" t="s">
        <v>32</v>
      </c>
      <c r="Q293" s="77"/>
      <c r="R293" s="77"/>
      <c r="S293" s="77"/>
      <c r="T293" s="77"/>
      <c r="U293" s="77"/>
      <c r="V293" s="77"/>
      <c r="W293" s="77"/>
      <c r="X293" s="77"/>
      <c r="Y293" s="77"/>
      <c r="Z293" s="77"/>
      <c r="AA293" s="3" t="s">
        <v>32</v>
      </c>
      <c r="AB293" s="77"/>
    </row>
    <row r="294" spans="2:28">
      <c r="D294" s="3" t="s">
        <v>400</v>
      </c>
      <c r="E294" s="3" t="s">
        <v>621</v>
      </c>
      <c r="F294" s="3" t="s">
        <v>621</v>
      </c>
      <c r="G294" s="3" t="s">
        <v>622</v>
      </c>
      <c r="H294" s="109" t="str">
        <f t="shared" si="3"/>
        <v>BM8. Précisez si votre ménage (ou un membre de votre ménage) possède du Téléphones (Mobiles/Fixes)?</v>
      </c>
      <c r="K294" s="3" t="s">
        <v>105</v>
      </c>
      <c r="P294" s="3" t="s">
        <v>32</v>
      </c>
      <c r="AA294" s="3" t="s">
        <v>32</v>
      </c>
    </row>
    <row r="295" spans="2:28">
      <c r="D295" s="3" t="s">
        <v>139</v>
      </c>
      <c r="E295" s="3" t="s">
        <v>623</v>
      </c>
      <c r="F295" s="3" t="s">
        <v>623</v>
      </c>
      <c r="G295" s="3" t="s">
        <v>624</v>
      </c>
      <c r="H295" s="109" t="str">
        <f t="shared" si="3"/>
        <v>BM8A. Combien de téléphones (Mobiles/Fixes) votre ménage (ou un membre de votre ménage) possède-t-il ?</v>
      </c>
      <c r="L295" s="3" t="s">
        <v>568</v>
      </c>
      <c r="N295" s="3" t="s">
        <v>625</v>
      </c>
      <c r="P295" s="3" t="s">
        <v>32</v>
      </c>
      <c r="AA295" s="3" t="s">
        <v>32</v>
      </c>
    </row>
    <row r="296" spans="2:28">
      <c r="B296" s="86" t="s">
        <v>155</v>
      </c>
      <c r="C296" s="86" t="s">
        <v>570</v>
      </c>
      <c r="D296" s="3" t="s">
        <v>24</v>
      </c>
      <c r="E296" s="3" t="s">
        <v>626</v>
      </c>
      <c r="F296" s="86"/>
      <c r="H296" s="109" t="s">
        <v>627</v>
      </c>
      <c r="N296" s="3" t="s">
        <v>628</v>
      </c>
      <c r="AA296" s="3" t="s">
        <v>32</v>
      </c>
    </row>
    <row r="297" spans="2:28">
      <c r="D297" s="3" t="s">
        <v>558</v>
      </c>
      <c r="E297" s="3" t="s">
        <v>629</v>
      </c>
      <c r="F297" s="3" t="s">
        <v>629</v>
      </c>
      <c r="G297" s="3" t="s">
        <v>630</v>
      </c>
      <c r="H297" s="109" t="str">
        <f t="shared" si="3"/>
        <v>BM8B. A qui appartient le Téléphones (Mobiles/Fixes)?? C’est-à-dire qui peut décider de vendre, d’hypothéquer, de louer, de se débarrasser ou d’acheter de nouveau Téléphones (Mobiles/Fixes)?? 
Enquêteur: Renseigner qui possède en majorité les biens. Ne choisir plus d'une réponse que si la possession de ces biens est partagée de manière égale entre les propriétaires.</v>
      </c>
      <c r="K297" s="3" t="s">
        <v>105</v>
      </c>
      <c r="N297" s="3" t="s">
        <v>625</v>
      </c>
      <c r="O297" s="3" t="s">
        <v>32</v>
      </c>
      <c r="P297" s="3" t="s">
        <v>32</v>
      </c>
      <c r="AA297" s="3" t="s">
        <v>32</v>
      </c>
    </row>
    <row r="298" spans="2:28">
      <c r="D298" s="3" t="s">
        <v>139</v>
      </c>
      <c r="E298" s="3" t="s">
        <v>631</v>
      </c>
      <c r="F298" s="3" t="s">
        <v>631</v>
      </c>
      <c r="G298" s="3" t="s">
        <v>632</v>
      </c>
      <c r="H298" s="109" t="str">
        <f t="shared" si="3"/>
        <v>BM8C. Parmi ces Téléphones, combien vous appartiennent personnellement ? c’est-à-dire combien pouvez-vous décider de vendre, d’hypothéquer, de louer, de vous débarrasser, ou d’en acheter à nouveau ? </v>
      </c>
      <c r="N298" s="3" t="s">
        <v>625</v>
      </c>
      <c r="P298" s="3" t="s">
        <v>32</v>
      </c>
    </row>
    <row r="299" spans="2:28">
      <c r="D299" s="3" t="s">
        <v>400</v>
      </c>
      <c r="E299" s="3" t="s">
        <v>633</v>
      </c>
      <c r="F299" s="3" t="s">
        <v>633</v>
      </c>
      <c r="G299" s="3" t="s">
        <v>634</v>
      </c>
      <c r="H299" s="109" t="str">
        <f t="shared" si="3"/>
        <v>BM9. Précisez si votre ménage (ou un membre de votre ménage) possède un Réfrigérateur / Congélateur?</v>
      </c>
      <c r="K299" s="3" t="s">
        <v>105</v>
      </c>
      <c r="P299" s="3" t="s">
        <v>32</v>
      </c>
      <c r="AA299" s="3" t="s">
        <v>32</v>
      </c>
    </row>
    <row r="300" spans="2:28">
      <c r="D300" s="3" t="s">
        <v>139</v>
      </c>
      <c r="E300" s="3" t="s">
        <v>635</v>
      </c>
      <c r="F300" s="3" t="s">
        <v>635</v>
      </c>
      <c r="G300" s="3" t="s">
        <v>636</v>
      </c>
      <c r="H300" s="109" t="str">
        <f t="shared" si="3"/>
        <v xml:space="preserve">BM9A. Combien de Réfrigérateur / Congélateur votre ménage (ou un membre de votre ménage) possède-t-il ? </v>
      </c>
      <c r="N300" s="3" t="s">
        <v>637</v>
      </c>
      <c r="P300" s="3" t="s">
        <v>32</v>
      </c>
    </row>
    <row r="301" spans="2:28">
      <c r="D301" s="3" t="s">
        <v>558</v>
      </c>
      <c r="E301" s="3" t="s">
        <v>638</v>
      </c>
      <c r="F301" s="3" t="s">
        <v>638</v>
      </c>
      <c r="G301" s="3" t="s">
        <v>639</v>
      </c>
      <c r="H301" s="109" t="str">
        <f t="shared" si="3"/>
        <v>BM9B. A qui appartient le Réfrigérateur / Congélateur?? C’est-à-dire qui peut décider de vendre, d’hypothéquer, de louer, de se débarrasser ou d’acheter une nouveau Réfrigérateur / Congélateur?? 
Enquêteur: choisir plus d'une réponse si la possession de ce bien est partagée de manière égale entre les propriétai</v>
      </c>
      <c r="K301" s="3" t="s">
        <v>105</v>
      </c>
      <c r="N301" s="3" t="s">
        <v>637</v>
      </c>
      <c r="O301" s="3" t="s">
        <v>32</v>
      </c>
      <c r="P301" s="3" t="s">
        <v>32</v>
      </c>
      <c r="AA301" s="3" t="s">
        <v>32</v>
      </c>
    </row>
    <row r="302" spans="2:28">
      <c r="D302" s="3" t="s">
        <v>139</v>
      </c>
      <c r="E302" s="3" t="s">
        <v>640</v>
      </c>
      <c r="F302" s="3" t="s">
        <v>640</v>
      </c>
      <c r="G302" s="3" t="s">
        <v>641</v>
      </c>
      <c r="H302" s="109" t="str">
        <f t="shared" si="3"/>
        <v>BM9C. Parmi ces réfrigerateurs/congélateurs, combien vous appartiennent personnellement ? c’est-à-dire combien pouvez-vous décider de vendre, d’hypothéquer, de louer, de vous débarrasser, ou d’en acheter à nouveau ? </v>
      </c>
      <c r="N302" s="3" t="s">
        <v>637</v>
      </c>
      <c r="P302" s="3" t="s">
        <v>32</v>
      </c>
    </row>
    <row r="303" spans="2:28">
      <c r="D303" s="3" t="s">
        <v>400</v>
      </c>
      <c r="E303" s="3" t="s">
        <v>642</v>
      </c>
      <c r="F303" s="3" t="s">
        <v>642</v>
      </c>
      <c r="G303" s="3" t="s">
        <v>643</v>
      </c>
      <c r="H303" s="109" t="str">
        <f t="shared" si="3"/>
        <v>BM10. Précisez si votre ménage (ou un membre de votre ménage) possède une Moto?</v>
      </c>
      <c r="K303" s="3" t="s">
        <v>105</v>
      </c>
      <c r="P303" s="3" t="s">
        <v>32</v>
      </c>
      <c r="AA303" s="3" t="s">
        <v>32</v>
      </c>
    </row>
    <row r="304" spans="2:28">
      <c r="D304" s="3" t="s">
        <v>139</v>
      </c>
      <c r="E304" s="3" t="s">
        <v>644</v>
      </c>
      <c r="F304" s="3" t="s">
        <v>644</v>
      </c>
      <c r="G304" s="3" t="s">
        <v>645</v>
      </c>
      <c r="H304" s="109" t="str">
        <f t="shared" si="3"/>
        <v xml:space="preserve">BM10A. Combien de motos votre ménage (ou un membre de votre ménage) possède-t-il ? </v>
      </c>
      <c r="N304" s="3" t="s">
        <v>646</v>
      </c>
      <c r="P304" s="3" t="s">
        <v>32</v>
      </c>
    </row>
    <row r="305" spans="2:28">
      <c r="D305" s="3" t="s">
        <v>558</v>
      </c>
      <c r="E305" s="3" t="s">
        <v>647</v>
      </c>
      <c r="F305" s="3" t="s">
        <v>647</v>
      </c>
      <c r="G305" s="3" t="s">
        <v>648</v>
      </c>
      <c r="H305" s="109" t="str">
        <f t="shared" si="3"/>
        <v>BM10B. A qui appartient la moto? C’est-à-dire qui peut décider de vendre, d’hypothéquer, de louer, de se débarrasser ou d’acheter une nouvelle moto? 
Enquêteur: choisir plus d'une réponse si la possession de ce bien est partagée de manière égale entre les propriétaires</v>
      </c>
      <c r="K305" s="3" t="s">
        <v>105</v>
      </c>
      <c r="N305" s="3" t="s">
        <v>646</v>
      </c>
      <c r="O305" s="3" t="s">
        <v>32</v>
      </c>
      <c r="P305" s="3" t="s">
        <v>32</v>
      </c>
      <c r="AA305" s="3" t="s">
        <v>32</v>
      </c>
    </row>
    <row r="306" spans="2:28">
      <c r="D306" s="3" t="s">
        <v>139</v>
      </c>
      <c r="E306" s="3" t="s">
        <v>649</v>
      </c>
      <c r="F306" s="3" t="s">
        <v>649</v>
      </c>
      <c r="G306" s="3" t="s">
        <v>650</v>
      </c>
      <c r="H306" s="109" t="str">
        <f t="shared" si="3"/>
        <v>BM10C. Parmi ces motos, combien vous appartiennent personnellement ? c’est-à-dire combien pouvez-vous décider de vendre, d’hypothéquer, de louer, de vous débarrasser, ou d’en acheter à nouveau ? </v>
      </c>
      <c r="N306" s="3" t="s">
        <v>646</v>
      </c>
      <c r="P306" s="3" t="s">
        <v>32</v>
      </c>
    </row>
    <row r="307" spans="2:28" s="97" customFormat="1">
      <c r="D307" s="77" t="s">
        <v>400</v>
      </c>
      <c r="E307" s="77" t="s">
        <v>651</v>
      </c>
      <c r="F307" s="77" t="s">
        <v>651</v>
      </c>
      <c r="G307" s="77" t="s">
        <v>652</v>
      </c>
      <c r="H307" s="121" t="str">
        <f t="shared" si="3"/>
        <v>BM11. Précisez si votre ménage (ou un membre de votre ménage) possède un Groupe électrogène/panneau solaire?</v>
      </c>
      <c r="I307" s="77"/>
      <c r="J307" s="77"/>
      <c r="K307" s="77" t="s">
        <v>105</v>
      </c>
      <c r="L307" s="77"/>
      <c r="M307" s="77"/>
      <c r="N307" s="77"/>
      <c r="O307" s="77" t="s">
        <v>32</v>
      </c>
      <c r="P307" s="77" t="s">
        <v>32</v>
      </c>
      <c r="Q307" s="77"/>
      <c r="R307" s="77"/>
      <c r="S307" s="77"/>
      <c r="T307" s="77"/>
      <c r="U307" s="77"/>
      <c r="V307" s="77"/>
      <c r="W307" s="77"/>
      <c r="X307" s="77"/>
      <c r="Y307" s="77"/>
      <c r="Z307" s="77"/>
      <c r="AA307" s="3" t="s">
        <v>32</v>
      </c>
      <c r="AB307" s="77"/>
    </row>
    <row r="308" spans="2:28" s="97" customFormat="1">
      <c r="C308" s="86"/>
      <c r="D308" s="77" t="s">
        <v>558</v>
      </c>
      <c r="E308" s="77" t="s">
        <v>653</v>
      </c>
      <c r="F308" s="77" t="s">
        <v>653</v>
      </c>
      <c r="G308" s="77" t="s">
        <v>654</v>
      </c>
      <c r="H308" s="121" t="str">
        <f t="shared" si="3"/>
        <v>BM11B. A qui appartient le groupe électrogène/panneau solaire C’est-à-dire qui peut décider de vendre, d’hypothéquer, de louer, de se débarrasser ou d’acheter un nouvel Groupe électrogène/panneau solaire? 
Enquêteur: choisir plus d'une réponse si la possession de ce bien est partagée de manière égale entre les propriétaires</v>
      </c>
      <c r="I308" s="77"/>
      <c r="J308" s="77"/>
      <c r="K308" s="77" t="s">
        <v>105</v>
      </c>
      <c r="L308" s="77"/>
      <c r="M308" s="77"/>
      <c r="N308" s="77" t="s">
        <v>655</v>
      </c>
      <c r="O308" s="77" t="s">
        <v>32</v>
      </c>
      <c r="P308" s="77" t="s">
        <v>32</v>
      </c>
      <c r="Q308" s="77"/>
      <c r="R308" s="77"/>
      <c r="S308" s="77"/>
      <c r="T308" s="77"/>
      <c r="U308" s="77"/>
      <c r="V308" s="77"/>
      <c r="W308" s="77"/>
      <c r="X308" s="77"/>
      <c r="Y308" s="77"/>
      <c r="Z308" s="77"/>
      <c r="AA308" s="3" t="s">
        <v>32</v>
      </c>
      <c r="AB308" s="77"/>
    </row>
    <row r="309" spans="2:28" s="128" customFormat="1">
      <c r="D309" s="129"/>
      <c r="E309" s="129"/>
      <c r="F309" s="129"/>
      <c r="G309" s="129"/>
      <c r="H309" s="130"/>
      <c r="I309" s="129"/>
      <c r="J309" s="129"/>
      <c r="K309" s="129"/>
      <c r="L309" s="129"/>
      <c r="M309" s="129"/>
      <c r="N309" s="129"/>
      <c r="O309" s="129"/>
      <c r="P309" s="129"/>
      <c r="Q309" s="129"/>
      <c r="R309" s="129"/>
      <c r="S309" s="129"/>
      <c r="T309" s="129"/>
      <c r="U309" s="129"/>
      <c r="V309" s="129"/>
      <c r="W309" s="129"/>
      <c r="X309" s="129"/>
      <c r="Y309" s="129"/>
      <c r="Z309" s="129"/>
      <c r="AA309" s="129"/>
      <c r="AB309" s="129"/>
    </row>
    <row r="310" spans="2:28">
      <c r="D310" s="3" t="s">
        <v>400</v>
      </c>
      <c r="E310" s="3" t="s">
        <v>656</v>
      </c>
      <c r="F310" s="3" t="s">
        <v>656</v>
      </c>
      <c r="G310" s="3" t="s">
        <v>657</v>
      </c>
      <c r="H310" s="109" t="str">
        <f t="shared" si="3"/>
        <v>BM12. Précisez si votre ménage (ou un membre de votre ménage) possède un Vélo / bicyclette en bon état de fonctionnent?</v>
      </c>
      <c r="K310" s="3" t="s">
        <v>105</v>
      </c>
      <c r="P310" s="3" t="s">
        <v>32</v>
      </c>
      <c r="AA310" s="3" t="s">
        <v>32</v>
      </c>
    </row>
    <row r="311" spans="2:28">
      <c r="D311" s="3" t="s">
        <v>139</v>
      </c>
      <c r="E311" s="3" t="s">
        <v>658</v>
      </c>
      <c r="F311" s="3" t="s">
        <v>658</v>
      </c>
      <c r="G311" s="3" t="s">
        <v>659</v>
      </c>
      <c r="H311" s="109" t="str">
        <f t="shared" si="3"/>
        <v>BM12A. Combien de Vélo / bicyclette votre ménage (ou un membre de votre ménage) possède-t-il en bon état de fonctionnent?</v>
      </c>
      <c r="L311" s="3" t="s">
        <v>568</v>
      </c>
      <c r="N311" s="3" t="s">
        <v>660</v>
      </c>
      <c r="P311" s="3" t="s">
        <v>32</v>
      </c>
      <c r="AA311" s="3" t="s">
        <v>32</v>
      </c>
    </row>
    <row r="312" spans="2:28">
      <c r="B312" s="86" t="s">
        <v>155</v>
      </c>
      <c r="C312" s="86" t="s">
        <v>570</v>
      </c>
      <c r="D312" s="3" t="s">
        <v>24</v>
      </c>
      <c r="E312" s="3" t="s">
        <v>661</v>
      </c>
      <c r="F312" s="86"/>
      <c r="H312" s="109" t="s">
        <v>662</v>
      </c>
      <c r="N312" s="3" t="s">
        <v>663</v>
      </c>
      <c r="AA312" s="3" t="s">
        <v>32</v>
      </c>
    </row>
    <row r="313" spans="2:28">
      <c r="D313" s="3" t="s">
        <v>558</v>
      </c>
      <c r="E313" s="3" t="s">
        <v>664</v>
      </c>
      <c r="F313" s="3" t="s">
        <v>664</v>
      </c>
      <c r="G313" s="3" t="s">
        <v>665</v>
      </c>
      <c r="H313" s="109" t="str">
        <f t="shared" si="3"/>
        <v>BM12B. A qui appartiennent le/les Vélo (s) / bicyclette? C’est-à-dire qui peut décider de vendre, d’hypothéquer, de louer, de se débarrasser ou d’acheter de nouveau Vélo / bicyclette? 
Enquêteur: Renseigner qui possède en majorité les biens. Ne choisir plus d'une réponse que si la possession de ces biens est partagée de manière égale entre les propriétaires.</v>
      </c>
      <c r="K313" s="3" t="s">
        <v>105</v>
      </c>
      <c r="N313" s="3" t="s">
        <v>660</v>
      </c>
      <c r="O313" s="3" t="s">
        <v>32</v>
      </c>
      <c r="P313" s="3" t="s">
        <v>32</v>
      </c>
      <c r="AA313" s="3" t="s">
        <v>32</v>
      </c>
    </row>
    <row r="314" spans="2:28">
      <c r="D314" s="3" t="s">
        <v>139</v>
      </c>
      <c r="E314" s="3" t="s">
        <v>666</v>
      </c>
      <c r="F314" s="3" t="s">
        <v>666</v>
      </c>
      <c r="G314" s="3" t="s">
        <v>667</v>
      </c>
      <c r="H314" s="109" t="str">
        <f t="shared" si="3"/>
        <v>BM12C. Parmi ces  Vélo / bicyclette, combien vous appartiennent personnellement ? c’est-à-dire combien pouvez-vous décider de vendre, d’hypothéquer, de louer, de vous débarrasser, ou d’en acheter à nouveau ? </v>
      </c>
      <c r="N314" s="3" t="s">
        <v>660</v>
      </c>
      <c r="P314" s="3" t="s">
        <v>32</v>
      </c>
    </row>
    <row r="315" spans="2:28" s="97" customFormat="1">
      <c r="D315" s="77" t="s">
        <v>400</v>
      </c>
      <c r="E315" s="77" t="s">
        <v>668</v>
      </c>
      <c r="F315" s="77" t="s">
        <v>668</v>
      </c>
      <c r="G315" s="77" t="s">
        <v>669</v>
      </c>
      <c r="H315" s="121" t="str">
        <f t="shared" si="3"/>
        <v>BM13. Précisez si votre ménage (ou un membre de votre ménage) possède un Ventilateur ?</v>
      </c>
      <c r="I315" s="77"/>
      <c r="J315" s="77"/>
      <c r="K315" s="77" t="s">
        <v>105</v>
      </c>
      <c r="L315" s="77"/>
      <c r="M315" s="77"/>
      <c r="N315" s="77"/>
      <c r="O315" s="77" t="s">
        <v>32</v>
      </c>
      <c r="P315" s="77" t="s">
        <v>32</v>
      </c>
      <c r="Q315" s="77"/>
      <c r="R315" s="77"/>
      <c r="S315" s="77"/>
      <c r="T315" s="77"/>
      <c r="U315" s="77"/>
      <c r="V315" s="77"/>
      <c r="W315" s="77"/>
      <c r="X315" s="77"/>
      <c r="Y315" s="77"/>
      <c r="Z315" s="77"/>
      <c r="AA315" s="3" t="s">
        <v>32</v>
      </c>
      <c r="AB315" s="77"/>
    </row>
    <row r="316" spans="2:28" s="97" customFormat="1">
      <c r="D316" s="77" t="s">
        <v>139</v>
      </c>
      <c r="E316" s="77" t="s">
        <v>670</v>
      </c>
      <c r="F316" s="77" t="s">
        <v>670</v>
      </c>
      <c r="G316" s="77" t="s">
        <v>671</v>
      </c>
      <c r="H316" s="121" t="str">
        <f t="shared" si="3"/>
        <v xml:space="preserve">BM13A. Combien de Ventilateur votre ménage (ou un membre de votre ménage) possède-t-il en bon état de fonctionnent? 
</v>
      </c>
      <c r="I316" s="77"/>
      <c r="J316" s="77"/>
      <c r="K316" s="77"/>
      <c r="L316" s="77" t="s">
        <v>568</v>
      </c>
      <c r="M316" s="77"/>
      <c r="N316" s="77" t="s">
        <v>672</v>
      </c>
      <c r="O316" s="77" t="s">
        <v>32</v>
      </c>
      <c r="P316" s="77" t="s">
        <v>32</v>
      </c>
      <c r="Q316" s="77"/>
      <c r="R316" s="77"/>
      <c r="S316" s="77"/>
      <c r="T316" s="77"/>
      <c r="U316" s="77"/>
      <c r="V316" s="77"/>
      <c r="W316" s="77"/>
      <c r="X316" s="77"/>
      <c r="Y316" s="77"/>
      <c r="Z316" s="77"/>
      <c r="AA316" s="3" t="s">
        <v>32</v>
      </c>
      <c r="AB316" s="77"/>
    </row>
    <row r="317" spans="2:28" s="97" customFormat="1">
      <c r="B317" s="97" t="s">
        <v>155</v>
      </c>
      <c r="C317" s="97" t="s">
        <v>570</v>
      </c>
      <c r="D317" s="77" t="s">
        <v>24</v>
      </c>
      <c r="E317" s="77" t="s">
        <v>673</v>
      </c>
      <c r="G317" s="77"/>
      <c r="H317" s="121" t="s">
        <v>674</v>
      </c>
      <c r="I317" s="77"/>
      <c r="J317" s="77"/>
      <c r="K317" s="77"/>
      <c r="L317" s="77"/>
      <c r="M317" s="77"/>
      <c r="N317" s="77" t="s">
        <v>675</v>
      </c>
      <c r="O317" s="77" t="s">
        <v>32</v>
      </c>
      <c r="P317" s="77"/>
      <c r="Q317" s="77"/>
      <c r="R317" s="77"/>
      <c r="S317" s="77"/>
      <c r="T317" s="77"/>
      <c r="U317" s="77"/>
      <c r="V317" s="77"/>
      <c r="W317" s="77"/>
      <c r="X317" s="77"/>
      <c r="Y317" s="77"/>
      <c r="Z317" s="77"/>
      <c r="AA317" s="3" t="s">
        <v>32</v>
      </c>
      <c r="AB317" s="77"/>
    </row>
    <row r="318" spans="2:28" s="97" customFormat="1">
      <c r="C318" s="86"/>
      <c r="D318" s="77" t="s">
        <v>558</v>
      </c>
      <c r="E318" s="77" t="s">
        <v>676</v>
      </c>
      <c r="F318" s="77" t="s">
        <v>676</v>
      </c>
      <c r="G318" s="77" t="s">
        <v>677</v>
      </c>
      <c r="H318" s="121" t="str">
        <f t="shared" si="3"/>
        <v>BM13B. A qui appartiennent le ventilateur? C’est-à-dire qui peut décider de vendre, d’hypothéquer, de louer, de se débarrasser ou d’acheter de nouveau ventilateur? 
Enquêteur: choisir plus d'une réponse si la possession de ce bien est partagée de manière égale entre les propriétaires</v>
      </c>
      <c r="I318" s="77"/>
      <c r="J318" s="77"/>
      <c r="K318" s="77" t="s">
        <v>105</v>
      </c>
      <c r="L318" s="77"/>
      <c r="M318" s="77"/>
      <c r="N318" s="77" t="s">
        <v>672</v>
      </c>
      <c r="O318" s="77" t="s">
        <v>32</v>
      </c>
      <c r="P318" s="77" t="s">
        <v>32</v>
      </c>
      <c r="Q318" s="77"/>
      <c r="R318" s="77"/>
      <c r="S318" s="77"/>
      <c r="T318" s="77"/>
      <c r="U318" s="77"/>
      <c r="V318" s="77"/>
      <c r="W318" s="77"/>
      <c r="X318" s="77"/>
      <c r="Y318" s="77"/>
      <c r="Z318" s="77"/>
      <c r="AA318" s="3" t="s">
        <v>32</v>
      </c>
      <c r="AB318" s="77"/>
    </row>
    <row r="319" spans="2:28" s="128" customFormat="1">
      <c r="D319" s="129"/>
      <c r="E319" s="129"/>
      <c r="F319" s="129"/>
      <c r="G319" s="129"/>
      <c r="H319" s="130"/>
      <c r="I319" s="129"/>
      <c r="J319" s="129"/>
      <c r="K319" s="129"/>
      <c r="L319" s="129"/>
      <c r="M319" s="129"/>
      <c r="N319" s="129"/>
      <c r="O319" s="129"/>
      <c r="P319" s="129"/>
      <c r="Q319" s="129"/>
      <c r="R319" s="129"/>
      <c r="S319" s="129"/>
      <c r="T319" s="129"/>
      <c r="U319" s="129"/>
      <c r="V319" s="129"/>
      <c r="W319" s="129"/>
      <c r="X319" s="129"/>
      <c r="Y319" s="129"/>
      <c r="Z319" s="129"/>
      <c r="AA319" s="129"/>
      <c r="AB319" s="129"/>
    </row>
    <row r="320" spans="2:28" s="97" customFormat="1">
      <c r="D320" s="77" t="s">
        <v>400</v>
      </c>
      <c r="E320" s="77" t="s">
        <v>678</v>
      </c>
      <c r="F320" s="77" t="s">
        <v>678</v>
      </c>
      <c r="G320" s="77" t="s">
        <v>679</v>
      </c>
      <c r="H320" s="121" t="str">
        <f t="shared" si="3"/>
        <v>BM14. Précisez si votre ménage (ou un membre de votre ménage) possède un Climatiseur?</v>
      </c>
      <c r="I320" s="77"/>
      <c r="J320" s="77"/>
      <c r="K320" s="77" t="s">
        <v>105</v>
      </c>
      <c r="L320" s="77"/>
      <c r="M320" s="77"/>
      <c r="N320" s="77"/>
      <c r="O320" s="77" t="s">
        <v>32</v>
      </c>
      <c r="P320" s="77" t="s">
        <v>32</v>
      </c>
      <c r="Q320" s="77"/>
      <c r="R320" s="77"/>
      <c r="S320" s="77"/>
      <c r="T320" s="77"/>
      <c r="U320" s="77"/>
      <c r="V320" s="77"/>
      <c r="W320" s="77"/>
      <c r="X320" s="77"/>
      <c r="Y320" s="77"/>
      <c r="Z320" s="77"/>
      <c r="AA320" s="3" t="s">
        <v>32</v>
      </c>
      <c r="AB320" s="77"/>
    </row>
    <row r="321" spans="2:28" s="97" customFormat="1">
      <c r="D321" s="77" t="s">
        <v>139</v>
      </c>
      <c r="E321" s="77" t="s">
        <v>680</v>
      </c>
      <c r="F321" s="77" t="s">
        <v>680</v>
      </c>
      <c r="G321" s="77" t="s">
        <v>681</v>
      </c>
      <c r="H321" s="121" t="str">
        <f t="shared" si="3"/>
        <v xml:space="preserve">BM14A. Combien de climatiseur votre ménage (ou un membre de votre ménage) possède-t-il en bon état de fonctionnent? 
</v>
      </c>
      <c r="I321" s="77"/>
      <c r="J321" s="77"/>
      <c r="K321" s="77"/>
      <c r="L321" s="77" t="s">
        <v>568</v>
      </c>
      <c r="M321" s="77"/>
      <c r="N321" s="77" t="s">
        <v>682</v>
      </c>
      <c r="O321" s="77" t="s">
        <v>32</v>
      </c>
      <c r="P321" s="77" t="s">
        <v>32</v>
      </c>
      <c r="Q321" s="77"/>
      <c r="R321" s="77"/>
      <c r="S321" s="77"/>
      <c r="T321" s="77"/>
      <c r="U321" s="77"/>
      <c r="V321" s="77"/>
      <c r="W321" s="77"/>
      <c r="X321" s="77"/>
      <c r="Y321" s="77"/>
      <c r="Z321" s="77"/>
      <c r="AA321" s="3" t="s">
        <v>32</v>
      </c>
      <c r="AB321" s="77"/>
    </row>
    <row r="322" spans="2:28" s="97" customFormat="1">
      <c r="B322" s="97" t="s">
        <v>155</v>
      </c>
      <c r="C322" s="97" t="s">
        <v>570</v>
      </c>
      <c r="D322" s="77" t="s">
        <v>24</v>
      </c>
      <c r="E322" s="77" t="s">
        <v>683</v>
      </c>
      <c r="G322" s="77"/>
      <c r="H322" s="121" t="s">
        <v>684</v>
      </c>
      <c r="I322" s="77"/>
      <c r="J322" s="77"/>
      <c r="K322" s="77"/>
      <c r="L322" s="77"/>
      <c r="M322" s="77"/>
      <c r="N322" s="77" t="s">
        <v>685</v>
      </c>
      <c r="O322" s="77" t="s">
        <v>32</v>
      </c>
      <c r="P322" s="77"/>
      <c r="Q322" s="77"/>
      <c r="R322" s="77"/>
      <c r="S322" s="77"/>
      <c r="T322" s="77"/>
      <c r="U322" s="77"/>
      <c r="V322" s="77"/>
      <c r="W322" s="77"/>
      <c r="X322" s="77"/>
      <c r="Y322" s="77"/>
      <c r="Z322" s="77"/>
      <c r="AA322" s="3" t="s">
        <v>32</v>
      </c>
      <c r="AB322" s="77"/>
    </row>
    <row r="323" spans="2:28" s="97" customFormat="1">
      <c r="C323" s="86"/>
      <c r="D323" s="77" t="s">
        <v>558</v>
      </c>
      <c r="E323" s="77" t="s">
        <v>686</v>
      </c>
      <c r="F323" s="77" t="s">
        <v>686</v>
      </c>
      <c r="G323" s="77" t="s">
        <v>687</v>
      </c>
      <c r="H323" s="121" t="str">
        <f t="shared" si="3"/>
        <v>BM14B. A qui appartiennent le climatiseur? C’est-à-dire qui peut décider de vendre, d’hypothéquer, de louer, de se débarrasser ou d’acheter de nouveau climatiseur? 
Enquêteur: choisir plus d'une réponse si la possession de ce bien est partagée de manière égale entre les propriétaires</v>
      </c>
      <c r="I323" s="77"/>
      <c r="J323" s="77"/>
      <c r="K323" s="77" t="s">
        <v>105</v>
      </c>
      <c r="L323" s="77"/>
      <c r="M323" s="77"/>
      <c r="N323" s="77" t="s">
        <v>682</v>
      </c>
      <c r="O323" s="77" t="s">
        <v>32</v>
      </c>
      <c r="P323" s="77" t="s">
        <v>32</v>
      </c>
      <c r="Q323" s="77"/>
      <c r="R323" s="77"/>
      <c r="S323" s="77"/>
      <c r="T323" s="77"/>
      <c r="U323" s="77"/>
      <c r="V323" s="77"/>
      <c r="W323" s="77"/>
      <c r="X323" s="77"/>
      <c r="Y323" s="77"/>
      <c r="Z323" s="77"/>
      <c r="AA323" s="3" t="s">
        <v>32</v>
      </c>
      <c r="AB323" s="77"/>
    </row>
    <row r="324" spans="2:28" s="128" customFormat="1">
      <c r="D324" s="129"/>
      <c r="E324" s="129"/>
      <c r="F324" s="129"/>
      <c r="G324" s="129"/>
      <c r="H324" s="130"/>
      <c r="I324" s="129"/>
      <c r="J324" s="129"/>
      <c r="K324" s="129"/>
      <c r="L324" s="129"/>
      <c r="M324" s="129"/>
      <c r="N324" s="129"/>
      <c r="O324" s="129"/>
      <c r="P324" s="129"/>
      <c r="Q324" s="129"/>
      <c r="R324" s="129"/>
      <c r="S324" s="129"/>
      <c r="T324" s="129"/>
      <c r="U324" s="129"/>
      <c r="V324" s="129"/>
      <c r="W324" s="129"/>
      <c r="X324" s="129"/>
      <c r="Y324" s="129"/>
      <c r="Z324" s="129"/>
      <c r="AA324" s="129"/>
      <c r="AB324" s="129"/>
    </row>
    <row r="325" spans="2:28">
      <c r="D325" s="3" t="s">
        <v>400</v>
      </c>
      <c r="E325" s="3" t="s">
        <v>688</v>
      </c>
      <c r="F325" s="3" t="s">
        <v>688</v>
      </c>
      <c r="G325" s="3" t="s">
        <v>689</v>
      </c>
      <c r="H325" s="109" t="str">
        <f t="shared" si="3"/>
        <v>BM15. Précisez si votre ménage (ou un membre de votre ménage) possède un Ordinateur?</v>
      </c>
      <c r="K325" s="3" t="s">
        <v>105</v>
      </c>
      <c r="P325" s="3" t="s">
        <v>32</v>
      </c>
      <c r="AA325" s="3" t="s">
        <v>32</v>
      </c>
    </row>
    <row r="326" spans="2:28">
      <c r="D326" s="3" t="s">
        <v>139</v>
      </c>
      <c r="E326" s="3" t="s">
        <v>690</v>
      </c>
      <c r="F326" s="3" t="s">
        <v>690</v>
      </c>
      <c r="G326" s="3" t="s">
        <v>691</v>
      </c>
      <c r="H326" s="109" t="str">
        <f t="shared" si="3"/>
        <v xml:space="preserve">BM15A. Combien d'ordinateurs votre ménage (ou un membre de votre ménage) possède-t-il ? </v>
      </c>
      <c r="N326" s="3" t="s">
        <v>692</v>
      </c>
      <c r="P326" s="3" t="s">
        <v>32</v>
      </c>
      <c r="Q326" s="86"/>
      <c r="R326" s="86"/>
      <c r="S326" s="86"/>
      <c r="T326" s="86"/>
      <c r="U326" s="86"/>
      <c r="V326" s="86"/>
      <c r="W326" s="86"/>
      <c r="X326" s="86"/>
      <c r="Y326" s="86"/>
      <c r="Z326" s="86"/>
      <c r="AB326" s="86"/>
    </row>
    <row r="327" spans="2:28">
      <c r="D327" s="3" t="s">
        <v>558</v>
      </c>
      <c r="E327" s="3" t="s">
        <v>693</v>
      </c>
      <c r="F327" s="3" t="s">
        <v>693</v>
      </c>
      <c r="G327" s="3" t="s">
        <v>694</v>
      </c>
      <c r="H327" s="109" t="str">
        <f t="shared" si="3"/>
        <v>BM15B. A qui appartiennent l'ordinateur? C’est-à-dire qui peut décider de vendre, d’hypothéquer, de louer, de se débarrasser ou d’acheter un nouvel ordinateur? 
Enquêteur: choisir plus d'une réponse si la possession de ce bien est partagée de manière égale entre les propriétaires</v>
      </c>
      <c r="K327" s="3" t="s">
        <v>105</v>
      </c>
      <c r="N327" s="3" t="s">
        <v>692</v>
      </c>
      <c r="O327" s="3" t="s">
        <v>32</v>
      </c>
      <c r="P327" s="3" t="s">
        <v>32</v>
      </c>
      <c r="Q327" s="86"/>
      <c r="R327" s="86"/>
      <c r="S327" s="86"/>
      <c r="T327" s="86"/>
      <c r="U327" s="86"/>
      <c r="V327" s="86"/>
      <c r="W327" s="86"/>
      <c r="X327" s="86"/>
      <c r="Y327" s="86"/>
      <c r="Z327" s="86"/>
      <c r="AA327" s="3" t="s">
        <v>32</v>
      </c>
      <c r="AB327" s="86"/>
    </row>
    <row r="328" spans="2:28">
      <c r="D328" s="3" t="s">
        <v>139</v>
      </c>
      <c r="E328" s="3" t="s">
        <v>695</v>
      </c>
      <c r="F328" s="3" t="s">
        <v>695</v>
      </c>
      <c r="G328" s="3" t="s">
        <v>696</v>
      </c>
      <c r="H328" s="109" t="str">
        <f t="shared" si="3"/>
        <v>BM15C. Parmi ces  ordinateurs, combien vous appartiennent personnellement ? c’est-à-dire combien pouvez-vous décider de vendre, d’hypothéquer, de louer, de vous débarrasser, ou d’en acheter à nouveau ? </v>
      </c>
      <c r="N328" s="3" t="s">
        <v>692</v>
      </c>
      <c r="P328" s="3" t="s">
        <v>32</v>
      </c>
      <c r="Q328" s="86"/>
      <c r="R328" s="86"/>
      <c r="S328" s="86"/>
      <c r="T328" s="86"/>
      <c r="U328" s="86"/>
      <c r="V328" s="86"/>
      <c r="W328" s="86"/>
      <c r="X328" s="86"/>
      <c r="Y328" s="86"/>
      <c r="Z328" s="86"/>
      <c r="AB328" s="86"/>
    </row>
    <row r="329" spans="2:28">
      <c r="D329" s="3" t="s">
        <v>400</v>
      </c>
      <c r="E329" s="3" t="s">
        <v>697</v>
      </c>
      <c r="F329" s="3" t="s">
        <v>697</v>
      </c>
      <c r="G329" s="3" t="s">
        <v>698</v>
      </c>
      <c r="H329" s="109" t="str">
        <f t="shared" si="3"/>
        <v>BM16. Précisez si votre ménage (ou un membre de votre ménage) possède un ou des meubles en bon état de fonctionnent ?</v>
      </c>
      <c r="K329" s="3" t="s">
        <v>105</v>
      </c>
      <c r="P329" s="3" t="s">
        <v>32</v>
      </c>
      <c r="Q329" s="86"/>
      <c r="R329" s="86"/>
      <c r="S329" s="86"/>
      <c r="T329" s="86"/>
      <c r="U329" s="86"/>
      <c r="V329" s="86"/>
      <c r="W329" s="86"/>
      <c r="X329" s="86"/>
      <c r="Y329" s="86"/>
      <c r="Z329" s="86"/>
      <c r="AA329" s="3" t="s">
        <v>32</v>
      </c>
      <c r="AB329" s="86"/>
    </row>
    <row r="330" spans="2:28">
      <c r="D330" s="3" t="s">
        <v>139</v>
      </c>
      <c r="E330" s="3" t="s">
        <v>699</v>
      </c>
      <c r="F330" s="3" t="s">
        <v>699</v>
      </c>
      <c r="G330" s="3" t="s">
        <v>700</v>
      </c>
      <c r="H330" s="109" t="str">
        <f t="shared" si="3"/>
        <v xml:space="preserve">BM16A. 
Combien de meubles votre ménage (ou un membre de votre ménage) possède-t-il en bon état de fonctionnent? 
</v>
      </c>
      <c r="L330" s="3" t="s">
        <v>568</v>
      </c>
      <c r="N330" s="3" t="s">
        <v>701</v>
      </c>
      <c r="P330" s="3" t="s">
        <v>32</v>
      </c>
      <c r="Q330" s="86"/>
      <c r="R330" s="86"/>
      <c r="S330" s="86"/>
      <c r="T330" s="86"/>
      <c r="U330" s="86"/>
      <c r="V330" s="86"/>
      <c r="W330" s="86"/>
      <c r="X330" s="86"/>
      <c r="Y330" s="86"/>
      <c r="Z330" s="86"/>
      <c r="AA330" s="3" t="s">
        <v>32</v>
      </c>
      <c r="AB330" s="86"/>
    </row>
    <row r="331" spans="2:28">
      <c r="B331" s="86" t="s">
        <v>155</v>
      </c>
      <c r="C331" s="86" t="s">
        <v>570</v>
      </c>
      <c r="D331" s="3" t="s">
        <v>24</v>
      </c>
      <c r="E331" s="3" t="s">
        <v>702</v>
      </c>
      <c r="F331" s="86"/>
      <c r="H331" s="109" t="s">
        <v>703</v>
      </c>
      <c r="N331" s="3" t="s">
        <v>704</v>
      </c>
      <c r="Q331" s="86"/>
      <c r="R331" s="86"/>
      <c r="S331" s="86"/>
      <c r="T331" s="86"/>
      <c r="U331" s="86"/>
      <c r="V331" s="86"/>
      <c r="W331" s="86"/>
      <c r="X331" s="86"/>
      <c r="Y331" s="86"/>
      <c r="Z331" s="86"/>
      <c r="AA331" s="3" t="s">
        <v>32</v>
      </c>
      <c r="AB331" s="86"/>
    </row>
    <row r="332" spans="2:28">
      <c r="D332" s="3" t="s">
        <v>558</v>
      </c>
      <c r="E332" s="3" t="s">
        <v>705</v>
      </c>
      <c r="F332" s="3" t="s">
        <v>705</v>
      </c>
      <c r="G332" s="3" t="s">
        <v>706</v>
      </c>
      <c r="H332" s="109" t="str">
        <f t="shared" si="3"/>
        <v>BM16B. A qui appartiennent le/les meubles ? C’est-à-dire qui peut décider de vendre, d’hypothéquer, de louer, de se débarrasser ou d’acheter de nouveaux meubles? 
Enquêteur: Renseigner qui possède en majorité les biens. Ne choisir plus d'une réponse que si la possession de ces biens est partagée de manière égale entre les propriétaires.</v>
      </c>
      <c r="K332" s="3" t="s">
        <v>105</v>
      </c>
      <c r="N332" s="3" t="s">
        <v>701</v>
      </c>
      <c r="O332" s="3" t="s">
        <v>32</v>
      </c>
      <c r="P332" s="3" t="s">
        <v>32</v>
      </c>
      <c r="Q332" s="86"/>
      <c r="R332" s="86"/>
      <c r="S332" s="86"/>
      <c r="T332" s="86"/>
      <c r="U332" s="86"/>
      <c r="V332" s="86"/>
      <c r="W332" s="86"/>
      <c r="X332" s="86"/>
      <c r="Y332" s="86"/>
      <c r="Z332" s="86"/>
      <c r="AA332" s="3" t="s">
        <v>32</v>
      </c>
      <c r="AB332" s="86"/>
    </row>
    <row r="333" spans="2:28">
      <c r="D333" s="3" t="s">
        <v>139</v>
      </c>
      <c r="E333" s="3" t="s">
        <v>707</v>
      </c>
      <c r="F333" s="3" t="s">
        <v>707</v>
      </c>
      <c r="G333" s="3" t="s">
        <v>708</v>
      </c>
      <c r="H333" s="109" t="str">
        <f t="shared" si="3"/>
        <v>BM16C. Parmi ces  meubles, combien vous appartiennent personnellement ? c’est-à-dire combien pouvez-vous décider de vendre, d’hypothéquer, de louer, de vous débarrasser, ou d’en acheter à nouveau ? </v>
      </c>
      <c r="N333" s="3" t="s">
        <v>701</v>
      </c>
      <c r="P333" s="3" t="s">
        <v>32</v>
      </c>
      <c r="Q333" s="86"/>
      <c r="R333" s="86"/>
      <c r="S333" s="86"/>
      <c r="T333" s="86"/>
      <c r="U333" s="86"/>
      <c r="V333" s="86"/>
      <c r="W333" s="86"/>
      <c r="X333" s="86"/>
      <c r="Y333" s="86"/>
      <c r="Z333" s="86"/>
      <c r="AB333" s="86"/>
    </row>
    <row r="334" spans="2:28">
      <c r="D334" s="3" t="s">
        <v>400</v>
      </c>
      <c r="E334" s="3" t="s">
        <v>709</v>
      </c>
      <c r="F334" s="3" t="s">
        <v>709</v>
      </c>
      <c r="G334" s="3" t="s">
        <v>710</v>
      </c>
      <c r="H334" s="109" t="str">
        <f t="shared" si="3"/>
        <v>BM17. Précisez si votre ménage (ou un membre de votre ménage) possède un/des terrains non construits</v>
      </c>
      <c r="K334" s="3" t="s">
        <v>105</v>
      </c>
      <c r="P334" s="3" t="s">
        <v>32</v>
      </c>
      <c r="Q334" s="86"/>
      <c r="R334" s="86"/>
      <c r="S334" s="86"/>
      <c r="T334" s="86"/>
      <c r="U334" s="86"/>
      <c r="V334" s="86"/>
      <c r="W334" s="86"/>
      <c r="X334" s="86"/>
      <c r="Y334" s="86"/>
      <c r="Z334" s="86"/>
      <c r="AA334" s="3" t="s">
        <v>32</v>
      </c>
      <c r="AB334" s="86"/>
    </row>
    <row r="335" spans="2:28">
      <c r="D335" s="3" t="s">
        <v>558</v>
      </c>
      <c r="E335" s="3" t="s">
        <v>711</v>
      </c>
      <c r="F335" s="3" t="s">
        <v>711</v>
      </c>
      <c r="G335" s="3" t="s">
        <v>712</v>
      </c>
      <c r="H335" s="109" t="str">
        <f t="shared" si="3"/>
        <v>BM17B. A qui appartiennent le terrain non construit? C’est-à-dire qui peut décider de vendre, d’hypothéquer, de louer, de se débarrasser ou d’acheter de nouveau terrain non construit? 
Enquêteur: choisir plus d'une réponse si la possession de ce bien est partagée de manière égale entre les propriétaires.</v>
      </c>
      <c r="K335" s="3" t="s">
        <v>105</v>
      </c>
      <c r="N335" s="3" t="s">
        <v>713</v>
      </c>
      <c r="O335" s="3" t="s">
        <v>32</v>
      </c>
      <c r="P335" s="3" t="s">
        <v>32</v>
      </c>
      <c r="Q335" s="86"/>
      <c r="R335" s="86"/>
      <c r="S335" s="86"/>
      <c r="T335" s="86"/>
      <c r="U335" s="86"/>
      <c r="V335" s="86"/>
      <c r="W335" s="86"/>
      <c r="X335" s="86"/>
      <c r="Y335" s="86"/>
      <c r="Z335" s="86"/>
      <c r="AA335" s="3" t="s">
        <v>32</v>
      </c>
      <c r="AB335" s="86"/>
    </row>
    <row r="336" spans="2:28">
      <c r="D336" s="3" t="s">
        <v>139</v>
      </c>
      <c r="E336" s="3" t="s">
        <v>714</v>
      </c>
      <c r="F336" s="3" t="s">
        <v>714</v>
      </c>
      <c r="G336" s="3" t="s">
        <v>715</v>
      </c>
      <c r="H336" s="109" t="str">
        <f t="shared" si="3"/>
        <v>BM17C. Parmi ces  terrains non construits, combien vous appartiennent personnellement ? c’est-à-dire combien pouvez-vous décider de vendre, d’hypothéquer, de louer, de vous débarrasser, ou d’en acheter à nouveau ? </v>
      </c>
      <c r="N336" s="3" t="s">
        <v>713</v>
      </c>
      <c r="P336" s="3" t="s">
        <v>32</v>
      </c>
      <c r="Q336" s="86"/>
      <c r="R336" s="86"/>
      <c r="S336" s="86"/>
      <c r="T336" s="86"/>
      <c r="U336" s="86"/>
      <c r="V336" s="86"/>
      <c r="W336" s="86"/>
      <c r="X336" s="86"/>
      <c r="Y336" s="86"/>
      <c r="Z336" s="86"/>
      <c r="AB336" s="86"/>
    </row>
    <row r="337" spans="2:28">
      <c r="D337" s="3" t="s">
        <v>400</v>
      </c>
      <c r="E337" s="3" t="s">
        <v>716</v>
      </c>
      <c r="F337" s="3" t="s">
        <v>716</v>
      </c>
      <c r="G337" s="3" t="s">
        <v>717</v>
      </c>
      <c r="H337" s="109" t="str">
        <f t="shared" si="3"/>
        <v>BM18. Précisez si votre ménage (ou un membre de votre ménage) possède un matelas?</v>
      </c>
      <c r="K337" s="3" t="s">
        <v>105</v>
      </c>
      <c r="P337" s="3" t="s">
        <v>32</v>
      </c>
      <c r="Q337" s="86"/>
      <c r="R337" s="86"/>
      <c r="S337" s="86"/>
      <c r="T337" s="86"/>
      <c r="U337" s="86"/>
      <c r="V337" s="86"/>
      <c r="W337" s="86"/>
      <c r="X337" s="86"/>
      <c r="Y337" s="86"/>
      <c r="Z337" s="86"/>
      <c r="AA337" s="3" t="s">
        <v>32</v>
      </c>
      <c r="AB337" s="86"/>
    </row>
    <row r="338" spans="2:28">
      <c r="D338" s="3" t="s">
        <v>139</v>
      </c>
      <c r="E338" s="3" t="s">
        <v>718</v>
      </c>
      <c r="F338" s="3" t="s">
        <v>718</v>
      </c>
      <c r="G338" s="3" t="s">
        <v>719</v>
      </c>
      <c r="H338" s="109" t="str">
        <f t="shared" si="3"/>
        <v>BM18A. 
Combien de matelas votre ménage (ou un membre de votre ménage) possède-t-il en bon état de fonctionnent? e</v>
      </c>
      <c r="L338" s="3" t="s">
        <v>568</v>
      </c>
      <c r="N338" s="3" t="s">
        <v>720</v>
      </c>
      <c r="P338" s="3" t="s">
        <v>32</v>
      </c>
      <c r="Q338" s="86"/>
      <c r="R338" s="86"/>
      <c r="S338" s="86"/>
      <c r="T338" s="86"/>
      <c r="U338" s="86"/>
      <c r="V338" s="86"/>
      <c r="W338" s="86"/>
      <c r="X338" s="86"/>
      <c r="Y338" s="86"/>
      <c r="Z338" s="86"/>
      <c r="AA338" s="3" t="s">
        <v>32</v>
      </c>
      <c r="AB338" s="86"/>
    </row>
    <row r="339" spans="2:28">
      <c r="B339" s="86" t="s">
        <v>155</v>
      </c>
      <c r="C339" s="86" t="s">
        <v>570</v>
      </c>
      <c r="D339" s="3" t="s">
        <v>24</v>
      </c>
      <c r="E339" s="3" t="s">
        <v>721</v>
      </c>
      <c r="F339" s="86"/>
      <c r="H339" s="109" t="s">
        <v>722</v>
      </c>
      <c r="N339" s="3" t="s">
        <v>723</v>
      </c>
      <c r="Q339" s="86"/>
      <c r="R339" s="86"/>
      <c r="S339" s="86"/>
      <c r="T339" s="86"/>
      <c r="U339" s="86"/>
      <c r="V339" s="86"/>
      <c r="W339" s="86"/>
      <c r="X339" s="86"/>
      <c r="Y339" s="86"/>
      <c r="Z339" s="86"/>
      <c r="AA339" s="3" t="s">
        <v>32</v>
      </c>
      <c r="AB339" s="86"/>
    </row>
    <row r="340" spans="2:28">
      <c r="D340" s="3" t="s">
        <v>558</v>
      </c>
      <c r="E340" s="3" t="s">
        <v>724</v>
      </c>
      <c r="F340" s="3" t="s">
        <v>724</v>
      </c>
      <c r="G340" s="3" t="s">
        <v>725</v>
      </c>
      <c r="H340" s="109" t="str">
        <f t="shared" si="3"/>
        <v>BM18B. A qui appartiennent le/les matelas? C’est-à-dire qui peut décider de vendre, d’hypothéquer, de louer, de se débarrasser ou d’acheter de nouveaux matelas? 
Enquêteur: Renseigner qui possède en majorité les biens. Ne choisir plus d'une réponse que si la possession de ces biens est partagée de manière égale entre les propriétaires.</v>
      </c>
      <c r="K340" s="3" t="s">
        <v>105</v>
      </c>
      <c r="N340" s="3" t="s">
        <v>720</v>
      </c>
      <c r="O340" s="3" t="s">
        <v>32</v>
      </c>
      <c r="P340" s="3" t="s">
        <v>32</v>
      </c>
      <c r="Q340" s="86"/>
      <c r="R340" s="86"/>
      <c r="S340" s="86"/>
      <c r="T340" s="86"/>
      <c r="U340" s="86"/>
      <c r="V340" s="86"/>
      <c r="W340" s="86"/>
      <c r="X340" s="86"/>
      <c r="Y340" s="86"/>
      <c r="Z340" s="86"/>
      <c r="AA340" s="3" t="s">
        <v>32</v>
      </c>
      <c r="AB340" s="86"/>
    </row>
    <row r="341" spans="2:28">
      <c r="D341" s="3" t="s">
        <v>139</v>
      </c>
      <c r="E341" s="3" t="s">
        <v>726</v>
      </c>
      <c r="F341" s="3" t="s">
        <v>726</v>
      </c>
      <c r="G341" s="3" t="s">
        <v>727</v>
      </c>
      <c r="H341" s="109" t="str">
        <f t="shared" si="3"/>
        <v>BM18C. Parmi ces  matelas, combien vous appartiennent personnellement ? c’est-à-dire combien pouvez-vous décider de vendre, d’hypothéquer, de louer, de vous débarrasser, ou d’en acheter à nouveau ? </v>
      </c>
      <c r="N341" s="3" t="s">
        <v>720</v>
      </c>
      <c r="P341" s="3" t="s">
        <v>32</v>
      </c>
      <c r="Q341" s="86"/>
      <c r="R341" s="86"/>
      <c r="S341" s="86"/>
      <c r="T341" s="86"/>
      <c r="U341" s="86"/>
      <c r="V341" s="86"/>
      <c r="W341" s="86"/>
      <c r="X341" s="86"/>
      <c r="Y341" s="86"/>
      <c r="Z341" s="86"/>
      <c r="AB341" s="86"/>
    </row>
    <row r="342" spans="2:28">
      <c r="D342" s="3" t="s">
        <v>63</v>
      </c>
      <c r="E342" s="3" t="s">
        <v>728</v>
      </c>
      <c r="Q342" s="86"/>
      <c r="R342" s="86"/>
      <c r="S342" s="86"/>
      <c r="T342" s="86"/>
      <c r="U342" s="86"/>
      <c r="V342" s="86"/>
      <c r="W342" s="86"/>
      <c r="X342" s="86"/>
      <c r="Y342" s="86"/>
      <c r="Z342" s="86"/>
      <c r="AA342" s="3" t="s">
        <v>32</v>
      </c>
      <c r="AB342" s="86"/>
    </row>
    <row r="343" spans="2:28">
      <c r="D343" s="3" t="s">
        <v>24</v>
      </c>
      <c r="E343" s="3" t="s">
        <v>729</v>
      </c>
      <c r="H343" s="109" t="s">
        <v>730</v>
      </c>
      <c r="Q343" s="86"/>
      <c r="R343" s="86"/>
      <c r="S343" s="86"/>
      <c r="T343" s="86"/>
      <c r="U343" s="86"/>
      <c r="V343" s="86"/>
      <c r="W343" s="86"/>
      <c r="X343" s="86"/>
      <c r="Y343" s="86"/>
      <c r="Z343" s="86"/>
      <c r="AA343" s="3" t="s">
        <v>32</v>
      </c>
      <c r="AB343" s="86"/>
    </row>
    <row r="344" spans="2:28">
      <c r="D344" s="3" t="s">
        <v>63</v>
      </c>
      <c r="E344" s="3" t="s">
        <v>731</v>
      </c>
      <c r="K344" s="3" t="s">
        <v>377</v>
      </c>
      <c r="Q344" s="86"/>
      <c r="R344" s="86"/>
      <c r="S344" s="86"/>
      <c r="T344" s="86"/>
      <c r="U344" s="86"/>
      <c r="V344" s="86"/>
      <c r="W344" s="86"/>
      <c r="X344" s="86"/>
      <c r="Y344" s="86"/>
      <c r="Z344" s="86"/>
      <c r="AA344" s="3" t="s">
        <v>32</v>
      </c>
      <c r="AB344" s="86"/>
    </row>
    <row r="345" spans="2:28">
      <c r="D345" s="3" t="s">
        <v>400</v>
      </c>
      <c r="E345" s="3" t="s">
        <v>732</v>
      </c>
      <c r="H345" s="109" t="s">
        <v>733</v>
      </c>
      <c r="K345" s="3" t="s">
        <v>7</v>
      </c>
      <c r="Q345" s="86"/>
      <c r="R345" s="86"/>
      <c r="S345" s="86"/>
      <c r="T345" s="86"/>
      <c r="U345" s="86"/>
      <c r="V345" s="86"/>
      <c r="W345" s="86"/>
      <c r="X345" s="86"/>
      <c r="Y345" s="86"/>
      <c r="Z345" s="86"/>
      <c r="AA345" s="3" t="s">
        <v>32</v>
      </c>
      <c r="AB345" s="86"/>
    </row>
    <row r="346" spans="2:28">
      <c r="D346" s="3" t="s">
        <v>400</v>
      </c>
      <c r="E346" s="3" t="s">
        <v>734</v>
      </c>
      <c r="F346" s="3" t="s">
        <v>735</v>
      </c>
      <c r="G346" s="3" t="s">
        <v>736</v>
      </c>
      <c r="H346" s="109" t="str">
        <f>_xlfn.CONCAT(F346,".", " ", G346)</f>
        <v>BM19. Sols en ciment, carreau, marbre</v>
      </c>
      <c r="K346" s="3" t="s">
        <v>737</v>
      </c>
      <c r="P346" s="3" t="s">
        <v>32</v>
      </c>
      <c r="Q346" s="86"/>
      <c r="R346" s="86"/>
      <c r="S346" s="86"/>
      <c r="T346" s="86"/>
      <c r="U346" s="86"/>
      <c r="V346" s="86"/>
      <c r="W346" s="86"/>
      <c r="X346" s="86"/>
      <c r="Y346" s="86"/>
      <c r="Z346" s="86"/>
      <c r="AA346" s="3" t="s">
        <v>32</v>
      </c>
      <c r="AB346" s="86"/>
    </row>
    <row r="347" spans="2:28">
      <c r="D347" s="3" t="s">
        <v>400</v>
      </c>
      <c r="E347" s="3" t="s">
        <v>738</v>
      </c>
      <c r="F347" s="3" t="s">
        <v>739</v>
      </c>
      <c r="G347" s="3" t="s">
        <v>740</v>
      </c>
      <c r="H347" s="109" t="str">
        <f t="shared" ref="H347:H350" si="4">_xlfn.CONCAT(F347,".", " ", G347)</f>
        <v>BM20. Murs en briques</v>
      </c>
      <c r="K347" s="3" t="s">
        <v>737</v>
      </c>
      <c r="P347" s="3" t="s">
        <v>32</v>
      </c>
      <c r="AA347" s="3" t="s">
        <v>32</v>
      </c>
    </row>
    <row r="348" spans="2:28">
      <c r="D348" s="3" t="s">
        <v>400</v>
      </c>
      <c r="E348" s="3" t="s">
        <v>741</v>
      </c>
      <c r="F348" s="3" t="s">
        <v>742</v>
      </c>
      <c r="G348" s="3" t="s">
        <v>743</v>
      </c>
      <c r="H348" s="109" t="str">
        <f t="shared" si="4"/>
        <v>BM21. L'eau courante dans le lotissement/ la concesssion</v>
      </c>
      <c r="K348" s="3" t="s">
        <v>737</v>
      </c>
      <c r="P348" s="3" t="s">
        <v>32</v>
      </c>
      <c r="AA348" s="3" t="s">
        <v>32</v>
      </c>
    </row>
    <row r="349" spans="2:28">
      <c r="D349" s="3" t="s">
        <v>400</v>
      </c>
      <c r="E349" s="3" t="s">
        <v>744</v>
      </c>
      <c r="F349" s="3" t="s">
        <v>745</v>
      </c>
      <c r="G349" s="3" t="s">
        <v>746</v>
      </c>
      <c r="H349" s="109" t="str">
        <f t="shared" si="4"/>
        <v>BM22. L'eau courante dans le logement</v>
      </c>
      <c r="K349" s="3" t="s">
        <v>737</v>
      </c>
      <c r="P349" s="3" t="s">
        <v>32</v>
      </c>
      <c r="AA349" s="3" t="s">
        <v>32</v>
      </c>
    </row>
    <row r="350" spans="2:28">
      <c r="D350" s="3" t="s">
        <v>400</v>
      </c>
      <c r="E350" s="3" t="s">
        <v>747</v>
      </c>
      <c r="F350" s="3" t="s">
        <v>748</v>
      </c>
      <c r="G350" s="3" t="s">
        <v>749</v>
      </c>
      <c r="H350" s="109" t="str">
        <f t="shared" si="4"/>
        <v>BM23. L'électricité dans le logement</v>
      </c>
      <c r="K350" s="3" t="s">
        <v>737</v>
      </c>
      <c r="P350" s="3" t="s">
        <v>32</v>
      </c>
      <c r="AA350" s="3" t="s">
        <v>32</v>
      </c>
    </row>
    <row r="351" spans="2:28">
      <c r="D351" s="3" t="s">
        <v>86</v>
      </c>
      <c r="E351" s="3" t="s">
        <v>731</v>
      </c>
      <c r="AA351" s="3" t="s">
        <v>32</v>
      </c>
    </row>
    <row r="352" spans="2:28">
      <c r="D352" s="3" t="s">
        <v>86</v>
      </c>
      <c r="E352" s="3" t="s">
        <v>728</v>
      </c>
      <c r="AA352" s="3" t="s">
        <v>32</v>
      </c>
    </row>
    <row r="353" spans="4:28">
      <c r="D353" s="3" t="s">
        <v>56</v>
      </c>
      <c r="E353" s="3" t="s">
        <v>750</v>
      </c>
      <c r="S353" s="3" t="s">
        <v>59</v>
      </c>
      <c r="AA353" s="3" t="s">
        <v>32</v>
      </c>
    </row>
    <row r="354" spans="4:28">
      <c r="D354" s="3" t="s">
        <v>56</v>
      </c>
      <c r="E354" s="3" t="s">
        <v>751</v>
      </c>
      <c r="S354" s="3" t="s">
        <v>136</v>
      </c>
      <c r="AA354" s="3" t="s">
        <v>32</v>
      </c>
    </row>
    <row r="355" spans="4:28">
      <c r="D355" s="3" t="s">
        <v>86</v>
      </c>
      <c r="E355" s="3" t="s">
        <v>548</v>
      </c>
      <c r="AA355" s="3" t="s">
        <v>32</v>
      </c>
    </row>
    <row r="358" spans="4:28" s="84" customFormat="1">
      <c r="D358" s="82" t="s">
        <v>86</v>
      </c>
      <c r="E358" s="82" t="s">
        <v>547</v>
      </c>
      <c r="F358" s="82"/>
      <c r="G358" s="82"/>
      <c r="H358" s="120"/>
      <c r="I358" s="82"/>
      <c r="J358" s="82"/>
      <c r="K358" s="82"/>
      <c r="L358" s="82"/>
      <c r="M358" s="82"/>
      <c r="N358" s="82"/>
      <c r="O358" s="82"/>
      <c r="P358" s="82"/>
      <c r="Q358" s="82"/>
      <c r="R358" s="82"/>
      <c r="S358" s="82"/>
      <c r="T358" s="82"/>
      <c r="U358" s="82"/>
      <c r="V358" s="82"/>
      <c r="W358" s="82"/>
      <c r="X358" s="82"/>
      <c r="Y358" s="82"/>
      <c r="Z358" s="82"/>
      <c r="AA358" s="3" t="s">
        <v>32</v>
      </c>
      <c r="AB358" s="82"/>
    </row>
    <row r="359" spans="4:28">
      <c r="D359" s="3" t="s">
        <v>63</v>
      </c>
      <c r="E359" s="3" t="s">
        <v>752</v>
      </c>
      <c r="AA359" s="3" t="s">
        <v>32</v>
      </c>
    </row>
    <row r="360" spans="4:28">
      <c r="D360" s="3" t="s">
        <v>56</v>
      </c>
      <c r="E360" s="3" t="s">
        <v>753</v>
      </c>
      <c r="S360" s="3" t="s">
        <v>59</v>
      </c>
      <c r="AA360" s="3" t="s">
        <v>32</v>
      </c>
    </row>
    <row r="361" spans="4:28">
      <c r="D361" s="3" t="s">
        <v>56</v>
      </c>
      <c r="E361" s="3" t="s">
        <v>754</v>
      </c>
      <c r="S361" s="3" t="s">
        <v>136</v>
      </c>
      <c r="AA361" s="3" t="s">
        <v>32</v>
      </c>
    </row>
    <row r="362" spans="4:28">
      <c r="D362" s="3" t="s">
        <v>24</v>
      </c>
      <c r="E362" s="3" t="s">
        <v>755</v>
      </c>
      <c r="H362" s="109" t="s">
        <v>756</v>
      </c>
      <c r="AA362" s="3" t="s">
        <v>32</v>
      </c>
    </row>
    <row r="363" spans="4:28">
      <c r="D363" s="3" t="s">
        <v>63</v>
      </c>
      <c r="E363" s="3" t="s">
        <v>757</v>
      </c>
      <c r="Q363" s="86"/>
      <c r="R363" s="86"/>
      <c r="S363" s="86"/>
      <c r="T363" s="86"/>
      <c r="U363" s="86"/>
      <c r="V363" s="86"/>
      <c r="W363" s="86"/>
      <c r="X363" s="86"/>
      <c r="Y363" s="86"/>
      <c r="Z363" s="86"/>
      <c r="AA363" s="3" t="s">
        <v>32</v>
      </c>
      <c r="AB363" s="86"/>
    </row>
    <row r="364" spans="4:28">
      <c r="D364" s="3" t="s">
        <v>24</v>
      </c>
      <c r="E364" s="3" t="s">
        <v>758</v>
      </c>
      <c r="H364" s="109" t="s">
        <v>759</v>
      </c>
      <c r="Q364" s="86"/>
      <c r="R364" s="86"/>
      <c r="S364" s="86"/>
      <c r="T364" s="86"/>
      <c r="U364" s="86"/>
      <c r="V364" s="86"/>
      <c r="W364" s="86"/>
      <c r="X364" s="86"/>
      <c r="Y364" s="86"/>
      <c r="Z364" s="86"/>
      <c r="AA364" s="3" t="s">
        <v>32</v>
      </c>
      <c r="AB364" s="86"/>
    </row>
    <row r="365" spans="4:28">
      <c r="D365" s="3" t="s">
        <v>760</v>
      </c>
      <c r="E365" s="3" t="s">
        <v>761</v>
      </c>
      <c r="F365" s="3" t="s">
        <v>762</v>
      </c>
      <c r="G365" s="3" t="s">
        <v>763</v>
      </c>
      <c r="H365" s="109" t="str">
        <f t="shared" ref="H365:H384" si="5">_xlfn.CONCAT(F365,".", " ", G365)</f>
        <v>ED0. Aviez-vous été scolarisé pendant l'année scolaire passée, c’est-à-dire l'année scolaire 2018-2019?</v>
      </c>
      <c r="I365" s="3" t="s">
        <v>764</v>
      </c>
      <c r="P365" s="3" t="s">
        <v>32</v>
      </c>
      <c r="Q365" s="86"/>
      <c r="R365" s="86"/>
      <c r="S365" s="86"/>
      <c r="T365" s="86"/>
      <c r="U365" s="86"/>
      <c r="V365" s="86"/>
      <c r="W365" s="86"/>
      <c r="X365" s="86"/>
      <c r="Y365" s="86"/>
      <c r="Z365" s="86"/>
      <c r="AA365" s="3" t="s">
        <v>32</v>
      </c>
      <c r="AB365" s="86"/>
    </row>
    <row r="366" spans="4:28">
      <c r="D366" s="3" t="s">
        <v>400</v>
      </c>
      <c r="E366" s="3" t="s">
        <v>765</v>
      </c>
      <c r="F366" s="3" t="s">
        <v>766</v>
      </c>
      <c r="G366" s="3" t="s">
        <v>767</v>
      </c>
      <c r="H366" s="109" t="str">
        <f t="shared" si="5"/>
        <v>ED1. Êtes-vous actuellement scolarisé (année scolaire 2019-2020)?</v>
      </c>
      <c r="P366" s="3" t="s">
        <v>32</v>
      </c>
      <c r="Q366" s="86"/>
      <c r="R366" s="86"/>
      <c r="S366" s="86"/>
      <c r="T366" s="86"/>
      <c r="U366" s="86"/>
      <c r="V366" s="86"/>
      <c r="W366" s="86"/>
      <c r="X366" s="86"/>
      <c r="Y366" s="86"/>
      <c r="Z366" s="86"/>
      <c r="AA366" s="3" t="s">
        <v>32</v>
      </c>
      <c r="AB366" s="86"/>
    </row>
    <row r="367" spans="4:28">
      <c r="D367" s="3" t="s">
        <v>768</v>
      </c>
      <c r="E367" s="3" t="s">
        <v>769</v>
      </c>
      <c r="F367" s="3" t="s">
        <v>770</v>
      </c>
      <c r="G367" s="3" t="s">
        <v>771</v>
      </c>
      <c r="H367" s="109" t="str">
        <f t="shared" si="5"/>
        <v xml:space="preserve">ED2. Vous n'êtes pas scolarisé, pourquoi? </v>
      </c>
      <c r="N367" s="3" t="s">
        <v>772</v>
      </c>
      <c r="P367" s="3" t="s">
        <v>32</v>
      </c>
      <c r="Q367" s="86"/>
      <c r="R367" s="86"/>
      <c r="S367" s="86"/>
      <c r="T367" s="86"/>
      <c r="U367" s="86"/>
      <c r="V367" s="86"/>
      <c r="W367" s="86"/>
      <c r="X367" s="86"/>
      <c r="Y367" s="86"/>
      <c r="Z367" s="86"/>
      <c r="AA367" s="3" t="s">
        <v>32</v>
      </c>
      <c r="AB367" s="86"/>
    </row>
    <row r="368" spans="4:28">
      <c r="D368" s="3" t="s">
        <v>63</v>
      </c>
      <c r="E368" s="3" t="s">
        <v>773</v>
      </c>
      <c r="N368" s="3" t="s">
        <v>774</v>
      </c>
      <c r="Q368" s="86"/>
      <c r="R368" s="86"/>
      <c r="S368" s="86"/>
      <c r="T368" s="86"/>
      <c r="U368" s="86"/>
      <c r="V368" s="86"/>
      <c r="W368" s="86"/>
      <c r="X368" s="86"/>
      <c r="Y368" s="86"/>
      <c r="Z368" s="86"/>
      <c r="AA368" s="3" t="s">
        <v>32</v>
      </c>
      <c r="AB368" s="86"/>
    </row>
    <row r="369" spans="1:28">
      <c r="A369" s="86" t="s">
        <v>775</v>
      </c>
      <c r="D369" s="3" t="s">
        <v>776</v>
      </c>
      <c r="E369" s="3" t="s">
        <v>777</v>
      </c>
      <c r="F369" s="3" t="s">
        <v>778</v>
      </c>
      <c r="G369" s="3" t="s">
        <v>779</v>
      </c>
      <c r="H369" s="109" t="str">
        <f t="shared" si="5"/>
        <v>ED3. Pour quelle raison principale avez-vous arrêté l'école?</v>
      </c>
      <c r="I369" s="3" t="s">
        <v>780</v>
      </c>
      <c r="K369" s="3" t="s">
        <v>109</v>
      </c>
      <c r="N369" s="3" t="s">
        <v>781</v>
      </c>
      <c r="P369" s="3" t="s">
        <v>32</v>
      </c>
      <c r="Q369" s="86"/>
      <c r="R369" s="86"/>
      <c r="S369" s="86"/>
      <c r="T369" s="86"/>
      <c r="U369" s="86"/>
      <c r="V369" s="86"/>
      <c r="W369" s="86"/>
      <c r="X369" s="86"/>
      <c r="Y369" s="86"/>
      <c r="Z369" s="86"/>
      <c r="AA369" s="3" t="s">
        <v>32</v>
      </c>
      <c r="AB369" s="86"/>
    </row>
    <row r="370" spans="1:28">
      <c r="D370" s="3" t="s">
        <v>81</v>
      </c>
      <c r="E370" s="3" t="s">
        <v>782</v>
      </c>
      <c r="F370" s="3" t="s">
        <v>778</v>
      </c>
      <c r="G370" s="3" t="s">
        <v>783</v>
      </c>
      <c r="H370" s="109" t="str">
        <f t="shared" si="5"/>
        <v xml:space="preserve">ED3. Autre. Veuillez préciser: </v>
      </c>
      <c r="N370" s="3" t="s">
        <v>784</v>
      </c>
      <c r="P370" s="3" t="s">
        <v>32</v>
      </c>
      <c r="Q370" s="86"/>
      <c r="R370" s="86"/>
      <c r="S370" s="86"/>
      <c r="T370" s="86"/>
      <c r="U370" s="86"/>
      <c r="V370" s="86"/>
      <c r="W370" s="86"/>
      <c r="X370" s="86"/>
      <c r="Y370" s="86"/>
      <c r="Z370" s="86"/>
      <c r="AA370" s="3" t="s">
        <v>32</v>
      </c>
      <c r="AB370" s="86"/>
    </row>
    <row r="371" spans="1:28">
      <c r="A371" s="86" t="s">
        <v>775</v>
      </c>
      <c r="D371" s="3" t="s">
        <v>785</v>
      </c>
      <c r="E371" s="3" t="s">
        <v>786</v>
      </c>
      <c r="F371" s="3" t="s">
        <v>787</v>
      </c>
      <c r="G371" s="3" t="s">
        <v>788</v>
      </c>
      <c r="H371" s="109" t="str">
        <f t="shared" si="5"/>
        <v>ED4. Existe-t-il une autre raison, plus secondaire, pour laquelle vous avez abandonné l'école ?</v>
      </c>
      <c r="I371" s="3" t="s">
        <v>780</v>
      </c>
      <c r="K371" s="3" t="s">
        <v>109</v>
      </c>
      <c r="L371" s="3" t="s">
        <v>789</v>
      </c>
      <c r="N371" s="3" t="s">
        <v>781</v>
      </c>
      <c r="P371" s="3" t="s">
        <v>32</v>
      </c>
      <c r="Q371" s="86"/>
      <c r="R371" s="86"/>
      <c r="S371" s="86"/>
      <c r="T371" s="86"/>
      <c r="U371" s="86"/>
      <c r="V371" s="86"/>
      <c r="W371" s="86"/>
      <c r="X371" s="86"/>
      <c r="Y371" s="86"/>
      <c r="Z371" s="86"/>
      <c r="AA371" s="3" t="s">
        <v>32</v>
      </c>
      <c r="AB371" s="86"/>
    </row>
    <row r="372" spans="1:28">
      <c r="D372" s="3" t="s">
        <v>81</v>
      </c>
      <c r="E372" s="3" t="s">
        <v>790</v>
      </c>
      <c r="F372" s="3" t="s">
        <v>787</v>
      </c>
      <c r="G372" s="3" t="s">
        <v>783</v>
      </c>
      <c r="H372" s="109" t="str">
        <f t="shared" si="5"/>
        <v xml:space="preserve">ED4. Autre. Veuillez préciser: </v>
      </c>
      <c r="N372" s="3" t="s">
        <v>791</v>
      </c>
      <c r="P372" s="3" t="s">
        <v>32</v>
      </c>
      <c r="Q372" s="86"/>
      <c r="R372" s="86"/>
      <c r="S372" s="86"/>
      <c r="T372" s="86"/>
      <c r="U372" s="86"/>
      <c r="V372" s="86"/>
      <c r="W372" s="86"/>
      <c r="X372" s="86"/>
      <c r="Y372" s="86"/>
      <c r="Z372" s="86"/>
      <c r="AA372" s="3" t="s">
        <v>32</v>
      </c>
      <c r="AB372" s="86"/>
    </row>
    <row r="373" spans="1:28">
      <c r="D373" s="3" t="s">
        <v>792</v>
      </c>
      <c r="E373" s="3" t="s">
        <v>793</v>
      </c>
      <c r="F373" s="3" t="s">
        <v>794</v>
      </c>
      <c r="G373" s="3" t="s">
        <v>795</v>
      </c>
      <c r="H373" s="109" t="str">
        <f t="shared" si="5"/>
        <v>ED4.2.  De quelle manière le COVID-19 vous a-t-il empêché d'aller a l'ecole ?</v>
      </c>
      <c r="N373" s="3" t="s">
        <v>796</v>
      </c>
      <c r="P373" s="3" t="s">
        <v>32</v>
      </c>
      <c r="Q373" s="86"/>
      <c r="R373" s="86"/>
      <c r="S373" s="86"/>
      <c r="T373" s="86"/>
      <c r="U373" s="86"/>
      <c r="V373" s="86"/>
      <c r="W373" s="86"/>
      <c r="X373" s="86"/>
      <c r="Y373" s="86"/>
      <c r="Z373" s="86"/>
      <c r="AA373" s="3" t="s">
        <v>32</v>
      </c>
      <c r="AB373" s="86"/>
    </row>
    <row r="374" spans="1:28">
      <c r="D374" s="3" t="s">
        <v>530</v>
      </c>
      <c r="E374" s="3" t="s">
        <v>797</v>
      </c>
      <c r="F374" s="3" t="s">
        <v>798</v>
      </c>
      <c r="G374" s="3" t="s">
        <v>799</v>
      </c>
      <c r="H374" s="109" t="str">
        <f t="shared" si="5"/>
        <v>ED5. En quelle année avez-vous arrêté votre scolarité?</v>
      </c>
      <c r="K374" s="3" t="s">
        <v>800</v>
      </c>
      <c r="N374" s="3" t="s">
        <v>781</v>
      </c>
      <c r="P374" s="3" t="s">
        <v>32</v>
      </c>
      <c r="Q374" s="86"/>
      <c r="R374" s="86"/>
      <c r="S374" s="86"/>
      <c r="T374" s="86"/>
      <c r="U374" s="86"/>
      <c r="V374" s="86"/>
      <c r="W374" s="86"/>
      <c r="X374" s="86"/>
      <c r="Y374" s="86"/>
      <c r="Z374" s="86"/>
      <c r="AA374" s="3" t="s">
        <v>32</v>
      </c>
      <c r="AB374" s="86"/>
    </row>
    <row r="375" spans="1:28">
      <c r="B375" s="86" t="s">
        <v>801</v>
      </c>
      <c r="C375" s="86" t="s">
        <v>802</v>
      </c>
      <c r="D375" s="3" t="s">
        <v>139</v>
      </c>
      <c r="E375" s="3" t="s">
        <v>803</v>
      </c>
      <c r="F375" s="3" t="s">
        <v>804</v>
      </c>
      <c r="G375" s="3" t="s">
        <v>805</v>
      </c>
      <c r="H375" s="109" t="str">
        <f t="shared" si="5"/>
        <v>ED6. Au total, combien d'années avez-vous passé à l'école?</v>
      </c>
      <c r="I375" s="3" t="s">
        <v>806</v>
      </c>
      <c r="L375" s="3" t="s">
        <v>807</v>
      </c>
      <c r="N375" s="3" t="s">
        <v>774</v>
      </c>
      <c r="P375" s="3" t="s">
        <v>32</v>
      </c>
      <c r="Q375" s="86"/>
      <c r="R375" s="86"/>
      <c r="S375" s="86"/>
      <c r="T375" s="86"/>
      <c r="U375" s="86"/>
      <c r="V375" s="86"/>
      <c r="W375" s="86"/>
      <c r="X375" s="86"/>
      <c r="Y375" s="86"/>
      <c r="Z375" s="86"/>
      <c r="AA375" s="3" t="s">
        <v>32</v>
      </c>
      <c r="AB375" s="86"/>
    </row>
    <row r="376" spans="1:28">
      <c r="D376" s="3" t="s">
        <v>808</v>
      </c>
      <c r="E376" s="3" t="s">
        <v>809</v>
      </c>
      <c r="F376" s="3" t="s">
        <v>810</v>
      </c>
      <c r="G376" s="3" t="s">
        <v>811</v>
      </c>
      <c r="H376" s="109" t="str">
        <f t="shared" si="5"/>
        <v>ED7. Quelle est la classe la plus élevée que vous avez achevée dans le système classique?</v>
      </c>
      <c r="P376" s="3" t="s">
        <v>32</v>
      </c>
      <c r="Q376" s="86"/>
      <c r="R376" s="86"/>
      <c r="S376" s="86"/>
      <c r="T376" s="86"/>
      <c r="U376" s="86"/>
      <c r="V376" s="86"/>
      <c r="W376" s="86"/>
      <c r="X376" s="86"/>
      <c r="Y376" s="86"/>
      <c r="Z376" s="86"/>
      <c r="AA376" s="3" t="s">
        <v>32</v>
      </c>
      <c r="AB376" s="86"/>
    </row>
    <row r="377" spans="1:28">
      <c r="D377" s="3" t="s">
        <v>86</v>
      </c>
      <c r="E377" s="3" t="s">
        <v>773</v>
      </c>
      <c r="Q377" s="86"/>
      <c r="R377" s="86"/>
      <c r="S377" s="86"/>
      <c r="T377" s="86"/>
      <c r="U377" s="86"/>
      <c r="V377" s="86"/>
      <c r="W377" s="86"/>
      <c r="X377" s="86"/>
      <c r="Y377" s="86"/>
      <c r="Z377" s="86"/>
      <c r="AA377" s="3" t="s">
        <v>32</v>
      </c>
      <c r="AB377" s="86"/>
    </row>
    <row r="378" spans="1:28">
      <c r="D378" s="3" t="s">
        <v>63</v>
      </c>
      <c r="E378" s="3" t="s">
        <v>812</v>
      </c>
      <c r="K378" s="3" t="s">
        <v>377</v>
      </c>
      <c r="Q378" s="86"/>
      <c r="R378" s="86"/>
      <c r="S378" s="86"/>
      <c r="T378" s="86"/>
      <c r="U378" s="86"/>
      <c r="V378" s="86"/>
      <c r="W378" s="86"/>
      <c r="X378" s="86"/>
      <c r="Y378" s="86"/>
      <c r="Z378" s="86"/>
      <c r="AA378" s="3" t="s">
        <v>32</v>
      </c>
      <c r="AB378" s="86"/>
    </row>
    <row r="379" spans="1:28">
      <c r="D379" s="3" t="s">
        <v>400</v>
      </c>
      <c r="E379" s="3" t="s">
        <v>813</v>
      </c>
      <c r="F379" s="3" t="s">
        <v>814</v>
      </c>
      <c r="H379" s="109" t="str">
        <f>_xlfn.CONCAT(F379,".", " ", G379)</f>
        <v xml:space="preserve">Vous pouvez sans problème…. </v>
      </c>
      <c r="K379" s="3" t="s">
        <v>7</v>
      </c>
      <c r="Q379" s="86"/>
      <c r="R379" s="86"/>
      <c r="S379" s="86"/>
      <c r="T379" s="86"/>
      <c r="U379" s="86"/>
      <c r="V379" s="86"/>
      <c r="W379" s="86"/>
      <c r="X379" s="86"/>
      <c r="Y379" s="86"/>
      <c r="Z379" s="86"/>
      <c r="AA379" s="3" t="s">
        <v>32</v>
      </c>
      <c r="AB379" s="86"/>
    </row>
    <row r="380" spans="1:28">
      <c r="D380" s="3" t="s">
        <v>400</v>
      </c>
      <c r="E380" s="3" t="s">
        <v>815</v>
      </c>
      <c r="F380" s="3" t="s">
        <v>815</v>
      </c>
      <c r="G380" s="3" t="s">
        <v>816</v>
      </c>
      <c r="H380" s="109" t="str">
        <f t="shared" si="5"/>
        <v>ED8A. Comprendre un journal TV en Français?</v>
      </c>
      <c r="K380" s="3" t="s">
        <v>737</v>
      </c>
      <c r="P380" s="3" t="s">
        <v>32</v>
      </c>
      <c r="Q380" s="86"/>
      <c r="R380" s="86"/>
      <c r="S380" s="86"/>
      <c r="T380" s="86"/>
      <c r="U380" s="86"/>
      <c r="V380" s="86"/>
      <c r="W380" s="86"/>
      <c r="X380" s="86"/>
      <c r="Y380" s="86"/>
      <c r="Z380" s="86"/>
      <c r="AA380" s="3" t="s">
        <v>32</v>
      </c>
      <c r="AB380" s="86"/>
    </row>
    <row r="381" spans="1:28">
      <c r="D381" s="3" t="s">
        <v>400</v>
      </c>
      <c r="E381" s="3" t="s">
        <v>817</v>
      </c>
      <c r="F381" s="3" t="s">
        <v>817</v>
      </c>
      <c r="G381" s="3" t="s">
        <v>818</v>
      </c>
      <c r="H381" s="109" t="str">
        <f t="shared" si="5"/>
        <v>ED8B. Lire un mode d'emploi ou un manuel d'instruction en Français?</v>
      </c>
      <c r="K381" s="3" t="s">
        <v>737</v>
      </c>
      <c r="P381" s="3" t="s">
        <v>32</v>
      </c>
      <c r="Q381" s="86"/>
      <c r="R381" s="86"/>
      <c r="S381" s="86"/>
      <c r="T381" s="86"/>
      <c r="U381" s="86"/>
      <c r="V381" s="86"/>
      <c r="W381" s="86"/>
      <c r="X381" s="86"/>
      <c r="Y381" s="86"/>
      <c r="Z381" s="86"/>
      <c r="AA381" s="3" t="s">
        <v>32</v>
      </c>
      <c r="AB381" s="86"/>
    </row>
    <row r="382" spans="1:28">
      <c r="D382" s="3" t="s">
        <v>400</v>
      </c>
      <c r="E382" s="3" t="s">
        <v>819</v>
      </c>
      <c r="F382" s="3" t="s">
        <v>819</v>
      </c>
      <c r="G382" s="3" t="s">
        <v>820</v>
      </c>
      <c r="H382" s="109" t="str">
        <f t="shared" si="5"/>
        <v>ED8C. Lire une facture, ou des comptes financiers?</v>
      </c>
      <c r="K382" s="3" t="s">
        <v>737</v>
      </c>
      <c r="P382" s="3" t="s">
        <v>32</v>
      </c>
      <c r="Q382" s="86"/>
      <c r="R382" s="86"/>
      <c r="S382" s="86"/>
      <c r="T382" s="86"/>
      <c r="U382" s="86"/>
      <c r="V382" s="86"/>
      <c r="W382" s="86"/>
      <c r="X382" s="86"/>
      <c r="Y382" s="86"/>
      <c r="Z382" s="86"/>
      <c r="AA382" s="3" t="s">
        <v>32</v>
      </c>
      <c r="AB382" s="86"/>
    </row>
    <row r="383" spans="1:28">
      <c r="D383" s="3" t="s">
        <v>400</v>
      </c>
      <c r="E383" s="3" t="s">
        <v>821</v>
      </c>
      <c r="F383" s="3" t="s">
        <v>821</v>
      </c>
      <c r="G383" s="3" t="s">
        <v>822</v>
      </c>
      <c r="H383" s="109" t="str">
        <f t="shared" si="5"/>
        <v>ED8D. Rédiger un document en Français (lettre de candidature, compte financier, rapport, etc)?</v>
      </c>
      <c r="K383" s="3" t="s">
        <v>737</v>
      </c>
      <c r="P383" s="3" t="s">
        <v>32</v>
      </c>
      <c r="Q383" s="86"/>
      <c r="R383" s="86"/>
      <c r="S383" s="86"/>
      <c r="T383" s="86"/>
      <c r="U383" s="86"/>
      <c r="V383" s="86"/>
      <c r="W383" s="86"/>
      <c r="X383" s="86"/>
      <c r="Y383" s="86"/>
      <c r="Z383" s="86"/>
      <c r="AA383" s="3" t="s">
        <v>32</v>
      </c>
      <c r="AB383" s="86"/>
    </row>
    <row r="384" spans="1:28">
      <c r="D384" s="3" t="s">
        <v>400</v>
      </c>
      <c r="E384" s="3" t="s">
        <v>823</v>
      </c>
      <c r="F384" s="3" t="s">
        <v>823</v>
      </c>
      <c r="G384" s="3" t="s">
        <v>824</v>
      </c>
      <c r="H384" s="109" t="str">
        <f t="shared" si="5"/>
        <v xml:space="preserve">ED8E. Utiliser une tablette ou un smartphone ? </v>
      </c>
      <c r="K384" s="3" t="s">
        <v>737</v>
      </c>
      <c r="P384" s="3" t="s">
        <v>32</v>
      </c>
      <c r="Q384" s="86"/>
      <c r="R384" s="86"/>
      <c r="S384" s="86"/>
      <c r="T384" s="86"/>
      <c r="U384" s="86"/>
      <c r="V384" s="86"/>
      <c r="W384" s="86"/>
      <c r="X384" s="86"/>
      <c r="Y384" s="86"/>
      <c r="Z384" s="86"/>
      <c r="AA384" s="3" t="s">
        <v>32</v>
      </c>
      <c r="AB384" s="86"/>
    </row>
    <row r="385" spans="2:28">
      <c r="D385" s="3" t="s">
        <v>86</v>
      </c>
      <c r="E385" s="3" t="s">
        <v>812</v>
      </c>
      <c r="Q385" s="86"/>
      <c r="R385" s="86"/>
      <c r="S385" s="86"/>
      <c r="T385" s="86"/>
      <c r="U385" s="86"/>
      <c r="V385" s="86"/>
      <c r="W385" s="86"/>
      <c r="X385" s="86"/>
      <c r="Y385" s="86"/>
      <c r="Z385" s="86"/>
      <c r="AA385" s="3" t="s">
        <v>32</v>
      </c>
      <c r="AB385" s="86"/>
    </row>
    <row r="386" spans="2:28">
      <c r="D386" s="3" t="s">
        <v>86</v>
      </c>
      <c r="E386" s="3" t="s">
        <v>757</v>
      </c>
      <c r="Q386" s="86"/>
      <c r="R386" s="86"/>
      <c r="S386" s="86"/>
      <c r="T386" s="86"/>
      <c r="U386" s="86"/>
      <c r="V386" s="86"/>
      <c r="W386" s="86"/>
      <c r="X386" s="86"/>
      <c r="Y386" s="86"/>
      <c r="Z386" s="86"/>
      <c r="AA386" s="3" t="s">
        <v>32</v>
      </c>
      <c r="AB386" s="86"/>
    </row>
    <row r="388" spans="2:28">
      <c r="D388" s="3" t="s">
        <v>63</v>
      </c>
      <c r="E388" s="3" t="s">
        <v>825</v>
      </c>
      <c r="Q388" s="86"/>
      <c r="R388" s="86"/>
      <c r="S388" s="86"/>
      <c r="T388" s="86"/>
      <c r="U388" s="86"/>
      <c r="V388" s="86"/>
      <c r="W388" s="86"/>
      <c r="X388" s="86"/>
      <c r="Y388" s="86"/>
      <c r="Z388" s="86"/>
      <c r="AA388" s="3" t="s">
        <v>32</v>
      </c>
      <c r="AB388" s="86"/>
    </row>
    <row r="389" spans="2:28">
      <c r="D389" s="3" t="s">
        <v>24</v>
      </c>
      <c r="E389" s="3" t="s">
        <v>826</v>
      </c>
      <c r="H389" s="109" t="s">
        <v>827</v>
      </c>
      <c r="Q389" s="86"/>
      <c r="R389" s="86"/>
      <c r="S389" s="86"/>
      <c r="T389" s="86"/>
      <c r="U389" s="86"/>
      <c r="V389" s="86"/>
      <c r="W389" s="86"/>
      <c r="X389" s="86"/>
      <c r="Y389" s="86"/>
      <c r="Z389" s="86"/>
      <c r="AA389" s="3" t="s">
        <v>32</v>
      </c>
      <c r="AB389" s="86"/>
    </row>
    <row r="390" spans="2:28">
      <c r="D390" s="3" t="s">
        <v>400</v>
      </c>
      <c r="E390" s="3" t="s">
        <v>828</v>
      </c>
      <c r="F390" s="3" t="s">
        <v>829</v>
      </c>
      <c r="G390" s="3" t="s">
        <v>830</v>
      </c>
      <c r="H390" s="109" t="str">
        <f t="shared" ref="H390:H417" si="6">_xlfn.CONCAT(F390,".", " ", G390)</f>
        <v xml:space="preserve">ED9. Avez-vous déjà suivi une formation qualifiante ou professionnelle ? 
</v>
      </c>
      <c r="I390" s="3" t="s">
        <v>831</v>
      </c>
      <c r="P390" s="3" t="s">
        <v>32</v>
      </c>
      <c r="Q390" s="86"/>
      <c r="R390" s="86"/>
      <c r="S390" s="86"/>
      <c r="T390" s="86"/>
      <c r="U390" s="86"/>
      <c r="V390" s="86"/>
      <c r="W390" s="86"/>
      <c r="X390" s="86"/>
      <c r="Y390" s="86"/>
      <c r="Z390" s="86"/>
      <c r="AA390" s="3" t="s">
        <v>32</v>
      </c>
      <c r="AB390" s="86"/>
    </row>
    <row r="391" spans="2:28">
      <c r="D391" s="3" t="s">
        <v>63</v>
      </c>
      <c r="E391" s="3" t="s">
        <v>832</v>
      </c>
      <c r="N391" s="3" t="s">
        <v>833</v>
      </c>
      <c r="Q391" s="86"/>
      <c r="R391" s="86"/>
      <c r="S391" s="86"/>
      <c r="T391" s="86"/>
      <c r="U391" s="86"/>
      <c r="V391" s="86"/>
      <c r="W391" s="86"/>
      <c r="X391" s="86"/>
      <c r="Y391" s="86"/>
      <c r="Z391" s="86"/>
      <c r="AA391" s="3" t="s">
        <v>32</v>
      </c>
      <c r="AB391" s="86"/>
    </row>
    <row r="392" spans="2:28">
      <c r="D392" s="3" t="s">
        <v>63</v>
      </c>
      <c r="E392" s="3" t="s">
        <v>834</v>
      </c>
      <c r="N392" s="3" t="s">
        <v>833</v>
      </c>
      <c r="Q392" s="86"/>
      <c r="R392" s="86"/>
      <c r="S392" s="86"/>
      <c r="T392" s="86"/>
      <c r="U392" s="86"/>
      <c r="V392" s="86"/>
      <c r="W392" s="86"/>
      <c r="X392" s="86"/>
      <c r="Y392" s="86"/>
      <c r="Z392" s="86"/>
      <c r="AA392" s="3" t="s">
        <v>32</v>
      </c>
      <c r="AB392" s="86"/>
    </row>
    <row r="393" spans="2:28">
      <c r="D393" s="3" t="s">
        <v>400</v>
      </c>
      <c r="E393" s="3" t="s">
        <v>835</v>
      </c>
      <c r="F393" s="3" t="s">
        <v>836</v>
      </c>
      <c r="G393" s="3" t="s">
        <v>837</v>
      </c>
      <c r="H393" s="109" t="str">
        <f>_xlfn.CONCAT(F393,".", " ", G393)</f>
        <v>ED10. Avez-vous déjà suivi une formation en gestion, business, entrepreneuriat?</v>
      </c>
      <c r="P393" s="3" t="s">
        <v>32</v>
      </c>
      <c r="Q393" s="86"/>
      <c r="R393" s="86"/>
      <c r="S393" s="86"/>
      <c r="T393" s="86"/>
      <c r="U393" s="86"/>
      <c r="V393" s="86"/>
      <c r="W393" s="86"/>
      <c r="X393" s="86"/>
      <c r="Y393" s="86"/>
      <c r="Z393" s="86"/>
      <c r="AA393" s="3" t="s">
        <v>32</v>
      </c>
      <c r="AB393" s="86"/>
    </row>
    <row r="394" spans="2:28">
      <c r="D394" s="3" t="s">
        <v>63</v>
      </c>
      <c r="E394" s="3" t="s">
        <v>838</v>
      </c>
      <c r="K394" s="3" t="s">
        <v>377</v>
      </c>
      <c r="N394" s="3" t="s">
        <v>839</v>
      </c>
      <c r="Q394" s="86"/>
      <c r="R394" s="86"/>
      <c r="S394" s="86"/>
      <c r="T394" s="86"/>
      <c r="U394" s="86"/>
      <c r="V394" s="86"/>
      <c r="W394" s="86"/>
      <c r="X394" s="86"/>
      <c r="Y394" s="86"/>
      <c r="Z394" s="86"/>
      <c r="AA394" s="3" t="s">
        <v>32</v>
      </c>
      <c r="AB394" s="86"/>
    </row>
    <row r="395" spans="2:28">
      <c r="D395" s="3" t="s">
        <v>24</v>
      </c>
      <c r="E395" s="3" t="s">
        <v>840</v>
      </c>
      <c r="H395" s="109" t="s">
        <v>841</v>
      </c>
      <c r="T395" s="86"/>
      <c r="U395" s="86"/>
      <c r="V395" s="86"/>
      <c r="W395" s="86"/>
      <c r="X395" s="86"/>
      <c r="Y395" s="86"/>
      <c r="Z395" s="86"/>
      <c r="AA395" s="3" t="s">
        <v>32</v>
      </c>
      <c r="AB395" s="86"/>
    </row>
    <row r="396" spans="2:28">
      <c r="D396" s="3" t="s">
        <v>842</v>
      </c>
      <c r="E396" s="3" t="s">
        <v>843</v>
      </c>
      <c r="F396" s="3" t="s">
        <v>844</v>
      </c>
      <c r="G396" s="3" t="s">
        <v>845</v>
      </c>
      <c r="H396" s="109" t="str">
        <f t="shared" si="6"/>
        <v>ED11a. Mois</v>
      </c>
      <c r="L396" s="3" t="s">
        <v>846</v>
      </c>
      <c r="P396" s="3" t="s">
        <v>32</v>
      </c>
      <c r="T396" s="86"/>
      <c r="U396" s="86"/>
      <c r="V396" s="86"/>
      <c r="W396" s="86"/>
      <c r="X396" s="86"/>
      <c r="Y396" s="86"/>
      <c r="Z396" s="86"/>
      <c r="AA396" s="3" t="s">
        <v>32</v>
      </c>
      <c r="AB396" s="86"/>
    </row>
    <row r="397" spans="2:28">
      <c r="D397" s="3" t="s">
        <v>842</v>
      </c>
      <c r="E397" s="3" t="s">
        <v>847</v>
      </c>
      <c r="F397" s="3" t="s">
        <v>848</v>
      </c>
      <c r="G397" s="3" t="s">
        <v>849</v>
      </c>
      <c r="H397" s="109" t="str">
        <f t="shared" si="6"/>
        <v>ED11b. jours</v>
      </c>
      <c r="L397" s="3" t="s">
        <v>850</v>
      </c>
      <c r="P397" s="3" t="s">
        <v>32</v>
      </c>
      <c r="T397" s="86"/>
      <c r="U397" s="86"/>
      <c r="V397" s="86"/>
      <c r="W397" s="86"/>
      <c r="X397" s="86"/>
      <c r="Y397" s="86"/>
      <c r="Z397" s="86"/>
      <c r="AA397" s="3" t="s">
        <v>32</v>
      </c>
      <c r="AB397" s="86"/>
    </row>
    <row r="398" spans="2:28">
      <c r="B398" s="86" t="s">
        <v>851</v>
      </c>
      <c r="C398" s="86" t="s">
        <v>852</v>
      </c>
      <c r="D398" s="3" t="s">
        <v>86</v>
      </c>
      <c r="E398" s="3" t="s">
        <v>838</v>
      </c>
      <c r="L398" s="3" t="s">
        <v>853</v>
      </c>
      <c r="T398" s="86"/>
      <c r="U398" s="86"/>
      <c r="V398" s="86"/>
      <c r="W398" s="86"/>
      <c r="X398" s="86"/>
      <c r="Y398" s="86"/>
      <c r="Z398" s="86"/>
      <c r="AA398" s="3" t="s">
        <v>32</v>
      </c>
      <c r="AB398" s="86"/>
    </row>
    <row r="399" spans="2:28">
      <c r="D399" s="3" t="s">
        <v>139</v>
      </c>
      <c r="E399" s="3" t="s">
        <v>854</v>
      </c>
      <c r="F399" s="3" t="s">
        <v>855</v>
      </c>
      <c r="G399" s="3" t="s">
        <v>856</v>
      </c>
      <c r="H399" s="109" t="str">
        <f t="shared" si="6"/>
        <v xml:space="preserve">ED12. Combien de formations qualifiantes ou professionnelles avez-vous reçues dans votre vie? </v>
      </c>
      <c r="P399" s="3" t="s">
        <v>32</v>
      </c>
      <c r="T399" s="86"/>
      <c r="U399" s="86"/>
      <c r="V399" s="86"/>
      <c r="W399" s="86"/>
      <c r="X399" s="86"/>
      <c r="Y399" s="86"/>
      <c r="Z399" s="86"/>
      <c r="AA399" s="3" t="s">
        <v>32</v>
      </c>
      <c r="AB399" s="86"/>
    </row>
    <row r="400" spans="2:28">
      <c r="B400" s="86" t="s">
        <v>155</v>
      </c>
      <c r="C400" s="86" t="s">
        <v>857</v>
      </c>
      <c r="D400" s="3" t="s">
        <v>24</v>
      </c>
      <c r="E400" s="3" t="s">
        <v>858</v>
      </c>
      <c r="F400" s="86"/>
      <c r="G400" s="86"/>
      <c r="H400" s="109" t="s">
        <v>859</v>
      </c>
      <c r="N400" s="3" t="s">
        <v>860</v>
      </c>
      <c r="T400" s="86"/>
      <c r="U400" s="86"/>
      <c r="V400" s="86"/>
      <c r="W400" s="86"/>
      <c r="X400" s="86"/>
      <c r="Y400" s="86"/>
      <c r="Z400" s="86"/>
      <c r="AA400" s="3" t="s">
        <v>32</v>
      </c>
      <c r="AB400" s="86"/>
    </row>
    <row r="402" spans="4:28">
      <c r="D402" s="3" t="s">
        <v>861</v>
      </c>
      <c r="E402" s="3" t="s">
        <v>862</v>
      </c>
      <c r="F402" s="3" t="s">
        <v>863</v>
      </c>
      <c r="G402" s="3" t="s">
        <v>864</v>
      </c>
      <c r="H402" s="109" t="str">
        <f t="shared" si="6"/>
        <v>ED13. Dans quel(s) domaine(s) de compétence avez-vous déjà reçu une formation qualifiante ou professionnelle ?
Enquêteur: classer de la formation la plus récente, à la formation la plus ancienne, en vous limitant à 5 formations maximum. Lire les modalités si nécessaire.</v>
      </c>
      <c r="L402" s="3" t="s">
        <v>865</v>
      </c>
      <c r="P402" s="3" t="s">
        <v>32</v>
      </c>
      <c r="T402" s="86"/>
      <c r="U402" s="86"/>
      <c r="V402" s="86"/>
      <c r="W402" s="86"/>
      <c r="X402" s="86"/>
      <c r="Y402" s="86"/>
      <c r="Z402" s="86"/>
      <c r="AA402" s="3" t="s">
        <v>32</v>
      </c>
      <c r="AB402" s="86"/>
    </row>
    <row r="403" spans="4:28">
      <c r="D403" s="3" t="s">
        <v>81</v>
      </c>
      <c r="E403" s="3" t="s">
        <v>866</v>
      </c>
      <c r="F403" s="3" t="s">
        <v>863</v>
      </c>
      <c r="G403" s="3" t="s">
        <v>783</v>
      </c>
      <c r="H403" s="109" t="str">
        <f t="shared" si="6"/>
        <v xml:space="preserve">ED13. Autre. Veuillez préciser: </v>
      </c>
      <c r="N403" s="3" t="s">
        <v>867</v>
      </c>
      <c r="P403" s="3" t="s">
        <v>32</v>
      </c>
      <c r="T403" s="86"/>
      <c r="U403" s="86"/>
      <c r="V403" s="86"/>
      <c r="W403" s="86"/>
      <c r="X403" s="86"/>
      <c r="Y403" s="86"/>
      <c r="Z403" s="86"/>
      <c r="AA403" s="3" t="s">
        <v>32</v>
      </c>
      <c r="AB403" s="86"/>
    </row>
    <row r="404" spans="4:28">
      <c r="D404" s="3" t="s">
        <v>47</v>
      </c>
      <c r="E404" s="3" t="s">
        <v>868</v>
      </c>
      <c r="S404" s="3" t="s">
        <v>869</v>
      </c>
      <c r="T404" s="86"/>
      <c r="U404" s="86"/>
      <c r="V404" s="86"/>
      <c r="W404" s="86"/>
      <c r="X404" s="86"/>
      <c r="Y404" s="86"/>
      <c r="Z404" s="86"/>
      <c r="AA404" s="3" t="s">
        <v>32</v>
      </c>
      <c r="AB404" s="86"/>
    </row>
    <row r="405" spans="4:28">
      <c r="D405" s="3" t="s">
        <v>47</v>
      </c>
      <c r="E405" s="3" t="s">
        <v>870</v>
      </c>
      <c r="S405" s="3" t="s">
        <v>871</v>
      </c>
      <c r="T405" s="86"/>
      <c r="U405" s="86"/>
      <c r="V405" s="86"/>
      <c r="W405" s="86"/>
      <c r="X405" s="86"/>
      <c r="Y405" s="86"/>
      <c r="Z405" s="86"/>
      <c r="AA405" s="3" t="s">
        <v>32</v>
      </c>
      <c r="AB405" s="86"/>
    </row>
    <row r="406" spans="4:28">
      <c r="D406" s="3" t="s">
        <v>47</v>
      </c>
      <c r="E406" s="3" t="s">
        <v>872</v>
      </c>
      <c r="S406" s="3" t="s">
        <v>873</v>
      </c>
      <c r="T406" s="86"/>
      <c r="U406" s="86"/>
      <c r="V406" s="86"/>
      <c r="W406" s="86"/>
      <c r="X406" s="86"/>
      <c r="Y406" s="86"/>
      <c r="Z406" s="86"/>
      <c r="AA406" s="3" t="s">
        <v>32</v>
      </c>
      <c r="AB406" s="86"/>
    </row>
    <row r="407" spans="4:28">
      <c r="D407" s="3" t="s">
        <v>47</v>
      </c>
      <c r="E407" s="3" t="s">
        <v>874</v>
      </c>
      <c r="S407" s="3" t="s">
        <v>875</v>
      </c>
      <c r="T407" s="86"/>
      <c r="U407" s="86"/>
      <c r="V407" s="86"/>
      <c r="W407" s="86"/>
      <c r="X407" s="86"/>
      <c r="Y407" s="86"/>
      <c r="Z407" s="86"/>
      <c r="AA407" s="3" t="s">
        <v>32</v>
      </c>
      <c r="AB407" s="86"/>
    </row>
    <row r="408" spans="4:28">
      <c r="D408" s="3" t="s">
        <v>47</v>
      </c>
      <c r="E408" s="3" t="s">
        <v>876</v>
      </c>
      <c r="S408" s="3" t="s">
        <v>877</v>
      </c>
      <c r="T408" s="86"/>
      <c r="U408" s="86"/>
      <c r="V408" s="86"/>
      <c r="W408" s="86"/>
      <c r="X408" s="86"/>
      <c r="Y408" s="86"/>
      <c r="Z408" s="86"/>
      <c r="AA408" s="3" t="s">
        <v>32</v>
      </c>
      <c r="AB408" s="86"/>
    </row>
    <row r="411" spans="4:28">
      <c r="D411" s="3" t="s">
        <v>63</v>
      </c>
      <c r="E411" s="3" t="s">
        <v>878</v>
      </c>
      <c r="H411" s="109" t="s">
        <v>879</v>
      </c>
      <c r="K411" s="3" t="s">
        <v>377</v>
      </c>
      <c r="AA411" s="3" t="s">
        <v>32</v>
      </c>
    </row>
    <row r="412" spans="4:28">
      <c r="D412" s="3" t="s">
        <v>880</v>
      </c>
      <c r="E412" s="3" t="s">
        <v>881</v>
      </c>
      <c r="H412" s="109" t="s">
        <v>882</v>
      </c>
      <c r="K412" s="3" t="s">
        <v>7</v>
      </c>
      <c r="AA412" s="3" t="s">
        <v>32</v>
      </c>
    </row>
    <row r="413" spans="4:28">
      <c r="D413" s="3" t="s">
        <v>880</v>
      </c>
      <c r="E413" s="3" t="s">
        <v>883</v>
      </c>
      <c r="F413" s="3" t="s">
        <v>884</v>
      </c>
      <c r="G413" s="3" t="s">
        <v>885</v>
      </c>
      <c r="H413" s="109" t="str">
        <f t="shared" si="6"/>
        <v>ED13A. ${domaine1}</v>
      </c>
      <c r="K413" s="3" t="s">
        <v>737</v>
      </c>
      <c r="N413" s="3" t="s">
        <v>886</v>
      </c>
      <c r="P413" s="3" t="s">
        <v>32</v>
      </c>
      <c r="AA413" s="3" t="s">
        <v>32</v>
      </c>
    </row>
    <row r="414" spans="4:28">
      <c r="D414" s="3" t="s">
        <v>880</v>
      </c>
      <c r="E414" s="3" t="s">
        <v>887</v>
      </c>
      <c r="F414" s="3" t="s">
        <v>888</v>
      </c>
      <c r="G414" s="3" t="s">
        <v>889</v>
      </c>
      <c r="H414" s="109" t="str">
        <f t="shared" si="6"/>
        <v>ED13B. ${domaine2}</v>
      </c>
      <c r="K414" s="3" t="s">
        <v>737</v>
      </c>
      <c r="N414" s="3" t="s">
        <v>890</v>
      </c>
      <c r="P414" s="3" t="s">
        <v>32</v>
      </c>
      <c r="AA414" s="3" t="s">
        <v>32</v>
      </c>
    </row>
    <row r="415" spans="4:28">
      <c r="D415" s="3" t="s">
        <v>880</v>
      </c>
      <c r="E415" s="3" t="s">
        <v>891</v>
      </c>
      <c r="F415" s="3" t="s">
        <v>892</v>
      </c>
      <c r="G415" s="3" t="s">
        <v>893</v>
      </c>
      <c r="H415" s="109" t="str">
        <f t="shared" si="6"/>
        <v>ED13C. ${domaine3}</v>
      </c>
      <c r="K415" s="3" t="s">
        <v>737</v>
      </c>
      <c r="N415" s="3" t="s">
        <v>894</v>
      </c>
      <c r="P415" s="3" t="s">
        <v>32</v>
      </c>
      <c r="AA415" s="3" t="s">
        <v>32</v>
      </c>
    </row>
    <row r="416" spans="4:28">
      <c r="D416" s="3" t="s">
        <v>880</v>
      </c>
      <c r="E416" s="3" t="s">
        <v>895</v>
      </c>
      <c r="F416" s="3" t="s">
        <v>896</v>
      </c>
      <c r="G416" s="3" t="s">
        <v>897</v>
      </c>
      <c r="H416" s="109" t="str">
        <f t="shared" si="6"/>
        <v>ED13D. ${domaine4}</v>
      </c>
      <c r="K416" s="3" t="s">
        <v>737</v>
      </c>
      <c r="N416" s="3" t="s">
        <v>898</v>
      </c>
      <c r="P416" s="3" t="s">
        <v>32</v>
      </c>
      <c r="AA416" s="3" t="s">
        <v>32</v>
      </c>
    </row>
    <row r="417" spans="1:28">
      <c r="D417" s="3" t="s">
        <v>880</v>
      </c>
      <c r="E417" s="3" t="s">
        <v>899</v>
      </c>
      <c r="F417" s="3" t="s">
        <v>900</v>
      </c>
      <c r="G417" s="3" t="s">
        <v>901</v>
      </c>
      <c r="H417" s="109" t="str">
        <f t="shared" si="6"/>
        <v>ED13E. ${domaine5}</v>
      </c>
      <c r="K417" s="3" t="s">
        <v>737</v>
      </c>
      <c r="N417" s="3" t="s">
        <v>902</v>
      </c>
      <c r="P417" s="3" t="s">
        <v>32</v>
      </c>
      <c r="AA417" s="3" t="s">
        <v>32</v>
      </c>
    </row>
    <row r="418" spans="1:28">
      <c r="D418" s="3" t="s">
        <v>86</v>
      </c>
      <c r="E418" s="3" t="s">
        <v>878</v>
      </c>
      <c r="H418" s="109" t="s">
        <v>879</v>
      </c>
      <c r="AA418" s="3" t="s">
        <v>32</v>
      </c>
    </row>
    <row r="420" spans="1:28" s="97" customFormat="1">
      <c r="D420" s="77" t="s">
        <v>47</v>
      </c>
      <c r="E420" s="77" t="s">
        <v>903</v>
      </c>
      <c r="F420" s="77"/>
      <c r="G420" s="77"/>
      <c r="H420" s="121"/>
      <c r="I420" s="77"/>
      <c r="J420" s="77"/>
      <c r="K420" s="77"/>
      <c r="L420" s="77"/>
      <c r="M420" s="77"/>
      <c r="N420" s="77"/>
      <c r="O420" s="77" t="s">
        <v>32</v>
      </c>
      <c r="P420" s="77"/>
      <c r="Q420" s="77"/>
      <c r="R420" s="77"/>
      <c r="S420" s="77" t="s">
        <v>904</v>
      </c>
      <c r="T420" s="77"/>
      <c r="U420" s="77"/>
      <c r="V420" s="77"/>
      <c r="W420" s="77"/>
      <c r="X420" s="77"/>
      <c r="Y420" s="77"/>
      <c r="Z420" s="77"/>
      <c r="AA420" s="3" t="s">
        <v>32</v>
      </c>
      <c r="AB420" s="77"/>
    </row>
    <row r="421" spans="1:28" s="97" customFormat="1">
      <c r="D421" s="77" t="s">
        <v>24</v>
      </c>
      <c r="E421" s="77" t="s">
        <v>905</v>
      </c>
      <c r="F421" s="77"/>
      <c r="G421" s="77"/>
      <c r="H421" s="121" t="s">
        <v>906</v>
      </c>
      <c r="I421" s="77"/>
      <c r="J421" s="77"/>
      <c r="K421" s="77"/>
      <c r="L421" s="77"/>
      <c r="M421" s="77"/>
      <c r="N421" s="77"/>
      <c r="O421" s="77" t="s">
        <v>32</v>
      </c>
      <c r="P421" s="77"/>
      <c r="Q421" s="77"/>
      <c r="R421" s="77"/>
      <c r="S421" s="77"/>
      <c r="T421" s="77"/>
      <c r="U421" s="77"/>
      <c r="V421" s="77"/>
      <c r="W421" s="77"/>
      <c r="X421" s="77"/>
      <c r="Y421" s="77"/>
      <c r="Z421" s="77"/>
      <c r="AA421" s="3" t="s">
        <v>32</v>
      </c>
      <c r="AB421" s="77"/>
    </row>
    <row r="423" spans="1:28">
      <c r="D423" s="3" t="s">
        <v>86</v>
      </c>
      <c r="E423" s="3" t="s">
        <v>834</v>
      </c>
      <c r="AA423" s="3" t="s">
        <v>32</v>
      </c>
    </row>
    <row r="424" spans="1:28">
      <c r="D424" s="3" t="s">
        <v>86</v>
      </c>
      <c r="E424" s="3" t="s">
        <v>832</v>
      </c>
      <c r="AA424" s="3" t="s">
        <v>32</v>
      </c>
    </row>
    <row r="425" spans="1:28">
      <c r="D425" s="3" t="s">
        <v>86</v>
      </c>
      <c r="E425" s="3" t="s">
        <v>825</v>
      </c>
      <c r="AA425" s="3" t="s">
        <v>32</v>
      </c>
    </row>
    <row r="427" spans="1:28" s="97" customFormat="1">
      <c r="D427" s="77" t="s">
        <v>63</v>
      </c>
      <c r="E427" s="77" t="s">
        <v>907</v>
      </c>
      <c r="F427" s="77"/>
      <c r="G427" s="77"/>
      <c r="H427" s="121"/>
      <c r="I427" s="77"/>
      <c r="J427" s="77"/>
      <c r="K427" s="77"/>
      <c r="L427" s="77"/>
      <c r="M427" s="77"/>
      <c r="N427" s="77" t="s">
        <v>833</v>
      </c>
      <c r="O427" s="77" t="s">
        <v>32</v>
      </c>
      <c r="P427" s="77"/>
      <c r="Q427" s="77"/>
      <c r="R427" s="77"/>
      <c r="S427" s="77"/>
      <c r="T427" s="77"/>
      <c r="U427" s="77"/>
      <c r="V427" s="77"/>
      <c r="W427" s="77"/>
      <c r="X427" s="77"/>
      <c r="Y427" s="77"/>
      <c r="Z427" s="77"/>
      <c r="AA427" s="3" t="s">
        <v>32</v>
      </c>
      <c r="AB427" s="77"/>
    </row>
    <row r="428" spans="1:28" s="97" customFormat="1">
      <c r="D428" s="77" t="s">
        <v>24</v>
      </c>
      <c r="E428" s="77" t="s">
        <v>908</v>
      </c>
      <c r="F428" s="77"/>
      <c r="G428" s="77"/>
      <c r="H428" s="121" t="s">
        <v>909</v>
      </c>
      <c r="I428" s="77"/>
      <c r="J428" s="77"/>
      <c r="K428" s="77"/>
      <c r="L428" s="77"/>
      <c r="M428" s="77"/>
      <c r="N428" s="77"/>
      <c r="O428" s="77" t="s">
        <v>32</v>
      </c>
      <c r="P428" s="77"/>
      <c r="Q428" s="77"/>
      <c r="R428" s="77"/>
      <c r="S428" s="77"/>
      <c r="T428" s="77"/>
      <c r="U428" s="77"/>
      <c r="V428" s="77"/>
      <c r="W428" s="77"/>
      <c r="X428" s="77"/>
      <c r="Y428" s="77"/>
      <c r="Z428" s="77"/>
      <c r="AA428" s="3" t="s">
        <v>32</v>
      </c>
      <c r="AB428" s="77"/>
    </row>
    <row r="429" spans="1:28" s="97" customFormat="1">
      <c r="D429" s="77" t="s">
        <v>910</v>
      </c>
      <c r="E429" s="77" t="s">
        <v>911</v>
      </c>
      <c r="F429" s="77" t="s">
        <v>912</v>
      </c>
      <c r="G429" s="77" t="s">
        <v>913</v>
      </c>
      <c r="H429" s="121" t="str">
        <f t="shared" ref="H429:H435" si="7">_xlfn.CONCAT(F429,".", " ", G429)</f>
        <v xml:space="preserve">ED14. Formation: [${formation_plusrecente}]
Quelle est/était la durée de cette formation? </v>
      </c>
      <c r="I429" s="77"/>
      <c r="J429" s="77"/>
      <c r="K429" s="77" t="s">
        <v>105</v>
      </c>
      <c r="L429" s="77"/>
      <c r="M429" s="77"/>
      <c r="N429" s="77"/>
      <c r="O429" s="77" t="s">
        <v>32</v>
      </c>
      <c r="P429" s="77" t="s">
        <v>32</v>
      </c>
      <c r="Q429" s="77"/>
      <c r="R429" s="77"/>
      <c r="S429" s="77"/>
      <c r="T429" s="77"/>
      <c r="U429" s="77"/>
      <c r="V429" s="77"/>
      <c r="W429" s="77"/>
      <c r="X429" s="77"/>
      <c r="Y429" s="77"/>
      <c r="Z429" s="77"/>
      <c r="AA429" s="3" t="s">
        <v>32</v>
      </c>
      <c r="AB429" s="77"/>
    </row>
    <row r="430" spans="1:28" s="97" customFormat="1">
      <c r="D430" s="77" t="s">
        <v>914</v>
      </c>
      <c r="E430" s="77" t="s">
        <v>915</v>
      </c>
      <c r="F430" s="77" t="s">
        <v>916</v>
      </c>
      <c r="G430" s="77" t="s">
        <v>917</v>
      </c>
      <c r="H430" s="121" t="str">
        <f t="shared" si="7"/>
        <v xml:space="preserve">ED15. Formation: [${formation_plusrecente}]
Avez-vous terminé/achevé cette formation? </v>
      </c>
      <c r="I430" s="77"/>
      <c r="J430" s="77"/>
      <c r="K430" s="77"/>
      <c r="L430" s="77"/>
      <c r="M430" s="77"/>
      <c r="N430" s="77"/>
      <c r="O430" s="77" t="s">
        <v>32</v>
      </c>
      <c r="P430" s="77" t="s">
        <v>32</v>
      </c>
      <c r="Q430" s="77"/>
      <c r="R430" s="77"/>
      <c r="S430" s="77"/>
      <c r="T430" s="77"/>
      <c r="U430" s="77"/>
      <c r="V430" s="77"/>
      <c r="W430" s="77"/>
      <c r="X430" s="77"/>
      <c r="Y430" s="77"/>
      <c r="Z430" s="77"/>
      <c r="AA430" s="3" t="s">
        <v>32</v>
      </c>
      <c r="AB430" s="77"/>
    </row>
    <row r="431" spans="1:28" s="97" customFormat="1">
      <c r="D431" s="77" t="s">
        <v>530</v>
      </c>
      <c r="E431" s="77" t="s">
        <v>918</v>
      </c>
      <c r="F431" s="77" t="s">
        <v>919</v>
      </c>
      <c r="G431" s="77" t="s">
        <v>920</v>
      </c>
      <c r="H431" s="121" t="str">
        <f t="shared" si="7"/>
        <v>ED16. Formation: [${formation_plusrecente}]
En quelle année avez-vous arrêté/terminé cette formation?</v>
      </c>
      <c r="I431" s="77"/>
      <c r="J431" s="77"/>
      <c r="K431" s="77" t="s">
        <v>800</v>
      </c>
      <c r="L431" s="77" t="s">
        <v>921</v>
      </c>
      <c r="M431" s="77"/>
      <c r="N431" s="77" t="s">
        <v>922</v>
      </c>
      <c r="O431" s="77" t="s">
        <v>32</v>
      </c>
      <c r="P431" s="77" t="s">
        <v>32</v>
      </c>
      <c r="Q431" s="77"/>
      <c r="R431" s="77"/>
      <c r="S431" s="77"/>
      <c r="T431" s="77"/>
      <c r="U431" s="77"/>
      <c r="V431" s="77"/>
      <c r="W431" s="77"/>
      <c r="X431" s="77"/>
      <c r="Y431" s="77"/>
      <c r="Z431" s="77"/>
      <c r="AA431" s="3" t="s">
        <v>32</v>
      </c>
      <c r="AB431" s="77"/>
    </row>
    <row r="432" spans="1:28" s="97" customFormat="1">
      <c r="A432" s="97" t="s">
        <v>923</v>
      </c>
      <c r="D432" s="77" t="s">
        <v>924</v>
      </c>
      <c r="E432" s="77" t="s">
        <v>925</v>
      </c>
      <c r="F432" s="77" t="s">
        <v>925</v>
      </c>
      <c r="G432" s="77" t="s">
        <v>926</v>
      </c>
      <c r="H432" s="121" t="str">
        <f t="shared" si="7"/>
        <v xml:space="preserve">ED17. Formation: [${formation_plusrecente}]
Vous n'avez pas terminé cette formation, Pourquoi? </v>
      </c>
      <c r="I432" s="77"/>
      <c r="J432" s="77"/>
      <c r="K432" s="77" t="s">
        <v>105</v>
      </c>
      <c r="L432" s="77"/>
      <c r="M432" s="77"/>
      <c r="N432" s="77" t="s">
        <v>927</v>
      </c>
      <c r="O432" s="77" t="s">
        <v>32</v>
      </c>
      <c r="P432" s="77" t="s">
        <v>32</v>
      </c>
      <c r="Q432" s="77"/>
      <c r="R432" s="77"/>
      <c r="S432" s="77"/>
      <c r="T432" s="77"/>
      <c r="U432" s="77"/>
      <c r="V432" s="77"/>
      <c r="W432" s="77"/>
      <c r="X432" s="77"/>
      <c r="Y432" s="77"/>
      <c r="Z432" s="77"/>
      <c r="AA432" s="3" t="s">
        <v>32</v>
      </c>
      <c r="AB432" s="77"/>
    </row>
    <row r="433" spans="4:28" s="97" customFormat="1">
      <c r="D433" s="77" t="s">
        <v>81</v>
      </c>
      <c r="E433" s="77" t="s">
        <v>928</v>
      </c>
      <c r="F433" s="77" t="s">
        <v>929</v>
      </c>
      <c r="G433" s="77" t="s">
        <v>930</v>
      </c>
      <c r="H433" s="121" t="str">
        <f t="shared" si="7"/>
        <v xml:space="preserve">ED17.1. Formation: [${formation_plusrecente}]
Autre, veuillez préciser: </v>
      </c>
      <c r="I433" s="77"/>
      <c r="J433" s="77"/>
      <c r="K433" s="77"/>
      <c r="L433" s="77"/>
      <c r="M433" s="77"/>
      <c r="N433" s="77" t="s">
        <v>931</v>
      </c>
      <c r="O433" s="77" t="s">
        <v>32</v>
      </c>
      <c r="P433" s="77" t="s">
        <v>32</v>
      </c>
      <c r="Q433" s="77"/>
      <c r="R433" s="77"/>
      <c r="S433" s="77"/>
      <c r="T433" s="77"/>
      <c r="U433" s="77"/>
      <c r="V433" s="77"/>
      <c r="W433" s="77"/>
      <c r="X433" s="77"/>
      <c r="Y433" s="77"/>
      <c r="Z433" s="77"/>
      <c r="AA433" s="3" t="s">
        <v>32</v>
      </c>
      <c r="AB433" s="77"/>
    </row>
    <row r="434" spans="4:28" s="97" customFormat="1">
      <c r="D434" s="77" t="s">
        <v>400</v>
      </c>
      <c r="E434" s="77" t="s">
        <v>932</v>
      </c>
      <c r="F434" s="77" t="s">
        <v>933</v>
      </c>
      <c r="G434" s="77" t="s">
        <v>934</v>
      </c>
      <c r="H434" s="121" t="str">
        <f t="shared" si="7"/>
        <v xml:space="preserve">ED18. Formation: [${formation_plusrecente}]
Avez-vous payé pour recevoir cette formation? </v>
      </c>
      <c r="I434" s="77"/>
      <c r="J434" s="77"/>
      <c r="K434" s="77" t="s">
        <v>105</v>
      </c>
      <c r="L434" s="77"/>
      <c r="M434" s="77"/>
      <c r="N434" s="77"/>
      <c r="O434" s="77" t="s">
        <v>32</v>
      </c>
      <c r="P434" s="77" t="s">
        <v>32</v>
      </c>
      <c r="Q434" s="77"/>
      <c r="R434" s="77"/>
      <c r="S434" s="77"/>
      <c r="T434" s="77"/>
      <c r="U434" s="77"/>
      <c r="V434" s="77"/>
      <c r="W434" s="77"/>
      <c r="X434" s="77"/>
      <c r="Y434" s="77"/>
      <c r="Z434" s="77"/>
      <c r="AA434" s="3" t="s">
        <v>32</v>
      </c>
      <c r="AB434" s="77"/>
    </row>
    <row r="435" spans="4:28" s="97" customFormat="1">
      <c r="D435" s="77" t="s">
        <v>139</v>
      </c>
      <c r="E435" s="77" t="s">
        <v>935</v>
      </c>
      <c r="F435" s="77" t="s">
        <v>936</v>
      </c>
      <c r="G435" s="77" t="s">
        <v>937</v>
      </c>
      <c r="H435" s="121" t="str">
        <f t="shared" si="7"/>
        <v>ED19. Formation: [${formation_plusrecente}]
Combien avez-vous payé?</v>
      </c>
      <c r="I435" s="77" t="s">
        <v>938</v>
      </c>
      <c r="J435" s="77"/>
      <c r="K435" s="77" t="s">
        <v>939</v>
      </c>
      <c r="L435" s="77" t="s">
        <v>940</v>
      </c>
      <c r="M435" s="77"/>
      <c r="N435" s="77" t="s">
        <v>941</v>
      </c>
      <c r="O435" s="77" t="s">
        <v>32</v>
      </c>
      <c r="P435" s="77" t="s">
        <v>32</v>
      </c>
      <c r="Q435" s="77"/>
      <c r="R435" s="77"/>
      <c r="S435" s="77"/>
      <c r="T435" s="77"/>
      <c r="U435" s="77"/>
      <c r="V435" s="77"/>
      <c r="W435" s="77"/>
      <c r="X435" s="77"/>
      <c r="Y435" s="77"/>
      <c r="Z435" s="77"/>
      <c r="AA435" s="3" t="s">
        <v>32</v>
      </c>
      <c r="AB435" s="77"/>
    </row>
    <row r="436" spans="4:28" s="97" customFormat="1">
      <c r="D436" s="77" t="s">
        <v>86</v>
      </c>
      <c r="E436" s="77" t="s">
        <v>907</v>
      </c>
      <c r="F436" s="77"/>
      <c r="G436" s="77"/>
      <c r="H436" s="121"/>
      <c r="I436" s="77"/>
      <c r="J436" s="77"/>
      <c r="K436" s="77"/>
      <c r="L436" s="77"/>
      <c r="M436" s="77"/>
      <c r="N436" s="77"/>
      <c r="O436" s="77" t="s">
        <v>32</v>
      </c>
      <c r="P436" s="77"/>
      <c r="Q436" s="77"/>
      <c r="R436" s="77"/>
      <c r="S436" s="77"/>
      <c r="T436" s="77"/>
      <c r="U436" s="77"/>
      <c r="V436" s="77"/>
      <c r="W436" s="77"/>
      <c r="X436" s="77"/>
      <c r="Y436" s="77"/>
      <c r="Z436" s="77"/>
      <c r="AA436" s="3" t="s">
        <v>32</v>
      </c>
      <c r="AB436" s="77"/>
    </row>
    <row r="437" spans="4:28">
      <c r="D437" s="3" t="s">
        <v>56</v>
      </c>
      <c r="E437" s="3" t="s">
        <v>942</v>
      </c>
      <c r="S437" s="3" t="s">
        <v>59</v>
      </c>
      <c r="AA437" s="3" t="s">
        <v>32</v>
      </c>
    </row>
    <row r="438" spans="4:28">
      <c r="D438" s="3" t="s">
        <v>56</v>
      </c>
      <c r="E438" s="3" t="s">
        <v>943</v>
      </c>
      <c r="S438" s="3" t="s">
        <v>136</v>
      </c>
      <c r="AA438" s="3" t="s">
        <v>32</v>
      </c>
    </row>
    <row r="439" spans="4:28">
      <c r="D439" s="3" t="s">
        <v>86</v>
      </c>
      <c r="E439" s="3" t="s">
        <v>752</v>
      </c>
      <c r="AA439" s="3" t="s">
        <v>32</v>
      </c>
    </row>
    <row r="442" spans="4:28">
      <c r="D442" s="3" t="s">
        <v>63</v>
      </c>
      <c r="E442" s="3" t="s">
        <v>944</v>
      </c>
      <c r="H442" s="109" t="s">
        <v>945</v>
      </c>
      <c r="AA442" s="3" t="s">
        <v>32</v>
      </c>
    </row>
    <row r="443" spans="4:28">
      <c r="D443" s="3" t="s">
        <v>56</v>
      </c>
      <c r="E443" s="3" t="s">
        <v>946</v>
      </c>
      <c r="S443" s="3" t="s">
        <v>59</v>
      </c>
      <c r="T443" s="86"/>
      <c r="U443" s="86"/>
      <c r="V443" s="86"/>
      <c r="W443" s="86"/>
      <c r="X443" s="86"/>
      <c r="Y443" s="86"/>
      <c r="Z443" s="86"/>
      <c r="AA443" s="3" t="s">
        <v>32</v>
      </c>
      <c r="AB443" s="86"/>
    </row>
    <row r="444" spans="4:28">
      <c r="D444" s="3" t="s">
        <v>56</v>
      </c>
      <c r="E444" s="3" t="s">
        <v>947</v>
      </c>
      <c r="S444" s="3" t="s">
        <v>136</v>
      </c>
      <c r="T444" s="86"/>
      <c r="U444" s="86"/>
      <c r="V444" s="86"/>
      <c r="W444" s="86"/>
      <c r="X444" s="86"/>
      <c r="Y444" s="86"/>
      <c r="Z444" s="86"/>
      <c r="AA444" s="3" t="s">
        <v>32</v>
      </c>
      <c r="AB444" s="86"/>
    </row>
    <row r="445" spans="4:28">
      <c r="D445" s="3" t="s">
        <v>24</v>
      </c>
      <c r="E445" s="3" t="s">
        <v>948</v>
      </c>
      <c r="H445" s="109" t="s">
        <v>949</v>
      </c>
      <c r="T445" s="86"/>
      <c r="U445" s="86"/>
      <c r="V445" s="86"/>
      <c r="W445" s="86"/>
      <c r="X445" s="86"/>
      <c r="Y445" s="86"/>
      <c r="Z445" s="86"/>
      <c r="AA445" s="3" t="s">
        <v>32</v>
      </c>
      <c r="AB445" s="86"/>
    </row>
    <row r="446" spans="4:28">
      <c r="D446" s="3" t="s">
        <v>400</v>
      </c>
      <c r="E446" s="3" t="s">
        <v>950</v>
      </c>
      <c r="F446" s="3" t="s">
        <v>951</v>
      </c>
      <c r="G446" s="3" t="s">
        <v>952</v>
      </c>
      <c r="H446" s="109" t="str">
        <f t="shared" ref="H446:H449" si="8">_xlfn.CONCAT(F446,".", " ", G446)</f>
        <v>PP1. Y a-t-il des activités que vous avez l'intention de lancer dans les 6 prochains mois?</v>
      </c>
      <c r="K446" s="3" t="s">
        <v>105</v>
      </c>
      <c r="P446" s="3" t="s">
        <v>32</v>
      </c>
      <c r="T446" s="86"/>
      <c r="U446" s="86"/>
      <c r="V446" s="86"/>
      <c r="W446" s="86"/>
      <c r="X446" s="86"/>
      <c r="Y446" s="86"/>
      <c r="Z446" s="86"/>
      <c r="AA446" s="3" t="s">
        <v>32</v>
      </c>
      <c r="AB446" s="86"/>
    </row>
    <row r="447" spans="4:28">
      <c r="D447" s="3" t="s">
        <v>63</v>
      </c>
      <c r="E447" s="3" t="s">
        <v>953</v>
      </c>
      <c r="H447" s="109" t="s">
        <v>954</v>
      </c>
      <c r="N447" s="3" t="s">
        <v>955</v>
      </c>
      <c r="T447" s="86"/>
      <c r="U447" s="86"/>
      <c r="V447" s="86"/>
      <c r="W447" s="86"/>
      <c r="X447" s="86"/>
      <c r="Y447" s="86"/>
      <c r="Z447" s="86"/>
      <c r="AA447" s="3" t="s">
        <v>32</v>
      </c>
      <c r="AB447" s="86"/>
    </row>
    <row r="448" spans="4:28">
      <c r="D448" s="3" t="s">
        <v>956</v>
      </c>
      <c r="E448" s="3" t="s">
        <v>957</v>
      </c>
      <c r="F448" s="3" t="s">
        <v>958</v>
      </c>
      <c r="G448" s="3" t="s">
        <v>959</v>
      </c>
      <c r="H448" s="109" t="str">
        <f t="shared" si="8"/>
        <v>PP2. Quelles activités spécifiques souhaiteriez-vous lancer dans les 12 prochains mois?</v>
      </c>
      <c r="I448" s="3" t="s">
        <v>960</v>
      </c>
      <c r="K448" s="3" t="s">
        <v>961</v>
      </c>
      <c r="L448" s="3" t="s">
        <v>962</v>
      </c>
      <c r="P448" s="3" t="s">
        <v>32</v>
      </c>
      <c r="T448" s="86"/>
      <c r="U448" s="86"/>
      <c r="V448" s="86"/>
      <c r="W448" s="86"/>
      <c r="X448" s="86"/>
      <c r="Y448" s="86"/>
      <c r="Z448" s="86"/>
      <c r="AA448" s="3" t="s">
        <v>32</v>
      </c>
      <c r="AB448" s="86"/>
    </row>
    <row r="449" spans="4:28">
      <c r="D449" s="3" t="s">
        <v>81</v>
      </c>
      <c r="E449" s="3" t="s">
        <v>963</v>
      </c>
      <c r="F449" s="3" t="s">
        <v>964</v>
      </c>
      <c r="G449" s="3" t="s">
        <v>783</v>
      </c>
      <c r="H449" s="109" t="str">
        <f t="shared" si="8"/>
        <v xml:space="preserve">PP2_oth. Autre. Veuillez préciser: </v>
      </c>
      <c r="N449" s="3" t="s">
        <v>965</v>
      </c>
      <c r="P449" s="3" t="s">
        <v>32</v>
      </c>
      <c r="T449" s="86"/>
      <c r="U449" s="86"/>
      <c r="V449" s="86"/>
      <c r="W449" s="86"/>
      <c r="X449" s="86"/>
      <c r="Y449" s="86"/>
      <c r="Z449" s="86"/>
      <c r="AA449" s="3" t="s">
        <v>32</v>
      </c>
      <c r="AB449" s="86"/>
    </row>
    <row r="450" spans="4:28">
      <c r="D450" s="3" t="s">
        <v>47</v>
      </c>
      <c r="E450" s="3" t="s">
        <v>966</v>
      </c>
      <c r="S450" s="3" t="s">
        <v>967</v>
      </c>
      <c r="T450" s="86"/>
      <c r="U450" s="86"/>
      <c r="V450" s="86"/>
      <c r="W450" s="86"/>
      <c r="X450" s="86"/>
      <c r="Y450" s="86"/>
      <c r="Z450" s="86"/>
      <c r="AA450" s="3" t="s">
        <v>32</v>
      </c>
      <c r="AB450" s="86"/>
    </row>
    <row r="451" spans="4:28">
      <c r="D451" s="3" t="s">
        <v>47</v>
      </c>
      <c r="E451" s="3" t="s">
        <v>968</v>
      </c>
      <c r="S451" s="3" t="s">
        <v>969</v>
      </c>
      <c r="T451" s="86"/>
      <c r="U451" s="86"/>
      <c r="V451" s="86"/>
      <c r="W451" s="86"/>
      <c r="X451" s="86"/>
      <c r="Y451" s="86"/>
      <c r="Z451" s="86"/>
      <c r="AA451" s="3" t="s">
        <v>32</v>
      </c>
      <c r="AB451" s="86"/>
    </row>
    <row r="452" spans="4:28">
      <c r="D452" s="3" t="s">
        <v>47</v>
      </c>
      <c r="E452" s="3" t="s">
        <v>970</v>
      </c>
      <c r="S452" s="3" t="s">
        <v>971</v>
      </c>
      <c r="T452" s="86"/>
      <c r="U452" s="86"/>
      <c r="V452" s="86"/>
      <c r="W452" s="86"/>
      <c r="X452" s="86"/>
      <c r="Y452" s="86"/>
      <c r="Z452" s="86"/>
      <c r="AA452" s="3" t="s">
        <v>32</v>
      </c>
      <c r="AB452" s="86"/>
    </row>
    <row r="454" spans="4:28">
      <c r="D454" s="3" t="s">
        <v>63</v>
      </c>
      <c r="E454" s="3" t="s">
        <v>972</v>
      </c>
      <c r="H454" s="109" t="s">
        <v>973</v>
      </c>
      <c r="K454" s="3" t="s">
        <v>377</v>
      </c>
      <c r="T454" s="86"/>
      <c r="U454" s="86"/>
      <c r="V454" s="86"/>
      <c r="W454" s="86"/>
      <c r="X454" s="86"/>
      <c r="Y454" s="86"/>
      <c r="Z454" s="86"/>
      <c r="AA454" s="3" t="s">
        <v>32</v>
      </c>
      <c r="AB454" s="86"/>
    </row>
    <row r="455" spans="4:28">
      <c r="D455" s="3" t="s">
        <v>974</v>
      </c>
      <c r="E455" s="3" t="s">
        <v>975</v>
      </c>
      <c r="G455" s="36"/>
      <c r="H455" s="109" t="s">
        <v>976</v>
      </c>
      <c r="K455" s="3" t="s">
        <v>7</v>
      </c>
      <c r="T455" s="86"/>
      <c r="U455" s="86"/>
      <c r="V455" s="86"/>
      <c r="W455" s="86"/>
      <c r="X455" s="86"/>
      <c r="Y455" s="86"/>
      <c r="Z455" s="86"/>
      <c r="AA455" s="3" t="s">
        <v>32</v>
      </c>
      <c r="AB455" s="86"/>
    </row>
    <row r="456" spans="4:28">
      <c r="D456" s="3" t="s">
        <v>974</v>
      </c>
      <c r="E456" s="3" t="s">
        <v>977</v>
      </c>
      <c r="F456" s="3" t="s">
        <v>978</v>
      </c>
      <c r="G456" s="36" t="s">
        <v>979</v>
      </c>
      <c r="H456" s="109" t="str">
        <f t="shared" ref="H456:H458" si="9">_xlfn.CONCAT(F456,".", " ", G456)</f>
        <v>PP2A. [${projetpro1}</v>
      </c>
      <c r="K456" s="3" t="s">
        <v>737</v>
      </c>
      <c r="N456" s="3" t="s">
        <v>980</v>
      </c>
      <c r="P456" s="3" t="s">
        <v>32</v>
      </c>
      <c r="T456" s="86"/>
      <c r="U456" s="86"/>
      <c r="V456" s="86"/>
      <c r="W456" s="86"/>
      <c r="X456" s="86"/>
      <c r="Y456" s="86"/>
      <c r="Z456" s="86"/>
      <c r="AA456" s="3" t="s">
        <v>32</v>
      </c>
      <c r="AB456" s="86"/>
    </row>
    <row r="457" spans="4:28">
      <c r="D457" s="3" t="s">
        <v>974</v>
      </c>
      <c r="E457" s="3" t="s">
        <v>981</v>
      </c>
      <c r="F457" s="3" t="s">
        <v>982</v>
      </c>
      <c r="G457" s="36" t="s">
        <v>983</v>
      </c>
      <c r="H457" s="109" t="str">
        <f t="shared" si="9"/>
        <v>PP2B. [${projetpro2}</v>
      </c>
      <c r="K457" s="3" t="s">
        <v>737</v>
      </c>
      <c r="L457" s="3" t="s">
        <v>984</v>
      </c>
      <c r="N457" s="3" t="s">
        <v>985</v>
      </c>
      <c r="P457" s="3" t="s">
        <v>32</v>
      </c>
      <c r="T457" s="86"/>
      <c r="U457" s="86"/>
      <c r="V457" s="86"/>
      <c r="W457" s="86"/>
      <c r="X457" s="86"/>
      <c r="Y457" s="86"/>
      <c r="Z457" s="86"/>
      <c r="AA457" s="3" t="s">
        <v>32</v>
      </c>
      <c r="AB457" s="86"/>
    </row>
    <row r="458" spans="4:28">
      <c r="D458" s="3" t="s">
        <v>974</v>
      </c>
      <c r="E458" s="3" t="s">
        <v>986</v>
      </c>
      <c r="F458" s="3" t="s">
        <v>987</v>
      </c>
      <c r="G458" s="36" t="s">
        <v>988</v>
      </c>
      <c r="H458" s="109" t="str">
        <f t="shared" si="9"/>
        <v>PP2C. [${projetpro3}</v>
      </c>
      <c r="K458" s="3" t="s">
        <v>737</v>
      </c>
      <c r="L458" s="3" t="s">
        <v>989</v>
      </c>
      <c r="N458" s="3" t="s">
        <v>990</v>
      </c>
      <c r="P458" s="3" t="s">
        <v>32</v>
      </c>
      <c r="T458" s="86"/>
      <c r="U458" s="86"/>
      <c r="V458" s="86"/>
      <c r="W458" s="86"/>
      <c r="X458" s="86"/>
      <c r="Y458" s="86"/>
      <c r="Z458" s="86"/>
      <c r="AA458" s="3" t="s">
        <v>32</v>
      </c>
      <c r="AB458" s="86"/>
    </row>
    <row r="459" spans="4:28">
      <c r="D459" s="3" t="s">
        <v>86</v>
      </c>
      <c r="E459" s="3" t="s">
        <v>972</v>
      </c>
      <c r="H459" s="109" t="s">
        <v>973</v>
      </c>
      <c r="T459" s="86"/>
      <c r="U459" s="86"/>
      <c r="V459" s="86"/>
      <c r="W459" s="86"/>
      <c r="X459" s="86"/>
      <c r="Y459" s="86"/>
      <c r="Z459" s="86"/>
      <c r="AA459" s="3" t="s">
        <v>32</v>
      </c>
      <c r="AB459" s="86"/>
    </row>
    <row r="461" spans="4:28">
      <c r="D461" s="3" t="s">
        <v>86</v>
      </c>
      <c r="E461" s="3" t="s">
        <v>953</v>
      </c>
      <c r="T461" s="86"/>
      <c r="U461" s="86"/>
      <c r="V461" s="86"/>
      <c r="W461" s="86"/>
      <c r="X461" s="86"/>
      <c r="Y461" s="86"/>
      <c r="Z461" s="86"/>
      <c r="AA461" s="3" t="s">
        <v>32</v>
      </c>
      <c r="AB461" s="86"/>
    </row>
    <row r="462" spans="4:28">
      <c r="D462" s="3" t="s">
        <v>56</v>
      </c>
      <c r="E462" s="3" t="s">
        <v>991</v>
      </c>
      <c r="S462" s="3" t="s">
        <v>59</v>
      </c>
      <c r="T462" s="86"/>
      <c r="U462" s="86"/>
      <c r="V462" s="86"/>
      <c r="W462" s="86"/>
      <c r="X462" s="86"/>
      <c r="Y462" s="86"/>
      <c r="Z462" s="86"/>
      <c r="AA462" s="3" t="s">
        <v>32</v>
      </c>
      <c r="AB462" s="86"/>
    </row>
    <row r="463" spans="4:28">
      <c r="D463" s="3" t="s">
        <v>56</v>
      </c>
      <c r="E463" s="3" t="s">
        <v>992</v>
      </c>
      <c r="S463" s="3" t="s">
        <v>136</v>
      </c>
      <c r="T463" s="86"/>
      <c r="U463" s="86"/>
      <c r="V463" s="86"/>
      <c r="W463" s="86"/>
      <c r="X463" s="86"/>
      <c r="Y463" s="86"/>
      <c r="Z463" s="86"/>
      <c r="AA463" s="3" t="s">
        <v>32</v>
      </c>
      <c r="AB463" s="86"/>
    </row>
    <row r="464" spans="4:28">
      <c r="D464" s="3" t="s">
        <v>86</v>
      </c>
      <c r="E464" s="3" t="s">
        <v>944</v>
      </c>
      <c r="H464" s="109" t="s">
        <v>945</v>
      </c>
      <c r="T464" s="86"/>
      <c r="U464" s="86"/>
      <c r="V464" s="86"/>
      <c r="W464" s="86"/>
      <c r="X464" s="86"/>
      <c r="Y464" s="86"/>
      <c r="Z464" s="86"/>
      <c r="AA464" s="3" t="s">
        <v>32</v>
      </c>
      <c r="AB464" s="86"/>
    </row>
    <row r="466" spans="2:28">
      <c r="D466" s="3" t="s">
        <v>63</v>
      </c>
      <c r="E466" s="3" t="s">
        <v>993</v>
      </c>
      <c r="H466" s="109" t="s">
        <v>994</v>
      </c>
      <c r="T466" s="86"/>
      <c r="U466" s="86"/>
      <c r="V466" s="86"/>
      <c r="W466" s="86"/>
      <c r="X466" s="86"/>
      <c r="Y466" s="86"/>
      <c r="Z466" s="86"/>
      <c r="AA466" s="3" t="s">
        <v>32</v>
      </c>
      <c r="AB466" s="86"/>
    </row>
    <row r="467" spans="2:28">
      <c r="D467" s="3" t="s">
        <v>56</v>
      </c>
      <c r="E467" s="3" t="s">
        <v>995</v>
      </c>
      <c r="S467" s="3" t="s">
        <v>59</v>
      </c>
      <c r="T467" s="86"/>
      <c r="U467" s="86"/>
      <c r="V467" s="86"/>
      <c r="W467" s="86"/>
      <c r="X467" s="86"/>
      <c r="Y467" s="86"/>
      <c r="Z467" s="86"/>
      <c r="AA467" s="3" t="s">
        <v>32</v>
      </c>
      <c r="AB467" s="86"/>
    </row>
    <row r="468" spans="2:28">
      <c r="D468" s="3" t="s">
        <v>56</v>
      </c>
      <c r="E468" s="3" t="s">
        <v>996</v>
      </c>
      <c r="S468" s="3" t="s">
        <v>136</v>
      </c>
      <c r="T468" s="86"/>
      <c r="U468" s="86"/>
      <c r="V468" s="86"/>
      <c r="W468" s="86"/>
      <c r="X468" s="86"/>
      <c r="Y468" s="86"/>
      <c r="Z468" s="86"/>
      <c r="AA468" s="3" t="s">
        <v>32</v>
      </c>
      <c r="AB468" s="86"/>
    </row>
    <row r="469" spans="2:28">
      <c r="D469" s="3" t="s">
        <v>24</v>
      </c>
      <c r="E469" s="3" t="s">
        <v>997</v>
      </c>
      <c r="H469" s="109" t="s">
        <v>998</v>
      </c>
      <c r="T469" s="86"/>
      <c r="U469" s="86"/>
      <c r="V469" s="86"/>
      <c r="W469" s="86"/>
      <c r="X469" s="86"/>
      <c r="Y469" s="86"/>
      <c r="Z469" s="86"/>
      <c r="AA469" s="3" t="s">
        <v>32</v>
      </c>
      <c r="AB469" s="86"/>
    </row>
    <row r="470" spans="2:28">
      <c r="D470" s="3" t="s">
        <v>400</v>
      </c>
      <c r="E470" s="3" t="s">
        <v>999</v>
      </c>
      <c r="F470" s="3" t="s">
        <v>999</v>
      </c>
      <c r="G470" s="3" t="s">
        <v>1000</v>
      </c>
      <c r="H470" s="109" t="str">
        <f t="shared" ref="H470:H480" si="10">_xlfn.CONCAT(F470,".", " ", G470)</f>
        <v xml:space="preserve">EC1. Au cours des 6 derniers mois, avez-vous épargné personnellement via un compte bancaire, ou bien un organisme de crédit, ou bien une coopérative de prêt et d’épargne, ou tout autre type d’institution financière formelle ou semi-formelle? </v>
      </c>
      <c r="K470" s="3" t="s">
        <v>105</v>
      </c>
      <c r="P470" s="3" t="s">
        <v>32</v>
      </c>
      <c r="T470" s="86"/>
      <c r="U470" s="86"/>
      <c r="V470" s="86"/>
      <c r="W470" s="86"/>
      <c r="X470" s="86"/>
      <c r="Y470" s="86"/>
      <c r="Z470" s="86"/>
      <c r="AA470" s="3" t="s">
        <v>32</v>
      </c>
      <c r="AB470" s="86"/>
    </row>
    <row r="471" spans="2:28">
      <c r="D471" s="3" t="s">
        <v>400</v>
      </c>
      <c r="E471" s="3" t="s">
        <v>1001</v>
      </c>
      <c r="F471" s="3" t="s">
        <v>1001</v>
      </c>
      <c r="G471" s="3" t="s">
        <v>1002</v>
      </c>
      <c r="H471" s="109" t="str">
        <f t="shared" si="10"/>
        <v>EC2. Au cours des 6 derniers mois, avez-vous épargné personnellement, chez vous ou via un groupe d’épargne informel, comme une tontine, ou auprès d'une personne de la famille ou extérieure à la famille?</v>
      </c>
      <c r="K471" s="3" t="s">
        <v>105</v>
      </c>
      <c r="P471" s="3" t="s">
        <v>32</v>
      </c>
      <c r="T471" s="86"/>
      <c r="U471" s="86"/>
      <c r="V471" s="86"/>
      <c r="W471" s="86"/>
      <c r="X471" s="86"/>
      <c r="Y471" s="86"/>
      <c r="Z471" s="86"/>
      <c r="AA471" s="3" t="s">
        <v>32</v>
      </c>
      <c r="AB471" s="86"/>
    </row>
    <row r="472" spans="2:28">
      <c r="D472" s="3" t="s">
        <v>139</v>
      </c>
      <c r="E472" s="3" t="s">
        <v>1003</v>
      </c>
      <c r="F472" s="3" t="s">
        <v>1003</v>
      </c>
      <c r="G472" s="3" t="s">
        <v>1004</v>
      </c>
      <c r="H472" s="109" t="str">
        <f t="shared" si="10"/>
        <v>EC3. Quel montant d'épargne détenez vous auprès d'un service de mobile money (OrangeMoney et/ou MtnMoney et/ou flooze (Moov Money)?</v>
      </c>
      <c r="I472" s="3" t="s">
        <v>1005</v>
      </c>
      <c r="K472" s="3" t="s">
        <v>939</v>
      </c>
      <c r="L472" s="3" t="s">
        <v>1006</v>
      </c>
      <c r="P472" s="3" t="s">
        <v>32</v>
      </c>
      <c r="T472" s="86"/>
      <c r="U472" s="86"/>
      <c r="V472" s="86"/>
      <c r="W472" s="86"/>
      <c r="X472" s="86"/>
      <c r="Y472" s="86"/>
      <c r="Z472" s="86"/>
      <c r="AA472" s="3" t="s">
        <v>32</v>
      </c>
      <c r="AB472" s="86"/>
    </row>
    <row r="473" spans="2:28">
      <c r="B473" s="86" t="s">
        <v>155</v>
      </c>
      <c r="C473" s="86" t="s">
        <v>1007</v>
      </c>
      <c r="D473" s="3" t="s">
        <v>24</v>
      </c>
      <c r="F473" s="3" t="s">
        <v>1008</v>
      </c>
      <c r="H473" s="109" t="s">
        <v>1009</v>
      </c>
      <c r="N473" s="3" t="s">
        <v>1010</v>
      </c>
      <c r="T473" s="86"/>
      <c r="U473" s="86"/>
      <c r="V473" s="86"/>
      <c r="W473" s="86"/>
      <c r="X473" s="86"/>
      <c r="Y473" s="86"/>
      <c r="Z473" s="86"/>
      <c r="AA473" s="3" t="s">
        <v>32</v>
      </c>
      <c r="AB473" s="86"/>
    </row>
    <row r="474" spans="2:28">
      <c r="D474" s="3" t="s">
        <v>139</v>
      </c>
      <c r="E474" s="3" t="s">
        <v>1011</v>
      </c>
      <c r="F474" s="3" t="s">
        <v>1011</v>
      </c>
      <c r="G474" s="3" t="s">
        <v>1012</v>
      </c>
      <c r="H474" s="109" t="str">
        <f t="shared" si="10"/>
        <v>EC4. Quel montant d'épargne détenez vous auprès d'une banque/institution financière?</v>
      </c>
      <c r="I474" s="3" t="s">
        <v>1005</v>
      </c>
      <c r="K474" s="3" t="s">
        <v>939</v>
      </c>
      <c r="L474" s="3" t="s">
        <v>1006</v>
      </c>
      <c r="N474" s="3" t="s">
        <v>1013</v>
      </c>
      <c r="P474" s="3" t="s">
        <v>32</v>
      </c>
      <c r="T474" s="86"/>
      <c r="U474" s="86"/>
      <c r="V474" s="86"/>
      <c r="W474" s="86"/>
      <c r="X474" s="86"/>
      <c r="Y474" s="86"/>
      <c r="Z474" s="86"/>
      <c r="AA474" s="3" t="s">
        <v>32</v>
      </c>
      <c r="AB474" s="86"/>
    </row>
    <row r="475" spans="2:28">
      <c r="B475" s="86" t="s">
        <v>155</v>
      </c>
      <c r="C475" s="86" t="s">
        <v>1007</v>
      </c>
      <c r="D475" s="3" t="s">
        <v>24</v>
      </c>
      <c r="F475" s="3" t="s">
        <v>1014</v>
      </c>
      <c r="H475" s="109" t="s">
        <v>1009</v>
      </c>
      <c r="N475" s="3" t="s">
        <v>1015</v>
      </c>
      <c r="Q475" s="86"/>
      <c r="R475" s="86"/>
      <c r="S475" s="86"/>
      <c r="T475" s="86"/>
      <c r="U475" s="86"/>
      <c r="V475" s="86"/>
      <c r="W475" s="86"/>
      <c r="X475" s="86"/>
      <c r="Y475" s="86"/>
      <c r="Z475" s="86"/>
      <c r="AA475" s="3" t="s">
        <v>32</v>
      </c>
      <c r="AB475" s="86"/>
    </row>
    <row r="476" spans="2:28">
      <c r="D476" s="3" t="s">
        <v>139</v>
      </c>
      <c r="E476" s="3" t="s">
        <v>1016</v>
      </c>
      <c r="F476" s="3" t="s">
        <v>1016</v>
      </c>
      <c r="G476" s="3" t="s">
        <v>1017</v>
      </c>
      <c r="H476" s="109" t="str">
        <f t="shared" si="10"/>
        <v>EC5. Quel montant d'épargne détenez-vous auprès d'un groupe d'épargne et de crédit/coopérative (tontine)?</v>
      </c>
      <c r="I476" s="3" t="s">
        <v>1005</v>
      </c>
      <c r="K476" s="3" t="s">
        <v>939</v>
      </c>
      <c r="L476" s="3" t="s">
        <v>1006</v>
      </c>
      <c r="N476" s="3" t="s">
        <v>1013</v>
      </c>
      <c r="P476" s="3" t="s">
        <v>32</v>
      </c>
      <c r="Q476" s="86"/>
      <c r="R476" s="86"/>
      <c r="S476" s="86"/>
      <c r="T476" s="86"/>
      <c r="U476" s="86"/>
      <c r="V476" s="86"/>
      <c r="W476" s="86"/>
      <c r="X476" s="86"/>
      <c r="Y476" s="86"/>
      <c r="Z476" s="86"/>
      <c r="AA476" s="3" t="s">
        <v>32</v>
      </c>
      <c r="AB476" s="86"/>
    </row>
    <row r="477" spans="2:28">
      <c r="B477" s="86" t="s">
        <v>155</v>
      </c>
      <c r="C477" s="86" t="s">
        <v>1007</v>
      </c>
      <c r="D477" s="3" t="s">
        <v>24</v>
      </c>
      <c r="F477" s="3" t="s">
        <v>1018</v>
      </c>
      <c r="H477" s="109" t="s">
        <v>1009</v>
      </c>
      <c r="N477" s="3" t="s">
        <v>1019</v>
      </c>
      <c r="Q477" s="86"/>
      <c r="R477" s="86"/>
      <c r="S477" s="86"/>
      <c r="T477" s="86"/>
      <c r="U477" s="86"/>
      <c r="V477" s="86"/>
      <c r="W477" s="86"/>
      <c r="X477" s="86"/>
      <c r="Y477" s="86"/>
      <c r="Z477" s="86"/>
      <c r="AA477" s="3" t="s">
        <v>32</v>
      </c>
      <c r="AB477" s="86"/>
    </row>
    <row r="478" spans="2:28">
      <c r="D478" s="3" t="s">
        <v>139</v>
      </c>
      <c r="E478" s="3" t="s">
        <v>1020</v>
      </c>
      <c r="F478" s="3" t="s">
        <v>1020</v>
      </c>
      <c r="G478" s="3" t="s">
        <v>1021</v>
      </c>
      <c r="H478" s="109" t="str">
        <f t="shared" si="10"/>
        <v>EC6. Quel montant d'épargne détenez-vous chez vous?</v>
      </c>
      <c r="I478" s="3" t="s">
        <v>1005</v>
      </c>
      <c r="K478" s="3" t="s">
        <v>939</v>
      </c>
      <c r="L478" s="3" t="s">
        <v>1006</v>
      </c>
      <c r="N478" s="3" t="s">
        <v>1022</v>
      </c>
      <c r="P478" s="3" t="s">
        <v>32</v>
      </c>
      <c r="Q478" s="86"/>
      <c r="R478" s="86"/>
      <c r="S478" s="86"/>
      <c r="T478" s="86"/>
      <c r="U478" s="86"/>
      <c r="V478" s="86"/>
      <c r="W478" s="86"/>
      <c r="X478" s="86"/>
      <c r="Y478" s="86"/>
      <c r="Z478" s="86"/>
      <c r="AA478" s="3" t="s">
        <v>32</v>
      </c>
      <c r="AB478" s="86"/>
    </row>
    <row r="479" spans="2:28">
      <c r="B479" s="86" t="s">
        <v>155</v>
      </c>
      <c r="C479" s="86" t="s">
        <v>1023</v>
      </c>
      <c r="D479" s="3" t="s">
        <v>24</v>
      </c>
      <c r="F479" s="3" t="s">
        <v>1024</v>
      </c>
      <c r="H479" s="109" t="s">
        <v>1009</v>
      </c>
      <c r="N479" s="3" t="s">
        <v>1025</v>
      </c>
      <c r="Q479" s="86"/>
      <c r="R479" s="86"/>
      <c r="S479" s="86"/>
      <c r="T479" s="86"/>
      <c r="U479" s="86"/>
      <c r="V479" s="86"/>
      <c r="W479" s="86"/>
      <c r="X479" s="86"/>
      <c r="Y479" s="86"/>
      <c r="Z479" s="86"/>
      <c r="AA479" s="3" t="s">
        <v>32</v>
      </c>
      <c r="AB479" s="86"/>
    </row>
    <row r="480" spans="2:28">
      <c r="D480" s="3" t="s">
        <v>139</v>
      </c>
      <c r="E480" s="3" t="s">
        <v>1026</v>
      </c>
      <c r="F480" s="3" t="s">
        <v>1026</v>
      </c>
      <c r="G480" s="3" t="s">
        <v>1027</v>
      </c>
      <c r="H480" s="109" t="str">
        <f t="shared" si="10"/>
        <v>EC7. Quel montant d'épargne détenez-vous chez d'autres personnes?</v>
      </c>
      <c r="I480" s="3" t="s">
        <v>1005</v>
      </c>
      <c r="K480" s="3" t="s">
        <v>939</v>
      </c>
      <c r="L480" s="3" t="s">
        <v>1006</v>
      </c>
      <c r="P480" s="3" t="s">
        <v>32</v>
      </c>
      <c r="Q480" s="86"/>
      <c r="R480" s="86"/>
      <c r="S480" s="86"/>
      <c r="T480" s="86"/>
      <c r="U480" s="86"/>
      <c r="V480" s="86"/>
      <c r="W480" s="86"/>
      <c r="X480" s="86"/>
      <c r="Y480" s="86"/>
      <c r="Z480" s="86"/>
      <c r="AA480" s="3" t="s">
        <v>32</v>
      </c>
      <c r="AB480" s="86"/>
    </row>
    <row r="481" spans="1:28">
      <c r="B481" s="86" t="s">
        <v>155</v>
      </c>
      <c r="C481" s="86" t="s">
        <v>1007</v>
      </c>
      <c r="D481" s="3" t="s">
        <v>24</v>
      </c>
      <c r="F481" s="3" t="s">
        <v>1028</v>
      </c>
      <c r="H481" s="109" t="s">
        <v>1009</v>
      </c>
      <c r="N481" s="3" t="s">
        <v>1029</v>
      </c>
      <c r="Q481" s="86"/>
      <c r="R481" s="86"/>
      <c r="S481" s="86"/>
      <c r="T481" s="86"/>
      <c r="U481" s="86"/>
      <c r="V481" s="86"/>
      <c r="W481" s="86"/>
      <c r="X481" s="86"/>
      <c r="Y481" s="86"/>
      <c r="Z481" s="86"/>
      <c r="AA481" s="3" t="s">
        <v>32</v>
      </c>
      <c r="AB481" s="86"/>
    </row>
    <row r="482" spans="1:28">
      <c r="A482" s="86" t="s">
        <v>1030</v>
      </c>
      <c r="D482" s="3" t="s">
        <v>1031</v>
      </c>
      <c r="E482" s="3" t="s">
        <v>1032</v>
      </c>
      <c r="F482" s="3" t="s">
        <v>1032</v>
      </c>
      <c r="G482" s="3" t="s">
        <v>1033</v>
      </c>
      <c r="H482" s="109" t="str">
        <f t="shared" ref="H482:H489" si="11">_xlfn.CONCAT(F482,".", " ", G482)</f>
        <v>EC8A. Chez qui détenez-vous cette épargne?
Première personne</v>
      </c>
      <c r="L482" s="3" t="s">
        <v>1034</v>
      </c>
      <c r="N482" s="3" t="s">
        <v>1035</v>
      </c>
      <c r="P482" s="3" t="s">
        <v>32</v>
      </c>
      <c r="Q482" s="86"/>
      <c r="R482" s="86"/>
      <c r="S482" s="86"/>
      <c r="T482" s="86"/>
      <c r="U482" s="86"/>
      <c r="V482" s="86"/>
      <c r="W482" s="86"/>
      <c r="X482" s="86"/>
      <c r="Y482" s="86"/>
      <c r="Z482" s="86"/>
      <c r="AA482" s="3" t="s">
        <v>32</v>
      </c>
      <c r="AB482" s="86"/>
    </row>
    <row r="483" spans="1:28">
      <c r="D483" s="3" t="s">
        <v>81</v>
      </c>
      <c r="E483" s="3" t="s">
        <v>1036</v>
      </c>
      <c r="F483" s="3" t="s">
        <v>1037</v>
      </c>
      <c r="G483" s="3" t="s">
        <v>1038</v>
      </c>
      <c r="H483" s="109" t="str">
        <f t="shared" si="11"/>
        <v xml:space="preserve">EC8A.1. Autre, veuillez préciser: </v>
      </c>
      <c r="N483" s="3" t="s">
        <v>1039</v>
      </c>
      <c r="P483" s="3" t="s">
        <v>32</v>
      </c>
      <c r="Q483" s="86"/>
      <c r="R483" s="86"/>
      <c r="S483" s="86"/>
      <c r="T483" s="86"/>
      <c r="U483" s="86"/>
      <c r="V483" s="86"/>
      <c r="W483" s="86"/>
      <c r="X483" s="86"/>
      <c r="Y483" s="86"/>
      <c r="Z483" s="86"/>
      <c r="AA483" s="3" t="s">
        <v>32</v>
      </c>
      <c r="AB483" s="86"/>
    </row>
    <row r="484" spans="1:28">
      <c r="D484" s="3" t="s">
        <v>1031</v>
      </c>
      <c r="E484" s="3" t="s">
        <v>1040</v>
      </c>
      <c r="F484" s="3" t="s">
        <v>1040</v>
      </c>
      <c r="G484" s="3" t="s">
        <v>1041</v>
      </c>
      <c r="H484" s="109" t="str">
        <f t="shared" si="11"/>
        <v xml:space="preserve">EC8B. Chez qui détenez-vous cette épargne?
Seconde personne
Enquêteur: indiquer "Aucune autre personne" si l'épargne n'est détenue chez personne d'autre. 
 </v>
      </c>
      <c r="I484" s="3" t="s">
        <v>1042</v>
      </c>
      <c r="N484" s="3" t="s">
        <v>1035</v>
      </c>
      <c r="P484" s="3" t="s">
        <v>32</v>
      </c>
      <c r="Q484" s="86"/>
      <c r="R484" s="86"/>
      <c r="S484" s="86"/>
      <c r="T484" s="86"/>
      <c r="U484" s="86"/>
      <c r="V484" s="86"/>
      <c r="W484" s="86"/>
      <c r="X484" s="86"/>
      <c r="Y484" s="86"/>
      <c r="Z484" s="86"/>
      <c r="AA484" s="3" t="s">
        <v>32</v>
      </c>
      <c r="AB484" s="86"/>
    </row>
    <row r="485" spans="1:28">
      <c r="D485" s="3" t="s">
        <v>81</v>
      </c>
      <c r="E485" s="3" t="s">
        <v>1043</v>
      </c>
      <c r="F485" s="3" t="s">
        <v>1044</v>
      </c>
      <c r="G485" s="3" t="s">
        <v>1038</v>
      </c>
      <c r="H485" s="109" t="str">
        <f t="shared" si="11"/>
        <v xml:space="preserve">EC8B.1. Autre, veuillez préciser: </v>
      </c>
      <c r="N485" s="3" t="s">
        <v>1045</v>
      </c>
      <c r="P485" s="3" t="s">
        <v>32</v>
      </c>
      <c r="Q485" s="86"/>
      <c r="R485" s="86"/>
      <c r="S485" s="86"/>
      <c r="T485" s="86"/>
      <c r="U485" s="86"/>
      <c r="V485" s="86"/>
      <c r="W485" s="86"/>
      <c r="X485" s="86"/>
      <c r="Y485" s="86"/>
      <c r="Z485" s="86"/>
      <c r="AA485" s="3" t="s">
        <v>32</v>
      </c>
      <c r="AB485" s="86"/>
    </row>
    <row r="486" spans="1:28">
      <c r="D486" s="3" t="s">
        <v>139</v>
      </c>
      <c r="E486" s="3" t="s">
        <v>1046</v>
      </c>
      <c r="F486" s="3" t="s">
        <v>1046</v>
      </c>
      <c r="G486" s="3" t="s">
        <v>1047</v>
      </c>
      <c r="H486" s="109" t="str">
        <f t="shared" si="11"/>
        <v>EC9. Détenez-vous de l'épargne ailleurs ?</v>
      </c>
      <c r="I486" s="3" t="s">
        <v>1048</v>
      </c>
      <c r="K486" s="3" t="s">
        <v>939</v>
      </c>
      <c r="L486" s="3" t="s">
        <v>1006</v>
      </c>
      <c r="P486" s="3" t="s">
        <v>32</v>
      </c>
      <c r="Q486" s="86"/>
      <c r="R486" s="86"/>
      <c r="S486" s="86"/>
      <c r="T486" s="86"/>
      <c r="U486" s="86"/>
      <c r="V486" s="86"/>
      <c r="W486" s="86"/>
      <c r="X486" s="86"/>
      <c r="Y486" s="86"/>
      <c r="Z486" s="86"/>
      <c r="AA486" s="3" t="s">
        <v>32</v>
      </c>
      <c r="AB486" s="86"/>
    </row>
    <row r="487" spans="1:28">
      <c r="B487" s="86" t="s">
        <v>155</v>
      </c>
      <c r="C487" s="86" t="s">
        <v>1023</v>
      </c>
      <c r="D487" s="3" t="s">
        <v>24</v>
      </c>
      <c r="F487" s="3" t="s">
        <v>1049</v>
      </c>
      <c r="H487" s="109" t="s">
        <v>1009</v>
      </c>
      <c r="N487" s="3" t="s">
        <v>1050</v>
      </c>
      <c r="Q487" s="86"/>
      <c r="R487" s="86"/>
      <c r="S487" s="86"/>
      <c r="T487" s="86"/>
      <c r="U487" s="86"/>
      <c r="V487" s="86"/>
      <c r="W487" s="86"/>
      <c r="X487" s="86"/>
      <c r="Y487" s="86"/>
      <c r="Z487" s="86"/>
      <c r="AA487" s="3" t="s">
        <v>32</v>
      </c>
      <c r="AB487" s="86"/>
    </row>
    <row r="488" spans="1:28">
      <c r="D488" s="3" t="s">
        <v>1051</v>
      </c>
      <c r="E488" s="3" t="s">
        <v>1052</v>
      </c>
      <c r="F488" s="3" t="s">
        <v>1052</v>
      </c>
      <c r="G488" s="3" t="s">
        <v>1053</v>
      </c>
      <c r="H488" s="109" t="str">
        <f t="shared" si="11"/>
        <v xml:space="preserve">EC10. Si ailleurs, préciser où: </v>
      </c>
      <c r="K488" s="3" t="s">
        <v>105</v>
      </c>
      <c r="N488" s="3" t="s">
        <v>1054</v>
      </c>
      <c r="P488" s="3" t="s">
        <v>32</v>
      </c>
      <c r="Q488" s="86"/>
      <c r="R488" s="86"/>
      <c r="S488" s="86"/>
      <c r="T488" s="86"/>
      <c r="U488" s="86"/>
      <c r="V488" s="86"/>
      <c r="W488" s="86"/>
      <c r="X488" s="86"/>
      <c r="Y488" s="86"/>
      <c r="Z488" s="86"/>
      <c r="AA488" s="3" t="s">
        <v>32</v>
      </c>
      <c r="AB488" s="86"/>
    </row>
    <row r="489" spans="1:28">
      <c r="D489" s="3" t="s">
        <v>81</v>
      </c>
      <c r="E489" s="3" t="s">
        <v>1055</v>
      </c>
      <c r="F489" s="3" t="s">
        <v>1056</v>
      </c>
      <c r="G489" s="3" t="s">
        <v>1038</v>
      </c>
      <c r="H489" s="109" t="str">
        <f t="shared" si="11"/>
        <v xml:space="preserve">EC10.1. Autre, veuillez préciser: </v>
      </c>
      <c r="N489" s="3" t="s">
        <v>1057</v>
      </c>
      <c r="P489" s="3" t="s">
        <v>32</v>
      </c>
      <c r="Q489" s="86"/>
      <c r="R489" s="86"/>
      <c r="S489" s="86"/>
      <c r="T489" s="86"/>
      <c r="U489" s="86"/>
      <c r="V489" s="86"/>
      <c r="W489" s="86"/>
      <c r="X489" s="86"/>
      <c r="Y489" s="86"/>
      <c r="Z489" s="86"/>
      <c r="AA489" s="3" t="s">
        <v>32</v>
      </c>
      <c r="AB489" s="86"/>
    </row>
    <row r="491" spans="1:28">
      <c r="D491" s="3" t="s">
        <v>47</v>
      </c>
      <c r="E491" s="3" t="s">
        <v>1058</v>
      </c>
      <c r="S491" s="3" t="s">
        <v>1059</v>
      </c>
      <c r="T491" s="86"/>
      <c r="U491" s="86"/>
      <c r="V491" s="86"/>
      <c r="W491" s="86"/>
      <c r="X491" s="86"/>
      <c r="Y491" s="86"/>
      <c r="Z491" s="86"/>
      <c r="AA491" s="3" t="s">
        <v>32</v>
      </c>
      <c r="AB491" s="86"/>
    </row>
    <row r="492" spans="1:28">
      <c r="D492" s="3" t="s">
        <v>47</v>
      </c>
      <c r="E492" s="3" t="s">
        <v>1060</v>
      </c>
      <c r="S492" s="3" t="s">
        <v>1061</v>
      </c>
      <c r="T492" s="86"/>
      <c r="U492" s="86"/>
      <c r="V492" s="86"/>
      <c r="W492" s="86"/>
      <c r="X492" s="86"/>
      <c r="Y492" s="86"/>
      <c r="Z492" s="86"/>
      <c r="AA492" s="3" t="s">
        <v>32</v>
      </c>
      <c r="AB492" s="86"/>
    </row>
    <row r="493" spans="1:28">
      <c r="D493" s="3" t="s">
        <v>47</v>
      </c>
      <c r="E493" s="3" t="s">
        <v>1062</v>
      </c>
      <c r="S493" s="3" t="s">
        <v>1063</v>
      </c>
      <c r="T493" s="86"/>
      <c r="U493" s="86"/>
      <c r="V493" s="86"/>
      <c r="W493" s="86"/>
      <c r="X493" s="86"/>
      <c r="Y493" s="86"/>
      <c r="Z493" s="86"/>
      <c r="AA493" s="3" t="s">
        <v>32</v>
      </c>
      <c r="AB493" s="86"/>
    </row>
    <row r="494" spans="1:28">
      <c r="D494" s="3" t="s">
        <v>47</v>
      </c>
      <c r="E494" s="3" t="s">
        <v>1064</v>
      </c>
      <c r="S494" s="3" t="s">
        <v>1065</v>
      </c>
      <c r="T494" s="86"/>
      <c r="U494" s="86"/>
      <c r="V494" s="86"/>
      <c r="W494" s="86"/>
      <c r="X494" s="86"/>
      <c r="Y494" s="86"/>
      <c r="Z494" s="86"/>
      <c r="AA494" s="3" t="s">
        <v>32</v>
      </c>
      <c r="AB494" s="86"/>
    </row>
    <row r="495" spans="1:28">
      <c r="D495" s="3" t="s">
        <v>47</v>
      </c>
      <c r="E495" s="3" t="s">
        <v>1066</v>
      </c>
      <c r="S495" s="3" t="s">
        <v>1067</v>
      </c>
      <c r="T495" s="86"/>
      <c r="U495" s="86"/>
      <c r="V495" s="86"/>
      <c r="W495" s="86"/>
      <c r="X495" s="86"/>
      <c r="Y495" s="86"/>
      <c r="Z495" s="86"/>
      <c r="AA495" s="3" t="s">
        <v>32</v>
      </c>
      <c r="AB495" s="86"/>
    </row>
    <row r="496" spans="1:28">
      <c r="D496" s="3" t="s">
        <v>47</v>
      </c>
      <c r="E496" s="3" t="s">
        <v>1068</v>
      </c>
      <c r="S496" s="3" t="s">
        <v>1069</v>
      </c>
      <c r="T496" s="86"/>
      <c r="U496" s="86"/>
      <c r="V496" s="86"/>
      <c r="W496" s="86"/>
      <c r="X496" s="86"/>
      <c r="Y496" s="86"/>
      <c r="Z496" s="86"/>
      <c r="AA496" s="3" t="s">
        <v>32</v>
      </c>
      <c r="AB496" s="86"/>
    </row>
    <row r="497" spans="4:28">
      <c r="D497" s="3" t="s">
        <v>47</v>
      </c>
      <c r="E497" s="3" t="s">
        <v>1070</v>
      </c>
      <c r="G497" s="3" t="s">
        <v>1071</v>
      </c>
      <c r="S497" s="3" t="s">
        <v>1072</v>
      </c>
      <c r="T497" s="86"/>
      <c r="U497" s="86"/>
      <c r="V497" s="86"/>
      <c r="W497" s="86"/>
      <c r="X497" s="86"/>
      <c r="Y497" s="86"/>
      <c r="Z497" s="86"/>
      <c r="AA497" s="3" t="s">
        <v>32</v>
      </c>
      <c r="AB497" s="86"/>
    </row>
    <row r="498" spans="4:28">
      <c r="D498" s="3" t="s">
        <v>400</v>
      </c>
      <c r="E498" s="3" t="s">
        <v>1073</v>
      </c>
      <c r="F498" s="3" t="s">
        <v>1073</v>
      </c>
      <c r="G498" s="3" t="s">
        <v>1074</v>
      </c>
      <c r="H498" s="109" t="str">
        <f>_xlfn.CONCAT(F498,".", " ", G498)</f>
        <v xml:space="preserve">EC11. Vérification Epargne Totale
Le montant total épargné est: &lt;strong&gt; ${EC11_total_savings}&lt;/strong&gt;. 
Est-ce correct ? </v>
      </c>
      <c r="N498" s="3" t="s">
        <v>1075</v>
      </c>
      <c r="P498" s="3" t="s">
        <v>32</v>
      </c>
      <c r="T498" s="86"/>
      <c r="U498" s="86"/>
      <c r="V498" s="86"/>
      <c r="W498" s="86"/>
      <c r="X498" s="86"/>
      <c r="Y498" s="86"/>
      <c r="Z498" s="86"/>
      <c r="AA498" s="3" t="s">
        <v>32</v>
      </c>
      <c r="AB498" s="86"/>
    </row>
    <row r="499" spans="4:28">
      <c r="D499" s="3" t="s">
        <v>1076</v>
      </c>
      <c r="E499" s="3" t="s">
        <v>1077</v>
      </c>
      <c r="F499" s="3" t="s">
        <v>1077</v>
      </c>
      <c r="G499" s="3" t="s">
        <v>1078</v>
      </c>
      <c r="H499" s="109" t="str">
        <f>_xlfn.CONCAT(F499,".", " ", G499)</f>
        <v xml:space="preserve">EC12. D'où tenez-vous cette épargne totale ?  </v>
      </c>
      <c r="I499" s="3" t="s">
        <v>1079</v>
      </c>
      <c r="L499" s="3" t="s">
        <v>1080</v>
      </c>
      <c r="N499" s="3" t="s">
        <v>1075</v>
      </c>
      <c r="P499" s="3" t="s">
        <v>32</v>
      </c>
      <c r="T499" s="86"/>
      <c r="U499" s="86"/>
      <c r="V499" s="86"/>
      <c r="W499" s="86"/>
      <c r="X499" s="86"/>
      <c r="Y499" s="86"/>
      <c r="Z499" s="86"/>
      <c r="AA499" s="3" t="s">
        <v>32</v>
      </c>
      <c r="AB499" s="86"/>
    </row>
    <row r="500" spans="4:28">
      <c r="D500" s="3" t="s">
        <v>81</v>
      </c>
      <c r="E500" s="3" t="s">
        <v>1081</v>
      </c>
      <c r="F500" s="3" t="s">
        <v>1082</v>
      </c>
      <c r="G500" s="3" t="s">
        <v>1038</v>
      </c>
      <c r="H500" s="109" t="str">
        <f>_xlfn.CONCAT(F500,".", " ", G500)</f>
        <v xml:space="preserve">EC12A.1. Autre, veuillez préciser: </v>
      </c>
      <c r="N500" s="3" t="s">
        <v>1083</v>
      </c>
      <c r="P500" s="3" t="s">
        <v>32</v>
      </c>
      <c r="T500" s="86"/>
      <c r="U500" s="86"/>
      <c r="V500" s="86"/>
      <c r="W500" s="86"/>
      <c r="X500" s="86"/>
      <c r="Y500" s="86"/>
      <c r="Z500" s="86"/>
      <c r="AA500" s="3" t="s">
        <v>32</v>
      </c>
      <c r="AB500" s="86"/>
    </row>
    <row r="501" spans="4:28">
      <c r="D501" s="3" t="s">
        <v>47</v>
      </c>
      <c r="E501" s="3" t="s">
        <v>1084</v>
      </c>
      <c r="S501" s="3" t="s">
        <v>1085</v>
      </c>
      <c r="T501" s="86"/>
      <c r="U501" s="86"/>
      <c r="V501" s="86"/>
      <c r="W501" s="86"/>
      <c r="X501" s="86"/>
      <c r="Y501" s="86"/>
      <c r="Z501" s="86"/>
      <c r="AA501" s="3" t="s">
        <v>32</v>
      </c>
      <c r="AB501" s="86"/>
    </row>
    <row r="502" spans="4:28">
      <c r="D502" s="3" t="s">
        <v>47</v>
      </c>
      <c r="E502" s="3" t="s">
        <v>1086</v>
      </c>
      <c r="S502" s="3" t="s">
        <v>1087</v>
      </c>
      <c r="T502" s="86"/>
      <c r="U502" s="86"/>
      <c r="V502" s="86"/>
      <c r="W502" s="86"/>
      <c r="X502" s="86"/>
      <c r="Y502" s="86"/>
      <c r="Z502" s="86"/>
      <c r="AA502" s="3" t="s">
        <v>32</v>
      </c>
      <c r="AB502" s="86"/>
    </row>
    <row r="503" spans="4:28">
      <c r="D503" s="3" t="s">
        <v>47</v>
      </c>
      <c r="E503" s="3" t="s">
        <v>1088</v>
      </c>
      <c r="S503" s="3" t="s">
        <v>1089</v>
      </c>
      <c r="T503" s="86"/>
      <c r="U503" s="86"/>
      <c r="V503" s="86"/>
      <c r="W503" s="86"/>
      <c r="X503" s="86"/>
      <c r="Y503" s="86"/>
      <c r="Z503" s="86"/>
      <c r="AA503" s="3" t="s">
        <v>32</v>
      </c>
      <c r="AB503" s="86"/>
    </row>
    <row r="505" spans="4:28">
      <c r="D505" s="3" t="s">
        <v>63</v>
      </c>
      <c r="E505" s="3" t="s">
        <v>1090</v>
      </c>
      <c r="H505" s="109" t="s">
        <v>1091</v>
      </c>
      <c r="K505" s="3" t="s">
        <v>377</v>
      </c>
      <c r="N505" s="3" t="s">
        <v>1075</v>
      </c>
      <c r="T505" s="86"/>
      <c r="U505" s="86"/>
      <c r="V505" s="86"/>
      <c r="W505" s="86"/>
      <c r="X505" s="86"/>
      <c r="Y505" s="86"/>
      <c r="Z505" s="86"/>
      <c r="AA505" s="3" t="s">
        <v>32</v>
      </c>
      <c r="AB505" s="86"/>
    </row>
    <row r="506" spans="4:28">
      <c r="D506" s="3" t="s">
        <v>1092</v>
      </c>
      <c r="E506" s="3" t="s">
        <v>1093</v>
      </c>
      <c r="H506" s="109" t="s">
        <v>1094</v>
      </c>
      <c r="K506" s="3" t="s">
        <v>7</v>
      </c>
      <c r="T506" s="86"/>
      <c r="U506" s="86"/>
      <c r="V506" s="86"/>
      <c r="W506" s="86"/>
      <c r="X506" s="86"/>
      <c r="Y506" s="86"/>
      <c r="Z506" s="86"/>
      <c r="AA506" s="3" t="s">
        <v>32</v>
      </c>
      <c r="AB506" s="86"/>
    </row>
    <row r="507" spans="4:28">
      <c r="D507" s="3" t="s">
        <v>1092</v>
      </c>
      <c r="E507" s="3" t="s">
        <v>1095</v>
      </c>
      <c r="F507" s="3" t="s">
        <v>1095</v>
      </c>
      <c r="G507" s="3" t="s">
        <v>1096</v>
      </c>
      <c r="H507" s="109" t="str">
        <f t="shared" ref="H507:H509" si="12">_xlfn.CONCAT(F507,".", " ", G507)</f>
        <v>E6A. Source: [${source1}]</v>
      </c>
      <c r="K507" s="3" t="s">
        <v>737</v>
      </c>
      <c r="N507" s="3" t="s">
        <v>1097</v>
      </c>
      <c r="P507" s="3" t="s">
        <v>32</v>
      </c>
      <c r="T507" s="86"/>
      <c r="U507" s="86"/>
      <c r="V507" s="86"/>
      <c r="W507" s="86"/>
      <c r="X507" s="86"/>
      <c r="Y507" s="86"/>
      <c r="Z507" s="86"/>
      <c r="AA507" s="3" t="s">
        <v>32</v>
      </c>
      <c r="AB507" s="86"/>
    </row>
    <row r="508" spans="4:28">
      <c r="D508" s="3" t="s">
        <v>1092</v>
      </c>
      <c r="E508" s="3" t="s">
        <v>1098</v>
      </c>
      <c r="F508" s="3" t="s">
        <v>1098</v>
      </c>
      <c r="G508" s="3" t="s">
        <v>1099</v>
      </c>
      <c r="H508" s="109" t="str">
        <f t="shared" si="12"/>
        <v>E6B. Source: [${source2}]</v>
      </c>
      <c r="K508" s="3" t="s">
        <v>737</v>
      </c>
      <c r="N508" s="3" t="s">
        <v>1100</v>
      </c>
      <c r="P508" s="3" t="s">
        <v>32</v>
      </c>
      <c r="T508" s="86"/>
      <c r="U508" s="86"/>
      <c r="V508" s="86"/>
      <c r="W508" s="86"/>
      <c r="X508" s="86"/>
      <c r="Y508" s="86"/>
      <c r="Z508" s="86"/>
      <c r="AA508" s="3" t="s">
        <v>32</v>
      </c>
      <c r="AB508" s="86"/>
    </row>
    <row r="509" spans="4:28">
      <c r="D509" s="3" t="s">
        <v>1092</v>
      </c>
      <c r="E509" s="3" t="s">
        <v>1101</v>
      </c>
      <c r="F509" s="3" t="s">
        <v>1101</v>
      </c>
      <c r="G509" s="3" t="s">
        <v>1102</v>
      </c>
      <c r="H509" s="109" t="str">
        <f t="shared" si="12"/>
        <v>E6C. Source: [${source3}]</v>
      </c>
      <c r="K509" s="3" t="s">
        <v>737</v>
      </c>
      <c r="N509" s="3" t="s">
        <v>1103</v>
      </c>
      <c r="P509" s="3" t="s">
        <v>32</v>
      </c>
      <c r="T509" s="86"/>
      <c r="U509" s="86"/>
      <c r="V509" s="86"/>
      <c r="W509" s="86"/>
      <c r="X509" s="86"/>
      <c r="Y509" s="86"/>
      <c r="Z509" s="86"/>
      <c r="AA509" s="3" t="s">
        <v>32</v>
      </c>
      <c r="AB509" s="86"/>
    </row>
    <row r="510" spans="4:28">
      <c r="D510" s="3" t="s">
        <v>86</v>
      </c>
      <c r="E510" s="3" t="s">
        <v>1090</v>
      </c>
      <c r="H510" s="109" t="s">
        <v>1091</v>
      </c>
      <c r="T510" s="86"/>
      <c r="U510" s="86"/>
      <c r="V510" s="86"/>
      <c r="W510" s="86"/>
      <c r="X510" s="86"/>
      <c r="Y510" s="86"/>
      <c r="Z510" s="86"/>
      <c r="AA510" s="3" t="s">
        <v>32</v>
      </c>
      <c r="AB510" s="86"/>
    </row>
    <row r="512" spans="4:28">
      <c r="D512" s="3" t="s">
        <v>1104</v>
      </c>
      <c r="E512" s="3" t="s">
        <v>1105</v>
      </c>
      <c r="F512" s="3" t="s">
        <v>1105</v>
      </c>
      <c r="G512" s="3" t="s">
        <v>1106</v>
      </c>
      <c r="H512" s="109" t="str">
        <f>_xlfn.CONCAT(F512,".", " ", G512)</f>
        <v>EC13. Dans quels buts épargnez-vous ?</v>
      </c>
      <c r="I512" s="3" t="s">
        <v>1079</v>
      </c>
      <c r="L512" s="3" t="s">
        <v>1080</v>
      </c>
      <c r="N512" s="3" t="s">
        <v>1075</v>
      </c>
      <c r="P512" s="3" t="s">
        <v>32</v>
      </c>
      <c r="T512" s="86"/>
      <c r="U512" s="86"/>
      <c r="V512" s="86"/>
      <c r="W512" s="86"/>
      <c r="X512" s="86"/>
      <c r="Y512" s="86"/>
      <c r="Z512" s="86"/>
      <c r="AA512" s="3" t="s">
        <v>32</v>
      </c>
      <c r="AB512" s="86"/>
    </row>
    <row r="513" spans="4:28">
      <c r="D513" s="3" t="s">
        <v>81</v>
      </c>
      <c r="E513" s="3" t="s">
        <v>1107</v>
      </c>
      <c r="F513" s="3" t="s">
        <v>1108</v>
      </c>
      <c r="G513" s="3" t="s">
        <v>1038</v>
      </c>
      <c r="H513" s="109" t="str">
        <f>_xlfn.CONCAT(F513,".", " ", G513)</f>
        <v xml:space="preserve">EC13A. Autre, veuillez préciser: </v>
      </c>
      <c r="N513" s="3" t="s">
        <v>1109</v>
      </c>
      <c r="P513" s="3" t="s">
        <v>32</v>
      </c>
      <c r="T513" s="86"/>
      <c r="U513" s="86"/>
      <c r="V513" s="86"/>
      <c r="W513" s="86"/>
      <c r="X513" s="86"/>
      <c r="Y513" s="86"/>
      <c r="Z513" s="86"/>
      <c r="AA513" s="3" t="s">
        <v>32</v>
      </c>
      <c r="AB513" s="86"/>
    </row>
    <row r="514" spans="4:28">
      <c r="D514" s="3" t="s">
        <v>47</v>
      </c>
      <c r="E514" s="3" t="s">
        <v>1110</v>
      </c>
      <c r="S514" s="3" t="s">
        <v>1111</v>
      </c>
      <c r="T514" s="86"/>
      <c r="U514" s="86"/>
      <c r="V514" s="86"/>
      <c r="W514" s="86"/>
      <c r="X514" s="86"/>
      <c r="Y514" s="86"/>
      <c r="Z514" s="86"/>
      <c r="AA514" s="3" t="s">
        <v>32</v>
      </c>
      <c r="AB514" s="86"/>
    </row>
    <row r="515" spans="4:28">
      <c r="D515" s="3" t="s">
        <v>47</v>
      </c>
      <c r="E515" s="3" t="s">
        <v>1112</v>
      </c>
      <c r="S515" s="3" t="s">
        <v>1113</v>
      </c>
      <c r="T515" s="86"/>
      <c r="U515" s="86"/>
      <c r="V515" s="86"/>
      <c r="W515" s="86"/>
      <c r="X515" s="86"/>
      <c r="Y515" s="86"/>
      <c r="Z515" s="86"/>
      <c r="AA515" s="3" t="s">
        <v>32</v>
      </c>
      <c r="AB515" s="86"/>
    </row>
    <row r="516" spans="4:28">
      <c r="D516" s="3" t="s">
        <v>47</v>
      </c>
      <c r="E516" s="3" t="s">
        <v>1114</v>
      </c>
      <c r="S516" s="3" t="s">
        <v>1115</v>
      </c>
      <c r="T516" s="86"/>
      <c r="U516" s="86"/>
      <c r="V516" s="86"/>
      <c r="W516" s="86"/>
      <c r="X516" s="86"/>
      <c r="Y516" s="86"/>
      <c r="Z516" s="86"/>
      <c r="AA516" s="3" t="s">
        <v>32</v>
      </c>
      <c r="AB516" s="86"/>
    </row>
    <row r="518" spans="4:28">
      <c r="D518" s="3" t="s">
        <v>63</v>
      </c>
      <c r="E518" s="3" t="s">
        <v>1116</v>
      </c>
      <c r="H518" s="109" t="s">
        <v>1117</v>
      </c>
      <c r="K518" s="3" t="s">
        <v>377</v>
      </c>
      <c r="N518" s="3" t="s">
        <v>1075</v>
      </c>
      <c r="T518" s="86"/>
      <c r="U518" s="86"/>
      <c r="V518" s="86"/>
      <c r="W518" s="86"/>
      <c r="X518" s="86"/>
      <c r="Y518" s="86"/>
      <c r="Z518" s="86"/>
      <c r="AA518" s="3" t="s">
        <v>32</v>
      </c>
      <c r="AB518" s="86"/>
    </row>
    <row r="519" spans="4:28">
      <c r="D519" s="3" t="s">
        <v>1092</v>
      </c>
      <c r="E519" s="3" t="s">
        <v>1118</v>
      </c>
      <c r="H519" s="109" t="s">
        <v>1094</v>
      </c>
      <c r="K519" s="3" t="s">
        <v>7</v>
      </c>
      <c r="T519" s="86"/>
      <c r="U519" s="86"/>
      <c r="V519" s="86"/>
      <c r="W519" s="86"/>
      <c r="X519" s="86"/>
      <c r="Y519" s="86"/>
      <c r="Z519" s="86"/>
      <c r="AA519" s="3" t="s">
        <v>32</v>
      </c>
      <c r="AB519" s="86"/>
    </row>
    <row r="520" spans="4:28">
      <c r="D520" s="3" t="s">
        <v>1092</v>
      </c>
      <c r="E520" s="3" t="s">
        <v>1108</v>
      </c>
      <c r="F520" s="3" t="s">
        <v>1108</v>
      </c>
      <c r="G520" s="3" t="s">
        <v>1119</v>
      </c>
      <c r="H520" s="109" t="str">
        <f>_xlfn.CONCAT(F520,".", " ", G520)</f>
        <v>EC13A. But : [${goal1}]</v>
      </c>
      <c r="K520" s="3" t="s">
        <v>737</v>
      </c>
      <c r="N520" s="3" t="s">
        <v>1120</v>
      </c>
      <c r="P520" s="3" t="s">
        <v>32</v>
      </c>
      <c r="T520" s="86"/>
      <c r="U520" s="86"/>
      <c r="V520" s="86"/>
      <c r="W520" s="86"/>
      <c r="X520" s="86"/>
      <c r="Y520" s="86"/>
      <c r="Z520" s="86"/>
      <c r="AA520" s="3" t="s">
        <v>32</v>
      </c>
      <c r="AB520" s="86"/>
    </row>
    <row r="521" spans="4:28">
      <c r="D521" s="3" t="s">
        <v>1092</v>
      </c>
      <c r="E521" s="3" t="s">
        <v>1121</v>
      </c>
      <c r="F521" s="3" t="s">
        <v>1121</v>
      </c>
      <c r="G521" s="3" t="s">
        <v>1122</v>
      </c>
      <c r="H521" s="109" t="str">
        <f t="shared" ref="H521:H522" si="13">_xlfn.CONCAT(F521,".", " ", G521)</f>
        <v>EC13B. But : [${goal2}]</v>
      </c>
      <c r="K521" s="3" t="s">
        <v>737</v>
      </c>
      <c r="N521" s="3" t="s">
        <v>1123</v>
      </c>
      <c r="P521" s="3" t="s">
        <v>32</v>
      </c>
      <c r="T521" s="86"/>
      <c r="U521" s="86"/>
      <c r="V521" s="86"/>
      <c r="W521" s="86"/>
      <c r="X521" s="86"/>
      <c r="Y521" s="86"/>
      <c r="Z521" s="86"/>
      <c r="AA521" s="3" t="s">
        <v>32</v>
      </c>
      <c r="AB521" s="86"/>
    </row>
    <row r="522" spans="4:28">
      <c r="D522" s="3" t="s">
        <v>1092</v>
      </c>
      <c r="E522" s="3" t="s">
        <v>1124</v>
      </c>
      <c r="F522" s="3" t="s">
        <v>1124</v>
      </c>
      <c r="G522" s="3" t="s">
        <v>1125</v>
      </c>
      <c r="H522" s="109" t="str">
        <f t="shared" si="13"/>
        <v>EC13C. But : [${goal3}]</v>
      </c>
      <c r="K522" s="3" t="s">
        <v>737</v>
      </c>
      <c r="N522" s="3" t="s">
        <v>1126</v>
      </c>
      <c r="P522" s="3" t="s">
        <v>32</v>
      </c>
      <c r="T522" s="86"/>
      <c r="U522" s="86"/>
      <c r="V522" s="86"/>
      <c r="W522" s="86"/>
      <c r="X522" s="86"/>
      <c r="Y522" s="86"/>
      <c r="Z522" s="86"/>
      <c r="AA522" s="3" t="s">
        <v>32</v>
      </c>
      <c r="AB522" s="86"/>
    </row>
    <row r="523" spans="4:28">
      <c r="D523" s="3" t="s">
        <v>86</v>
      </c>
      <c r="E523" s="3" t="s">
        <v>1116</v>
      </c>
      <c r="H523" s="109" t="s">
        <v>1117</v>
      </c>
      <c r="T523" s="86"/>
      <c r="U523" s="86"/>
      <c r="V523" s="86"/>
      <c r="W523" s="86"/>
      <c r="X523" s="86"/>
      <c r="Y523" s="86"/>
      <c r="Z523" s="86"/>
      <c r="AA523" s="3" t="s">
        <v>32</v>
      </c>
      <c r="AB523" s="86"/>
    </row>
    <row r="525" spans="4:28">
      <c r="D525" s="3" t="s">
        <v>56</v>
      </c>
      <c r="E525" s="3" t="s">
        <v>1127</v>
      </c>
      <c r="S525" s="3" t="s">
        <v>59</v>
      </c>
      <c r="T525" s="86"/>
      <c r="U525" s="86"/>
      <c r="V525" s="86"/>
      <c r="W525" s="86"/>
      <c r="X525" s="86"/>
      <c r="Y525" s="86"/>
      <c r="Z525" s="86"/>
      <c r="AA525" s="3" t="s">
        <v>32</v>
      </c>
      <c r="AB525" s="86"/>
    </row>
    <row r="526" spans="4:28">
      <c r="D526" s="3" t="s">
        <v>56</v>
      </c>
      <c r="E526" s="3" t="s">
        <v>1128</v>
      </c>
      <c r="S526" s="3" t="s">
        <v>136</v>
      </c>
      <c r="T526" s="86"/>
      <c r="U526" s="86"/>
      <c r="V526" s="86"/>
      <c r="W526" s="86"/>
      <c r="X526" s="86"/>
      <c r="Y526" s="86"/>
      <c r="Z526" s="86"/>
      <c r="AA526" s="3" t="s">
        <v>32</v>
      </c>
      <c r="AB526" s="86"/>
    </row>
    <row r="527" spans="4:28">
      <c r="D527" s="3" t="s">
        <v>86</v>
      </c>
      <c r="E527" s="3" t="s">
        <v>993</v>
      </c>
      <c r="H527" s="109" t="s">
        <v>994</v>
      </c>
      <c r="T527" s="86"/>
      <c r="U527" s="86"/>
      <c r="V527" s="86"/>
      <c r="W527" s="86"/>
      <c r="X527" s="86"/>
      <c r="Y527" s="86"/>
      <c r="Z527" s="86"/>
      <c r="AA527" s="3" t="s">
        <v>32</v>
      </c>
      <c r="AB527" s="86"/>
    </row>
    <row r="529" spans="4:28">
      <c r="D529" s="3" t="s">
        <v>63</v>
      </c>
      <c r="E529" s="3" t="s">
        <v>1129</v>
      </c>
      <c r="H529" s="109" t="s">
        <v>1130</v>
      </c>
      <c r="T529" s="86"/>
      <c r="U529" s="86"/>
      <c r="V529" s="86"/>
      <c r="W529" s="86"/>
      <c r="X529" s="86"/>
      <c r="Y529" s="86"/>
      <c r="Z529" s="86"/>
      <c r="AA529" s="3" t="s">
        <v>32</v>
      </c>
      <c r="AB529" s="86"/>
    </row>
    <row r="530" spans="4:28">
      <c r="D530" s="3" t="s">
        <v>56</v>
      </c>
      <c r="E530" s="3" t="s">
        <v>1131</v>
      </c>
      <c r="S530" s="3" t="s">
        <v>59</v>
      </c>
      <c r="T530" s="86"/>
      <c r="U530" s="86"/>
      <c r="V530" s="86"/>
      <c r="W530" s="86"/>
      <c r="X530" s="86"/>
      <c r="Y530" s="86"/>
      <c r="Z530" s="86"/>
      <c r="AA530" s="3" t="s">
        <v>32</v>
      </c>
      <c r="AB530" s="86"/>
    </row>
    <row r="531" spans="4:28">
      <c r="D531" s="3" t="s">
        <v>56</v>
      </c>
      <c r="E531" s="3" t="s">
        <v>1132</v>
      </c>
      <c r="S531" s="3" t="s">
        <v>136</v>
      </c>
      <c r="T531" s="86"/>
      <c r="U531" s="86"/>
      <c r="V531" s="86"/>
      <c r="W531" s="86"/>
      <c r="X531" s="86"/>
      <c r="Y531" s="86"/>
      <c r="Z531" s="86"/>
      <c r="AA531" s="3" t="s">
        <v>32</v>
      </c>
      <c r="AB531" s="86"/>
    </row>
    <row r="532" spans="4:28">
      <c r="D532" s="3" t="s">
        <v>24</v>
      </c>
      <c r="E532" s="3" t="s">
        <v>1133</v>
      </c>
      <c r="H532" s="109" t="s">
        <v>1134</v>
      </c>
      <c r="T532" s="86"/>
      <c r="U532" s="86"/>
      <c r="V532" s="86"/>
      <c r="W532" s="86"/>
      <c r="X532" s="86"/>
      <c r="Y532" s="86"/>
      <c r="Z532" s="86"/>
      <c r="AA532" s="3" t="s">
        <v>32</v>
      </c>
      <c r="AB532" s="86"/>
    </row>
    <row r="533" spans="4:28">
      <c r="D533" s="3" t="s">
        <v>400</v>
      </c>
      <c r="E533" s="3" t="s">
        <v>1135</v>
      </c>
      <c r="F533" s="3" t="s">
        <v>1136</v>
      </c>
      <c r="G533" s="3" t="s">
        <v>1137</v>
      </c>
      <c r="H533" s="109" t="str">
        <f t="shared" ref="H533:H534" si="14">_xlfn.CONCAT(F533,".", " ", G533)</f>
        <v>CR0. Avez-vous un compte bancaire à votre nom?</v>
      </c>
      <c r="K533" s="3" t="s">
        <v>105</v>
      </c>
      <c r="P533" s="3" t="s">
        <v>32</v>
      </c>
      <c r="T533" s="86"/>
      <c r="U533" s="86"/>
      <c r="V533" s="86"/>
      <c r="W533" s="86"/>
      <c r="X533" s="86"/>
      <c r="Y533" s="86"/>
      <c r="Z533" s="86"/>
      <c r="AA533" s="3" t="s">
        <v>32</v>
      </c>
      <c r="AB533" s="86"/>
    </row>
    <row r="534" spans="4:28">
      <c r="D534" s="3" t="s">
        <v>400</v>
      </c>
      <c r="E534" s="3" t="s">
        <v>1138</v>
      </c>
      <c r="F534" s="3" t="s">
        <v>1139</v>
      </c>
      <c r="G534" s="3" t="s">
        <v>1140</v>
      </c>
      <c r="H534" s="109" t="str">
        <f t="shared" si="14"/>
        <v>CR1. Avez-vous des prêts à rembourser, ou devez-vous de l'argent à quelqu'un? &lt;strong&gt;Prenez également en compte les emprunts en nature.&lt;/strong&gt;</v>
      </c>
      <c r="K534" s="3" t="s">
        <v>105</v>
      </c>
      <c r="P534" s="3" t="s">
        <v>32</v>
      </c>
      <c r="T534" s="86"/>
      <c r="U534" s="86"/>
      <c r="V534" s="86"/>
      <c r="W534" s="86"/>
      <c r="X534" s="86"/>
      <c r="Y534" s="86"/>
      <c r="Z534" s="86"/>
      <c r="AA534" s="3" t="s">
        <v>32</v>
      </c>
      <c r="AB534" s="86"/>
    </row>
    <row r="536" spans="4:28">
      <c r="D536" s="3" t="s">
        <v>63</v>
      </c>
      <c r="E536" s="3" t="s">
        <v>1141</v>
      </c>
      <c r="H536" s="109" t="s">
        <v>1142</v>
      </c>
      <c r="N536" s="3" t="s">
        <v>1143</v>
      </c>
      <c r="T536" s="86"/>
      <c r="U536" s="86"/>
      <c r="V536" s="86"/>
      <c r="W536" s="86"/>
      <c r="X536" s="86"/>
      <c r="Y536" s="86"/>
      <c r="Z536" s="86"/>
      <c r="AA536" s="3" t="s">
        <v>32</v>
      </c>
      <c r="AB536" s="86"/>
    </row>
    <row r="537" spans="4:28">
      <c r="D537" s="3" t="s">
        <v>139</v>
      </c>
      <c r="E537" s="3" t="s">
        <v>1144</v>
      </c>
      <c r="F537" s="3" t="s">
        <v>1145</v>
      </c>
      <c r="G537" s="3" t="s">
        <v>1146</v>
      </c>
      <c r="H537" s="109" t="str">
        <f t="shared" ref="H537" si="15">_xlfn.CONCAT(F537,".", " ", G537)</f>
        <v>CR2. Combien de prêts avez-vous à rembourser actuellement?</v>
      </c>
      <c r="L537" s="3" t="s">
        <v>1147</v>
      </c>
      <c r="P537" s="3" t="s">
        <v>32</v>
      </c>
      <c r="T537" s="86"/>
      <c r="U537" s="86"/>
      <c r="V537" s="86"/>
      <c r="W537" s="86"/>
      <c r="X537" s="86"/>
      <c r="Y537" s="86"/>
      <c r="Z537" s="86"/>
      <c r="AA537" s="3" t="s">
        <v>32</v>
      </c>
      <c r="AB537" s="86"/>
    </row>
    <row r="538" spans="4:28">
      <c r="D538" s="3" t="s">
        <v>47</v>
      </c>
      <c r="E538" s="3" t="s">
        <v>1148</v>
      </c>
      <c r="S538" s="3" t="s">
        <v>1149</v>
      </c>
      <c r="T538" s="86"/>
      <c r="U538" s="86"/>
      <c r="V538" s="86"/>
      <c r="W538" s="86"/>
      <c r="X538" s="86"/>
      <c r="Y538" s="86"/>
      <c r="Z538" s="86"/>
      <c r="AA538" s="3" t="s">
        <v>32</v>
      </c>
      <c r="AB538" s="86"/>
    </row>
    <row r="539" spans="4:28">
      <c r="D539" s="3" t="s">
        <v>334</v>
      </c>
      <c r="E539" s="3" t="s">
        <v>1150</v>
      </c>
      <c r="H539" s="109" t="s">
        <v>1151</v>
      </c>
      <c r="T539" s="3" t="s">
        <v>1152</v>
      </c>
      <c r="U539" s="86"/>
      <c r="V539" s="86"/>
      <c r="W539" s="86"/>
      <c r="X539" s="86"/>
      <c r="Y539" s="86"/>
      <c r="Z539" s="86"/>
      <c r="AA539" s="3" t="s">
        <v>32</v>
      </c>
      <c r="AB539" s="86"/>
    </row>
    <row r="540" spans="4:28">
      <c r="D540" s="3" t="s">
        <v>47</v>
      </c>
      <c r="E540" s="3" t="s">
        <v>1153</v>
      </c>
      <c r="S540" s="3" t="s">
        <v>1154</v>
      </c>
      <c r="U540" s="86"/>
      <c r="V540" s="86"/>
      <c r="W540" s="86"/>
      <c r="X540" s="86"/>
      <c r="Y540" s="86"/>
      <c r="Z540" s="86"/>
      <c r="AA540" s="3" t="s">
        <v>32</v>
      </c>
      <c r="AB540" s="86"/>
    </row>
    <row r="541" spans="4:28">
      <c r="D541" s="3" t="s">
        <v>1155</v>
      </c>
      <c r="E541" s="3" t="s">
        <v>1156</v>
      </c>
      <c r="F541" s="3" t="s">
        <v>1145</v>
      </c>
      <c r="G541" s="3" t="s">
        <v>1157</v>
      </c>
      <c r="H541" s="109" t="str">
        <f t="shared" ref="H541" si="16">_xlfn.CONCAT(F541,".", " ", G541)</f>
        <v>CR2. Crédit ${br_credit_pos}: 
Sous quelle forme avez-vous reçu ce prêt?</v>
      </c>
      <c r="O541" s="3" t="s">
        <v>32</v>
      </c>
      <c r="P541" s="3" t="s">
        <v>32</v>
      </c>
      <c r="U541" s="86"/>
      <c r="V541" s="86"/>
      <c r="W541" s="86"/>
      <c r="X541" s="86"/>
      <c r="Y541" s="86"/>
      <c r="Z541" s="86"/>
      <c r="AA541" s="3" t="s">
        <v>32</v>
      </c>
      <c r="AB541" s="86"/>
    </row>
    <row r="542" spans="4:28">
      <c r="D542" s="3" t="s">
        <v>63</v>
      </c>
      <c r="E542" s="3" t="s">
        <v>1158</v>
      </c>
      <c r="K542" s="3" t="s">
        <v>377</v>
      </c>
      <c r="U542" s="86"/>
      <c r="V542" s="86"/>
      <c r="W542" s="86"/>
      <c r="X542" s="86"/>
      <c r="Y542" s="86"/>
      <c r="Z542" s="86"/>
      <c r="AA542" s="3" t="s">
        <v>32</v>
      </c>
      <c r="AB542" s="86"/>
    </row>
    <row r="543" spans="4:28">
      <c r="D543" s="3" t="s">
        <v>24</v>
      </c>
      <c r="E543" s="3" t="s">
        <v>1159</v>
      </c>
      <c r="F543" s="3" t="s">
        <v>1145</v>
      </c>
      <c r="G543" s="3" t="s">
        <v>1160</v>
      </c>
      <c r="H543" s="109" t="str">
        <f t="shared" ref="H543" si="17">_xlfn.CONCAT(F543,".", " ", G543)</f>
        <v>CR2. Crédit ${br_credit_pos}: 
Depuis combien de temps avez-vous contracté cet emprunt?</v>
      </c>
      <c r="U543" s="86"/>
      <c r="V543" s="86"/>
      <c r="W543" s="86"/>
      <c r="X543" s="86"/>
      <c r="Y543" s="86"/>
      <c r="Z543" s="86"/>
      <c r="AA543" s="3" t="s">
        <v>32</v>
      </c>
      <c r="AB543" s="86"/>
    </row>
    <row r="544" spans="4:28">
      <c r="D544" s="3" t="s">
        <v>139</v>
      </c>
      <c r="E544" s="3" t="s">
        <v>1161</v>
      </c>
      <c r="F544" s="3" t="s">
        <v>1145</v>
      </c>
      <c r="G544" s="3" t="s">
        <v>1162</v>
      </c>
      <c r="H544" s="109" t="str">
        <f>_xlfn.CONCAT(F544,".", " ", G544)</f>
        <v>CR2. Crédit ${br_credit_pos}: 
Mois</v>
      </c>
      <c r="L544" s="3" t="s">
        <v>1163</v>
      </c>
      <c r="P544" s="3" t="s">
        <v>32</v>
      </c>
      <c r="U544" s="86"/>
      <c r="V544" s="86"/>
      <c r="W544" s="86"/>
      <c r="X544" s="86"/>
      <c r="Y544" s="86"/>
      <c r="Z544" s="86"/>
      <c r="AA544" s="3" t="s">
        <v>32</v>
      </c>
      <c r="AB544" s="86"/>
    </row>
    <row r="545" spans="2:28">
      <c r="D545" s="3" t="s">
        <v>139</v>
      </c>
      <c r="E545" s="3" t="s">
        <v>1164</v>
      </c>
      <c r="F545" s="3" t="s">
        <v>1145</v>
      </c>
      <c r="G545" s="3" t="s">
        <v>1165</v>
      </c>
      <c r="H545" s="109" t="str">
        <f>_xlfn.CONCAT(F545,".", " ", G545)</f>
        <v>CR2. Crédit ${br_credit_pos}: 
Jours</v>
      </c>
      <c r="L545" s="3" t="s">
        <v>1166</v>
      </c>
      <c r="P545" s="3" t="s">
        <v>32</v>
      </c>
      <c r="U545" s="86"/>
      <c r="V545" s="86"/>
      <c r="W545" s="86"/>
      <c r="X545" s="86"/>
      <c r="Y545" s="86"/>
      <c r="Z545" s="86"/>
      <c r="AA545" s="3" t="s">
        <v>32</v>
      </c>
      <c r="AB545" s="86"/>
    </row>
    <row r="546" spans="2:28">
      <c r="D546" s="3" t="s">
        <v>86</v>
      </c>
      <c r="E546" s="3" t="s">
        <v>1158</v>
      </c>
      <c r="U546" s="86"/>
      <c r="V546" s="86"/>
      <c r="W546" s="86"/>
      <c r="X546" s="86"/>
      <c r="Y546" s="86"/>
      <c r="Z546" s="86"/>
      <c r="AA546" s="3" t="s">
        <v>32</v>
      </c>
      <c r="AB546" s="86"/>
    </row>
    <row r="547" spans="2:28">
      <c r="D547" s="3" t="s">
        <v>139</v>
      </c>
      <c r="E547" s="3" t="s">
        <v>1167</v>
      </c>
      <c r="F547" s="3" t="s">
        <v>1168</v>
      </c>
      <c r="G547" s="3" t="s">
        <v>1169</v>
      </c>
      <c r="H547" s="109" t="str">
        <f t="shared" ref="H547" si="18">_xlfn.CONCAT(F547,".", " ", G547)</f>
        <v>CR3. Crédit ${br_credit_pos}: 
Quelle était la valeur totale du prêt?</v>
      </c>
      <c r="I547" s="3" t="s">
        <v>1170</v>
      </c>
      <c r="K547" s="3" t="s">
        <v>939</v>
      </c>
      <c r="L547" s="3" t="s">
        <v>1171</v>
      </c>
      <c r="P547" s="3" t="s">
        <v>32</v>
      </c>
      <c r="U547" s="86"/>
      <c r="V547" s="86"/>
      <c r="W547" s="86"/>
      <c r="X547" s="86"/>
      <c r="Y547" s="86"/>
      <c r="Z547" s="86"/>
      <c r="AA547" s="3" t="s">
        <v>32</v>
      </c>
      <c r="AB547" s="86"/>
    </row>
    <row r="548" spans="2:28">
      <c r="B548" s="86" t="s">
        <v>155</v>
      </c>
      <c r="C548" s="86" t="s">
        <v>1172</v>
      </c>
      <c r="D548" s="3" t="s">
        <v>24</v>
      </c>
      <c r="F548" s="3" t="s">
        <v>1173</v>
      </c>
      <c r="G548" s="86"/>
      <c r="H548" s="109" t="s">
        <v>1174</v>
      </c>
      <c r="N548" s="3" t="s">
        <v>1175</v>
      </c>
      <c r="U548" s="86"/>
      <c r="V548" s="86"/>
      <c r="W548" s="86"/>
      <c r="X548" s="86"/>
      <c r="Y548" s="86"/>
      <c r="Z548" s="86"/>
      <c r="AA548" s="3" t="s">
        <v>32</v>
      </c>
      <c r="AB548" s="86"/>
    </row>
    <row r="549" spans="2:28">
      <c r="B549" s="86" t="s">
        <v>155</v>
      </c>
      <c r="C549" s="86" t="s">
        <v>1176</v>
      </c>
      <c r="D549" s="3" t="s">
        <v>24</v>
      </c>
      <c r="F549" s="3" t="s">
        <v>1177</v>
      </c>
      <c r="G549" s="86"/>
      <c r="H549" s="109" t="s">
        <v>1178</v>
      </c>
      <c r="N549" s="3" t="s">
        <v>1179</v>
      </c>
      <c r="U549" s="86"/>
      <c r="V549" s="86"/>
      <c r="W549" s="86"/>
      <c r="X549" s="86"/>
      <c r="Y549" s="86"/>
      <c r="Z549" s="86"/>
      <c r="AA549" s="3" t="s">
        <v>32</v>
      </c>
      <c r="AB549" s="86"/>
    </row>
    <row r="550" spans="2:28">
      <c r="D550" s="3" t="s">
        <v>139</v>
      </c>
      <c r="E550" s="3" t="s">
        <v>1180</v>
      </c>
      <c r="F550" s="3" t="s">
        <v>1181</v>
      </c>
      <c r="G550" s="3" t="s">
        <v>1182</v>
      </c>
      <c r="H550" s="109" t="str">
        <f>_xlfn.CONCAT(F550,".", " ", G550)</f>
        <v xml:space="preserve">CR4. Crédit ${br_credit_pos}: 
Quel est le montant des intérêts que vous devez payer sur ce prêt, pour toute la période ?  </v>
      </c>
      <c r="I550" s="3" t="s">
        <v>1183</v>
      </c>
      <c r="K550" s="3" t="s">
        <v>939</v>
      </c>
      <c r="L550" s="3" t="s">
        <v>1184</v>
      </c>
      <c r="P550" s="3" t="s">
        <v>32</v>
      </c>
      <c r="U550" s="86"/>
      <c r="V550" s="86"/>
      <c r="W550" s="86"/>
      <c r="X550" s="86"/>
      <c r="Y550" s="86"/>
      <c r="Z550" s="86"/>
      <c r="AA550" s="3" t="s">
        <v>32</v>
      </c>
      <c r="AB550" s="86"/>
    </row>
    <row r="551" spans="2:28">
      <c r="D551" s="3" t="s">
        <v>63</v>
      </c>
      <c r="E551" s="3" t="s">
        <v>1185</v>
      </c>
      <c r="K551" s="3" t="s">
        <v>377</v>
      </c>
      <c r="N551" s="86"/>
      <c r="U551" s="86"/>
      <c r="V551" s="86"/>
      <c r="W551" s="86"/>
      <c r="X551" s="86"/>
      <c r="Y551" s="86"/>
      <c r="Z551" s="86"/>
      <c r="AA551" s="3" t="s">
        <v>32</v>
      </c>
      <c r="AB551" s="86"/>
    </row>
    <row r="552" spans="2:28">
      <c r="D552" s="3" t="s">
        <v>24</v>
      </c>
      <c r="E552" s="3" t="s">
        <v>1186</v>
      </c>
      <c r="F552" s="3" t="s">
        <v>1187</v>
      </c>
      <c r="G552" s="3" t="s">
        <v>1188</v>
      </c>
      <c r="H552" s="109" t="str">
        <f t="shared" ref="H552" si="19">_xlfn.CONCAT(F552,".", " ", G552)</f>
        <v>CR5. Crédit ${br_credit_pos}: 
Sur quelle durée totale (pas durée restante) vous a-t-on prêté cet argent?</v>
      </c>
      <c r="I552" s="3" t="s">
        <v>1189</v>
      </c>
      <c r="U552" s="86"/>
      <c r="V552" s="86"/>
      <c r="W552" s="86"/>
      <c r="X552" s="86"/>
      <c r="Y552" s="86"/>
      <c r="Z552" s="86"/>
      <c r="AA552" s="3" t="s">
        <v>32</v>
      </c>
      <c r="AB552" s="86"/>
    </row>
    <row r="553" spans="2:28">
      <c r="D553" s="3" t="s">
        <v>139</v>
      </c>
      <c r="E553" s="3" t="s">
        <v>1190</v>
      </c>
      <c r="F553" s="3" t="s">
        <v>1187</v>
      </c>
      <c r="G553" s="3" t="s">
        <v>1162</v>
      </c>
      <c r="H553" s="109" t="str">
        <f>_xlfn.CONCAT(F553,".", " ", G553)</f>
        <v>CR5. Crédit ${br_credit_pos}: 
Mois</v>
      </c>
      <c r="L553" s="3" t="s">
        <v>1191</v>
      </c>
      <c r="P553" s="3" t="s">
        <v>32</v>
      </c>
      <c r="U553" s="86"/>
      <c r="V553" s="86"/>
      <c r="W553" s="86"/>
      <c r="X553" s="86"/>
      <c r="Y553" s="86"/>
      <c r="Z553" s="86"/>
      <c r="AA553" s="3" t="s">
        <v>32</v>
      </c>
      <c r="AB553" s="86"/>
    </row>
    <row r="554" spans="2:28">
      <c r="D554" s="3" t="s">
        <v>139</v>
      </c>
      <c r="E554" s="3" t="s">
        <v>1192</v>
      </c>
      <c r="F554" s="3" t="s">
        <v>1187</v>
      </c>
      <c r="G554" s="3" t="s">
        <v>1165</v>
      </c>
      <c r="H554" s="109" t="str">
        <f>_xlfn.CONCAT(F554,".", " ", G554)</f>
        <v>CR5. Crédit ${br_credit_pos}: 
Jours</v>
      </c>
      <c r="L554" s="3" t="s">
        <v>1193</v>
      </c>
      <c r="P554" s="3" t="s">
        <v>32</v>
      </c>
      <c r="U554" s="86"/>
      <c r="V554" s="86"/>
      <c r="W554" s="86"/>
      <c r="X554" s="86"/>
      <c r="Y554" s="86"/>
      <c r="Z554" s="86"/>
      <c r="AA554" s="3" t="s">
        <v>32</v>
      </c>
      <c r="AB554" s="86"/>
    </row>
    <row r="555" spans="2:28">
      <c r="D555" s="3" t="s">
        <v>86</v>
      </c>
      <c r="E555" s="3" t="s">
        <v>1185</v>
      </c>
      <c r="AA555" s="3" t="s">
        <v>32</v>
      </c>
    </row>
    <row r="556" spans="2:28">
      <c r="D556" s="3" t="s">
        <v>1194</v>
      </c>
      <c r="E556" s="3" t="s">
        <v>1195</v>
      </c>
      <c r="F556" s="3" t="s">
        <v>1196</v>
      </c>
      <c r="G556" s="3" t="s">
        <v>1197</v>
      </c>
      <c r="H556" s="109" t="str">
        <f t="shared" ref="H556:H559" si="20">_xlfn.CONCAT(F556,".", " ", G556)</f>
        <v xml:space="preserve">CR6.1. Crédit ${br_credit_pos}: Quelle est la principale raison pour laquelle vous avez contracté cet emprunt?  </v>
      </c>
      <c r="K556" s="3" t="s">
        <v>105</v>
      </c>
      <c r="P556" s="3" t="s">
        <v>32</v>
      </c>
      <c r="AA556" s="3" t="s">
        <v>32</v>
      </c>
    </row>
    <row r="557" spans="2:28">
      <c r="D557" s="3" t="s">
        <v>81</v>
      </c>
      <c r="E557" s="3" t="s">
        <v>1198</v>
      </c>
      <c r="F557" s="3" t="s">
        <v>1199</v>
      </c>
      <c r="G557" s="3" t="s">
        <v>1200</v>
      </c>
      <c r="H557" s="109" t="str">
        <f t="shared" si="20"/>
        <v xml:space="preserve">CR6.1.1. Crédit ${br_credit_pos}: Autre ou imprévu. Veuillez préciser: </v>
      </c>
      <c r="N557" s="3" t="s">
        <v>1201</v>
      </c>
      <c r="P557" s="3" t="s">
        <v>32</v>
      </c>
      <c r="AA557" s="3" t="s">
        <v>32</v>
      </c>
    </row>
    <row r="558" spans="2:28">
      <c r="D558" s="3" t="s">
        <v>1202</v>
      </c>
      <c r="E558" s="3" t="s">
        <v>1203</v>
      </c>
      <c r="F558" s="3" t="s">
        <v>1204</v>
      </c>
      <c r="G558" s="3" t="s">
        <v>1205</v>
      </c>
      <c r="H558" s="109" t="str">
        <f t="shared" si="20"/>
        <v>CR7.1. Crédit ${br_credit_pos}: Auprès de qui avez-vous contracté cet emprunt?</v>
      </c>
      <c r="K558" s="3" t="s">
        <v>105</v>
      </c>
      <c r="P558" s="3" t="s">
        <v>32</v>
      </c>
      <c r="AA558" s="3" t="s">
        <v>32</v>
      </c>
    </row>
    <row r="559" spans="2:28">
      <c r="D559" s="3" t="s">
        <v>81</v>
      </c>
      <c r="E559" s="3" t="s">
        <v>1206</v>
      </c>
      <c r="F559" s="3" t="s">
        <v>1207</v>
      </c>
      <c r="G559" s="3" t="s">
        <v>1208</v>
      </c>
      <c r="H559" s="109" t="str">
        <f t="shared" si="20"/>
        <v xml:space="preserve">CR7.1.1. Crédit ${br_credit_pos}: Autre. Veuillez préciser: </v>
      </c>
      <c r="N559" s="3" t="s">
        <v>1209</v>
      </c>
      <c r="P559" s="3" t="s">
        <v>32</v>
      </c>
      <c r="AA559" s="3" t="s">
        <v>32</v>
      </c>
    </row>
    <row r="560" spans="2:28">
      <c r="D560" s="3" t="s">
        <v>412</v>
      </c>
      <c r="E560" s="3" t="s">
        <v>1150</v>
      </c>
      <c r="H560" s="109" t="s">
        <v>1151</v>
      </c>
      <c r="AA560" s="3" t="s">
        <v>32</v>
      </c>
    </row>
    <row r="561" spans="2:27">
      <c r="D561" s="3" t="s">
        <v>86</v>
      </c>
      <c r="E561" s="3" t="s">
        <v>1141</v>
      </c>
      <c r="H561" s="109" t="s">
        <v>1142</v>
      </c>
      <c r="AA561" s="3" t="s">
        <v>32</v>
      </c>
    </row>
    <row r="562" spans="2:27">
      <c r="D562" s="3" t="s">
        <v>63</v>
      </c>
      <c r="E562" s="3" t="s">
        <v>1210</v>
      </c>
      <c r="H562" s="109" t="s">
        <v>1211</v>
      </c>
      <c r="AA562" s="3" t="s">
        <v>32</v>
      </c>
    </row>
    <row r="563" spans="2:27">
      <c r="D563" s="3" t="s">
        <v>24</v>
      </c>
      <c r="E563" s="3" t="s">
        <v>1212</v>
      </c>
      <c r="H563" s="109" t="s">
        <v>1213</v>
      </c>
      <c r="AA563" s="3" t="s">
        <v>32</v>
      </c>
    </row>
    <row r="564" spans="2:27">
      <c r="D564" s="3" t="s">
        <v>400</v>
      </c>
      <c r="E564" s="3" t="s">
        <v>1214</v>
      </c>
      <c r="F564" s="3" t="s">
        <v>1215</v>
      </c>
      <c r="G564" s="3" t="s">
        <v>1216</v>
      </c>
      <c r="H564" s="109" t="str">
        <f t="shared" ref="H564:H566" si="21">_xlfn.CONCAT(F564,".", " ", G564)</f>
        <v>CR8. Quelqu'un vous doit-il de l'argent? Prenez également en compte les prêts en nature.</v>
      </c>
      <c r="P564" s="3" t="s">
        <v>32</v>
      </c>
      <c r="AA564" s="3" t="s">
        <v>32</v>
      </c>
    </row>
    <row r="565" spans="2:27">
      <c r="D565" s="3" t="s">
        <v>63</v>
      </c>
      <c r="E565" s="3" t="s">
        <v>1217</v>
      </c>
      <c r="N565" s="3" t="s">
        <v>1218</v>
      </c>
      <c r="AA565" s="3" t="s">
        <v>32</v>
      </c>
    </row>
    <row r="566" spans="2:27">
      <c r="D566" s="3" t="s">
        <v>139</v>
      </c>
      <c r="E566" s="3" t="s">
        <v>1219</v>
      </c>
      <c r="F566" s="3" t="s">
        <v>1220</v>
      </c>
      <c r="G566" s="3" t="s">
        <v>1221</v>
      </c>
      <c r="H566" s="109" t="str">
        <f t="shared" si="21"/>
        <v>CR9. Combien de prêts avez-vous accordés?</v>
      </c>
      <c r="L566" s="3" t="s">
        <v>1147</v>
      </c>
      <c r="AA566" s="3" t="s">
        <v>32</v>
      </c>
    </row>
    <row r="567" spans="2:27">
      <c r="D567" s="3" t="s">
        <v>47</v>
      </c>
      <c r="E567" s="3" t="s">
        <v>1222</v>
      </c>
      <c r="S567" s="3" t="s">
        <v>1223</v>
      </c>
      <c r="AA567" s="3" t="s">
        <v>32</v>
      </c>
    </row>
    <row r="568" spans="2:27">
      <c r="D568" s="3" t="s">
        <v>24</v>
      </c>
      <c r="E568" s="3" t="s">
        <v>1224</v>
      </c>
      <c r="H568" s="109" t="s">
        <v>1225</v>
      </c>
      <c r="N568" s="3" t="s">
        <v>1226</v>
      </c>
    </row>
    <row r="569" spans="2:27">
      <c r="D569" s="3" t="s">
        <v>334</v>
      </c>
      <c r="E569" s="3" t="s">
        <v>1227</v>
      </c>
      <c r="H569" s="109" t="s">
        <v>1228</v>
      </c>
      <c r="T569" s="3" t="s">
        <v>1229</v>
      </c>
      <c r="AA569" s="3" t="s">
        <v>32</v>
      </c>
    </row>
    <row r="570" spans="2:27">
      <c r="D570" s="3" t="s">
        <v>47</v>
      </c>
      <c r="E570" s="3" t="s">
        <v>1230</v>
      </c>
      <c r="H570" s="109" t="s">
        <v>1231</v>
      </c>
      <c r="S570" s="3" t="s">
        <v>1154</v>
      </c>
      <c r="AA570" s="3" t="s">
        <v>32</v>
      </c>
    </row>
    <row r="571" spans="2:27">
      <c r="D571" s="3" t="s">
        <v>1155</v>
      </c>
      <c r="E571" s="3" t="s">
        <v>1232</v>
      </c>
      <c r="F571" s="3" t="s">
        <v>1233</v>
      </c>
      <c r="G571" s="3" t="s">
        <v>1234</v>
      </c>
      <c r="H571" s="109" t="str">
        <f t="shared" ref="H571:H574" si="22">_xlfn.CONCAT(F571,".", " ", G571)</f>
        <v>CR10. prêt ${br_pret_pos}: 
Sous quelle forme avez-vous accordé le prêt?</v>
      </c>
      <c r="P571" s="3" t="s">
        <v>32</v>
      </c>
      <c r="AA571" s="3" t="s">
        <v>32</v>
      </c>
    </row>
    <row r="572" spans="2:27">
      <c r="D572" s="3" t="s">
        <v>1235</v>
      </c>
      <c r="E572" s="3" t="s">
        <v>1236</v>
      </c>
      <c r="F572" s="3" t="s">
        <v>1237</v>
      </c>
      <c r="G572" s="3" t="s">
        <v>1238</v>
      </c>
      <c r="H572" s="109" t="str">
        <f t="shared" si="22"/>
        <v>CR11. prêt ${br_pret_pos}: 
À qui avez-vous accordé ce prêt?</v>
      </c>
      <c r="O572" s="3" t="s">
        <v>32</v>
      </c>
      <c r="P572" s="3" t="s">
        <v>32</v>
      </c>
      <c r="AA572" s="3" t="s">
        <v>32</v>
      </c>
    </row>
    <row r="573" spans="2:27">
      <c r="D573" s="3" t="s">
        <v>81</v>
      </c>
      <c r="E573" s="3" t="s">
        <v>1239</v>
      </c>
      <c r="F573" s="3" t="s">
        <v>1240</v>
      </c>
      <c r="G573" s="3" t="s">
        <v>1241</v>
      </c>
      <c r="H573" s="109" t="str">
        <f t="shared" si="22"/>
        <v xml:space="preserve">CR11.1. prêt ${br_pret_pos}: 
Autre, veuillez préciser: </v>
      </c>
      <c r="N573" s="3" t="s">
        <v>1242</v>
      </c>
      <c r="O573" s="3" t="s">
        <v>32</v>
      </c>
      <c r="P573" s="3" t="s">
        <v>32</v>
      </c>
      <c r="AA573" s="3" t="s">
        <v>32</v>
      </c>
    </row>
    <row r="574" spans="2:27">
      <c r="D574" s="3" t="s">
        <v>139</v>
      </c>
      <c r="E574" s="3" t="s">
        <v>1243</v>
      </c>
      <c r="F574" s="3" t="s">
        <v>1244</v>
      </c>
      <c r="G574" s="3" t="s">
        <v>1245</v>
      </c>
      <c r="H574" s="109" t="str">
        <f t="shared" si="22"/>
        <v>CR12. prêt ${br_pret_pos}: 
Quelle était la valeur totale du prêt?</v>
      </c>
      <c r="I574" s="3" t="s">
        <v>1170</v>
      </c>
      <c r="K574" s="3" t="s">
        <v>939</v>
      </c>
      <c r="L574" s="3" t="s">
        <v>1246</v>
      </c>
      <c r="P574" s="3" t="s">
        <v>32</v>
      </c>
      <c r="AA574" s="3" t="s">
        <v>32</v>
      </c>
    </row>
    <row r="575" spans="2:27">
      <c r="B575" s="86" t="s">
        <v>155</v>
      </c>
      <c r="C575" s="86" t="s">
        <v>1172</v>
      </c>
      <c r="D575" s="3" t="s">
        <v>24</v>
      </c>
      <c r="F575" s="3" t="s">
        <v>1247</v>
      </c>
      <c r="G575" s="86"/>
      <c r="H575" s="109" t="s">
        <v>1248</v>
      </c>
      <c r="N575" s="3" t="s">
        <v>1249</v>
      </c>
      <c r="AA575" s="3" t="s">
        <v>32</v>
      </c>
    </row>
    <row r="576" spans="2:27">
      <c r="B576" s="86" t="s">
        <v>155</v>
      </c>
      <c r="C576" s="86" t="s">
        <v>1250</v>
      </c>
      <c r="D576" s="3" t="s">
        <v>24</v>
      </c>
      <c r="F576" s="3" t="s">
        <v>1251</v>
      </c>
      <c r="G576" s="86"/>
      <c r="H576" s="109" t="s">
        <v>1252</v>
      </c>
      <c r="N576" s="3" t="s">
        <v>1253</v>
      </c>
      <c r="AA576" s="3" t="s">
        <v>32</v>
      </c>
    </row>
    <row r="577" spans="4:28">
      <c r="D577" s="3" t="s">
        <v>139</v>
      </c>
      <c r="E577" s="3" t="s">
        <v>1254</v>
      </c>
      <c r="F577" s="3" t="s">
        <v>1255</v>
      </c>
      <c r="G577" s="3" t="s">
        <v>1256</v>
      </c>
      <c r="H577" s="109" t="str">
        <f>_xlfn.CONCAT(F577,".", " ", G577)</f>
        <v xml:space="preserve">CR13. prêt ${br_pret_pos}: 
Quel est le montant des intérêts que l'on doit vous payer pour ce prêt, pour toute la période?  </v>
      </c>
      <c r="I577" s="3" t="s">
        <v>1183</v>
      </c>
      <c r="K577" s="3" t="s">
        <v>939</v>
      </c>
      <c r="L577" s="3" t="s">
        <v>1184</v>
      </c>
      <c r="P577" s="3" t="s">
        <v>32</v>
      </c>
      <c r="AA577" s="3" t="s">
        <v>32</v>
      </c>
    </row>
    <row r="578" spans="4:28" s="97" customFormat="1">
      <c r="D578" s="77" t="s">
        <v>63</v>
      </c>
      <c r="E578" s="77" t="s">
        <v>1257</v>
      </c>
      <c r="F578" s="77"/>
      <c r="G578" s="77"/>
      <c r="H578" s="121" t="s">
        <v>1258</v>
      </c>
      <c r="I578" s="77"/>
      <c r="J578" s="77"/>
      <c r="K578" s="77" t="s">
        <v>377</v>
      </c>
      <c r="L578" s="77"/>
      <c r="M578" s="77"/>
      <c r="N578" s="77"/>
      <c r="O578" s="77" t="s">
        <v>32</v>
      </c>
      <c r="P578" s="77"/>
      <c r="Q578" s="77"/>
      <c r="R578" s="77"/>
      <c r="S578" s="77"/>
      <c r="T578" s="77"/>
      <c r="U578" s="77"/>
      <c r="V578" s="77"/>
      <c r="W578" s="77"/>
      <c r="X578" s="77"/>
      <c r="Y578" s="77"/>
      <c r="Z578" s="77"/>
      <c r="AA578" s="3" t="s">
        <v>32</v>
      </c>
      <c r="AB578" s="77"/>
    </row>
    <row r="579" spans="4:28" s="97" customFormat="1">
      <c r="D579" s="77" t="s">
        <v>24</v>
      </c>
      <c r="E579" s="77" t="s">
        <v>1259</v>
      </c>
      <c r="F579" s="77" t="s">
        <v>1260</v>
      </c>
      <c r="G579" s="77" t="s">
        <v>1261</v>
      </c>
      <c r="H579" s="121" t="str">
        <f t="shared" ref="H579" si="23">_xlfn.CONCAT(F579,".", " ", G579)</f>
        <v xml:space="preserve">CR14. prêt ${br_pret_pos}: 
Sur quelle durée totale (pas durée restante) avez-vous prêté cet argent ?  </v>
      </c>
      <c r="I579" s="77" t="s">
        <v>1189</v>
      </c>
      <c r="J579" s="77"/>
      <c r="K579" s="77"/>
      <c r="L579" s="77"/>
      <c r="M579" s="77"/>
      <c r="N579" s="77"/>
      <c r="O579" s="77" t="s">
        <v>32</v>
      </c>
      <c r="P579" s="77"/>
      <c r="Q579" s="77"/>
      <c r="R579" s="77"/>
      <c r="S579" s="77"/>
      <c r="T579" s="77"/>
      <c r="U579" s="77"/>
      <c r="V579" s="77"/>
      <c r="W579" s="77"/>
      <c r="X579" s="77"/>
      <c r="Y579" s="77"/>
      <c r="Z579" s="77"/>
      <c r="AA579" s="3" t="s">
        <v>32</v>
      </c>
      <c r="AB579" s="77"/>
    </row>
    <row r="580" spans="4:28" s="97" customFormat="1">
      <c r="D580" s="77" t="s">
        <v>139</v>
      </c>
      <c r="E580" s="77" t="s">
        <v>1262</v>
      </c>
      <c r="F580" s="77" t="s">
        <v>1260</v>
      </c>
      <c r="G580" s="77" t="s">
        <v>1263</v>
      </c>
      <c r="H580" s="121" t="str">
        <f>_xlfn.CONCAT(F580,".", " ", G580)</f>
        <v>CR14. prêt ${br_pret_pos}: 
Mois</v>
      </c>
      <c r="I580" s="77"/>
      <c r="J580" s="77"/>
      <c r="K580" s="77"/>
      <c r="L580" s="77" t="s">
        <v>1191</v>
      </c>
      <c r="M580" s="77"/>
      <c r="N580" s="77"/>
      <c r="O580" s="77" t="s">
        <v>32</v>
      </c>
      <c r="P580" s="77" t="s">
        <v>32</v>
      </c>
      <c r="Q580" s="77"/>
      <c r="R580" s="77"/>
      <c r="S580" s="77"/>
      <c r="T580" s="77"/>
      <c r="U580" s="77"/>
      <c r="V580" s="77"/>
      <c r="W580" s="77"/>
      <c r="X580" s="77"/>
      <c r="Y580" s="77"/>
      <c r="Z580" s="77"/>
      <c r="AA580" s="3" t="s">
        <v>32</v>
      </c>
      <c r="AB580" s="77"/>
    </row>
    <row r="581" spans="4:28" s="97" customFormat="1">
      <c r="D581" s="77" t="s">
        <v>139</v>
      </c>
      <c r="E581" s="77" t="s">
        <v>1264</v>
      </c>
      <c r="F581" s="77" t="s">
        <v>1260</v>
      </c>
      <c r="G581" s="77" t="s">
        <v>1265</v>
      </c>
      <c r="H581" s="121" t="str">
        <f>_xlfn.CONCAT(F581,".", " ", G581)</f>
        <v>CR14. prêt ${br_pret_pos}: 
Jours</v>
      </c>
      <c r="I581" s="77"/>
      <c r="J581" s="77"/>
      <c r="K581" s="77"/>
      <c r="L581" s="77" t="s">
        <v>1193</v>
      </c>
      <c r="M581" s="77"/>
      <c r="N581" s="77"/>
      <c r="O581" s="77" t="s">
        <v>32</v>
      </c>
      <c r="P581" s="77" t="s">
        <v>32</v>
      </c>
      <c r="Q581" s="77"/>
      <c r="R581" s="77"/>
      <c r="S581" s="77"/>
      <c r="T581" s="77"/>
      <c r="U581" s="77"/>
      <c r="V581" s="77"/>
      <c r="W581" s="77"/>
      <c r="X581" s="77"/>
      <c r="Y581" s="77"/>
      <c r="Z581" s="77"/>
      <c r="AA581" s="3" t="s">
        <v>32</v>
      </c>
      <c r="AB581" s="77"/>
    </row>
    <row r="582" spans="4:28" s="97" customFormat="1">
      <c r="D582" s="77" t="s">
        <v>86</v>
      </c>
      <c r="E582" s="77" t="s">
        <v>1257</v>
      </c>
      <c r="F582" s="77"/>
      <c r="G582" s="77"/>
      <c r="H582" s="121" t="s">
        <v>1258</v>
      </c>
      <c r="I582" s="77"/>
      <c r="J582" s="77"/>
      <c r="K582" s="77"/>
      <c r="L582" s="77"/>
      <c r="M582" s="77"/>
      <c r="N582" s="77"/>
      <c r="O582" s="77" t="s">
        <v>32</v>
      </c>
      <c r="P582" s="77"/>
      <c r="Q582" s="77"/>
      <c r="R582" s="77"/>
      <c r="S582" s="77"/>
      <c r="T582" s="77"/>
      <c r="U582" s="77"/>
      <c r="V582" s="77"/>
      <c r="W582" s="77"/>
      <c r="X582" s="77"/>
      <c r="Y582" s="77"/>
      <c r="Z582" s="77"/>
      <c r="AA582" s="3" t="s">
        <v>32</v>
      </c>
      <c r="AB582" s="77"/>
    </row>
    <row r="583" spans="4:28">
      <c r="D583" s="3" t="s">
        <v>412</v>
      </c>
      <c r="E583" s="3" t="s">
        <v>1227</v>
      </c>
      <c r="H583" s="109" t="s">
        <v>1228</v>
      </c>
      <c r="AA583" s="3" t="s">
        <v>32</v>
      </c>
    </row>
    <row r="584" spans="4:28" s="97" customFormat="1">
      <c r="D584" s="77" t="s">
        <v>1266</v>
      </c>
      <c r="E584" s="77" t="s">
        <v>1267</v>
      </c>
      <c r="F584" s="77" t="s">
        <v>1268</v>
      </c>
      <c r="G584" s="77" t="s">
        <v>1269</v>
      </c>
      <c r="H584" s="121" t="str">
        <f>_xlfn.CONCAT(F584,".", " ", G584)</f>
        <v xml:space="preserve">CR15. Imaginez que vous rencontrez une urgence et que vous devez payer 200 000 CFA  A votre avis, quelle est la probabilité que vous puissiez réunir cette somme de 200 000 FCFA  au cours du prochain mois? </v>
      </c>
      <c r="I584" s="77"/>
      <c r="J584" s="77"/>
      <c r="K584" s="77"/>
      <c r="L584" s="77"/>
      <c r="M584" s="77"/>
      <c r="N584" s="77" t="s">
        <v>1218</v>
      </c>
      <c r="O584" s="77" t="s">
        <v>32</v>
      </c>
      <c r="P584" s="77" t="s">
        <v>32</v>
      </c>
      <c r="Q584" s="77"/>
      <c r="R584" s="77"/>
      <c r="S584" s="77"/>
      <c r="T584" s="77"/>
      <c r="U584" s="77"/>
      <c r="V584" s="77"/>
      <c r="W584" s="77"/>
      <c r="X584" s="77"/>
      <c r="Y584" s="77"/>
      <c r="Z584" s="77"/>
      <c r="AA584" s="3" t="s">
        <v>32</v>
      </c>
      <c r="AB584" s="77"/>
    </row>
    <row r="585" spans="4:28">
      <c r="D585" s="3" t="s">
        <v>86</v>
      </c>
      <c r="E585" s="3" t="s">
        <v>1217</v>
      </c>
      <c r="AA585" s="3" t="s">
        <v>32</v>
      </c>
    </row>
    <row r="586" spans="4:28">
      <c r="D586" s="3" t="s">
        <v>86</v>
      </c>
      <c r="E586" s="3" t="s">
        <v>1210</v>
      </c>
      <c r="H586" s="109" t="s">
        <v>1211</v>
      </c>
      <c r="AA586" s="3" t="s">
        <v>32</v>
      </c>
    </row>
    <row r="587" spans="4:28">
      <c r="D587" s="3" t="s">
        <v>56</v>
      </c>
      <c r="E587" s="3" t="s">
        <v>1270</v>
      </c>
      <c r="S587" s="3" t="s">
        <v>59</v>
      </c>
      <c r="AA587" s="3" t="s">
        <v>32</v>
      </c>
    </row>
    <row r="588" spans="4:28">
      <c r="D588" s="3" t="s">
        <v>56</v>
      </c>
      <c r="E588" s="3" t="s">
        <v>1271</v>
      </c>
      <c r="S588" s="3" t="s">
        <v>136</v>
      </c>
      <c r="U588" s="86"/>
      <c r="V588" s="86"/>
      <c r="W588" s="86"/>
      <c r="X588" s="86"/>
      <c r="Y588" s="86"/>
      <c r="Z588" s="86"/>
      <c r="AA588" s="3" t="s">
        <v>32</v>
      </c>
      <c r="AB588" s="86"/>
    </row>
    <row r="589" spans="4:28">
      <c r="D589" s="3" t="s">
        <v>86</v>
      </c>
      <c r="E589" s="3" t="s">
        <v>1129</v>
      </c>
      <c r="H589" s="109" t="s">
        <v>1130</v>
      </c>
      <c r="U589" s="86"/>
      <c r="V589" s="86"/>
      <c r="W589" s="86"/>
      <c r="X589" s="86"/>
      <c r="Y589" s="86"/>
      <c r="Z589" s="86"/>
      <c r="AA589" s="3" t="s">
        <v>32</v>
      </c>
      <c r="AB589" s="86"/>
    </row>
    <row r="591" spans="4:28">
      <c r="D591" s="3" t="s">
        <v>63</v>
      </c>
      <c r="E591" s="3" t="s">
        <v>1272</v>
      </c>
      <c r="H591" s="109" t="s">
        <v>1273</v>
      </c>
      <c r="U591" s="86"/>
      <c r="V591" s="86"/>
      <c r="W591" s="86"/>
      <c r="X591" s="86"/>
      <c r="Y591" s="86"/>
      <c r="Z591" s="86"/>
      <c r="AA591" s="3" t="s">
        <v>32</v>
      </c>
      <c r="AB591" s="86"/>
    </row>
    <row r="592" spans="4:28">
      <c r="D592" s="3" t="s">
        <v>56</v>
      </c>
      <c r="E592" s="3" t="s">
        <v>1274</v>
      </c>
      <c r="S592" s="3" t="s">
        <v>59</v>
      </c>
      <c r="U592" s="86"/>
      <c r="V592" s="86"/>
      <c r="W592" s="86"/>
      <c r="X592" s="86"/>
      <c r="Y592" s="86"/>
      <c r="Z592" s="86"/>
      <c r="AA592" s="3" t="s">
        <v>32</v>
      </c>
      <c r="AB592" s="86"/>
    </row>
    <row r="593" spans="4:28">
      <c r="D593" s="3" t="s">
        <v>56</v>
      </c>
      <c r="E593" s="3" t="s">
        <v>1275</v>
      </c>
      <c r="S593" s="3" t="s">
        <v>136</v>
      </c>
      <c r="U593" s="86"/>
      <c r="V593" s="86"/>
      <c r="W593" s="86"/>
      <c r="X593" s="86"/>
      <c r="Y593" s="86"/>
      <c r="Z593" s="86"/>
      <c r="AA593" s="3" t="s">
        <v>32</v>
      </c>
      <c r="AB593" s="86"/>
    </row>
    <row r="594" spans="4:28">
      <c r="D594" s="3" t="s">
        <v>24</v>
      </c>
      <c r="E594" s="3" t="s">
        <v>1276</v>
      </c>
      <c r="H594" s="109" t="s">
        <v>1277</v>
      </c>
      <c r="U594" s="86"/>
      <c r="V594" s="86"/>
      <c r="W594" s="86"/>
      <c r="X594" s="86"/>
      <c r="Y594" s="86"/>
      <c r="Z594" s="86"/>
      <c r="AA594" s="3" t="s">
        <v>32</v>
      </c>
      <c r="AB594" s="86"/>
    </row>
    <row r="595" spans="4:28">
      <c r="D595" s="3" t="s">
        <v>24</v>
      </c>
      <c r="E595" s="3" t="s">
        <v>1278</v>
      </c>
      <c r="H595" s="109" t="s">
        <v>1279</v>
      </c>
      <c r="U595" s="86"/>
      <c r="V595" s="86"/>
      <c r="W595" s="86"/>
      <c r="X595" s="86"/>
      <c r="Y595" s="86"/>
      <c r="Z595" s="86"/>
      <c r="AA595" s="3" t="s">
        <v>32</v>
      </c>
      <c r="AB595" s="86"/>
    </row>
    <row r="596" spans="4:28">
      <c r="D596" s="3" t="s">
        <v>334</v>
      </c>
      <c r="E596" s="3" t="s">
        <v>1280</v>
      </c>
      <c r="H596" s="109" t="s">
        <v>1281</v>
      </c>
      <c r="T596" s="3">
        <v>14</v>
      </c>
      <c r="U596" s="86"/>
      <c r="V596" s="86"/>
      <c r="W596" s="86"/>
      <c r="X596" s="86"/>
      <c r="Y596" s="86"/>
      <c r="Z596" s="86"/>
      <c r="AA596" s="3" t="s">
        <v>32</v>
      </c>
      <c r="AB596" s="86"/>
    </row>
    <row r="597" spans="4:28">
      <c r="D597" s="3" t="s">
        <v>47</v>
      </c>
      <c r="E597" s="3" t="s">
        <v>1282</v>
      </c>
      <c r="S597" s="3" t="s">
        <v>1283</v>
      </c>
      <c r="U597" s="86"/>
      <c r="V597" s="86"/>
      <c r="W597" s="86"/>
      <c r="X597" s="86"/>
      <c r="Y597" s="86"/>
      <c r="Z597" s="86"/>
      <c r="AA597" s="3" t="s">
        <v>32</v>
      </c>
      <c r="AB597" s="86"/>
    </row>
    <row r="598" spans="4:28">
      <c r="D598" s="3" t="s">
        <v>47</v>
      </c>
      <c r="E598" s="3" t="s">
        <v>1284</v>
      </c>
      <c r="S598" s="3" t="s">
        <v>1285</v>
      </c>
      <c r="U598" s="86"/>
      <c r="V598" s="86"/>
      <c r="W598" s="86"/>
      <c r="X598" s="86"/>
      <c r="Y598" s="86"/>
      <c r="Z598" s="86"/>
      <c r="AA598" s="3" t="s">
        <v>32</v>
      </c>
      <c r="AB598" s="86"/>
    </row>
    <row r="599" spans="4:28">
      <c r="D599" s="3" t="s">
        <v>139</v>
      </c>
      <c r="E599" s="3" t="s">
        <v>1286</v>
      </c>
      <c r="F599" s="3" t="s">
        <v>1287</v>
      </c>
      <c r="G599" s="3" t="s">
        <v>1288</v>
      </c>
      <c r="H599" s="109" t="str">
        <f>_xlfn.CONCAT(F599,".", " ", G599)</f>
        <v>${depenses_id}. &lt;strong&gt;${depenses_item} &lt;/strong&gt;
Quel est le montant de vos dépenses personnelles  au cours des 30 derniers jours?</v>
      </c>
      <c r="I599" s="3" t="s">
        <v>1289</v>
      </c>
      <c r="L599" s="3" t="s">
        <v>1184</v>
      </c>
      <c r="P599" s="3" t="s">
        <v>32</v>
      </c>
      <c r="U599" s="86"/>
      <c r="V599" s="86"/>
      <c r="W599" s="86"/>
      <c r="X599" s="86"/>
      <c r="Y599" s="86"/>
      <c r="Z599" s="86"/>
      <c r="AA599" s="3" t="s">
        <v>32</v>
      </c>
      <c r="AB599" s="86"/>
    </row>
    <row r="600" spans="4:28">
      <c r="D600" s="3" t="s">
        <v>412</v>
      </c>
      <c r="E600" s="3" t="s">
        <v>1280</v>
      </c>
      <c r="H600" s="109" t="s">
        <v>1281</v>
      </c>
      <c r="U600" s="86"/>
      <c r="V600" s="86"/>
      <c r="W600" s="86"/>
      <c r="X600" s="86"/>
      <c r="Y600" s="86"/>
      <c r="Z600" s="86"/>
      <c r="AA600" s="3" t="s">
        <v>32</v>
      </c>
      <c r="AB600" s="86"/>
    </row>
    <row r="601" spans="4:28">
      <c r="D601" s="3" t="s">
        <v>400</v>
      </c>
      <c r="E601" s="3" t="s">
        <v>1290</v>
      </c>
      <c r="F601" s="3" t="s">
        <v>1291</v>
      </c>
      <c r="G601" s="3" t="s">
        <v>1292</v>
      </c>
      <c r="H601" s="109" t="str">
        <f>_xlfn.CONCAT(F601,".", " ", G601)</f>
        <v xml:space="preserve">DE15. Avez-vous eu d'autre dépenses ? </v>
      </c>
      <c r="K601" s="3" t="s">
        <v>105</v>
      </c>
      <c r="P601" s="3" t="s">
        <v>32</v>
      </c>
      <c r="U601" s="86"/>
      <c r="V601" s="86"/>
      <c r="W601" s="86"/>
      <c r="X601" s="86"/>
      <c r="Y601" s="86"/>
      <c r="Z601" s="86"/>
      <c r="AA601" s="3" t="s">
        <v>32</v>
      </c>
      <c r="AB601" s="86"/>
    </row>
    <row r="602" spans="4:28">
      <c r="D602" s="3" t="s">
        <v>334</v>
      </c>
      <c r="E602" s="3" t="s">
        <v>1293</v>
      </c>
      <c r="H602" s="109" t="s">
        <v>1294</v>
      </c>
      <c r="N602" s="3" t="s">
        <v>1295</v>
      </c>
      <c r="U602" s="86"/>
      <c r="V602" s="86"/>
      <c r="W602" s="86"/>
      <c r="X602" s="86"/>
      <c r="Y602" s="86"/>
      <c r="Z602" s="86"/>
      <c r="AA602" s="3" t="s">
        <v>32</v>
      </c>
      <c r="AB602" s="86"/>
    </row>
    <row r="603" spans="4:28">
      <c r="D603" s="3" t="s">
        <v>81</v>
      </c>
      <c r="E603" s="3" t="s">
        <v>1296</v>
      </c>
      <c r="F603" s="3" t="s">
        <v>1297</v>
      </c>
      <c r="G603" s="3" t="s">
        <v>1298</v>
      </c>
      <c r="H603" s="109" t="str">
        <f>_xlfn.CONCAT(F603,".", " ", G603)</f>
        <v xml:space="preserve">DE16. Veuillez préciser quelle est cette autre dépense: </v>
      </c>
      <c r="P603" s="3" t="s">
        <v>32</v>
      </c>
      <c r="U603" s="86"/>
      <c r="V603" s="86"/>
      <c r="W603" s="86"/>
      <c r="X603" s="86"/>
      <c r="Y603" s="86"/>
      <c r="Z603" s="86"/>
      <c r="AA603" s="3" t="s">
        <v>32</v>
      </c>
      <c r="AB603" s="86"/>
    </row>
    <row r="604" spans="4:28">
      <c r="D604" s="3" t="s">
        <v>139</v>
      </c>
      <c r="E604" s="3" t="s">
        <v>1299</v>
      </c>
      <c r="F604" s="3" t="s">
        <v>1300</v>
      </c>
      <c r="G604" s="3" t="s">
        <v>1301</v>
      </c>
      <c r="H604" s="109" t="str">
        <f>_xlfn.CONCAT(F604,".", " ", G604)</f>
        <v>DE16.1. Quel est le montant de vos dépenses personnelles ${DE16_autre}  au cours des 30 derniers jours?</v>
      </c>
      <c r="L604" s="3" t="s">
        <v>1184</v>
      </c>
      <c r="P604" s="3" t="s">
        <v>32</v>
      </c>
      <c r="U604" s="86"/>
      <c r="V604" s="86"/>
      <c r="W604" s="86"/>
      <c r="X604" s="86"/>
      <c r="Y604" s="86"/>
      <c r="Z604" s="86"/>
      <c r="AA604" s="3" t="s">
        <v>32</v>
      </c>
      <c r="AB604" s="86"/>
    </row>
    <row r="605" spans="4:28">
      <c r="D605" s="3" t="s">
        <v>24</v>
      </c>
      <c r="E605" s="3" t="s">
        <v>1302</v>
      </c>
      <c r="H605" s="109" t="s">
        <v>1303</v>
      </c>
      <c r="T605" s="86"/>
      <c r="U605" s="86"/>
      <c r="V605" s="86"/>
      <c r="W605" s="86"/>
      <c r="X605" s="86"/>
      <c r="Y605" s="86"/>
      <c r="Z605" s="86"/>
      <c r="AA605" s="3" t="s">
        <v>32</v>
      </c>
      <c r="AB605" s="86"/>
    </row>
    <row r="606" spans="4:28">
      <c r="D606" s="3" t="s">
        <v>412</v>
      </c>
      <c r="E606" s="3" t="s">
        <v>1293</v>
      </c>
      <c r="T606" s="86"/>
      <c r="U606" s="86"/>
      <c r="V606" s="86"/>
      <c r="W606" s="86"/>
      <c r="X606" s="86"/>
      <c r="Y606" s="86"/>
      <c r="Z606" s="86"/>
      <c r="AA606" s="3" t="s">
        <v>32</v>
      </c>
      <c r="AB606" s="86"/>
    </row>
    <row r="608" spans="4:28">
      <c r="D608" s="3" t="s">
        <v>63</v>
      </c>
      <c r="E608" s="3" t="s">
        <v>1304</v>
      </c>
      <c r="H608" s="109" t="s">
        <v>1305</v>
      </c>
      <c r="T608" s="86"/>
      <c r="U608" s="86"/>
      <c r="V608" s="86"/>
      <c r="W608" s="86"/>
      <c r="X608" s="86"/>
      <c r="Y608" s="86"/>
      <c r="Z608" s="86"/>
      <c r="AA608" s="3" t="s">
        <v>32</v>
      </c>
      <c r="AB608" s="86"/>
    </row>
    <row r="609" spans="4:28">
      <c r="D609" s="3" t="s">
        <v>56</v>
      </c>
      <c r="E609" s="3" t="s">
        <v>1306</v>
      </c>
      <c r="S609" s="3" t="s">
        <v>136</v>
      </c>
      <c r="T609" s="86"/>
      <c r="U609" s="86"/>
      <c r="V609" s="86"/>
      <c r="W609" s="86"/>
      <c r="X609" s="86"/>
      <c r="Y609" s="86"/>
      <c r="Z609" s="86"/>
      <c r="AA609" s="3" t="s">
        <v>32</v>
      </c>
      <c r="AB609" s="86"/>
    </row>
    <row r="610" spans="4:28">
      <c r="D610" s="3" t="s">
        <v>24</v>
      </c>
      <c r="E610" s="3" t="s">
        <v>1307</v>
      </c>
      <c r="H610" s="109" t="s">
        <v>1308</v>
      </c>
      <c r="T610" s="86"/>
      <c r="U610" s="86"/>
      <c r="V610" s="86"/>
      <c r="W610" s="86"/>
      <c r="X610" s="86"/>
      <c r="Y610" s="86"/>
      <c r="Z610" s="86"/>
      <c r="AA610" s="3" t="s">
        <v>32</v>
      </c>
      <c r="AB610" s="86"/>
    </row>
    <row r="611" spans="4:28">
      <c r="D611" s="3" t="s">
        <v>400</v>
      </c>
      <c r="E611" s="78" t="s">
        <v>1309</v>
      </c>
      <c r="F611" s="78" t="s">
        <v>1309</v>
      </c>
      <c r="G611" s="3" t="s">
        <v>1310</v>
      </c>
      <c r="H611" s="109" t="str">
        <f t="shared" ref="H611:H612" si="24">_xlfn.CONCAT(F611,".", " ", G611)</f>
        <v>DE23. Au cours des 6 derniers mois, avez-vous été confronté à une situation où vous n'aviez pas assez de nourriture pour nourrir le ménage ?</v>
      </c>
      <c r="T611" s="86"/>
      <c r="U611" s="86"/>
      <c r="V611" s="86"/>
      <c r="W611" s="86"/>
      <c r="X611" s="86"/>
      <c r="Y611" s="86"/>
      <c r="Z611" s="86"/>
      <c r="AA611" s="3" t="s">
        <v>32</v>
      </c>
      <c r="AB611" s="86"/>
    </row>
    <row r="612" spans="4:28">
      <c r="D612" s="3" t="s">
        <v>1311</v>
      </c>
      <c r="E612" s="78" t="s">
        <v>1312</v>
      </c>
      <c r="F612" s="78" t="s">
        <v>1312</v>
      </c>
      <c r="G612" s="3" t="s">
        <v>1313</v>
      </c>
      <c r="H612" s="109" t="str">
        <f t="shared" si="24"/>
        <v>DE24. Quels sont les mois au cours desquels votre ménage a souffert de cette situation?</v>
      </c>
      <c r="N612" s="3" t="s">
        <v>1314</v>
      </c>
      <c r="T612" s="86"/>
      <c r="U612" s="86"/>
      <c r="V612" s="86"/>
      <c r="W612" s="86"/>
      <c r="X612" s="86"/>
      <c r="Y612" s="86"/>
      <c r="Z612" s="86"/>
      <c r="AA612" s="3" t="s">
        <v>32</v>
      </c>
      <c r="AB612" s="86"/>
    </row>
    <row r="613" spans="4:28">
      <c r="D613" s="3" t="s">
        <v>400</v>
      </c>
      <c r="E613" s="3" t="s">
        <v>1315</v>
      </c>
      <c r="F613" s="3" t="s">
        <v>1316</v>
      </c>
      <c r="G613" s="3" t="s">
        <v>1317</v>
      </c>
      <c r="H613" s="109" t="str">
        <f>_xlfn.CONCAT(F613,".", " ", G613)</f>
        <v xml:space="preserve">DE18. Au cours des 7 derniers jours, est-il arrivé qu’un membre de votre ménage doive sauter un repas parce que votre ménage n’avait pas assez de nourriture? </v>
      </c>
      <c r="K613" s="3" t="s">
        <v>105</v>
      </c>
      <c r="O613" s="3" t="s">
        <v>32</v>
      </c>
      <c r="P613" s="3" t="s">
        <v>32</v>
      </c>
      <c r="T613" s="86"/>
      <c r="U613" s="86"/>
      <c r="V613" s="86"/>
      <c r="W613" s="86"/>
      <c r="X613" s="86"/>
      <c r="Y613" s="86"/>
      <c r="Z613" s="86"/>
      <c r="AA613" s="3" t="s">
        <v>32</v>
      </c>
      <c r="AB613" s="86"/>
    </row>
    <row r="614" spans="4:28">
      <c r="D614" s="3" t="s">
        <v>63</v>
      </c>
      <c r="E614" s="3" t="s">
        <v>1318</v>
      </c>
      <c r="H614" s="109" t="s">
        <v>1319</v>
      </c>
      <c r="N614" s="3" t="s">
        <v>1320</v>
      </c>
      <c r="O614" s="3" t="s">
        <v>32</v>
      </c>
      <c r="T614" s="86"/>
      <c r="U614" s="86"/>
      <c r="V614" s="86"/>
      <c r="W614" s="86"/>
      <c r="X614" s="86"/>
      <c r="Y614" s="86"/>
      <c r="Z614" s="86"/>
      <c r="AA614" s="3" t="s">
        <v>32</v>
      </c>
      <c r="AB614" s="86"/>
    </row>
    <row r="615" spans="4:28">
      <c r="D615" s="3" t="s">
        <v>139</v>
      </c>
      <c r="E615" s="3" t="s">
        <v>1321</v>
      </c>
      <c r="F615" s="3" t="s">
        <v>1322</v>
      </c>
      <c r="G615" s="3" t="s">
        <v>1323</v>
      </c>
      <c r="H615" s="109" t="str">
        <f>_xlfn.CONCAT(F615,".", " ", G615)</f>
        <v>DE19. En moyenne, combien de repas les membres de votre ménage ont-ils sauté dans les 7 derniers jours?</v>
      </c>
      <c r="L615" s="3" t="s">
        <v>1324</v>
      </c>
      <c r="O615" s="3" t="s">
        <v>32</v>
      </c>
      <c r="T615" s="86"/>
      <c r="U615" s="86"/>
      <c r="V615" s="86"/>
      <c r="W615" s="86"/>
      <c r="X615" s="86"/>
      <c r="Y615" s="86"/>
      <c r="Z615" s="86"/>
      <c r="AA615" s="3" t="s">
        <v>32</v>
      </c>
      <c r="AB615" s="86"/>
    </row>
    <row r="616" spans="4:28">
      <c r="D616" s="3" t="s">
        <v>63</v>
      </c>
      <c r="E616" s="3" t="s">
        <v>1325</v>
      </c>
      <c r="H616" s="109" t="s">
        <v>1326</v>
      </c>
      <c r="K616" s="3" t="s">
        <v>377</v>
      </c>
      <c r="O616" s="3" t="s">
        <v>32</v>
      </c>
      <c r="T616" s="86"/>
      <c r="U616" s="86"/>
      <c r="V616" s="86"/>
      <c r="W616" s="86"/>
      <c r="X616" s="86"/>
      <c r="Y616" s="86"/>
      <c r="Z616" s="86"/>
      <c r="AA616" s="3" t="s">
        <v>32</v>
      </c>
      <c r="AB616" s="86"/>
    </row>
    <row r="617" spans="4:28">
      <c r="D617" s="3" t="s">
        <v>24</v>
      </c>
      <c r="E617" s="3" t="s">
        <v>1327</v>
      </c>
      <c r="H617" s="109" t="s">
        <v>1328</v>
      </c>
      <c r="O617" s="3" t="s">
        <v>32</v>
      </c>
      <c r="T617" s="86"/>
      <c r="U617" s="86"/>
      <c r="V617" s="86"/>
      <c r="W617" s="86"/>
      <c r="X617" s="86"/>
      <c r="Y617" s="86"/>
      <c r="Z617" s="86"/>
      <c r="AA617" s="3" t="s">
        <v>32</v>
      </c>
      <c r="AB617" s="86"/>
    </row>
    <row r="618" spans="4:28">
      <c r="D618" s="3" t="s">
        <v>1329</v>
      </c>
      <c r="E618" s="3" t="s">
        <v>1330</v>
      </c>
      <c r="F618" s="3" t="s">
        <v>1331</v>
      </c>
      <c r="G618" s="3" t="s">
        <v>1332</v>
      </c>
      <c r="H618" s="109" t="str">
        <f>_xlfn.CONCAT(F618,".", " ", G618)</f>
        <v>DE20. Classez les groupes suivants dans l’ordre (deux groupes peuvent être classés à égalité)</v>
      </c>
      <c r="K618" s="3" t="s">
        <v>7</v>
      </c>
      <c r="O618" s="3" t="s">
        <v>32</v>
      </c>
      <c r="T618" s="86"/>
      <c r="U618" s="86"/>
      <c r="V618" s="86"/>
      <c r="W618" s="86"/>
      <c r="X618" s="86"/>
      <c r="Y618" s="86"/>
      <c r="Z618" s="86"/>
      <c r="AA618" s="3" t="s">
        <v>32</v>
      </c>
      <c r="AB618" s="86"/>
    </row>
    <row r="619" spans="4:28">
      <c r="D619" s="3" t="s">
        <v>1329</v>
      </c>
      <c r="E619" s="3" t="s">
        <v>1333</v>
      </c>
      <c r="F619" s="3" t="s">
        <v>1334</v>
      </c>
      <c r="G619" s="3" t="s">
        <v>1335</v>
      </c>
      <c r="H619" s="109" t="str">
        <f t="shared" ref="H619:H622" si="25">_xlfn.CONCAT(F619,".", " ", G619)</f>
        <v>DE20.1. Les hommes adultes sont servis en…</v>
      </c>
      <c r="K619" s="3" t="s">
        <v>737</v>
      </c>
      <c r="O619" s="3" t="s">
        <v>32</v>
      </c>
      <c r="P619" s="3" t="s">
        <v>32</v>
      </c>
      <c r="T619" s="86"/>
      <c r="U619" s="86"/>
      <c r="V619" s="86"/>
      <c r="W619" s="86"/>
      <c r="X619" s="86"/>
      <c r="Y619" s="86"/>
      <c r="Z619" s="86"/>
      <c r="AA619" s="3" t="s">
        <v>32</v>
      </c>
      <c r="AB619" s="86"/>
    </row>
    <row r="620" spans="4:28">
      <c r="D620" s="3" t="s">
        <v>1329</v>
      </c>
      <c r="E620" s="3" t="s">
        <v>1336</v>
      </c>
      <c r="F620" s="3" t="s">
        <v>1337</v>
      </c>
      <c r="G620" s="3" t="s">
        <v>1338</v>
      </c>
      <c r="H620" s="109" t="str">
        <f t="shared" si="25"/>
        <v>DE20.2. Les femmes adultes sont servies en…</v>
      </c>
      <c r="K620" s="3" t="s">
        <v>737</v>
      </c>
      <c r="O620" s="3" t="s">
        <v>32</v>
      </c>
      <c r="P620" s="3" t="s">
        <v>32</v>
      </c>
      <c r="T620" s="86"/>
      <c r="U620" s="86"/>
      <c r="V620" s="86"/>
      <c r="W620" s="86"/>
      <c r="X620" s="86"/>
      <c r="Y620" s="86"/>
      <c r="Z620" s="86"/>
      <c r="AA620" s="3" t="s">
        <v>32</v>
      </c>
      <c r="AB620" s="86"/>
    </row>
    <row r="621" spans="4:28">
      <c r="D621" s="3" t="s">
        <v>1329</v>
      </c>
      <c r="E621" s="3" t="s">
        <v>1339</v>
      </c>
      <c r="F621" s="3" t="s">
        <v>1340</v>
      </c>
      <c r="G621" s="3" t="s">
        <v>1341</v>
      </c>
      <c r="H621" s="109" t="str">
        <f t="shared" si="25"/>
        <v>DE20.3. Les garçons (enfants) sont servis en…</v>
      </c>
      <c r="K621" s="3" t="s">
        <v>737</v>
      </c>
      <c r="O621" s="3" t="s">
        <v>32</v>
      </c>
      <c r="P621" s="3" t="s">
        <v>32</v>
      </c>
      <c r="T621" s="86"/>
      <c r="U621" s="86"/>
      <c r="V621" s="86"/>
      <c r="W621" s="86"/>
      <c r="X621" s="86"/>
      <c r="Y621" s="86"/>
      <c r="Z621" s="86"/>
      <c r="AA621" s="3" t="s">
        <v>32</v>
      </c>
      <c r="AB621" s="86"/>
    </row>
    <row r="622" spans="4:28">
      <c r="D622" s="3" t="s">
        <v>1329</v>
      </c>
      <c r="E622" s="3" t="s">
        <v>1342</v>
      </c>
      <c r="F622" s="3" t="s">
        <v>1343</v>
      </c>
      <c r="G622" s="3" t="s">
        <v>1344</v>
      </c>
      <c r="H622" s="109" t="str">
        <f t="shared" si="25"/>
        <v>DE20.4. Les filles (enfants) sont servies en…</v>
      </c>
      <c r="K622" s="3" t="s">
        <v>737</v>
      </c>
      <c r="O622" s="3" t="s">
        <v>32</v>
      </c>
      <c r="P622" s="3" t="s">
        <v>32</v>
      </c>
      <c r="T622" s="86"/>
      <c r="U622" s="86"/>
      <c r="V622" s="86"/>
      <c r="W622" s="86"/>
      <c r="X622" s="86"/>
      <c r="Y622" s="86"/>
      <c r="Z622" s="86"/>
      <c r="AA622" s="3" t="s">
        <v>32</v>
      </c>
      <c r="AB622" s="86"/>
    </row>
    <row r="623" spans="4:28">
      <c r="D623" s="3" t="s">
        <v>86</v>
      </c>
      <c r="E623" s="3" t="s">
        <v>1325</v>
      </c>
      <c r="H623" s="109" t="s">
        <v>1326</v>
      </c>
      <c r="O623" s="3" t="s">
        <v>32</v>
      </c>
      <c r="T623" s="86"/>
      <c r="U623" s="86"/>
      <c r="V623" s="86"/>
      <c r="W623" s="86"/>
      <c r="X623" s="86"/>
      <c r="Y623" s="86"/>
      <c r="Z623" s="86"/>
      <c r="AA623" s="3" t="s">
        <v>32</v>
      </c>
      <c r="AB623" s="86"/>
    </row>
    <row r="624" spans="4:28">
      <c r="D624" s="3" t="s">
        <v>86</v>
      </c>
      <c r="E624" s="3" t="s">
        <v>1318</v>
      </c>
      <c r="H624" s="109" t="s">
        <v>1319</v>
      </c>
      <c r="O624" s="3" t="s">
        <v>32</v>
      </c>
      <c r="T624" s="86"/>
      <c r="U624" s="86"/>
      <c r="V624" s="86"/>
      <c r="W624" s="86"/>
      <c r="X624" s="86"/>
      <c r="Y624" s="86"/>
      <c r="Z624" s="86"/>
      <c r="AA624" s="3" t="s">
        <v>32</v>
      </c>
      <c r="AB624" s="86"/>
    </row>
    <row r="625" spans="4:28">
      <c r="D625" s="3" t="s">
        <v>86</v>
      </c>
      <c r="E625" s="3" t="s">
        <v>1304</v>
      </c>
      <c r="H625" s="109" t="s">
        <v>1305</v>
      </c>
      <c r="T625" s="86"/>
      <c r="U625" s="86"/>
      <c r="V625" s="86"/>
      <c r="W625" s="86"/>
      <c r="X625" s="86"/>
      <c r="Y625" s="86"/>
      <c r="Z625" s="86"/>
      <c r="AA625" s="3" t="s">
        <v>32</v>
      </c>
      <c r="AB625" s="86"/>
    </row>
    <row r="626" spans="4:28">
      <c r="D626" s="3" t="s">
        <v>56</v>
      </c>
      <c r="E626" s="3" t="s">
        <v>1345</v>
      </c>
      <c r="S626" s="3" t="s">
        <v>59</v>
      </c>
      <c r="T626" s="86"/>
      <c r="U626" s="86"/>
      <c r="V626" s="86"/>
      <c r="W626" s="86"/>
      <c r="X626" s="86"/>
      <c r="Y626" s="86"/>
      <c r="Z626" s="86"/>
      <c r="AA626" s="3" t="s">
        <v>32</v>
      </c>
      <c r="AB626" s="86"/>
    </row>
    <row r="627" spans="4:28">
      <c r="D627" s="3" t="s">
        <v>56</v>
      </c>
      <c r="E627" s="3" t="s">
        <v>1346</v>
      </c>
      <c r="S627" s="3" t="s">
        <v>136</v>
      </c>
      <c r="T627" s="86"/>
      <c r="U627" s="86"/>
      <c r="V627" s="86"/>
      <c r="W627" s="86"/>
      <c r="X627" s="86"/>
      <c r="Y627" s="86"/>
      <c r="Z627" s="86"/>
      <c r="AA627" s="3" t="s">
        <v>32</v>
      </c>
      <c r="AB627" s="86"/>
    </row>
    <row r="628" spans="4:28">
      <c r="D628" s="3" t="s">
        <v>86</v>
      </c>
      <c r="E628" s="3" t="s">
        <v>1272</v>
      </c>
      <c r="H628" s="109" t="s">
        <v>1273</v>
      </c>
      <c r="T628" s="86"/>
      <c r="U628" s="86"/>
      <c r="V628" s="86"/>
      <c r="W628" s="86"/>
      <c r="X628" s="86"/>
      <c r="Y628" s="86"/>
      <c r="Z628" s="86"/>
      <c r="AA628" s="3" t="s">
        <v>32</v>
      </c>
      <c r="AB628" s="86"/>
    </row>
    <row r="631" spans="4:28">
      <c r="D631" s="3" t="s">
        <v>63</v>
      </c>
      <c r="E631" s="3" t="s">
        <v>1347</v>
      </c>
      <c r="H631" s="109" t="s">
        <v>1348</v>
      </c>
      <c r="T631" s="86"/>
      <c r="U631" s="86"/>
      <c r="V631" s="86"/>
      <c r="W631" s="86"/>
      <c r="X631" s="86"/>
      <c r="Y631" s="86"/>
      <c r="Z631" s="86"/>
      <c r="AA631" s="3" t="s">
        <v>32</v>
      </c>
      <c r="AB631" s="86"/>
    </row>
    <row r="632" spans="4:28">
      <c r="D632" s="3" t="s">
        <v>56</v>
      </c>
      <c r="E632" s="3" t="s">
        <v>1349</v>
      </c>
      <c r="S632" s="3" t="s">
        <v>59</v>
      </c>
      <c r="T632" s="86"/>
      <c r="U632" s="86"/>
      <c r="V632" s="86"/>
      <c r="W632" s="86"/>
      <c r="X632" s="86"/>
      <c r="Y632" s="86"/>
      <c r="Z632" s="86"/>
      <c r="AA632" s="3" t="s">
        <v>32</v>
      </c>
      <c r="AB632" s="86"/>
    </row>
    <row r="633" spans="4:28">
      <c r="D633" s="3" t="s">
        <v>56</v>
      </c>
      <c r="E633" s="3" t="s">
        <v>1350</v>
      </c>
      <c r="S633" s="3" t="s">
        <v>136</v>
      </c>
      <c r="T633" s="86"/>
      <c r="U633" s="86"/>
      <c r="V633" s="86"/>
      <c r="W633" s="86"/>
      <c r="X633" s="86"/>
      <c r="Y633" s="86"/>
      <c r="Z633" s="86"/>
      <c r="AA633" s="3" t="s">
        <v>32</v>
      </c>
      <c r="AB633" s="86"/>
    </row>
    <row r="634" spans="4:28">
      <c r="D634" s="3" t="s">
        <v>24</v>
      </c>
      <c r="E634" s="3" t="s">
        <v>1351</v>
      </c>
      <c r="H634" s="109" t="s">
        <v>1352</v>
      </c>
      <c r="T634" s="86"/>
      <c r="U634" s="86"/>
      <c r="V634" s="86"/>
      <c r="W634" s="86"/>
      <c r="X634" s="86"/>
      <c r="Y634" s="86"/>
      <c r="Z634" s="86"/>
      <c r="AA634" s="3" t="s">
        <v>32</v>
      </c>
      <c r="AB634" s="86"/>
    </row>
    <row r="635" spans="4:28">
      <c r="D635" s="3" t="s">
        <v>63</v>
      </c>
      <c r="E635" s="3" t="s">
        <v>1353</v>
      </c>
      <c r="H635" s="109" t="s">
        <v>1354</v>
      </c>
      <c r="T635" s="86"/>
      <c r="U635" s="86"/>
      <c r="V635" s="86"/>
      <c r="W635" s="86"/>
      <c r="X635" s="86"/>
      <c r="Y635" s="86"/>
      <c r="Z635" s="86"/>
      <c r="AA635" s="3" t="s">
        <v>32</v>
      </c>
      <c r="AB635" s="86"/>
    </row>
    <row r="636" spans="4:28">
      <c r="D636" s="3" t="s">
        <v>24</v>
      </c>
      <c r="E636" s="3" t="s">
        <v>1355</v>
      </c>
      <c r="H636" s="109" t="s">
        <v>1356</v>
      </c>
      <c r="I636" s="3" t="s">
        <v>1357</v>
      </c>
      <c r="T636" s="86"/>
      <c r="U636" s="86"/>
      <c r="V636" s="86"/>
      <c r="W636" s="86"/>
      <c r="X636" s="86"/>
      <c r="Y636" s="86"/>
      <c r="Z636" s="86"/>
      <c r="AA636" s="3" t="s">
        <v>32</v>
      </c>
      <c r="AB636" s="86"/>
    </row>
    <row r="637" spans="4:28">
      <c r="D637" s="3" t="s">
        <v>1358</v>
      </c>
      <c r="E637" s="3" t="s">
        <v>1359</v>
      </c>
      <c r="F637" s="3" t="s">
        <v>1359</v>
      </c>
      <c r="G637" s="3" t="s">
        <v>1360</v>
      </c>
      <c r="H637" s="109" t="str">
        <f>_xlfn.CONCAT(F637,".", " ", G637)</f>
        <v>CC1. [9 1 6]</v>
      </c>
      <c r="K637" s="3" t="s">
        <v>105</v>
      </c>
      <c r="P637" s="3" t="s">
        <v>32</v>
      </c>
      <c r="AA637" s="3" t="s">
        <v>32</v>
      </c>
      <c r="AB637" s="3">
        <v>10</v>
      </c>
    </row>
    <row r="638" spans="4:28">
      <c r="D638" s="3" t="s">
        <v>1358</v>
      </c>
      <c r="E638" s="3" t="s">
        <v>1361</v>
      </c>
      <c r="F638" s="3" t="s">
        <v>1361</v>
      </c>
      <c r="G638" s="3" t="s">
        <v>1362</v>
      </c>
      <c r="H638" s="109" t="str">
        <f t="shared" ref="H638:H644" si="26">_xlfn.CONCAT(F638,".", " ", G638)</f>
        <v>CC2. [5 1 4 9]</v>
      </c>
      <c r="K638" s="3" t="s">
        <v>105</v>
      </c>
      <c r="N638" s="3" t="s">
        <v>1363</v>
      </c>
      <c r="P638" s="3" t="s">
        <v>32</v>
      </c>
      <c r="AA638" s="3" t="s">
        <v>32</v>
      </c>
      <c r="AB638" s="3">
        <v>10</v>
      </c>
    </row>
    <row r="639" spans="4:28">
      <c r="D639" s="3" t="s">
        <v>1358</v>
      </c>
      <c r="E639" s="3" t="s">
        <v>1364</v>
      </c>
      <c r="F639" s="3" t="s">
        <v>1364</v>
      </c>
      <c r="G639" s="3" t="s">
        <v>1365</v>
      </c>
      <c r="H639" s="109" t="str">
        <f t="shared" si="26"/>
        <v xml:space="preserve">CC3. [3 9] ; [8 0 5] </v>
      </c>
      <c r="K639" s="3" t="s">
        <v>105</v>
      </c>
      <c r="N639" s="3" t="s">
        <v>1366</v>
      </c>
      <c r="P639" s="3" t="s">
        <v>32</v>
      </c>
      <c r="AA639" s="3" t="s">
        <v>32</v>
      </c>
      <c r="AB639" s="3">
        <v>10</v>
      </c>
    </row>
    <row r="640" spans="4:28">
      <c r="D640" s="3" t="s">
        <v>1358</v>
      </c>
      <c r="E640" s="3" t="s">
        <v>1367</v>
      </c>
      <c r="F640" s="3" t="s">
        <v>1367</v>
      </c>
      <c r="G640" s="3" t="s">
        <v>1368</v>
      </c>
      <c r="H640" s="109" t="str">
        <f t="shared" si="26"/>
        <v xml:space="preserve">CC4. [2 7 8] ; [7 1 2] </v>
      </c>
      <c r="K640" s="3" t="s">
        <v>105</v>
      </c>
      <c r="N640" s="3" t="s">
        <v>1369</v>
      </c>
      <c r="P640" s="3" t="s">
        <v>32</v>
      </c>
      <c r="AA640" s="3" t="s">
        <v>32</v>
      </c>
      <c r="AB640" s="3">
        <v>10</v>
      </c>
    </row>
    <row r="641" spans="4:28">
      <c r="D641" s="3" t="s">
        <v>1358</v>
      </c>
      <c r="E641" s="3" t="s">
        <v>1370</v>
      </c>
      <c r="F641" s="3" t="s">
        <v>1370</v>
      </c>
      <c r="G641" s="3" t="s">
        <v>1371</v>
      </c>
      <c r="H641" s="109" t="str">
        <f t="shared" si="26"/>
        <v>CC5. [1] ; [8 8 2] ; [1 5 9]</v>
      </c>
      <c r="K641" s="3" t="s">
        <v>105</v>
      </c>
      <c r="N641" s="3" t="s">
        <v>1372</v>
      </c>
      <c r="P641" s="3" t="s">
        <v>32</v>
      </c>
      <c r="AA641" s="3" t="s">
        <v>32</v>
      </c>
      <c r="AB641" s="3">
        <v>10</v>
      </c>
    </row>
    <row r="642" spans="4:28">
      <c r="D642" s="3" t="s">
        <v>1358</v>
      </c>
      <c r="E642" s="3" t="s">
        <v>1373</v>
      </c>
      <c r="F642" s="3" t="s">
        <v>1373</v>
      </c>
      <c r="G642" s="3" t="s">
        <v>1374</v>
      </c>
      <c r="H642" s="109" t="str">
        <f t="shared" si="26"/>
        <v>CC6. [6 9] ; [5 3 3] ; [7 7 6]</v>
      </c>
      <c r="K642" s="3" t="s">
        <v>105</v>
      </c>
      <c r="N642" s="3" t="s">
        <v>1375</v>
      </c>
      <c r="P642" s="3" t="s">
        <v>32</v>
      </c>
      <c r="AA642" s="3" t="s">
        <v>32</v>
      </c>
      <c r="AB642" s="3">
        <v>10</v>
      </c>
    </row>
    <row r="643" spans="4:28">
      <c r="D643" s="3" t="s">
        <v>1358</v>
      </c>
      <c r="E643" s="3" t="s">
        <v>1376</v>
      </c>
      <c r="F643" s="3" t="s">
        <v>1376</v>
      </c>
      <c r="G643" s="3" t="s">
        <v>1377</v>
      </c>
      <c r="H643" s="109" t="str">
        <f t="shared" si="26"/>
        <v>CC7. [7 7 0] ; [6 3 0] ; [3 0 2]</v>
      </c>
      <c r="K643" s="3" t="s">
        <v>105</v>
      </c>
      <c r="N643" s="3" t="s">
        <v>1378</v>
      </c>
      <c r="P643" s="3" t="s">
        <v>32</v>
      </c>
      <c r="AA643" s="3" t="s">
        <v>32</v>
      </c>
      <c r="AB643" s="3">
        <v>10</v>
      </c>
    </row>
    <row r="644" spans="4:28">
      <c r="D644" s="3" t="s">
        <v>1358</v>
      </c>
      <c r="E644" s="3" t="s">
        <v>1379</v>
      </c>
      <c r="F644" s="3" t="s">
        <v>1379</v>
      </c>
      <c r="G644" s="3" t="s">
        <v>1380</v>
      </c>
      <c r="H644" s="109" t="str">
        <f t="shared" si="26"/>
        <v>CC8. [5] ; [3 7 7] ; [2 3 3] ; [7 3 0]</v>
      </c>
      <c r="K644" s="3" t="s">
        <v>105</v>
      </c>
      <c r="N644" s="3" t="s">
        <v>1381</v>
      </c>
      <c r="P644" s="3" t="s">
        <v>32</v>
      </c>
      <c r="AA644" s="3" t="s">
        <v>32</v>
      </c>
      <c r="AB644" s="3">
        <v>10</v>
      </c>
    </row>
    <row r="645" spans="4:28">
      <c r="D645" s="3" t="s">
        <v>86</v>
      </c>
      <c r="E645" s="3" t="s">
        <v>1353</v>
      </c>
      <c r="H645" s="109" t="s">
        <v>1354</v>
      </c>
      <c r="AA645" s="3" t="s">
        <v>32</v>
      </c>
    </row>
    <row r="646" spans="4:28">
      <c r="D646" s="3" t="s">
        <v>63</v>
      </c>
      <c r="E646" s="3" t="s">
        <v>1382</v>
      </c>
      <c r="H646" s="109" t="s">
        <v>1383</v>
      </c>
      <c r="AA646" s="3" t="s">
        <v>32</v>
      </c>
    </row>
    <row r="647" spans="4:28" s="47" customFormat="1">
      <c r="D647" s="38" t="s">
        <v>24</v>
      </c>
      <c r="E647" s="38" t="s">
        <v>1384</v>
      </c>
      <c r="F647" s="38"/>
      <c r="G647" s="38"/>
      <c r="H647" s="112" t="s">
        <v>1385</v>
      </c>
      <c r="I647" s="38" t="s">
        <v>1357</v>
      </c>
      <c r="J647" s="38"/>
      <c r="K647" s="38"/>
      <c r="L647" s="38"/>
      <c r="M647" s="38"/>
      <c r="N647" s="38"/>
      <c r="O647" s="38"/>
      <c r="P647" s="38"/>
      <c r="Q647" s="38"/>
      <c r="R647" s="38"/>
      <c r="S647" s="38"/>
      <c r="T647" s="38"/>
      <c r="U647" s="38"/>
      <c r="V647" s="38"/>
      <c r="W647" s="38"/>
      <c r="X647" s="38"/>
      <c r="Y647" s="38"/>
      <c r="Z647" s="38"/>
      <c r="AA647" s="3" t="s">
        <v>32</v>
      </c>
      <c r="AB647" s="38"/>
    </row>
    <row r="648" spans="4:28">
      <c r="D648" s="3" t="s">
        <v>1358</v>
      </c>
      <c r="E648" s="3" t="s">
        <v>1386</v>
      </c>
      <c r="F648" s="3" t="s">
        <v>1386</v>
      </c>
      <c r="G648" s="3" t="s">
        <v>1360</v>
      </c>
      <c r="H648" s="109" t="str">
        <f>_xlfn.CONCAT(F648,".", " ", G648)</f>
        <v>CC9. [9 1 6]</v>
      </c>
      <c r="K648" s="3" t="s">
        <v>105</v>
      </c>
      <c r="P648" s="3" t="s">
        <v>32</v>
      </c>
      <c r="AA648" s="3" t="s">
        <v>32</v>
      </c>
      <c r="AB648" s="3">
        <v>10</v>
      </c>
    </row>
    <row r="649" spans="4:28">
      <c r="D649" s="3" t="s">
        <v>1358</v>
      </c>
      <c r="E649" s="3" t="s">
        <v>1387</v>
      </c>
      <c r="F649" s="3" t="s">
        <v>1387</v>
      </c>
      <c r="G649" s="3" t="s">
        <v>1362</v>
      </c>
      <c r="H649" s="109" t="str">
        <f t="shared" ref="H649:H655" si="27">_xlfn.CONCAT(F649,".", " ", G649)</f>
        <v>CC10. [5 1 4 9]</v>
      </c>
      <c r="K649" s="3" t="s">
        <v>105</v>
      </c>
      <c r="N649" s="3" t="s">
        <v>1388</v>
      </c>
      <c r="P649" s="3" t="s">
        <v>32</v>
      </c>
      <c r="AA649" s="3" t="s">
        <v>32</v>
      </c>
      <c r="AB649" s="3">
        <v>10</v>
      </c>
    </row>
    <row r="650" spans="4:28">
      <c r="D650" s="3" t="s">
        <v>1358</v>
      </c>
      <c r="E650" s="3" t="s">
        <v>1389</v>
      </c>
      <c r="F650" s="3" t="s">
        <v>1389</v>
      </c>
      <c r="G650" s="3" t="s">
        <v>1365</v>
      </c>
      <c r="H650" s="109" t="str">
        <f t="shared" si="27"/>
        <v xml:space="preserve">CC11. [3 9] ; [8 0 5] </v>
      </c>
      <c r="K650" s="3" t="s">
        <v>105</v>
      </c>
      <c r="N650" s="3" t="s">
        <v>1390</v>
      </c>
      <c r="P650" s="3" t="s">
        <v>32</v>
      </c>
      <c r="AA650" s="3" t="s">
        <v>32</v>
      </c>
      <c r="AB650" s="3">
        <v>10</v>
      </c>
    </row>
    <row r="651" spans="4:28">
      <c r="D651" s="3" t="s">
        <v>1358</v>
      </c>
      <c r="E651" s="3" t="s">
        <v>1391</v>
      </c>
      <c r="F651" s="3" t="s">
        <v>1391</v>
      </c>
      <c r="G651" s="3" t="s">
        <v>1368</v>
      </c>
      <c r="H651" s="109" t="str">
        <f t="shared" si="27"/>
        <v xml:space="preserve">CC12. [2 7 8] ; [7 1 2] </v>
      </c>
      <c r="K651" s="3" t="s">
        <v>105</v>
      </c>
      <c r="N651" s="3" t="s">
        <v>1392</v>
      </c>
      <c r="P651" s="3" t="s">
        <v>32</v>
      </c>
      <c r="AA651" s="3" t="s">
        <v>32</v>
      </c>
      <c r="AB651" s="3">
        <v>10</v>
      </c>
    </row>
    <row r="652" spans="4:28">
      <c r="D652" s="3" t="s">
        <v>1358</v>
      </c>
      <c r="E652" s="3" t="s">
        <v>1393</v>
      </c>
      <c r="F652" s="3" t="s">
        <v>1393</v>
      </c>
      <c r="G652" s="3" t="s">
        <v>1371</v>
      </c>
      <c r="H652" s="109" t="str">
        <f t="shared" si="27"/>
        <v>CC13. [1] ; [8 8 2] ; [1 5 9]</v>
      </c>
      <c r="K652" s="3" t="s">
        <v>105</v>
      </c>
      <c r="N652" s="3" t="s">
        <v>1394</v>
      </c>
      <c r="P652" s="3" t="s">
        <v>32</v>
      </c>
      <c r="AA652" s="3" t="s">
        <v>32</v>
      </c>
      <c r="AB652" s="3">
        <v>10</v>
      </c>
    </row>
    <row r="653" spans="4:28">
      <c r="D653" s="3" t="s">
        <v>1358</v>
      </c>
      <c r="E653" s="3" t="s">
        <v>1395</v>
      </c>
      <c r="F653" s="3" t="s">
        <v>1395</v>
      </c>
      <c r="G653" s="3" t="s">
        <v>1374</v>
      </c>
      <c r="H653" s="109" t="str">
        <f t="shared" si="27"/>
        <v>CC14. [6 9] ; [5 3 3] ; [7 7 6]</v>
      </c>
      <c r="K653" s="3" t="s">
        <v>105</v>
      </c>
      <c r="N653" s="3" t="s">
        <v>1396</v>
      </c>
      <c r="P653" s="3" t="s">
        <v>32</v>
      </c>
      <c r="AA653" s="3" t="s">
        <v>32</v>
      </c>
      <c r="AB653" s="3">
        <v>10</v>
      </c>
    </row>
    <row r="654" spans="4:28">
      <c r="D654" s="3" t="s">
        <v>1358</v>
      </c>
      <c r="E654" s="3" t="s">
        <v>1397</v>
      </c>
      <c r="F654" s="3" t="s">
        <v>1397</v>
      </c>
      <c r="G654" s="3" t="s">
        <v>1377</v>
      </c>
      <c r="H654" s="109" t="str">
        <f t="shared" si="27"/>
        <v>CC15. [7 7 0] ; [6 3 0] ; [3 0 2]</v>
      </c>
      <c r="K654" s="3" t="s">
        <v>105</v>
      </c>
      <c r="N654" s="3" t="s">
        <v>1398</v>
      </c>
      <c r="P654" s="3" t="s">
        <v>32</v>
      </c>
      <c r="AA654" s="3" t="s">
        <v>32</v>
      </c>
      <c r="AB654" s="3">
        <v>10</v>
      </c>
    </row>
    <row r="655" spans="4:28">
      <c r="D655" s="3" t="s">
        <v>1358</v>
      </c>
      <c r="E655" s="3" t="s">
        <v>1399</v>
      </c>
      <c r="F655" s="3" t="s">
        <v>1399</v>
      </c>
      <c r="G655" s="3" t="s">
        <v>1380</v>
      </c>
      <c r="H655" s="109" t="str">
        <f t="shared" si="27"/>
        <v>CC16. [5] ; [3 7 7] ; [2 3 3] ; [7 3 0]</v>
      </c>
      <c r="K655" s="3" t="s">
        <v>105</v>
      </c>
      <c r="N655" s="3" t="s">
        <v>1400</v>
      </c>
      <c r="P655" s="3" t="s">
        <v>32</v>
      </c>
      <c r="AA655" s="3" t="s">
        <v>32</v>
      </c>
      <c r="AB655" s="3">
        <v>10</v>
      </c>
    </row>
    <row r="656" spans="4:28">
      <c r="D656" s="3" t="s">
        <v>86</v>
      </c>
      <c r="E656" s="3" t="s">
        <v>1382</v>
      </c>
      <c r="H656" s="109" t="s">
        <v>1383</v>
      </c>
      <c r="AA656" s="3" t="s">
        <v>32</v>
      </c>
    </row>
    <row r="657" spans="4:28" s="97" customFormat="1">
      <c r="D657" s="77" t="s">
        <v>63</v>
      </c>
      <c r="E657" s="77" t="s">
        <v>1401</v>
      </c>
      <c r="F657" s="77"/>
      <c r="G657" s="77"/>
      <c r="H657" s="121" t="s">
        <v>1402</v>
      </c>
      <c r="I657" s="77"/>
      <c r="J657" s="77"/>
      <c r="K657" s="77"/>
      <c r="L657" s="77"/>
      <c r="M657" s="77"/>
      <c r="N657" s="77"/>
      <c r="O657" s="77" t="s">
        <v>32</v>
      </c>
      <c r="P657" s="77"/>
      <c r="Q657" s="77"/>
      <c r="R657" s="77"/>
      <c r="S657" s="77"/>
      <c r="T657" s="77"/>
      <c r="U657" s="77"/>
      <c r="V657" s="77"/>
      <c r="W657" s="77"/>
      <c r="X657" s="77"/>
      <c r="Y657" s="77"/>
      <c r="Z657" s="77"/>
      <c r="AA657" s="3" t="s">
        <v>32</v>
      </c>
      <c r="AB657" s="77"/>
    </row>
    <row r="658" spans="4:28" s="97" customFormat="1">
      <c r="D658" s="77" t="s">
        <v>24</v>
      </c>
      <c r="E658" s="77" t="s">
        <v>1403</v>
      </c>
      <c r="F658" s="77"/>
      <c r="G658" s="77"/>
      <c r="H658" s="121" t="s">
        <v>1404</v>
      </c>
      <c r="I658" s="77"/>
      <c r="J658" s="77"/>
      <c r="K658" s="77"/>
      <c r="L658" s="77"/>
      <c r="M658" s="77"/>
      <c r="N658" s="77"/>
      <c r="O658" s="77" t="s">
        <v>32</v>
      </c>
      <c r="P658" s="77"/>
      <c r="Q658" s="77"/>
      <c r="R658" s="77"/>
      <c r="S658" s="77"/>
      <c r="T658" s="77"/>
      <c r="U658" s="77"/>
      <c r="V658" s="77"/>
      <c r="W658" s="77"/>
      <c r="X658" s="77"/>
      <c r="Y658" s="77"/>
      <c r="Z658" s="77"/>
      <c r="AA658" s="3" t="s">
        <v>32</v>
      </c>
      <c r="AB658" s="77"/>
    </row>
    <row r="659" spans="4:28" s="97" customFormat="1">
      <c r="D659" s="77" t="s">
        <v>24</v>
      </c>
      <c r="E659" s="77" t="s">
        <v>1405</v>
      </c>
      <c r="F659" s="77"/>
      <c r="G659" s="77"/>
      <c r="H659" s="121" t="s">
        <v>1406</v>
      </c>
      <c r="I659" s="77"/>
      <c r="J659" s="77"/>
      <c r="K659" s="77"/>
      <c r="L659" s="77"/>
      <c r="M659" s="77"/>
      <c r="N659" s="77"/>
      <c r="O659" s="77" t="s">
        <v>32</v>
      </c>
      <c r="P659" s="77"/>
      <c r="Q659" s="77"/>
      <c r="R659" s="77"/>
      <c r="S659" s="77"/>
      <c r="T659" s="77"/>
      <c r="U659" s="77"/>
      <c r="V659" s="77"/>
      <c r="W659" s="77"/>
      <c r="X659" s="77"/>
      <c r="Y659" s="77"/>
      <c r="Z659" s="77"/>
      <c r="AA659" s="3" t="s">
        <v>32</v>
      </c>
      <c r="AB659" s="77"/>
    </row>
    <row r="660" spans="4:28" s="97" customFormat="1">
      <c r="D660" s="77" t="s">
        <v>24</v>
      </c>
      <c r="E660" s="77" t="s">
        <v>1407</v>
      </c>
      <c r="F660" s="77"/>
      <c r="G660" s="77"/>
      <c r="H660" s="121" t="s">
        <v>1408</v>
      </c>
      <c r="I660" s="77"/>
      <c r="J660" s="77"/>
      <c r="K660" s="77"/>
      <c r="L660" s="77"/>
      <c r="M660" s="77"/>
      <c r="N660" s="77"/>
      <c r="O660" s="77" t="s">
        <v>32</v>
      </c>
      <c r="P660" s="77"/>
      <c r="Q660" s="77"/>
      <c r="R660" s="77"/>
      <c r="S660" s="77"/>
      <c r="T660" s="77"/>
      <c r="U660" s="77" t="s">
        <v>1409</v>
      </c>
      <c r="V660" s="77"/>
      <c r="W660" s="77"/>
      <c r="X660" s="77"/>
      <c r="Y660" s="77"/>
      <c r="Z660" s="77"/>
      <c r="AA660" s="3" t="s">
        <v>32</v>
      </c>
      <c r="AB660" s="77"/>
    </row>
    <row r="661" spans="4:28" s="97" customFormat="1">
      <c r="D661" s="77" t="s">
        <v>1410</v>
      </c>
      <c r="E661" s="79" t="s">
        <v>1411</v>
      </c>
      <c r="F661" s="79" t="s">
        <v>1411</v>
      </c>
      <c r="G661" s="77" t="s">
        <v>1412</v>
      </c>
      <c r="H661" s="121" t="str">
        <f t="shared" ref="H661:H676" si="28">_xlfn.CONCAT(F661,".", " ", G661)</f>
        <v xml:space="preserve">CC17. Quelle est la bonne image ? </v>
      </c>
      <c r="I661" s="77"/>
      <c r="J661" s="77"/>
      <c r="K661" s="77" t="s">
        <v>1413</v>
      </c>
      <c r="L661" s="77"/>
      <c r="M661" s="77"/>
      <c r="N661" s="77"/>
      <c r="O661" s="77" t="s">
        <v>32</v>
      </c>
      <c r="P661" s="77" t="s">
        <v>32</v>
      </c>
      <c r="Q661" s="77"/>
      <c r="R661" s="77"/>
      <c r="S661" s="77"/>
      <c r="T661" s="77"/>
      <c r="U661" s="77" t="s">
        <v>1414</v>
      </c>
      <c r="V661" s="77"/>
      <c r="W661" s="77"/>
      <c r="X661" s="77"/>
      <c r="Y661" s="77"/>
      <c r="Z661" s="77"/>
      <c r="AA661" s="3" t="s">
        <v>32</v>
      </c>
      <c r="AB661" s="77">
        <v>45</v>
      </c>
    </row>
    <row r="662" spans="4:28" s="97" customFormat="1">
      <c r="D662" s="77" t="s">
        <v>1410</v>
      </c>
      <c r="E662" s="79" t="s">
        <v>1415</v>
      </c>
      <c r="F662" s="79" t="s">
        <v>1415</v>
      </c>
      <c r="G662" s="77" t="s">
        <v>1412</v>
      </c>
      <c r="H662" s="121" t="str">
        <f t="shared" si="28"/>
        <v xml:space="preserve">CC18. Quelle est la bonne image ? </v>
      </c>
      <c r="I662" s="77"/>
      <c r="J662" s="77"/>
      <c r="K662" s="77" t="s">
        <v>1413</v>
      </c>
      <c r="L662" s="77"/>
      <c r="M662" s="77"/>
      <c r="N662" s="77"/>
      <c r="O662" s="77" t="s">
        <v>32</v>
      </c>
      <c r="P662" s="77" t="s">
        <v>32</v>
      </c>
      <c r="Q662" s="77"/>
      <c r="R662" s="77"/>
      <c r="S662" s="77"/>
      <c r="T662" s="77"/>
      <c r="U662" s="77" t="s">
        <v>1416</v>
      </c>
      <c r="V662" s="77"/>
      <c r="W662" s="77"/>
      <c r="X662" s="77"/>
      <c r="Y662" s="77"/>
      <c r="Z662" s="77"/>
      <c r="AA662" s="3" t="s">
        <v>32</v>
      </c>
      <c r="AB662" s="77">
        <v>45</v>
      </c>
    </row>
    <row r="663" spans="4:28" s="97" customFormat="1">
      <c r="D663" s="77" t="s">
        <v>1410</v>
      </c>
      <c r="E663" s="79" t="s">
        <v>1417</v>
      </c>
      <c r="F663" s="79" t="s">
        <v>1417</v>
      </c>
      <c r="G663" s="77" t="s">
        <v>1412</v>
      </c>
      <c r="H663" s="121" t="str">
        <f t="shared" si="28"/>
        <v xml:space="preserve">CC19. Quelle est la bonne image ? </v>
      </c>
      <c r="I663" s="77"/>
      <c r="J663" s="77"/>
      <c r="K663" s="77" t="s">
        <v>1413</v>
      </c>
      <c r="L663" s="77"/>
      <c r="M663" s="77"/>
      <c r="N663" s="77"/>
      <c r="O663" s="77" t="s">
        <v>32</v>
      </c>
      <c r="P663" s="77" t="s">
        <v>32</v>
      </c>
      <c r="Q663" s="77"/>
      <c r="R663" s="77"/>
      <c r="S663" s="77"/>
      <c r="T663" s="77"/>
      <c r="U663" s="77" t="s">
        <v>1418</v>
      </c>
      <c r="V663" s="77"/>
      <c r="W663" s="77"/>
      <c r="X663" s="77"/>
      <c r="Y663" s="77"/>
      <c r="Z663" s="77"/>
      <c r="AA663" s="3" t="s">
        <v>32</v>
      </c>
      <c r="AB663" s="77">
        <v>45</v>
      </c>
    </row>
    <row r="664" spans="4:28" s="97" customFormat="1">
      <c r="D664" s="77" t="s">
        <v>1410</v>
      </c>
      <c r="E664" s="79" t="s">
        <v>1419</v>
      </c>
      <c r="F664" s="79" t="s">
        <v>1419</v>
      </c>
      <c r="G664" s="77" t="s">
        <v>1412</v>
      </c>
      <c r="H664" s="121" t="str">
        <f t="shared" si="28"/>
        <v xml:space="preserve">CC20. Quelle est la bonne image ? </v>
      </c>
      <c r="I664" s="77"/>
      <c r="J664" s="77"/>
      <c r="K664" s="77" t="s">
        <v>1413</v>
      </c>
      <c r="L664" s="77"/>
      <c r="M664" s="77"/>
      <c r="N664" s="77"/>
      <c r="O664" s="77" t="s">
        <v>32</v>
      </c>
      <c r="P664" s="77" t="s">
        <v>32</v>
      </c>
      <c r="Q664" s="77"/>
      <c r="R664" s="77"/>
      <c r="S664" s="77"/>
      <c r="T664" s="77"/>
      <c r="U664" s="77" t="s">
        <v>1420</v>
      </c>
      <c r="V664" s="77"/>
      <c r="W664" s="77"/>
      <c r="X664" s="77"/>
      <c r="Y664" s="77"/>
      <c r="Z664" s="77"/>
      <c r="AA664" s="3" t="s">
        <v>32</v>
      </c>
      <c r="AB664" s="77">
        <v>45</v>
      </c>
    </row>
    <row r="665" spans="4:28" s="97" customFormat="1">
      <c r="D665" s="77" t="s">
        <v>1410</v>
      </c>
      <c r="E665" s="79" t="s">
        <v>1421</v>
      </c>
      <c r="F665" s="79" t="s">
        <v>1421</v>
      </c>
      <c r="G665" s="77" t="s">
        <v>1412</v>
      </c>
      <c r="H665" s="121" t="str">
        <f t="shared" si="28"/>
        <v xml:space="preserve">CC21. Quelle est la bonne image ? </v>
      </c>
      <c r="I665" s="77"/>
      <c r="J665" s="77"/>
      <c r="K665" s="77" t="s">
        <v>1413</v>
      </c>
      <c r="L665" s="77"/>
      <c r="M665" s="77"/>
      <c r="N665" s="77"/>
      <c r="O665" s="77" t="s">
        <v>32</v>
      </c>
      <c r="P665" s="77" t="s">
        <v>32</v>
      </c>
      <c r="Q665" s="77"/>
      <c r="R665" s="77"/>
      <c r="S665" s="77"/>
      <c r="T665" s="77"/>
      <c r="U665" s="77" t="s">
        <v>1422</v>
      </c>
      <c r="V665" s="77"/>
      <c r="W665" s="77"/>
      <c r="X665" s="77"/>
      <c r="Y665" s="77"/>
      <c r="Z665" s="77"/>
      <c r="AA665" s="3" t="s">
        <v>32</v>
      </c>
      <c r="AB665" s="77">
        <v>45</v>
      </c>
    </row>
    <row r="666" spans="4:28" s="97" customFormat="1">
      <c r="D666" s="77" t="s">
        <v>1410</v>
      </c>
      <c r="E666" s="79" t="s">
        <v>1423</v>
      </c>
      <c r="F666" s="79" t="s">
        <v>1423</v>
      </c>
      <c r="G666" s="77" t="s">
        <v>1412</v>
      </c>
      <c r="H666" s="121" t="str">
        <f t="shared" si="28"/>
        <v xml:space="preserve">CC22. Quelle est la bonne image ? </v>
      </c>
      <c r="I666" s="77"/>
      <c r="J666" s="77"/>
      <c r="K666" s="77" t="s">
        <v>1413</v>
      </c>
      <c r="L666" s="77"/>
      <c r="M666" s="77"/>
      <c r="N666" s="77"/>
      <c r="O666" s="77" t="s">
        <v>32</v>
      </c>
      <c r="P666" s="77" t="s">
        <v>32</v>
      </c>
      <c r="Q666" s="77"/>
      <c r="R666" s="77"/>
      <c r="S666" s="77"/>
      <c r="T666" s="77"/>
      <c r="U666" s="77" t="s">
        <v>1424</v>
      </c>
      <c r="V666" s="77"/>
      <c r="W666" s="77"/>
      <c r="X666" s="77"/>
      <c r="Y666" s="77"/>
      <c r="Z666" s="77"/>
      <c r="AA666" s="3" t="s">
        <v>32</v>
      </c>
      <c r="AB666" s="77">
        <v>45</v>
      </c>
    </row>
    <row r="667" spans="4:28" s="97" customFormat="1">
      <c r="D667" s="77" t="s">
        <v>1410</v>
      </c>
      <c r="E667" s="79" t="s">
        <v>1425</v>
      </c>
      <c r="F667" s="79" t="s">
        <v>1425</v>
      </c>
      <c r="G667" s="77" t="s">
        <v>1412</v>
      </c>
      <c r="H667" s="121" t="str">
        <f t="shared" si="28"/>
        <v xml:space="preserve">CC23. Quelle est la bonne image ? </v>
      </c>
      <c r="I667" s="77"/>
      <c r="J667" s="77"/>
      <c r="K667" s="77" t="s">
        <v>1413</v>
      </c>
      <c r="L667" s="77"/>
      <c r="M667" s="77"/>
      <c r="N667" s="77"/>
      <c r="O667" s="77" t="s">
        <v>32</v>
      </c>
      <c r="P667" s="77" t="s">
        <v>32</v>
      </c>
      <c r="Q667" s="77"/>
      <c r="R667" s="77"/>
      <c r="S667" s="77"/>
      <c r="T667" s="77"/>
      <c r="U667" s="77" t="s">
        <v>1426</v>
      </c>
      <c r="V667" s="77"/>
      <c r="W667" s="77"/>
      <c r="X667" s="77"/>
      <c r="Y667" s="77"/>
      <c r="Z667" s="77"/>
      <c r="AA667" s="3" t="s">
        <v>32</v>
      </c>
      <c r="AB667" s="77">
        <v>45</v>
      </c>
    </row>
    <row r="668" spans="4:28" s="97" customFormat="1">
      <c r="D668" s="77" t="s">
        <v>1410</v>
      </c>
      <c r="E668" s="79" t="s">
        <v>1427</v>
      </c>
      <c r="F668" s="79" t="s">
        <v>1427</v>
      </c>
      <c r="G668" s="77" t="s">
        <v>1412</v>
      </c>
      <c r="H668" s="121" t="str">
        <f t="shared" si="28"/>
        <v xml:space="preserve">CC24. Quelle est la bonne image ? </v>
      </c>
      <c r="I668" s="77"/>
      <c r="J668" s="77"/>
      <c r="K668" s="77" t="s">
        <v>1413</v>
      </c>
      <c r="L668" s="77"/>
      <c r="M668" s="77"/>
      <c r="N668" s="77"/>
      <c r="O668" s="77" t="s">
        <v>32</v>
      </c>
      <c r="P668" s="77" t="s">
        <v>32</v>
      </c>
      <c r="Q668" s="77"/>
      <c r="R668" s="77"/>
      <c r="S668" s="77"/>
      <c r="T668" s="77"/>
      <c r="U668" s="77" t="s">
        <v>1428</v>
      </c>
      <c r="V668" s="77"/>
      <c r="W668" s="77"/>
      <c r="X668" s="77"/>
      <c r="Y668" s="77"/>
      <c r="Z668" s="77"/>
      <c r="AA668" s="3" t="s">
        <v>32</v>
      </c>
      <c r="AB668" s="77">
        <v>45</v>
      </c>
    </row>
    <row r="669" spans="4:28" s="97" customFormat="1">
      <c r="D669" s="77" t="s">
        <v>1410</v>
      </c>
      <c r="E669" s="79" t="s">
        <v>1429</v>
      </c>
      <c r="F669" s="79" t="s">
        <v>1429</v>
      </c>
      <c r="G669" s="77" t="s">
        <v>1412</v>
      </c>
      <c r="H669" s="121" t="str">
        <f t="shared" si="28"/>
        <v xml:space="preserve">CC25. Quelle est la bonne image ? </v>
      </c>
      <c r="I669" s="77"/>
      <c r="J669" s="77"/>
      <c r="K669" s="77" t="s">
        <v>1413</v>
      </c>
      <c r="L669" s="77"/>
      <c r="M669" s="77"/>
      <c r="N669" s="77"/>
      <c r="O669" s="77" t="s">
        <v>32</v>
      </c>
      <c r="P669" s="77" t="s">
        <v>32</v>
      </c>
      <c r="Q669" s="77"/>
      <c r="R669" s="77"/>
      <c r="S669" s="77"/>
      <c r="T669" s="77"/>
      <c r="U669" s="77" t="s">
        <v>1430</v>
      </c>
      <c r="V669" s="77"/>
      <c r="W669" s="77"/>
      <c r="X669" s="77"/>
      <c r="Y669" s="77"/>
      <c r="Z669" s="77"/>
      <c r="AA669" s="3" t="s">
        <v>32</v>
      </c>
      <c r="AB669" s="77">
        <v>45</v>
      </c>
    </row>
    <row r="670" spans="4:28" s="97" customFormat="1">
      <c r="D670" s="77" t="s">
        <v>1410</v>
      </c>
      <c r="E670" s="79" t="s">
        <v>1431</v>
      </c>
      <c r="F670" s="79" t="s">
        <v>1431</v>
      </c>
      <c r="G670" s="77" t="s">
        <v>1412</v>
      </c>
      <c r="H670" s="121" t="str">
        <f t="shared" si="28"/>
        <v xml:space="preserve">CC26. Quelle est la bonne image ? </v>
      </c>
      <c r="I670" s="77"/>
      <c r="J670" s="77"/>
      <c r="K670" s="77" t="s">
        <v>1413</v>
      </c>
      <c r="L670" s="77"/>
      <c r="M670" s="77"/>
      <c r="N670" s="77"/>
      <c r="O670" s="77" t="s">
        <v>32</v>
      </c>
      <c r="P670" s="77" t="s">
        <v>32</v>
      </c>
      <c r="Q670" s="77"/>
      <c r="R670" s="77"/>
      <c r="S670" s="77"/>
      <c r="T670" s="77"/>
      <c r="U670" s="77" t="s">
        <v>1432</v>
      </c>
      <c r="V670" s="77"/>
      <c r="W670" s="77"/>
      <c r="X670" s="77"/>
      <c r="Y670" s="77"/>
      <c r="Z670" s="77"/>
      <c r="AA670" s="3" t="s">
        <v>32</v>
      </c>
      <c r="AB670" s="77">
        <v>45</v>
      </c>
    </row>
    <row r="671" spans="4:28" s="97" customFormat="1">
      <c r="D671" s="77" t="s">
        <v>1410</v>
      </c>
      <c r="E671" s="79" t="s">
        <v>1433</v>
      </c>
      <c r="F671" s="79" t="s">
        <v>1433</v>
      </c>
      <c r="G671" s="77" t="s">
        <v>1412</v>
      </c>
      <c r="H671" s="121" t="str">
        <f t="shared" si="28"/>
        <v xml:space="preserve">CC27. Quelle est la bonne image ? </v>
      </c>
      <c r="I671" s="77"/>
      <c r="J671" s="77"/>
      <c r="K671" s="77" t="s">
        <v>1413</v>
      </c>
      <c r="L671" s="77"/>
      <c r="M671" s="77"/>
      <c r="N671" s="77"/>
      <c r="O671" s="77" t="s">
        <v>32</v>
      </c>
      <c r="P671" s="77" t="s">
        <v>32</v>
      </c>
      <c r="Q671" s="77"/>
      <c r="R671" s="77"/>
      <c r="S671" s="77"/>
      <c r="T671" s="77"/>
      <c r="U671" s="77" t="s">
        <v>1434</v>
      </c>
      <c r="V671" s="77"/>
      <c r="W671" s="77"/>
      <c r="X671" s="77"/>
      <c r="Y671" s="77"/>
      <c r="Z671" s="77"/>
      <c r="AA671" s="3" t="s">
        <v>32</v>
      </c>
      <c r="AB671" s="77">
        <v>45</v>
      </c>
    </row>
    <row r="672" spans="4:28" s="97" customFormat="1">
      <c r="D672" s="77" t="s">
        <v>1410</v>
      </c>
      <c r="E672" s="79" t="s">
        <v>1435</v>
      </c>
      <c r="F672" s="79" t="s">
        <v>1435</v>
      </c>
      <c r="G672" s="77" t="s">
        <v>1412</v>
      </c>
      <c r="H672" s="121" t="str">
        <f t="shared" si="28"/>
        <v xml:space="preserve">CC28. Quelle est la bonne image ? </v>
      </c>
      <c r="I672" s="77"/>
      <c r="J672" s="77"/>
      <c r="K672" s="77" t="s">
        <v>1413</v>
      </c>
      <c r="L672" s="77"/>
      <c r="M672" s="77"/>
      <c r="N672" s="77"/>
      <c r="O672" s="77" t="s">
        <v>32</v>
      </c>
      <c r="P672" s="77" t="s">
        <v>32</v>
      </c>
      <c r="Q672" s="77"/>
      <c r="R672" s="77"/>
      <c r="S672" s="77"/>
      <c r="T672" s="77"/>
      <c r="U672" s="77" t="s">
        <v>1436</v>
      </c>
      <c r="V672" s="77"/>
      <c r="W672" s="77"/>
      <c r="X672" s="77"/>
      <c r="Y672" s="77"/>
      <c r="Z672" s="77"/>
      <c r="AA672" s="3" t="s">
        <v>32</v>
      </c>
      <c r="AB672" s="77">
        <v>45</v>
      </c>
    </row>
    <row r="673" spans="4:28" s="97" customFormat="1">
      <c r="D673" s="77" t="s">
        <v>1410</v>
      </c>
      <c r="E673" s="79" t="s">
        <v>1437</v>
      </c>
      <c r="F673" s="79" t="s">
        <v>1437</v>
      </c>
      <c r="G673" s="77" t="s">
        <v>1412</v>
      </c>
      <c r="H673" s="121" t="str">
        <f t="shared" si="28"/>
        <v xml:space="preserve">CC29. Quelle est la bonne image ? </v>
      </c>
      <c r="I673" s="77"/>
      <c r="J673" s="77"/>
      <c r="K673" s="77" t="s">
        <v>1413</v>
      </c>
      <c r="L673" s="77"/>
      <c r="M673" s="77"/>
      <c r="N673" s="77"/>
      <c r="O673" s="77" t="s">
        <v>32</v>
      </c>
      <c r="P673" s="77" t="s">
        <v>32</v>
      </c>
      <c r="Q673" s="77"/>
      <c r="R673" s="77"/>
      <c r="S673" s="77"/>
      <c r="T673" s="77"/>
      <c r="U673" s="77" t="s">
        <v>1438</v>
      </c>
      <c r="V673" s="77"/>
      <c r="W673" s="77"/>
      <c r="X673" s="77"/>
      <c r="Y673" s="77"/>
      <c r="Z673" s="77"/>
      <c r="AA673" s="3" t="s">
        <v>32</v>
      </c>
      <c r="AB673" s="77">
        <v>45</v>
      </c>
    </row>
    <row r="674" spans="4:28" s="97" customFormat="1">
      <c r="D674" s="77" t="s">
        <v>1410</v>
      </c>
      <c r="E674" s="79" t="s">
        <v>1439</v>
      </c>
      <c r="F674" s="79" t="s">
        <v>1439</v>
      </c>
      <c r="G674" s="77" t="s">
        <v>1412</v>
      </c>
      <c r="H674" s="121" t="str">
        <f t="shared" si="28"/>
        <v xml:space="preserve">CC30. Quelle est la bonne image ? </v>
      </c>
      <c r="I674" s="77"/>
      <c r="J674" s="77"/>
      <c r="K674" s="77" t="s">
        <v>1413</v>
      </c>
      <c r="L674" s="77"/>
      <c r="M674" s="77"/>
      <c r="N674" s="77"/>
      <c r="O674" s="77" t="s">
        <v>32</v>
      </c>
      <c r="P674" s="77" t="s">
        <v>32</v>
      </c>
      <c r="Q674" s="77"/>
      <c r="R674" s="77"/>
      <c r="S674" s="77"/>
      <c r="T674" s="77"/>
      <c r="U674" s="77" t="s">
        <v>1440</v>
      </c>
      <c r="V674" s="77"/>
      <c r="W674" s="77"/>
      <c r="X674" s="77"/>
      <c r="Y674" s="77"/>
      <c r="Z674" s="77"/>
      <c r="AA674" s="3" t="s">
        <v>32</v>
      </c>
      <c r="AB674" s="77">
        <v>45</v>
      </c>
    </row>
    <row r="675" spans="4:28" s="97" customFormat="1">
      <c r="D675" s="77" t="s">
        <v>1410</v>
      </c>
      <c r="E675" s="79" t="s">
        <v>1441</v>
      </c>
      <c r="F675" s="79" t="s">
        <v>1441</v>
      </c>
      <c r="G675" s="77" t="s">
        <v>1412</v>
      </c>
      <c r="H675" s="121" t="str">
        <f t="shared" si="28"/>
        <v xml:space="preserve">CC31. Quelle est la bonne image ? </v>
      </c>
      <c r="I675" s="77"/>
      <c r="J675" s="77"/>
      <c r="K675" s="77" t="s">
        <v>1413</v>
      </c>
      <c r="L675" s="77"/>
      <c r="M675" s="77"/>
      <c r="N675" s="77"/>
      <c r="O675" s="77" t="s">
        <v>32</v>
      </c>
      <c r="P675" s="77" t="s">
        <v>32</v>
      </c>
      <c r="Q675" s="77"/>
      <c r="R675" s="77"/>
      <c r="S675" s="77"/>
      <c r="T675" s="77"/>
      <c r="U675" s="77" t="s">
        <v>1442</v>
      </c>
      <c r="V675" s="77"/>
      <c r="W675" s="77"/>
      <c r="X675" s="77"/>
      <c r="Y675" s="77"/>
      <c r="Z675" s="77"/>
      <c r="AA675" s="3" t="s">
        <v>32</v>
      </c>
      <c r="AB675" s="77">
        <v>45</v>
      </c>
    </row>
    <row r="676" spans="4:28" s="97" customFormat="1">
      <c r="D676" s="77" t="s">
        <v>1410</v>
      </c>
      <c r="E676" s="79" t="s">
        <v>1443</v>
      </c>
      <c r="F676" s="79" t="s">
        <v>1443</v>
      </c>
      <c r="G676" s="77" t="s">
        <v>1412</v>
      </c>
      <c r="H676" s="121" t="str">
        <f t="shared" si="28"/>
        <v xml:space="preserve">CC32. Quelle est la bonne image ? </v>
      </c>
      <c r="I676" s="77"/>
      <c r="J676" s="77"/>
      <c r="K676" s="77" t="s">
        <v>1413</v>
      </c>
      <c r="L676" s="77"/>
      <c r="M676" s="77"/>
      <c r="N676" s="77"/>
      <c r="O676" s="77" t="s">
        <v>32</v>
      </c>
      <c r="P676" s="77" t="s">
        <v>32</v>
      </c>
      <c r="Q676" s="77"/>
      <c r="R676" s="77"/>
      <c r="S676" s="77"/>
      <c r="T676" s="77"/>
      <c r="U676" s="77" t="s">
        <v>1444</v>
      </c>
      <c r="V676" s="77"/>
      <c r="W676" s="77"/>
      <c r="X676" s="77"/>
      <c r="Y676" s="77"/>
      <c r="Z676" s="77"/>
      <c r="AA676" s="3" t="s">
        <v>32</v>
      </c>
      <c r="AB676" s="77">
        <v>45</v>
      </c>
    </row>
    <row r="677" spans="4:28" s="97" customFormat="1">
      <c r="D677" s="77" t="s">
        <v>86</v>
      </c>
      <c r="E677" s="77" t="s">
        <v>1401</v>
      </c>
      <c r="F677" s="77"/>
      <c r="G677" s="77"/>
      <c r="H677" s="121" t="s">
        <v>1402</v>
      </c>
      <c r="I677" s="77"/>
      <c r="J677" s="77"/>
      <c r="K677" s="77"/>
      <c r="L677" s="77"/>
      <c r="M677" s="77"/>
      <c r="N677" s="77"/>
      <c r="O677" s="77" t="s">
        <v>32</v>
      </c>
      <c r="P677" s="77"/>
      <c r="Q677" s="77"/>
      <c r="R677" s="77"/>
      <c r="S677" s="77"/>
      <c r="T677" s="77"/>
      <c r="U677" s="77"/>
      <c r="V677" s="77"/>
      <c r="W677" s="77"/>
      <c r="X677" s="77"/>
      <c r="Y677" s="77"/>
      <c r="Z677" s="77"/>
      <c r="AA677" s="3" t="s">
        <v>32</v>
      </c>
      <c r="AB677" s="77">
        <v>45</v>
      </c>
    </row>
    <row r="678" spans="4:28">
      <c r="D678" s="3" t="s">
        <v>56</v>
      </c>
      <c r="E678" s="3" t="s">
        <v>1445</v>
      </c>
      <c r="S678" s="3" t="s">
        <v>59</v>
      </c>
      <c r="AA678" s="3" t="s">
        <v>32</v>
      </c>
    </row>
    <row r="679" spans="4:28">
      <c r="D679" s="3" t="s">
        <v>56</v>
      </c>
      <c r="E679" s="3" t="s">
        <v>1446</v>
      </c>
      <c r="S679" s="3" t="s">
        <v>136</v>
      </c>
      <c r="AA679" s="3" t="s">
        <v>32</v>
      </c>
    </row>
    <row r="680" spans="4:28">
      <c r="D680" s="3" t="s">
        <v>86</v>
      </c>
      <c r="E680" s="3" t="s">
        <v>1347</v>
      </c>
      <c r="H680" s="109" t="s">
        <v>1348</v>
      </c>
      <c r="AA680" s="3" t="s">
        <v>32</v>
      </c>
    </row>
    <row r="682" spans="4:28">
      <c r="D682" s="3" t="s">
        <v>56</v>
      </c>
      <c r="E682" s="3" t="s">
        <v>1447</v>
      </c>
      <c r="S682" s="3" t="s">
        <v>59</v>
      </c>
      <c r="AA682" s="3" t="s">
        <v>32</v>
      </c>
    </row>
    <row r="683" spans="4:28">
      <c r="D683" s="3" t="s">
        <v>63</v>
      </c>
      <c r="E683" s="3" t="s">
        <v>1448</v>
      </c>
      <c r="H683" s="109" t="s">
        <v>1449</v>
      </c>
      <c r="AA683" s="3" t="s">
        <v>32</v>
      </c>
    </row>
    <row r="684" spans="4:28">
      <c r="D684" s="3" t="s">
        <v>24</v>
      </c>
      <c r="E684" s="3" t="s">
        <v>1450</v>
      </c>
      <c r="H684" s="109" t="s">
        <v>1451</v>
      </c>
      <c r="AA684" s="3" t="s">
        <v>32</v>
      </c>
    </row>
    <row r="685" spans="4:28">
      <c r="D685" s="3" t="s">
        <v>63</v>
      </c>
      <c r="E685" s="3" t="s">
        <v>1452</v>
      </c>
      <c r="H685" s="109" t="s">
        <v>1453</v>
      </c>
      <c r="K685" s="3" t="s">
        <v>377</v>
      </c>
      <c r="Q685" s="86"/>
      <c r="R685" s="86"/>
      <c r="S685" s="86"/>
      <c r="T685" s="86"/>
      <c r="U685" s="86"/>
      <c r="V685" s="86"/>
      <c r="W685" s="86"/>
      <c r="X685" s="86"/>
      <c r="Y685" s="86"/>
      <c r="Z685" s="86"/>
      <c r="AA685" s="3" t="s">
        <v>32</v>
      </c>
      <c r="AB685" s="86"/>
    </row>
    <row r="686" spans="4:28">
      <c r="D686" s="3" t="s">
        <v>1454</v>
      </c>
      <c r="E686" s="3" t="s">
        <v>1455</v>
      </c>
      <c r="H686" s="109" t="s">
        <v>1456</v>
      </c>
      <c r="K686" s="3" t="s">
        <v>7</v>
      </c>
      <c r="Q686" s="86"/>
      <c r="R686" s="86"/>
      <c r="S686" s="86"/>
      <c r="T686" s="86"/>
      <c r="U686" s="86"/>
      <c r="V686" s="86"/>
      <c r="W686" s="86"/>
      <c r="X686" s="86"/>
      <c r="Y686" s="86"/>
      <c r="Z686" s="86"/>
      <c r="AA686" s="3" t="s">
        <v>32</v>
      </c>
      <c r="AB686" s="86"/>
    </row>
    <row r="687" spans="4:28">
      <c r="D687" s="3" t="s">
        <v>1454</v>
      </c>
      <c r="E687" s="3" t="s">
        <v>1457</v>
      </c>
      <c r="F687" s="3" t="s">
        <v>1458</v>
      </c>
      <c r="G687" s="3" t="s">
        <v>1459</v>
      </c>
      <c r="H687" s="109" t="str">
        <f t="shared" ref="H687:H690" si="29">_xlfn.CONCAT(F687,".", " ", G687)</f>
        <v>AG1. Par nature, les hommes et les femmes ont des facilités dans des domaines différents.</v>
      </c>
      <c r="K687" s="3" t="s">
        <v>737</v>
      </c>
      <c r="P687" s="3" t="s">
        <v>32</v>
      </c>
      <c r="Q687" s="86"/>
      <c r="R687" s="86"/>
      <c r="S687" s="86"/>
      <c r="T687" s="86"/>
      <c r="U687" s="86"/>
      <c r="V687" s="86"/>
      <c r="W687" s="86"/>
      <c r="X687" s="86"/>
      <c r="Y687" s="86"/>
      <c r="Z687" s="86"/>
      <c r="AA687" s="3" t="s">
        <v>32</v>
      </c>
      <c r="AB687" s="86"/>
    </row>
    <row r="688" spans="4:28">
      <c r="D688" s="3" t="s">
        <v>1454</v>
      </c>
      <c r="E688" s="3" t="s">
        <v>1460</v>
      </c>
      <c r="F688" s="3" t="s">
        <v>1461</v>
      </c>
      <c r="G688" s="3" t="s">
        <v>1462</v>
      </c>
      <c r="H688" s="109" t="str">
        <f t="shared" si="29"/>
        <v>AG2. Au travail, les hommes supportent mieux les conditions difficiles que les femmes.</v>
      </c>
      <c r="K688" s="3" t="s">
        <v>737</v>
      </c>
      <c r="P688" s="3" t="s">
        <v>32</v>
      </c>
      <c r="Q688" s="86"/>
      <c r="R688" s="86"/>
      <c r="S688" s="86"/>
      <c r="T688" s="86"/>
      <c r="U688" s="86"/>
      <c r="V688" s="86"/>
      <c r="W688" s="86"/>
      <c r="X688" s="86"/>
      <c r="Y688" s="86"/>
      <c r="Z688" s="86"/>
      <c r="AA688" s="3" t="s">
        <v>32</v>
      </c>
      <c r="AB688" s="86"/>
    </row>
    <row r="689" spans="4:28">
      <c r="D689" s="3" t="s">
        <v>1454</v>
      </c>
      <c r="E689" s="3" t="s">
        <v>1463</v>
      </c>
      <c r="F689" s="3" t="s">
        <v>1464</v>
      </c>
      <c r="G689" s="3" t="s">
        <v>1465</v>
      </c>
      <c r="H689" s="109" t="str">
        <f t="shared" si="29"/>
        <v>AG3. Le rôle le plus important de la femme est de s’occuper de son foyer et de cuisiner.</v>
      </c>
      <c r="K689" s="3" t="s">
        <v>737</v>
      </c>
      <c r="P689" s="3" t="s">
        <v>32</v>
      </c>
      <c r="Q689" s="86"/>
      <c r="R689" s="86"/>
      <c r="S689" s="86"/>
      <c r="T689" s="86"/>
      <c r="U689" s="86"/>
      <c r="V689" s="86"/>
      <c r="W689" s="86"/>
      <c r="X689" s="86"/>
      <c r="Y689" s="86"/>
      <c r="Z689" s="86"/>
      <c r="AA689" s="3" t="s">
        <v>32</v>
      </c>
      <c r="AB689" s="86"/>
    </row>
    <row r="690" spans="4:28">
      <c r="D690" s="3" t="s">
        <v>1454</v>
      </c>
      <c r="E690" s="3" t="s">
        <v>1466</v>
      </c>
      <c r="F690" s="3" t="s">
        <v>1467</v>
      </c>
      <c r="G690" s="3" t="s">
        <v>1468</v>
      </c>
      <c r="H690" s="109" t="str">
        <f t="shared" si="29"/>
        <v>AG4. Les dépenses du ménage sont la responsabilité du mari, même si sa femme peut l’aider.</v>
      </c>
      <c r="K690" s="3" t="s">
        <v>737</v>
      </c>
      <c r="P690" s="3" t="s">
        <v>32</v>
      </c>
      <c r="Q690" s="86"/>
      <c r="R690" s="86"/>
      <c r="S690" s="86"/>
      <c r="T690" s="86"/>
      <c r="U690" s="86"/>
      <c r="V690" s="86"/>
      <c r="W690" s="86"/>
      <c r="X690" s="86"/>
      <c r="Y690" s="86"/>
      <c r="Z690" s="86"/>
      <c r="AA690" s="3" t="s">
        <v>32</v>
      </c>
      <c r="AB690" s="86"/>
    </row>
    <row r="691" spans="4:28">
      <c r="D691" s="3" t="s">
        <v>86</v>
      </c>
      <c r="E691" s="3" t="s">
        <v>1452</v>
      </c>
      <c r="H691" s="109" t="s">
        <v>1453</v>
      </c>
      <c r="Q691" s="86"/>
      <c r="R691" s="86"/>
      <c r="S691" s="86"/>
      <c r="T691" s="86"/>
      <c r="U691" s="86"/>
      <c r="V691" s="86"/>
      <c r="W691" s="86"/>
      <c r="X691" s="86"/>
      <c r="Y691" s="86"/>
      <c r="Z691" s="86"/>
      <c r="AA691" s="3" t="s">
        <v>32</v>
      </c>
      <c r="AB691" s="86"/>
    </row>
    <row r="692" spans="4:28" s="97" customFormat="1">
      <c r="D692" s="77" t="s">
        <v>63</v>
      </c>
      <c r="E692" s="77" t="s">
        <v>1469</v>
      </c>
      <c r="F692" s="77"/>
      <c r="G692" s="77"/>
      <c r="H692" s="121" t="s">
        <v>1470</v>
      </c>
      <c r="I692" s="77"/>
      <c r="J692" s="77"/>
      <c r="K692" s="77" t="s">
        <v>377</v>
      </c>
      <c r="L692" s="77"/>
      <c r="M692" s="77"/>
      <c r="N692" s="77" t="s">
        <v>1471</v>
      </c>
      <c r="O692" s="77" t="s">
        <v>32</v>
      </c>
      <c r="P692" s="77"/>
      <c r="AA692" s="77" t="s">
        <v>32</v>
      </c>
    </row>
    <row r="693" spans="4:28" s="97" customFormat="1">
      <c r="D693" s="77" t="s">
        <v>400</v>
      </c>
      <c r="E693" s="77" t="s">
        <v>1472</v>
      </c>
      <c r="F693" s="77"/>
      <c r="G693" s="77" t="s">
        <v>1473</v>
      </c>
      <c r="H693" s="121" t="s">
        <v>1473</v>
      </c>
      <c r="I693" s="77"/>
      <c r="J693" s="77"/>
      <c r="K693" s="77" t="s">
        <v>7</v>
      </c>
      <c r="L693" s="77"/>
      <c r="M693" s="77"/>
      <c r="N693" s="77"/>
      <c r="O693" s="77" t="s">
        <v>32</v>
      </c>
      <c r="P693" s="77"/>
      <c r="AA693" s="77" t="s">
        <v>32</v>
      </c>
    </row>
    <row r="694" spans="4:28" s="97" customFormat="1">
      <c r="D694" s="77" t="s">
        <v>400</v>
      </c>
      <c r="E694" s="77" t="s">
        <v>1474</v>
      </c>
      <c r="F694" s="77" t="s">
        <v>1475</v>
      </c>
      <c r="G694" s="77" t="s">
        <v>1476</v>
      </c>
      <c r="H694" s="121" t="str">
        <f t="shared" ref="H694:H695" si="30">_xlfn.CONCAT(F694,".", " ", G694)</f>
        <v>AG5. que votre conjoint(e) ou un autre membre de votre ménage vous empêche de rendre visite à votre famille ou vos amis ?</v>
      </c>
      <c r="I694" s="77"/>
      <c r="J694" s="77"/>
      <c r="K694" s="77" t="s">
        <v>737</v>
      </c>
      <c r="L694" s="77"/>
      <c r="M694" s="77"/>
      <c r="N694" s="77"/>
      <c r="O694" s="77" t="s">
        <v>32</v>
      </c>
      <c r="P694" s="77" t="s">
        <v>32</v>
      </c>
      <c r="AA694" s="77" t="s">
        <v>32</v>
      </c>
    </row>
    <row r="695" spans="4:28" s="97" customFormat="1">
      <c r="D695" s="77" t="s">
        <v>400</v>
      </c>
      <c r="E695" s="77" t="s">
        <v>1477</v>
      </c>
      <c r="F695" s="77" t="s">
        <v>1478</v>
      </c>
      <c r="G695" s="77" t="s">
        <v>1479</v>
      </c>
      <c r="H695" s="121" t="str">
        <f t="shared" si="30"/>
        <v>AG6. que votre conjoint(e) ou un autre membre de votre ménage vous empêche de travailler en dehors de la maison</v>
      </c>
      <c r="I695" s="77"/>
      <c r="J695" s="77"/>
      <c r="K695" s="77" t="s">
        <v>737</v>
      </c>
      <c r="L695" s="77"/>
      <c r="M695" s="77"/>
      <c r="N695" s="77"/>
      <c r="O695" s="77" t="s">
        <v>32</v>
      </c>
      <c r="P695" s="77" t="s">
        <v>32</v>
      </c>
      <c r="AA695" s="77" t="s">
        <v>32</v>
      </c>
    </row>
    <row r="696" spans="4:28" s="97" customFormat="1">
      <c r="D696" s="77" t="s">
        <v>86</v>
      </c>
      <c r="E696" s="77" t="s">
        <v>1469</v>
      </c>
      <c r="F696" s="77"/>
      <c r="G696" s="77"/>
      <c r="H696" s="121" t="s">
        <v>1470</v>
      </c>
      <c r="I696" s="77"/>
      <c r="J696" s="77"/>
      <c r="K696" s="77"/>
      <c r="L696" s="77"/>
      <c r="M696" s="77"/>
      <c r="N696" s="77"/>
      <c r="O696" s="77" t="s">
        <v>32</v>
      </c>
      <c r="P696" s="77"/>
      <c r="AA696" s="77" t="s">
        <v>32</v>
      </c>
    </row>
    <row r="697" spans="4:28">
      <c r="D697" s="3" t="s">
        <v>63</v>
      </c>
      <c r="E697" s="3" t="s">
        <v>1480</v>
      </c>
      <c r="N697" s="3" t="s">
        <v>1471</v>
      </c>
      <c r="O697" s="3" t="s">
        <v>32</v>
      </c>
      <c r="Q697" s="86"/>
      <c r="R697" s="86"/>
      <c r="S697" s="86"/>
      <c r="T697" s="86"/>
      <c r="U697" s="86"/>
      <c r="V697" s="86"/>
      <c r="W697" s="86"/>
      <c r="X697" s="86"/>
      <c r="Y697" s="86"/>
      <c r="Z697" s="86"/>
      <c r="AA697" s="3" t="s">
        <v>32</v>
      </c>
      <c r="AB697" s="86"/>
    </row>
    <row r="698" spans="4:28">
      <c r="D698" s="3" t="s">
        <v>63</v>
      </c>
      <c r="E698" s="3" t="s">
        <v>1481</v>
      </c>
      <c r="H698" s="109" t="s">
        <v>1482</v>
      </c>
      <c r="K698" s="3" t="s">
        <v>377</v>
      </c>
      <c r="O698" s="3" t="s">
        <v>32</v>
      </c>
      <c r="Q698" s="86"/>
      <c r="R698" s="86"/>
      <c r="S698" s="86"/>
      <c r="T698" s="86"/>
      <c r="U698" s="86"/>
      <c r="V698" s="86"/>
      <c r="W698" s="86"/>
      <c r="X698" s="86"/>
      <c r="Y698" s="86"/>
      <c r="Z698" s="86"/>
      <c r="AA698" s="3" t="s">
        <v>32</v>
      </c>
      <c r="AB698" s="86"/>
    </row>
    <row r="699" spans="4:28">
      <c r="D699" s="3" t="s">
        <v>24</v>
      </c>
      <c r="E699" s="3" t="s">
        <v>1483</v>
      </c>
      <c r="H699" s="109" t="s">
        <v>1484</v>
      </c>
      <c r="O699" s="3" t="s">
        <v>32</v>
      </c>
      <c r="Q699" s="86"/>
      <c r="R699" s="86"/>
      <c r="S699" s="86"/>
      <c r="T699" s="86"/>
      <c r="U699" s="86"/>
      <c r="V699" s="86"/>
      <c r="W699" s="86"/>
      <c r="X699" s="86"/>
      <c r="Y699" s="86"/>
      <c r="Z699" s="86"/>
      <c r="AA699" s="3" t="s">
        <v>32</v>
      </c>
      <c r="AB699" s="86"/>
    </row>
    <row r="700" spans="4:28">
      <c r="D700" s="3" t="s">
        <v>1485</v>
      </c>
      <c r="E700" s="3" t="s">
        <v>1486</v>
      </c>
      <c r="H700" s="109" t="s">
        <v>1487</v>
      </c>
      <c r="K700" s="3" t="s">
        <v>7</v>
      </c>
      <c r="O700" s="3" t="s">
        <v>32</v>
      </c>
      <c r="Q700" s="86"/>
      <c r="R700" s="86"/>
      <c r="S700" s="86"/>
      <c r="T700" s="86"/>
      <c r="U700" s="86"/>
      <c r="V700" s="86"/>
      <c r="W700" s="86"/>
      <c r="X700" s="86"/>
      <c r="Y700" s="86"/>
      <c r="Z700" s="86"/>
      <c r="AA700" s="3" t="s">
        <v>32</v>
      </c>
      <c r="AB700" s="86"/>
    </row>
    <row r="701" spans="4:28">
      <c r="D701" s="3" t="s">
        <v>1485</v>
      </c>
      <c r="E701" s="3" t="s">
        <v>1488</v>
      </c>
      <c r="F701" s="3" t="s">
        <v>1489</v>
      </c>
      <c r="G701" s="3" t="s">
        <v>1490</v>
      </c>
      <c r="H701" s="109" t="str">
        <f t="shared" ref="H701" si="31">_xlfn.CONCAT(F701,".", " ", G701)</f>
        <v>AG7a. Préparer à manger</v>
      </c>
      <c r="K701" s="3" t="s">
        <v>737</v>
      </c>
      <c r="O701" s="3" t="s">
        <v>32</v>
      </c>
      <c r="P701" s="3" t="s">
        <v>32</v>
      </c>
      <c r="Q701" s="86"/>
      <c r="R701" s="86"/>
      <c r="S701" s="86"/>
      <c r="T701" s="86"/>
      <c r="U701" s="86"/>
      <c r="V701" s="86"/>
      <c r="W701" s="86"/>
      <c r="X701" s="86"/>
      <c r="Y701" s="86"/>
      <c r="Z701" s="86"/>
      <c r="AA701" s="3" t="s">
        <v>32</v>
      </c>
      <c r="AB701" s="86"/>
    </row>
    <row r="702" spans="4:28">
      <c r="D702" s="3" t="s">
        <v>1485</v>
      </c>
      <c r="E702" s="3" t="s">
        <v>1491</v>
      </c>
      <c r="F702" s="3" t="s">
        <v>1492</v>
      </c>
      <c r="G702" s="3" t="s">
        <v>1493</v>
      </c>
      <c r="H702" s="109" t="str">
        <f t="shared" ref="H702:H703" si="32">_xlfn.CONCAT(F702,".", " ", G702)</f>
        <v>AG7b. Nettoyer la maison et faire la lessive</v>
      </c>
      <c r="K702" s="3" t="s">
        <v>737</v>
      </c>
      <c r="O702" s="3" t="s">
        <v>32</v>
      </c>
      <c r="P702" s="3" t="s">
        <v>32</v>
      </c>
      <c r="Q702" s="86"/>
      <c r="R702" s="86"/>
      <c r="S702" s="86"/>
      <c r="T702" s="86"/>
      <c r="U702" s="86"/>
      <c r="V702" s="86"/>
      <c r="W702" s="86"/>
      <c r="X702" s="86"/>
      <c r="Y702" s="86"/>
      <c r="Z702" s="86"/>
      <c r="AA702" s="3" t="s">
        <v>32</v>
      </c>
      <c r="AB702" s="86"/>
    </row>
    <row r="703" spans="4:28">
      <c r="D703" s="3" t="s">
        <v>1485</v>
      </c>
      <c r="E703" s="3" t="s">
        <v>1494</v>
      </c>
      <c r="F703" s="3" t="s">
        <v>1495</v>
      </c>
      <c r="G703" s="3" t="s">
        <v>1496</v>
      </c>
      <c r="H703" s="109" t="str">
        <f t="shared" si="32"/>
        <v>AG7c. S’occuper des enfants</v>
      </c>
      <c r="K703" s="3" t="s">
        <v>737</v>
      </c>
      <c r="O703" s="3" t="s">
        <v>32</v>
      </c>
      <c r="P703" s="3" t="s">
        <v>32</v>
      </c>
      <c r="Q703" s="86"/>
      <c r="R703" s="86"/>
      <c r="S703" s="86"/>
      <c r="T703" s="86"/>
      <c r="U703" s="86"/>
      <c r="V703" s="86"/>
      <c r="W703" s="86"/>
      <c r="X703" s="86"/>
      <c r="Y703" s="86"/>
      <c r="Z703" s="86"/>
      <c r="AA703" s="3" t="s">
        <v>32</v>
      </c>
      <c r="AB703" s="86"/>
    </row>
    <row r="704" spans="4:28">
      <c r="D704" s="3" t="s">
        <v>86</v>
      </c>
      <c r="E704" s="3" t="s">
        <v>1481</v>
      </c>
      <c r="O704" s="3" t="s">
        <v>32</v>
      </c>
      <c r="Q704" s="86"/>
      <c r="R704" s="86"/>
      <c r="S704" s="86"/>
      <c r="T704" s="86"/>
      <c r="U704" s="86"/>
      <c r="V704" s="86"/>
      <c r="W704" s="86"/>
      <c r="X704" s="86"/>
      <c r="Y704" s="86"/>
      <c r="Z704" s="86"/>
      <c r="AA704" s="3" t="s">
        <v>32</v>
      </c>
      <c r="AB704" s="86"/>
    </row>
    <row r="705" spans="2:28">
      <c r="D705" s="3" t="s">
        <v>86</v>
      </c>
      <c r="E705" s="3" t="s">
        <v>1480</v>
      </c>
      <c r="O705" s="3" t="s">
        <v>32</v>
      </c>
      <c r="Q705" s="86"/>
      <c r="R705" s="86"/>
      <c r="S705" s="86"/>
      <c r="T705" s="86"/>
      <c r="U705" s="86"/>
      <c r="V705" s="86"/>
      <c r="W705" s="86"/>
      <c r="X705" s="86"/>
      <c r="Y705" s="86"/>
      <c r="Z705" s="86"/>
      <c r="AA705" s="3" t="s">
        <v>32</v>
      </c>
      <c r="AB705" s="86"/>
    </row>
    <row r="707" spans="2:28">
      <c r="D707" s="3" t="s">
        <v>1497</v>
      </c>
      <c r="E707" s="3" t="s">
        <v>1498</v>
      </c>
      <c r="H707" s="109" t="s">
        <v>1499</v>
      </c>
      <c r="P707" s="3" t="s">
        <v>32</v>
      </c>
      <c r="Q707" s="86"/>
      <c r="R707" s="86"/>
      <c r="S707" s="86"/>
      <c r="T707" s="86"/>
      <c r="U707" s="86"/>
      <c r="V707" s="86"/>
      <c r="W707" s="86"/>
      <c r="X707" s="86"/>
      <c r="Y707" s="86"/>
      <c r="Z707" s="86"/>
      <c r="AA707" s="3" t="s">
        <v>32</v>
      </c>
      <c r="AB707" s="86"/>
    </row>
    <row r="708" spans="2:28">
      <c r="D708" s="3" t="s">
        <v>63</v>
      </c>
      <c r="E708" s="3" t="s">
        <v>1500</v>
      </c>
      <c r="H708" s="109" t="s">
        <v>1501</v>
      </c>
      <c r="K708" s="3" t="s">
        <v>377</v>
      </c>
      <c r="N708" s="3" t="s">
        <v>1502</v>
      </c>
      <c r="Q708" s="86"/>
      <c r="R708" s="86"/>
      <c r="S708" s="86"/>
      <c r="T708" s="86"/>
      <c r="U708" s="86"/>
      <c r="V708" s="86"/>
      <c r="W708" s="86"/>
      <c r="X708" s="86"/>
      <c r="Y708" s="86"/>
      <c r="Z708" s="86"/>
      <c r="AA708" s="3" t="s">
        <v>32</v>
      </c>
      <c r="AB708" s="86"/>
    </row>
    <row r="710" spans="2:28">
      <c r="D710" s="3" t="s">
        <v>24</v>
      </c>
      <c r="E710" s="3" t="s">
        <v>1503</v>
      </c>
      <c r="H710" s="109" t="s">
        <v>1504</v>
      </c>
      <c r="Q710" s="86"/>
      <c r="R710" s="86"/>
      <c r="S710" s="86"/>
      <c r="T710" s="86"/>
      <c r="U710" s="86"/>
      <c r="V710" s="86"/>
      <c r="W710" s="86"/>
      <c r="X710" s="86"/>
      <c r="Y710" s="86"/>
      <c r="Z710" s="86"/>
      <c r="AA710" s="3" t="s">
        <v>32</v>
      </c>
      <c r="AB710" s="86"/>
    </row>
    <row r="711" spans="2:28">
      <c r="D711" s="3" t="s">
        <v>139</v>
      </c>
      <c r="E711" s="3" t="s">
        <v>1505</v>
      </c>
      <c r="F711" s="3" t="s">
        <v>1506</v>
      </c>
      <c r="G711" s="3" t="s">
        <v>1507</v>
      </c>
      <c r="H711" s="109" t="str">
        <f t="shared" ref="H711:H712" si="33">_xlfn.CONCAT(F711,".", " ", G711)</f>
        <v xml:space="preserve">AG8.a. Heures: </v>
      </c>
      <c r="L711" s="3" t="s">
        <v>846</v>
      </c>
      <c r="P711" s="3" t="s">
        <v>32</v>
      </c>
      <c r="Q711" s="86"/>
      <c r="R711" s="86"/>
      <c r="S711" s="86"/>
      <c r="T711" s="86"/>
      <c r="U711" s="86"/>
      <c r="V711" s="86"/>
      <c r="W711" s="86"/>
      <c r="X711" s="86"/>
      <c r="Y711" s="86"/>
      <c r="Z711" s="86"/>
      <c r="AA711" s="3" t="s">
        <v>32</v>
      </c>
      <c r="AB711" s="86"/>
    </row>
    <row r="712" spans="2:28">
      <c r="D712" s="3" t="s">
        <v>139</v>
      </c>
      <c r="E712" s="3" t="s">
        <v>1508</v>
      </c>
      <c r="F712" s="3" t="s">
        <v>1509</v>
      </c>
      <c r="G712" s="3" t="s">
        <v>1510</v>
      </c>
      <c r="H712" s="109" t="str">
        <f t="shared" si="33"/>
        <v xml:space="preserve">AG8.b. Mins: </v>
      </c>
      <c r="L712" s="3" t="s">
        <v>1511</v>
      </c>
      <c r="P712" s="3" t="s">
        <v>32</v>
      </c>
      <c r="Q712" s="86"/>
      <c r="R712" s="86"/>
      <c r="S712" s="86"/>
      <c r="T712" s="86"/>
      <c r="U712" s="86"/>
      <c r="V712" s="86"/>
      <c r="W712" s="86"/>
      <c r="X712" s="86"/>
      <c r="Y712" s="86"/>
      <c r="Z712" s="86"/>
      <c r="AA712" s="3" t="s">
        <v>32</v>
      </c>
      <c r="AB712" s="86"/>
    </row>
    <row r="713" spans="2:28">
      <c r="B713" s="86" t="s">
        <v>155</v>
      </c>
      <c r="C713" s="86" t="s">
        <v>1512</v>
      </c>
      <c r="D713" s="3" t="s">
        <v>24</v>
      </c>
      <c r="F713" s="3" t="s">
        <v>1513</v>
      </c>
      <c r="H713" s="109" t="s">
        <v>1514</v>
      </c>
      <c r="N713" s="3" t="s">
        <v>1515</v>
      </c>
      <c r="Q713" s="86"/>
      <c r="R713" s="86"/>
      <c r="S713" s="86"/>
      <c r="T713" s="86"/>
      <c r="U713" s="86"/>
      <c r="V713" s="86"/>
      <c r="W713" s="86"/>
      <c r="X713" s="86"/>
      <c r="Y713" s="86"/>
      <c r="Z713" s="86"/>
      <c r="AA713" s="3" t="s">
        <v>32</v>
      </c>
      <c r="AB713" s="86"/>
    </row>
    <row r="714" spans="2:28">
      <c r="D714" s="3" t="s">
        <v>24</v>
      </c>
      <c r="E714" s="3" t="s">
        <v>1516</v>
      </c>
      <c r="H714" s="109" t="s">
        <v>1517</v>
      </c>
      <c r="Q714" s="86"/>
      <c r="R714" s="86"/>
      <c r="S714" s="86"/>
      <c r="T714" s="86"/>
      <c r="U714" s="86"/>
      <c r="V714" s="86"/>
      <c r="W714" s="86"/>
      <c r="X714" s="86"/>
      <c r="Y714" s="86"/>
      <c r="Z714" s="86"/>
      <c r="AA714" s="3" t="s">
        <v>32</v>
      </c>
      <c r="AB714" s="86"/>
    </row>
    <row r="715" spans="2:28">
      <c r="D715" s="3" t="s">
        <v>139</v>
      </c>
      <c r="E715" s="3" t="s">
        <v>1518</v>
      </c>
      <c r="F715" s="3" t="s">
        <v>1519</v>
      </c>
      <c r="G715" s="3" t="s">
        <v>1507</v>
      </c>
      <c r="H715" s="109" t="str">
        <f>_xlfn.CONCAT(F715,".", " ", G715)</f>
        <v xml:space="preserve">AG9.a. Heures: </v>
      </c>
      <c r="L715" s="3" t="s">
        <v>1520</v>
      </c>
      <c r="M715" s="3" t="s">
        <v>1521</v>
      </c>
      <c r="P715" s="3" t="s">
        <v>32</v>
      </c>
      <c r="Q715" s="86"/>
      <c r="R715" s="86"/>
      <c r="S715" s="86"/>
      <c r="T715" s="86"/>
      <c r="U715" s="86"/>
      <c r="V715" s="86"/>
      <c r="W715" s="86"/>
      <c r="X715" s="86"/>
      <c r="Y715" s="86"/>
      <c r="Z715" s="86"/>
      <c r="AA715" s="3" t="s">
        <v>32</v>
      </c>
      <c r="AB715" s="86"/>
    </row>
    <row r="716" spans="2:28">
      <c r="D716" s="3" t="s">
        <v>139</v>
      </c>
      <c r="E716" s="3" t="s">
        <v>1522</v>
      </c>
      <c r="F716" s="3" t="s">
        <v>1523</v>
      </c>
      <c r="G716" s="3" t="s">
        <v>1510</v>
      </c>
      <c r="H716" s="109" t="str">
        <f>_xlfn.CONCAT(F716,".", " ", G716)</f>
        <v xml:space="preserve">AG9.b. Mins: </v>
      </c>
      <c r="L716" s="3" t="s">
        <v>1511</v>
      </c>
      <c r="P716" s="3" t="s">
        <v>32</v>
      </c>
      <c r="Q716" s="86"/>
      <c r="R716" s="86"/>
      <c r="S716" s="86"/>
      <c r="T716" s="86"/>
      <c r="U716" s="86"/>
      <c r="V716" s="86"/>
      <c r="W716" s="86"/>
      <c r="X716" s="86"/>
      <c r="Y716" s="86"/>
      <c r="Z716" s="86"/>
      <c r="AA716" s="3" t="s">
        <v>32</v>
      </c>
      <c r="AB716" s="86"/>
    </row>
    <row r="717" spans="2:28">
      <c r="D717" s="3" t="s">
        <v>86</v>
      </c>
      <c r="E717" s="3" t="s">
        <v>1500</v>
      </c>
      <c r="H717" s="109" t="s">
        <v>1501</v>
      </c>
      <c r="Q717" s="86"/>
      <c r="R717" s="86"/>
      <c r="S717" s="86"/>
      <c r="T717" s="86"/>
      <c r="U717" s="86"/>
      <c r="V717" s="86"/>
      <c r="W717" s="86"/>
      <c r="X717" s="86"/>
      <c r="Y717" s="86"/>
      <c r="Z717" s="86"/>
      <c r="AA717" s="3" t="s">
        <v>32</v>
      </c>
      <c r="AB717" s="86"/>
    </row>
    <row r="719" spans="2:28">
      <c r="D719" s="3" t="s">
        <v>63</v>
      </c>
      <c r="E719" s="3" t="s">
        <v>1524</v>
      </c>
      <c r="H719" s="109" t="s">
        <v>1525</v>
      </c>
      <c r="K719" s="3" t="s">
        <v>377</v>
      </c>
      <c r="N719" s="3" t="s">
        <v>1526</v>
      </c>
      <c r="Q719" s="86"/>
      <c r="R719" s="86"/>
      <c r="S719" s="86"/>
      <c r="T719" s="86"/>
      <c r="U719" s="86"/>
      <c r="V719" s="86"/>
      <c r="W719" s="86"/>
      <c r="X719" s="86"/>
      <c r="Y719" s="86"/>
      <c r="Z719" s="86"/>
      <c r="AA719" s="3" t="s">
        <v>32</v>
      </c>
      <c r="AB719" s="86"/>
    </row>
    <row r="720" spans="2:28">
      <c r="D720" s="3" t="s">
        <v>24</v>
      </c>
      <c r="E720" s="3" t="s">
        <v>1527</v>
      </c>
      <c r="H720" s="109" t="s">
        <v>1528</v>
      </c>
      <c r="Q720" s="86"/>
      <c r="R720" s="86"/>
      <c r="S720" s="86"/>
      <c r="T720" s="86"/>
      <c r="U720" s="86"/>
      <c r="V720" s="86"/>
      <c r="W720" s="86"/>
      <c r="X720" s="86"/>
      <c r="Y720" s="86"/>
      <c r="Z720" s="86"/>
      <c r="AA720" s="3" t="s">
        <v>32</v>
      </c>
      <c r="AB720" s="86"/>
    </row>
    <row r="721" spans="4:28">
      <c r="D721" s="3" t="s">
        <v>139</v>
      </c>
      <c r="E721" s="3" t="s">
        <v>1529</v>
      </c>
      <c r="F721" s="3" t="s">
        <v>1530</v>
      </c>
      <c r="G721" s="3" t="s">
        <v>1507</v>
      </c>
      <c r="H721" s="109" t="str">
        <f>_xlfn.CONCAT(F721,".", " ", G721)</f>
        <v xml:space="preserve">AG10.a. Heures: </v>
      </c>
      <c r="L721" s="3" t="s">
        <v>846</v>
      </c>
      <c r="P721" s="3" t="s">
        <v>32</v>
      </c>
      <c r="Q721" s="86"/>
      <c r="R721" s="86"/>
      <c r="S721" s="86"/>
      <c r="T721" s="86"/>
      <c r="U721" s="86"/>
      <c r="V721" s="86"/>
      <c r="W721" s="86"/>
      <c r="X721" s="86"/>
      <c r="Y721" s="86"/>
      <c r="Z721" s="86"/>
      <c r="AA721" s="3" t="s">
        <v>32</v>
      </c>
      <c r="AB721" s="86"/>
    </row>
    <row r="722" spans="4:28">
      <c r="D722" s="3" t="s">
        <v>139</v>
      </c>
      <c r="E722" s="3" t="s">
        <v>1531</v>
      </c>
      <c r="F722" s="3" t="s">
        <v>1532</v>
      </c>
      <c r="G722" s="3" t="s">
        <v>1510</v>
      </c>
      <c r="H722" s="109" t="str">
        <f>_xlfn.CONCAT(F722,".", " ", G722)</f>
        <v xml:space="preserve">AG10.b. Mins: </v>
      </c>
      <c r="L722" s="3" t="s">
        <v>1511</v>
      </c>
      <c r="P722" s="3" t="s">
        <v>32</v>
      </c>
      <c r="Q722" s="86"/>
      <c r="R722" s="86"/>
      <c r="S722" s="86"/>
      <c r="T722" s="86"/>
      <c r="U722" s="86"/>
      <c r="V722" s="86"/>
      <c r="W722" s="86"/>
      <c r="X722" s="86"/>
      <c r="Y722" s="86"/>
      <c r="Z722" s="86"/>
      <c r="AA722" s="3" t="s">
        <v>32</v>
      </c>
      <c r="AB722" s="86"/>
    </row>
    <row r="723" spans="4:28">
      <c r="D723" s="3" t="s">
        <v>24</v>
      </c>
      <c r="E723" s="3" t="s">
        <v>1533</v>
      </c>
      <c r="H723" s="109" t="s">
        <v>1534</v>
      </c>
      <c r="Q723" s="86"/>
      <c r="R723" s="86"/>
      <c r="S723" s="86"/>
      <c r="T723" s="86"/>
      <c r="U723" s="86"/>
      <c r="V723" s="86"/>
      <c r="W723" s="86"/>
      <c r="X723" s="86"/>
      <c r="Y723" s="86"/>
      <c r="Z723" s="86"/>
      <c r="AA723" s="3" t="s">
        <v>32</v>
      </c>
      <c r="AB723" s="86"/>
    </row>
    <row r="724" spans="4:28">
      <c r="D724" s="3" t="s">
        <v>139</v>
      </c>
      <c r="E724" s="3" t="s">
        <v>1535</v>
      </c>
      <c r="F724" s="3" t="s">
        <v>1536</v>
      </c>
      <c r="G724" s="3" t="s">
        <v>1507</v>
      </c>
      <c r="H724" s="109" t="str">
        <f>_xlfn.CONCAT(F724,".", " ", G724)</f>
        <v xml:space="preserve">AG11.a. Heures: </v>
      </c>
      <c r="L724" s="3" t="s">
        <v>1520</v>
      </c>
      <c r="M724" s="3" t="s">
        <v>1521</v>
      </c>
      <c r="P724" s="3" t="s">
        <v>32</v>
      </c>
      <c r="Q724" s="86"/>
      <c r="R724" s="86"/>
      <c r="S724" s="86"/>
      <c r="T724" s="86"/>
      <c r="U724" s="86"/>
      <c r="V724" s="86"/>
      <c r="W724" s="86"/>
      <c r="X724" s="86"/>
      <c r="Y724" s="86"/>
      <c r="Z724" s="86"/>
      <c r="AA724" s="3" t="s">
        <v>32</v>
      </c>
      <c r="AB724" s="86"/>
    </row>
    <row r="725" spans="4:28">
      <c r="D725" s="3" t="s">
        <v>139</v>
      </c>
      <c r="E725" s="3" t="s">
        <v>1537</v>
      </c>
      <c r="F725" s="3" t="s">
        <v>1538</v>
      </c>
      <c r="G725" s="3" t="s">
        <v>1510</v>
      </c>
      <c r="H725" s="109" t="str">
        <f>_xlfn.CONCAT(F725,".", " ", G725)</f>
        <v xml:space="preserve">AG11b. Mins: </v>
      </c>
      <c r="L725" s="3" t="s">
        <v>1511</v>
      </c>
      <c r="P725" s="3" t="s">
        <v>32</v>
      </c>
      <c r="Q725" s="86"/>
      <c r="R725" s="86"/>
      <c r="S725" s="86"/>
      <c r="T725" s="86"/>
      <c r="U725" s="86"/>
      <c r="V725" s="86"/>
      <c r="W725" s="86"/>
      <c r="X725" s="86"/>
      <c r="Y725" s="86"/>
      <c r="Z725" s="86"/>
      <c r="AA725" s="3" t="s">
        <v>32</v>
      </c>
      <c r="AB725" s="86"/>
    </row>
    <row r="726" spans="4:28">
      <c r="D726" s="3" t="s">
        <v>86</v>
      </c>
      <c r="E726" s="3" t="s">
        <v>1524</v>
      </c>
      <c r="H726" s="109" t="s">
        <v>1525</v>
      </c>
      <c r="Q726" s="86"/>
      <c r="R726" s="86"/>
      <c r="S726" s="86"/>
      <c r="T726" s="86"/>
      <c r="U726" s="86"/>
      <c r="V726" s="86"/>
      <c r="W726" s="86"/>
      <c r="X726" s="86"/>
      <c r="Y726" s="86"/>
      <c r="Z726" s="86"/>
      <c r="AA726" s="3" t="s">
        <v>32</v>
      </c>
      <c r="AB726" s="86"/>
    </row>
    <row r="727" spans="4:28" s="97" customFormat="1">
      <c r="D727" s="77" t="s">
        <v>63</v>
      </c>
      <c r="E727" s="77" t="s">
        <v>1539</v>
      </c>
      <c r="F727" s="77"/>
      <c r="G727" s="77"/>
      <c r="H727" s="121" t="s">
        <v>1540</v>
      </c>
      <c r="I727" s="77"/>
      <c r="J727" s="77"/>
      <c r="K727" s="77" t="s">
        <v>377</v>
      </c>
      <c r="L727" s="77"/>
      <c r="M727" s="77"/>
      <c r="N727" s="77"/>
      <c r="O727" s="77" t="s">
        <v>32</v>
      </c>
      <c r="P727" s="77"/>
      <c r="AA727" s="77" t="s">
        <v>32</v>
      </c>
    </row>
    <row r="728" spans="4:28" s="97" customFormat="1">
      <c r="D728" s="77" t="s">
        <v>24</v>
      </c>
      <c r="E728" s="77" t="s">
        <v>1541</v>
      </c>
      <c r="F728" s="77"/>
      <c r="G728" s="77"/>
      <c r="H728" s="121" t="s">
        <v>1542</v>
      </c>
      <c r="I728" s="77"/>
      <c r="J728" s="77"/>
      <c r="K728" s="77"/>
      <c r="L728" s="77"/>
      <c r="M728" s="77"/>
      <c r="N728" s="77"/>
      <c r="O728" s="77" t="s">
        <v>32</v>
      </c>
      <c r="P728" s="77"/>
      <c r="AA728" s="77" t="s">
        <v>32</v>
      </c>
    </row>
    <row r="729" spans="4:28" s="97" customFormat="1">
      <c r="D729" s="77" t="s">
        <v>1454</v>
      </c>
      <c r="E729" s="77" t="s">
        <v>1543</v>
      </c>
      <c r="F729" s="77" t="s">
        <v>1543</v>
      </c>
      <c r="G729" s="77" t="s">
        <v>1544</v>
      </c>
      <c r="H729" s="121" t="str">
        <f t="shared" ref="H729:H749" si="34">_xlfn.CONCAT(F729,".", " ", G729)</f>
        <v>AG12. Le fait que je devienne ou non un leader dépend surtout de mes capacités.</v>
      </c>
      <c r="I729" s="77"/>
      <c r="J729" s="77"/>
      <c r="K729" s="77" t="s">
        <v>105</v>
      </c>
      <c r="L729" s="77"/>
      <c r="M729" s="77"/>
      <c r="N729" s="77"/>
      <c r="O729" s="77" t="s">
        <v>32</v>
      </c>
      <c r="P729" s="77" t="s">
        <v>32</v>
      </c>
      <c r="AA729" s="77" t="s">
        <v>32</v>
      </c>
    </row>
    <row r="730" spans="4:28" s="97" customFormat="1">
      <c r="D730" s="77" t="s">
        <v>1454</v>
      </c>
      <c r="E730" s="77" t="s">
        <v>1545</v>
      </c>
      <c r="F730" s="77" t="s">
        <v>1545</v>
      </c>
      <c r="G730" s="77" t="s">
        <v>1546</v>
      </c>
      <c r="H730" s="121" t="str">
        <f t="shared" si="34"/>
        <v>AG13. Ma vie est en grande partie dirigée par des événements dus au hasard.</v>
      </c>
      <c r="I730" s="77"/>
      <c r="J730" s="77"/>
      <c r="K730" s="77" t="s">
        <v>105</v>
      </c>
      <c r="L730" s="77"/>
      <c r="M730" s="77"/>
      <c r="N730" s="77"/>
      <c r="O730" s="77" t="s">
        <v>32</v>
      </c>
      <c r="P730" s="77" t="s">
        <v>32</v>
      </c>
      <c r="AA730" s="77" t="s">
        <v>32</v>
      </c>
    </row>
    <row r="731" spans="4:28" s="97" customFormat="1">
      <c r="D731" s="77" t="s">
        <v>1454</v>
      </c>
      <c r="E731" s="77" t="s">
        <v>1547</v>
      </c>
      <c r="F731" s="77" t="s">
        <v>1547</v>
      </c>
      <c r="G731" s="77" t="s">
        <v>1548</v>
      </c>
      <c r="H731" s="121" t="str">
        <f t="shared" si="34"/>
        <v>AG14. J’ai le sentiment que ce qui arrive dans ma vie est principalement décidé par les gens puissants.</v>
      </c>
      <c r="I731" s="77"/>
      <c r="J731" s="77"/>
      <c r="K731" s="77" t="s">
        <v>105</v>
      </c>
      <c r="L731" s="77"/>
      <c r="M731" s="77"/>
      <c r="N731" s="77"/>
      <c r="O731" s="77" t="s">
        <v>32</v>
      </c>
      <c r="P731" s="77" t="s">
        <v>32</v>
      </c>
      <c r="AA731" s="77" t="s">
        <v>32</v>
      </c>
    </row>
    <row r="732" spans="4:28" s="97" customFormat="1">
      <c r="D732" s="77" t="s">
        <v>1454</v>
      </c>
      <c r="E732" s="77" t="s">
        <v>1549</v>
      </c>
      <c r="F732" s="77" t="s">
        <v>1549</v>
      </c>
      <c r="G732" s="77" t="s">
        <v>1550</v>
      </c>
      <c r="H732" s="121" t="str">
        <f t="shared" si="34"/>
        <v>AG15. Quand je fais des projets, je suis presque toujours sûr de les réussir.</v>
      </c>
      <c r="I732" s="77"/>
      <c r="J732" s="77"/>
      <c r="K732" s="77" t="s">
        <v>105</v>
      </c>
      <c r="L732" s="77"/>
      <c r="M732" s="77"/>
      <c r="N732" s="77"/>
      <c r="O732" s="77" t="s">
        <v>32</v>
      </c>
      <c r="P732" s="77" t="s">
        <v>32</v>
      </c>
      <c r="AA732" s="77" t="s">
        <v>32</v>
      </c>
    </row>
    <row r="733" spans="4:28" s="97" customFormat="1">
      <c r="D733" s="77" t="s">
        <v>1454</v>
      </c>
      <c r="E733" s="77" t="s">
        <v>1551</v>
      </c>
      <c r="F733" s="77" t="s">
        <v>1551</v>
      </c>
      <c r="G733" s="77" t="s">
        <v>1552</v>
      </c>
      <c r="H733" s="121" t="str">
        <f t="shared" si="34"/>
        <v>AG16. Il n’est souvent pas possible de protéger mes intérêts contre des événements malchanceux.</v>
      </c>
      <c r="I733" s="77"/>
      <c r="J733" s="77"/>
      <c r="K733" s="77" t="s">
        <v>105</v>
      </c>
      <c r="L733" s="77"/>
      <c r="M733" s="77"/>
      <c r="N733" s="77"/>
      <c r="O733" s="77" t="s">
        <v>32</v>
      </c>
      <c r="P733" s="77" t="s">
        <v>32</v>
      </c>
      <c r="AA733" s="77" t="s">
        <v>32</v>
      </c>
    </row>
    <row r="734" spans="4:28" s="97" customFormat="1">
      <c r="D734" s="77" t="s">
        <v>1454</v>
      </c>
      <c r="E734" s="77" t="s">
        <v>1553</v>
      </c>
      <c r="F734" s="77" t="s">
        <v>1553</v>
      </c>
      <c r="G734" s="77" t="s">
        <v>1554</v>
      </c>
      <c r="H734" s="121" t="str">
        <f t="shared" si="34"/>
        <v>AG17. Quand j’obtiens ce que je veux, c’est généralement par chance.</v>
      </c>
      <c r="I734" s="77"/>
      <c r="J734" s="77"/>
      <c r="K734" s="77" t="s">
        <v>105</v>
      </c>
      <c r="L734" s="77"/>
      <c r="M734" s="77"/>
      <c r="N734" s="77"/>
      <c r="O734" s="77" t="s">
        <v>32</v>
      </c>
      <c r="P734" s="77" t="s">
        <v>32</v>
      </c>
      <c r="AA734" s="77" t="s">
        <v>32</v>
      </c>
    </row>
    <row r="735" spans="4:28" s="97" customFormat="1">
      <c r="D735" s="77" t="s">
        <v>1454</v>
      </c>
      <c r="E735" s="77" t="s">
        <v>1555</v>
      </c>
      <c r="F735" s="77" t="s">
        <v>1555</v>
      </c>
      <c r="G735" s="77" t="s">
        <v>1556</v>
      </c>
      <c r="H735" s="121" t="str">
        <f t="shared" si="34"/>
        <v>AG18. Sans l’intervention de personnes bien placées, on ne me donnera pas un poste à responsabilités même si je suis capable de l’occuper.</v>
      </c>
      <c r="I735" s="77"/>
      <c r="J735" s="77"/>
      <c r="K735" s="77" t="s">
        <v>105</v>
      </c>
      <c r="L735" s="77"/>
      <c r="M735" s="77"/>
      <c r="N735" s="77"/>
      <c r="O735" s="77" t="s">
        <v>32</v>
      </c>
      <c r="P735" s="77" t="s">
        <v>32</v>
      </c>
      <c r="AA735" s="77" t="s">
        <v>32</v>
      </c>
    </row>
    <row r="736" spans="4:28" s="97" customFormat="1">
      <c r="D736" s="77" t="s">
        <v>1454</v>
      </c>
      <c r="E736" s="77" t="s">
        <v>1557</v>
      </c>
      <c r="F736" s="77" t="s">
        <v>1557</v>
      </c>
      <c r="G736" s="77" t="s">
        <v>1558</v>
      </c>
      <c r="H736" s="121" t="str">
        <f t="shared" si="34"/>
        <v>AG19. Le nombre d’amis que j’ai dépend de mon degré de gentillesse personnelle.</v>
      </c>
      <c r="I736" s="77"/>
      <c r="J736" s="77"/>
      <c r="K736" s="77" t="s">
        <v>105</v>
      </c>
      <c r="L736" s="77"/>
      <c r="M736" s="77"/>
      <c r="N736" s="77"/>
      <c r="O736" s="77" t="s">
        <v>32</v>
      </c>
      <c r="P736" s="77" t="s">
        <v>32</v>
      </c>
      <c r="AA736" s="77" t="s">
        <v>32</v>
      </c>
    </row>
    <row r="737" spans="4:28" s="97" customFormat="1">
      <c r="D737" s="77" t="s">
        <v>1454</v>
      </c>
      <c r="E737" s="77" t="s">
        <v>1559</v>
      </c>
      <c r="F737" s="77" t="s">
        <v>1559</v>
      </c>
      <c r="G737" s="77" t="s">
        <v>1560</v>
      </c>
      <c r="H737" s="121" t="str">
        <f t="shared" si="34"/>
        <v>AG20. J’ai souvent constaté que ce qui doit arriver arrive.</v>
      </c>
      <c r="I737" s="77"/>
      <c r="J737" s="77"/>
      <c r="K737" s="77" t="s">
        <v>105</v>
      </c>
      <c r="L737" s="77"/>
      <c r="M737" s="77"/>
      <c r="N737" s="77"/>
      <c r="O737" s="77" t="s">
        <v>32</v>
      </c>
      <c r="P737" s="77" t="s">
        <v>32</v>
      </c>
      <c r="AA737" s="77" t="s">
        <v>32</v>
      </c>
    </row>
    <row r="738" spans="4:28" s="97" customFormat="1">
      <c r="D738" s="77" t="s">
        <v>1454</v>
      </c>
      <c r="E738" s="77" t="s">
        <v>1561</v>
      </c>
      <c r="F738" s="77" t="s">
        <v>1561</v>
      </c>
      <c r="G738" s="77" t="s">
        <v>1562</v>
      </c>
      <c r="H738" s="121" t="str">
        <f t="shared" si="34"/>
        <v>AG21. Le déroulement de mon existence est essentiellement sous le contrôle des gens puissants.</v>
      </c>
      <c r="I738" s="77"/>
      <c r="J738" s="77"/>
      <c r="K738" s="77" t="s">
        <v>105</v>
      </c>
      <c r="L738" s="77"/>
      <c r="M738" s="77"/>
      <c r="N738" s="77"/>
      <c r="O738" s="77" t="s">
        <v>32</v>
      </c>
      <c r="P738" s="77" t="s">
        <v>32</v>
      </c>
      <c r="AA738" s="77" t="s">
        <v>32</v>
      </c>
    </row>
    <row r="739" spans="4:28" s="97" customFormat="1">
      <c r="D739" s="77" t="s">
        <v>1454</v>
      </c>
      <c r="E739" s="77" t="s">
        <v>1563</v>
      </c>
      <c r="F739" s="77" t="s">
        <v>1563</v>
      </c>
      <c r="G739" s="77" t="s">
        <v>1564</v>
      </c>
      <c r="H739" s="121" t="str">
        <f t="shared" si="34"/>
        <v>AG22. Les gens comme moi ont très peu de possibilités de défendre leurs intérêts personnels contre ceux de puissants groupes de pression.</v>
      </c>
      <c r="I739" s="77"/>
      <c r="J739" s="77"/>
      <c r="K739" s="77" t="s">
        <v>105</v>
      </c>
      <c r="L739" s="77"/>
      <c r="M739" s="77"/>
      <c r="N739" s="77"/>
      <c r="O739" s="77" t="s">
        <v>32</v>
      </c>
      <c r="P739" s="77" t="s">
        <v>32</v>
      </c>
      <c r="AA739" s="77" t="s">
        <v>32</v>
      </c>
    </row>
    <row r="740" spans="4:28" s="97" customFormat="1">
      <c r="D740" s="77" t="s">
        <v>1454</v>
      </c>
      <c r="E740" s="77" t="s">
        <v>1565</v>
      </c>
      <c r="F740" s="77" t="s">
        <v>1565</v>
      </c>
      <c r="G740" s="77" t="s">
        <v>1566</v>
      </c>
      <c r="H740" s="121" t="str">
        <f t="shared" si="34"/>
        <v>AG23. Pour moi, il n’est pas toujours sage de faire des projets trop longtemps à l’avance car de nombreuses choses s’avèrent être une question de bonne ou de mauvaise fortune.</v>
      </c>
      <c r="I740" s="77"/>
      <c r="J740" s="77"/>
      <c r="K740" s="77" t="s">
        <v>105</v>
      </c>
      <c r="L740" s="77"/>
      <c r="M740" s="77"/>
      <c r="N740" s="77"/>
      <c r="O740" s="77" t="s">
        <v>32</v>
      </c>
      <c r="P740" s="77" t="s">
        <v>32</v>
      </c>
      <c r="AA740" s="77" t="s">
        <v>32</v>
      </c>
    </row>
    <row r="741" spans="4:28" s="97" customFormat="1">
      <c r="D741" s="77" t="s">
        <v>1454</v>
      </c>
      <c r="E741" s="77" t="s">
        <v>1567</v>
      </c>
      <c r="F741" s="77" t="s">
        <v>1567</v>
      </c>
      <c r="G741" s="77" t="s">
        <v>1568</v>
      </c>
      <c r="H741" s="121" t="str">
        <f t="shared" si="34"/>
        <v>AG24. Pour obtenir ce que je veux, il faut que cela plaise aux personnes placées au-dessus de moi.</v>
      </c>
      <c r="I741" s="77"/>
      <c r="J741" s="77"/>
      <c r="K741" s="77" t="s">
        <v>105</v>
      </c>
      <c r="L741" s="77"/>
      <c r="M741" s="77"/>
      <c r="N741" s="77"/>
      <c r="O741" s="77" t="s">
        <v>32</v>
      </c>
      <c r="P741" s="77" t="s">
        <v>32</v>
      </c>
      <c r="AA741" s="77" t="s">
        <v>32</v>
      </c>
    </row>
    <row r="742" spans="4:28" s="97" customFormat="1">
      <c r="D742" s="77" t="s">
        <v>1454</v>
      </c>
      <c r="E742" s="77" t="s">
        <v>1569</v>
      </c>
      <c r="F742" s="77" t="s">
        <v>1569</v>
      </c>
      <c r="G742" s="77" t="s">
        <v>1570</v>
      </c>
      <c r="H742" s="121" t="str">
        <f t="shared" si="34"/>
        <v>AG25. Parvenir ou non à être un leader dépend de la chance que j’aurai d’être à la bonne place au bon moment.</v>
      </c>
      <c r="I742" s="77"/>
      <c r="J742" s="77"/>
      <c r="K742" s="77" t="s">
        <v>105</v>
      </c>
      <c r="L742" s="77"/>
      <c r="M742" s="77"/>
      <c r="N742" s="77"/>
      <c r="O742" s="77" t="s">
        <v>32</v>
      </c>
      <c r="P742" s="77" t="s">
        <v>32</v>
      </c>
      <c r="AA742" s="77" t="s">
        <v>32</v>
      </c>
    </row>
    <row r="743" spans="4:28" s="97" customFormat="1">
      <c r="D743" s="77" t="s">
        <v>1454</v>
      </c>
      <c r="E743" s="77" t="s">
        <v>1571</v>
      </c>
      <c r="F743" s="77" t="s">
        <v>1571</v>
      </c>
      <c r="G743" s="77" t="s">
        <v>1572</v>
      </c>
      <c r="H743" s="121" t="str">
        <f t="shared" si="34"/>
        <v>AG26. Si des gens importants décidaient qu’ils ne m’aimaient pas, alors je ne me ferais probablement pas beaucoup d’amis.</v>
      </c>
      <c r="I743" s="77"/>
      <c r="J743" s="77"/>
      <c r="K743" s="77" t="s">
        <v>105</v>
      </c>
      <c r="L743" s="77"/>
      <c r="M743" s="77"/>
      <c r="N743" s="77"/>
      <c r="O743" s="77" t="s">
        <v>32</v>
      </c>
      <c r="P743" s="77" t="s">
        <v>32</v>
      </c>
      <c r="AA743" s="77" t="s">
        <v>32</v>
      </c>
    </row>
    <row r="744" spans="4:28" s="97" customFormat="1">
      <c r="D744" s="77" t="s">
        <v>1454</v>
      </c>
      <c r="E744" s="77" t="s">
        <v>1573</v>
      </c>
      <c r="F744" s="77" t="s">
        <v>1573</v>
      </c>
      <c r="G744" s="77" t="s">
        <v>1574</v>
      </c>
      <c r="H744" s="121" t="str">
        <f t="shared" si="34"/>
        <v>AG27. Je peux à peu près déterminer ce qui arrivera dans ma vie.</v>
      </c>
      <c r="I744" s="77"/>
      <c r="J744" s="77"/>
      <c r="K744" s="77" t="s">
        <v>105</v>
      </c>
      <c r="L744" s="77"/>
      <c r="M744" s="77"/>
      <c r="N744" s="77"/>
      <c r="O744" s="77" t="s">
        <v>32</v>
      </c>
      <c r="P744" s="77" t="s">
        <v>32</v>
      </c>
      <c r="AA744" s="77" t="s">
        <v>32</v>
      </c>
    </row>
    <row r="745" spans="4:28" s="97" customFormat="1">
      <c r="D745" s="77" t="s">
        <v>1454</v>
      </c>
      <c r="E745" s="77" t="s">
        <v>1575</v>
      </c>
      <c r="F745" s="77" t="s">
        <v>1575</v>
      </c>
      <c r="G745" s="77" t="s">
        <v>1576</v>
      </c>
      <c r="H745" s="121" t="str">
        <f t="shared" si="34"/>
        <v>AG28. En général, je suis capable de protéger mes intérêts personnels.</v>
      </c>
      <c r="I745" s="77"/>
      <c r="J745" s="77"/>
      <c r="K745" s="77" t="s">
        <v>105</v>
      </c>
      <c r="L745" s="77"/>
      <c r="M745" s="77"/>
      <c r="N745" s="77"/>
      <c r="O745" s="77" t="s">
        <v>32</v>
      </c>
      <c r="P745" s="77" t="s">
        <v>32</v>
      </c>
      <c r="AA745" s="77" t="s">
        <v>32</v>
      </c>
    </row>
    <row r="746" spans="4:28" s="97" customFormat="1">
      <c r="D746" s="77" t="s">
        <v>1454</v>
      </c>
      <c r="E746" s="77" t="s">
        <v>1577</v>
      </c>
      <c r="F746" s="77" t="s">
        <v>1577</v>
      </c>
      <c r="G746" s="77" t="s">
        <v>1578</v>
      </c>
      <c r="H746" s="121" t="str">
        <f t="shared" si="34"/>
        <v>AG29. Quand j’obtiens ce que je veux, c’est en général parce que j’ai travaillé dur pour cela.</v>
      </c>
      <c r="I746" s="77"/>
      <c r="J746" s="77"/>
      <c r="K746" s="77" t="s">
        <v>105</v>
      </c>
      <c r="L746" s="77"/>
      <c r="M746" s="77"/>
      <c r="N746" s="77"/>
      <c r="O746" s="77" t="s">
        <v>32</v>
      </c>
      <c r="P746" s="77" t="s">
        <v>32</v>
      </c>
      <c r="AA746" s="77" t="s">
        <v>32</v>
      </c>
    </row>
    <row r="747" spans="4:28" s="97" customFormat="1">
      <c r="D747" s="77" t="s">
        <v>1454</v>
      </c>
      <c r="E747" s="77" t="s">
        <v>1579</v>
      </c>
      <c r="F747" s="77" t="s">
        <v>1579</v>
      </c>
      <c r="G747" s="77" t="s">
        <v>1580</v>
      </c>
      <c r="H747" s="121" t="str">
        <f t="shared" si="34"/>
        <v>AG30. Ce sont mes propres actions qui déterminent ma vie.</v>
      </c>
      <c r="I747" s="77"/>
      <c r="J747" s="77"/>
      <c r="K747" s="77" t="s">
        <v>105</v>
      </c>
      <c r="L747" s="77"/>
      <c r="M747" s="77"/>
      <c r="N747" s="77"/>
      <c r="O747" s="77" t="s">
        <v>32</v>
      </c>
      <c r="P747" s="77" t="s">
        <v>32</v>
      </c>
      <c r="AA747" s="77" t="s">
        <v>32</v>
      </c>
    </row>
    <row r="748" spans="4:28" s="97" customFormat="1">
      <c r="D748" s="77" t="s">
        <v>1454</v>
      </c>
      <c r="E748" s="77" t="s">
        <v>1581</v>
      </c>
      <c r="F748" s="77" t="s">
        <v>1581</v>
      </c>
      <c r="G748" s="77" t="s">
        <v>1582</v>
      </c>
      <c r="H748" s="121" t="str">
        <f t="shared" si="34"/>
        <v>AG31. Afin que mes projets réussissent, je m’assure qu’ils correspondent aux désirs des personnes qui ont du pouvoir sur moi.</v>
      </c>
      <c r="I748" s="77"/>
      <c r="J748" s="77"/>
      <c r="K748" s="77" t="s">
        <v>105</v>
      </c>
      <c r="L748" s="77"/>
      <c r="M748" s="77"/>
      <c r="N748" s="77"/>
      <c r="O748" s="77" t="s">
        <v>32</v>
      </c>
      <c r="P748" s="77" t="s">
        <v>32</v>
      </c>
      <c r="AA748" s="77" t="s">
        <v>32</v>
      </c>
    </row>
    <row r="749" spans="4:28" s="97" customFormat="1">
      <c r="D749" s="77" t="s">
        <v>1454</v>
      </c>
      <c r="E749" s="77" t="s">
        <v>1583</v>
      </c>
      <c r="F749" s="77" t="s">
        <v>1583</v>
      </c>
      <c r="G749" s="77" t="s">
        <v>1584</v>
      </c>
      <c r="H749" s="121" t="str">
        <f t="shared" si="34"/>
        <v>AG32. Que j’aie peu ou beaucoup d’amis, c’est avant tout une question de destinée.</v>
      </c>
      <c r="I749" s="77"/>
      <c r="J749" s="77"/>
      <c r="K749" s="77" t="s">
        <v>105</v>
      </c>
      <c r="L749" s="77"/>
      <c r="M749" s="77"/>
      <c r="N749" s="77"/>
      <c r="O749" s="77" t="s">
        <v>32</v>
      </c>
      <c r="P749" s="77" t="s">
        <v>32</v>
      </c>
      <c r="Q749" s="77"/>
      <c r="R749" s="77"/>
      <c r="S749" s="77"/>
      <c r="AA749" s="77" t="s">
        <v>32</v>
      </c>
    </row>
    <row r="750" spans="4:28" s="97" customFormat="1">
      <c r="D750" s="77" t="s">
        <v>86</v>
      </c>
      <c r="E750" s="77" t="s">
        <v>1539</v>
      </c>
      <c r="F750" s="77"/>
      <c r="G750" s="77"/>
      <c r="H750" s="121" t="s">
        <v>1540</v>
      </c>
      <c r="I750" s="77"/>
      <c r="J750" s="77"/>
      <c r="K750" s="77"/>
      <c r="L750" s="77"/>
      <c r="M750" s="77"/>
      <c r="N750" s="77"/>
      <c r="O750" s="77" t="s">
        <v>32</v>
      </c>
      <c r="P750" s="77"/>
      <c r="Q750" s="77"/>
      <c r="R750" s="77"/>
      <c r="S750" s="77"/>
      <c r="AA750" s="77" t="s">
        <v>32</v>
      </c>
    </row>
    <row r="752" spans="4:28">
      <c r="D752" s="3" t="s">
        <v>56</v>
      </c>
      <c r="E752" s="3" t="s">
        <v>1585</v>
      </c>
      <c r="S752" s="3" t="s">
        <v>59</v>
      </c>
      <c r="T752" s="86"/>
      <c r="U752" s="86"/>
      <c r="V752" s="86"/>
      <c r="W752" s="86"/>
      <c r="X752" s="86"/>
      <c r="Y752" s="86"/>
      <c r="Z752" s="86"/>
      <c r="AA752" s="3" t="s">
        <v>32</v>
      </c>
      <c r="AB752" s="86"/>
    </row>
    <row r="753" spans="2:28">
      <c r="D753" s="3" t="s">
        <v>56</v>
      </c>
      <c r="E753" s="3" t="s">
        <v>1586</v>
      </c>
      <c r="S753" s="3" t="s">
        <v>136</v>
      </c>
      <c r="T753" s="86"/>
      <c r="U753" s="86"/>
      <c r="V753" s="86"/>
      <c r="W753" s="86"/>
      <c r="X753" s="86"/>
      <c r="Y753" s="86"/>
      <c r="Z753" s="86"/>
      <c r="AA753" s="3" t="s">
        <v>32</v>
      </c>
      <c r="AB753" s="86"/>
    </row>
    <row r="754" spans="2:28">
      <c r="D754" s="3" t="s">
        <v>86</v>
      </c>
      <c r="E754" s="3" t="s">
        <v>1448</v>
      </c>
      <c r="H754" s="109" t="s">
        <v>1449</v>
      </c>
      <c r="T754" s="86"/>
      <c r="U754" s="86"/>
      <c r="V754" s="86"/>
      <c r="W754" s="86"/>
      <c r="X754" s="86"/>
      <c r="Y754" s="86"/>
      <c r="Z754" s="86"/>
      <c r="AA754" s="3" t="s">
        <v>32</v>
      </c>
      <c r="AB754" s="86"/>
    </row>
    <row r="756" spans="2:28">
      <c r="D756" s="3" t="s">
        <v>63</v>
      </c>
      <c r="E756" s="3" t="s">
        <v>1587</v>
      </c>
      <c r="H756" s="109" t="s">
        <v>1588</v>
      </c>
      <c r="T756" s="86"/>
      <c r="U756" s="86"/>
      <c r="V756" s="86"/>
      <c r="W756" s="86"/>
      <c r="X756" s="86"/>
      <c r="Y756" s="86"/>
      <c r="Z756" s="86"/>
      <c r="AA756" s="3" t="s">
        <v>32</v>
      </c>
      <c r="AB756" s="86"/>
    </row>
    <row r="757" spans="2:28">
      <c r="D757" s="3" t="s">
        <v>56</v>
      </c>
      <c r="E757" s="3" t="s">
        <v>1589</v>
      </c>
      <c r="S757" s="3" t="s">
        <v>59</v>
      </c>
      <c r="T757" s="86"/>
      <c r="U757" s="86"/>
      <c r="V757" s="86"/>
      <c r="W757" s="86"/>
      <c r="X757" s="86"/>
      <c r="Y757" s="86"/>
      <c r="Z757" s="86"/>
      <c r="AA757" s="3" t="s">
        <v>32</v>
      </c>
      <c r="AB757" s="86"/>
    </row>
    <row r="758" spans="2:28">
      <c r="D758" s="3" t="s">
        <v>56</v>
      </c>
      <c r="E758" s="3" t="s">
        <v>1590</v>
      </c>
      <c r="S758" s="3" t="s">
        <v>136</v>
      </c>
      <c r="T758" s="86"/>
      <c r="U758" s="86"/>
      <c r="V758" s="86"/>
      <c r="W758" s="86"/>
      <c r="X758" s="86"/>
      <c r="Y758" s="86"/>
      <c r="Z758" s="86"/>
      <c r="AA758" s="3" t="s">
        <v>32</v>
      </c>
      <c r="AB758" s="86"/>
    </row>
    <row r="759" spans="2:28">
      <c r="D759" s="3" t="s">
        <v>24</v>
      </c>
      <c r="E759" s="3" t="s">
        <v>1591</v>
      </c>
      <c r="H759" s="109" t="s">
        <v>1592</v>
      </c>
      <c r="T759" s="86"/>
      <c r="U759" s="86"/>
      <c r="V759" s="86"/>
      <c r="W759" s="86"/>
      <c r="X759" s="86"/>
      <c r="Y759" s="86"/>
      <c r="Z759" s="86"/>
      <c r="AA759" s="3" t="s">
        <v>32</v>
      </c>
      <c r="AB759" s="86"/>
    </row>
    <row r="760" spans="2:28">
      <c r="D760" s="3" t="s">
        <v>400</v>
      </c>
      <c r="E760" s="3" t="s">
        <v>1593</v>
      </c>
      <c r="F760" s="3" t="s">
        <v>1594</v>
      </c>
      <c r="G760" s="3" t="s">
        <v>1595</v>
      </c>
      <c r="H760" s="109" t="str">
        <f>_xlfn.CONCAT(F760,".", " ", G760)</f>
        <v>AS1. Est-ce que vous connaissez quelqu'une ou quelqu'un qui a reussi dans la vie professionnelle?</v>
      </c>
      <c r="K760" s="3" t="s">
        <v>105</v>
      </c>
      <c r="P760" s="3" t="s">
        <v>32</v>
      </c>
      <c r="T760" s="86"/>
      <c r="U760" s="86"/>
      <c r="V760" s="86"/>
      <c r="W760" s="86"/>
      <c r="X760" s="86"/>
      <c r="Y760" s="86"/>
      <c r="Z760" s="86"/>
      <c r="AA760" s="3" t="s">
        <v>32</v>
      </c>
      <c r="AB760" s="86"/>
    </row>
    <row r="761" spans="2:28">
      <c r="D761" s="3" t="s">
        <v>63</v>
      </c>
      <c r="E761" s="3" t="s">
        <v>1596</v>
      </c>
      <c r="H761" s="109" t="s">
        <v>1597</v>
      </c>
      <c r="N761" s="3" t="s">
        <v>1598</v>
      </c>
      <c r="T761" s="86"/>
      <c r="U761" s="86"/>
      <c r="V761" s="86"/>
      <c r="W761" s="86"/>
      <c r="X761" s="86"/>
      <c r="Y761" s="86"/>
      <c r="Z761" s="86"/>
      <c r="AA761" s="3" t="s">
        <v>32</v>
      </c>
      <c r="AB761" s="86"/>
    </row>
    <row r="762" spans="2:28">
      <c r="D762" s="3" t="s">
        <v>1599</v>
      </c>
      <c r="E762" s="3" t="s">
        <v>1600</v>
      </c>
      <c r="F762" s="3" t="s">
        <v>1601</v>
      </c>
      <c r="G762" s="3" t="s">
        <v>1602</v>
      </c>
      <c r="H762" s="109" t="str">
        <f>_xlfn.CONCAT(F762,".", " ", G762)</f>
        <v>AS2. Quel est le domaine d'activites dans lequel cette personne a connu la reussite?</v>
      </c>
      <c r="K762" s="3" t="s">
        <v>1413</v>
      </c>
      <c r="P762" s="3" t="s">
        <v>32</v>
      </c>
      <c r="T762" s="86"/>
      <c r="U762" s="86"/>
      <c r="V762" s="86"/>
      <c r="W762" s="86"/>
      <c r="X762" s="86"/>
      <c r="Y762" s="86"/>
      <c r="Z762" s="86"/>
      <c r="AA762" s="3" t="s">
        <v>32</v>
      </c>
      <c r="AB762" s="86"/>
    </row>
    <row r="763" spans="2:28">
      <c r="D763" s="3" t="s">
        <v>81</v>
      </c>
      <c r="E763" s="3" t="s">
        <v>1603</v>
      </c>
      <c r="F763" s="3" t="s">
        <v>1601</v>
      </c>
      <c r="G763" s="3" t="s">
        <v>783</v>
      </c>
      <c r="H763" s="109" t="str">
        <f>_xlfn.CONCAT(F763,".", " ", G763)</f>
        <v xml:space="preserve">AS2. Autre. Veuillez préciser: </v>
      </c>
      <c r="N763" s="3" t="s">
        <v>1604</v>
      </c>
      <c r="P763" s="3" t="s">
        <v>32</v>
      </c>
      <c r="T763" s="86"/>
      <c r="U763" s="86"/>
      <c r="V763" s="86"/>
      <c r="W763" s="86"/>
      <c r="X763" s="86"/>
      <c r="Y763" s="86"/>
      <c r="Z763" s="86"/>
      <c r="AA763" s="3" t="s">
        <v>32</v>
      </c>
      <c r="AB763" s="86"/>
    </row>
    <row r="764" spans="2:28">
      <c r="D764" s="3" t="s">
        <v>131</v>
      </c>
      <c r="E764" s="3" t="s">
        <v>1605</v>
      </c>
      <c r="F764" s="3" t="s">
        <v>1606</v>
      </c>
      <c r="G764" s="3" t="s">
        <v>1607</v>
      </c>
      <c r="H764" s="109" t="str">
        <f>_xlfn.CONCAT(F764,".", " ", G764)</f>
        <v>AS3. Cette personne est un homme? Une femme?</v>
      </c>
      <c r="P764" s="3" t="s">
        <v>32</v>
      </c>
      <c r="T764" s="86"/>
      <c r="U764" s="86"/>
      <c r="V764" s="86"/>
      <c r="W764" s="86"/>
      <c r="X764" s="86"/>
      <c r="Y764" s="86"/>
      <c r="Z764" s="86"/>
      <c r="AA764" s="3" t="s">
        <v>32</v>
      </c>
      <c r="AB764" s="86"/>
    </row>
    <row r="765" spans="2:28" s="47" customFormat="1">
      <c r="B765" s="47" t="s">
        <v>1608</v>
      </c>
      <c r="C765" s="47" t="s">
        <v>1609</v>
      </c>
      <c r="D765" s="38" t="s">
        <v>1610</v>
      </c>
      <c r="E765" s="38" t="s">
        <v>1611</v>
      </c>
      <c r="F765" s="38" t="s">
        <v>1612</v>
      </c>
      <c r="G765" s="38" t="s">
        <v>1613</v>
      </c>
      <c r="H765" s="112" t="str">
        <f>_xlfn.CONCAT(F765,".", " ", G765)</f>
        <v>AS4. Quel est votre lien avec cette personne ?</v>
      </c>
      <c r="I765" s="38" t="s">
        <v>1614</v>
      </c>
      <c r="J765" s="38"/>
      <c r="K765" s="38"/>
      <c r="L765" s="38"/>
      <c r="M765" s="38"/>
      <c r="N765" s="38"/>
      <c r="O765" s="38"/>
      <c r="P765" s="38" t="s">
        <v>32</v>
      </c>
      <c r="Q765" s="38"/>
      <c r="R765" s="38"/>
      <c r="S765" s="38"/>
      <c r="T765" s="38"/>
      <c r="U765" s="38"/>
      <c r="V765" s="38"/>
      <c r="W765" s="38"/>
      <c r="X765" s="38"/>
      <c r="Y765" s="38"/>
      <c r="Z765" s="38"/>
      <c r="AA765" s="3" t="s">
        <v>32</v>
      </c>
      <c r="AB765" s="38"/>
    </row>
    <row r="766" spans="2:28">
      <c r="D766" s="3" t="s">
        <v>81</v>
      </c>
      <c r="E766" s="3" t="s">
        <v>1615</v>
      </c>
      <c r="F766" s="3" t="s">
        <v>1616</v>
      </c>
      <c r="G766" s="3" t="s">
        <v>783</v>
      </c>
      <c r="H766" s="109" t="str">
        <f>_xlfn.CONCAT(F766,".", " ", G766)</f>
        <v xml:space="preserve">AS4.1. Autre. Veuillez préciser: </v>
      </c>
      <c r="N766" s="3" t="s">
        <v>1617</v>
      </c>
      <c r="P766" s="3" t="s">
        <v>32</v>
      </c>
      <c r="AA766" s="3" t="s">
        <v>32</v>
      </c>
    </row>
    <row r="767" spans="2:28">
      <c r="D767" s="3" t="s">
        <v>86</v>
      </c>
      <c r="E767" s="3" t="s">
        <v>1596</v>
      </c>
      <c r="H767" s="109" t="s">
        <v>1597</v>
      </c>
      <c r="AA767" s="3" t="s">
        <v>32</v>
      </c>
    </row>
    <row r="769" spans="4:28">
      <c r="D769" s="3" t="s">
        <v>63</v>
      </c>
      <c r="E769" s="3" t="s">
        <v>1618</v>
      </c>
      <c r="H769" s="109" t="s">
        <v>1619</v>
      </c>
      <c r="AA769" s="3" t="s">
        <v>32</v>
      </c>
    </row>
    <row r="770" spans="4:28">
      <c r="D770" s="3" t="s">
        <v>24</v>
      </c>
      <c r="E770" s="3" t="s">
        <v>1620</v>
      </c>
      <c r="H770" s="109" t="s">
        <v>1621</v>
      </c>
      <c r="AA770" s="3" t="s">
        <v>32</v>
      </c>
    </row>
    <row r="771" spans="4:28">
      <c r="D771" s="3" t="s">
        <v>1622</v>
      </c>
      <c r="E771" s="3" t="s">
        <v>1623</v>
      </c>
      <c r="F771" s="3" t="s">
        <v>1624</v>
      </c>
      <c r="G771" s="126" t="s">
        <v>1625</v>
      </c>
      <c r="H771" s="109" t="str">
        <f>_xlfn.CONCAT(F771,".", " ", G771)</f>
        <v>AS5. Au sein de votre entourage, y a-t 'il des gens, en dehors de votre famille, à qui vous pouvez demander des conseils relatifs au travail ou à votre activité? Précisez s'il s'agit d'hommes ou de femmes.
 Lire les modalités.</v>
      </c>
      <c r="I771" s="3" t="s">
        <v>764</v>
      </c>
      <c r="K771" s="3" t="s">
        <v>105</v>
      </c>
      <c r="P771" s="3" t="s">
        <v>32</v>
      </c>
      <c r="AA771" s="3" t="s">
        <v>32</v>
      </c>
    </row>
    <row r="772" spans="4:28">
      <c r="D772" s="3" t="s">
        <v>1626</v>
      </c>
      <c r="E772" s="3" t="s">
        <v>1627</v>
      </c>
      <c r="F772" s="3" t="s">
        <v>1628</v>
      </c>
      <c r="G772" s="126" t="s">
        <v>1629</v>
      </c>
      <c r="H772" s="109" t="str">
        <f>_xlfn.CONCAT(F772,".", " ", G772)</f>
        <v>AS6. Au cours des 6 derniers mois, à quelle fréquence avez-vous parlé/rencontré ces personnes, en moyenne?</v>
      </c>
      <c r="K772" s="3" t="s">
        <v>105</v>
      </c>
      <c r="N772" s="3" t="s">
        <v>1630</v>
      </c>
      <c r="P772" s="3" t="s">
        <v>32</v>
      </c>
      <c r="AA772" s="3" t="s">
        <v>32</v>
      </c>
    </row>
    <row r="773" spans="4:28">
      <c r="D773" s="3" t="s">
        <v>86</v>
      </c>
      <c r="E773" s="3" t="s">
        <v>1618</v>
      </c>
      <c r="AA773" s="3" t="s">
        <v>32</v>
      </c>
    </row>
    <row r="775" spans="4:28">
      <c r="D775" s="3" t="s">
        <v>63</v>
      </c>
      <c r="E775" s="3" t="s">
        <v>1631</v>
      </c>
      <c r="H775" s="109" t="s">
        <v>1632</v>
      </c>
      <c r="K775" s="3" t="s">
        <v>377</v>
      </c>
      <c r="AA775" s="3" t="s">
        <v>32</v>
      </c>
    </row>
    <row r="776" spans="4:28">
      <c r="D776" s="3" t="s">
        <v>24</v>
      </c>
      <c r="E776" s="3" t="s">
        <v>1633</v>
      </c>
      <c r="H776" s="109" t="s">
        <v>1634</v>
      </c>
      <c r="AA776" s="3" t="s">
        <v>32</v>
      </c>
    </row>
    <row r="777" spans="4:28">
      <c r="D777" s="3" t="s">
        <v>139</v>
      </c>
      <c r="E777" s="3" t="s">
        <v>1635</v>
      </c>
      <c r="F777" s="3" t="s">
        <v>1635</v>
      </c>
      <c r="G777" s="3" t="s">
        <v>1636</v>
      </c>
      <c r="H777" s="109" t="str">
        <f>_xlfn.CONCAT(F777,".", " ", G777)</f>
        <v xml:space="preserve">AS7. D'après vous, quel est le revenu mensuel minimum qu'une personne peut avoir dans votre quartier? </v>
      </c>
      <c r="I777" s="3" t="s">
        <v>938</v>
      </c>
      <c r="K777" s="3" t="s">
        <v>939</v>
      </c>
      <c r="L777" s="3" t="s">
        <v>1637</v>
      </c>
      <c r="P777" s="3" t="s">
        <v>32</v>
      </c>
      <c r="AA777" s="3" t="s">
        <v>32</v>
      </c>
    </row>
    <row r="778" spans="4:28">
      <c r="D778" s="3" t="s">
        <v>139</v>
      </c>
      <c r="E778" s="3" t="s">
        <v>1638</v>
      </c>
      <c r="F778" s="3" t="s">
        <v>1638</v>
      </c>
      <c r="G778" s="3" t="s">
        <v>1639</v>
      </c>
      <c r="H778" s="109" t="str">
        <f>_xlfn.CONCAT(F778,".", " ", G778)</f>
        <v xml:space="preserve">AS8. D'après vous, quel est le revenu mensuel maximum qu'une personne peut avoir dans votre quartier? </v>
      </c>
      <c r="I778" s="3" t="s">
        <v>938</v>
      </c>
      <c r="K778" s="3" t="s">
        <v>939</v>
      </c>
      <c r="L778" s="3" t="s">
        <v>1640</v>
      </c>
      <c r="M778" s="3" t="s">
        <v>1641</v>
      </c>
      <c r="P778" s="3" t="s">
        <v>32</v>
      </c>
      <c r="AA778" s="3" t="s">
        <v>32</v>
      </c>
    </row>
    <row r="779" spans="4:28">
      <c r="D779" s="3" t="s">
        <v>24</v>
      </c>
      <c r="E779" s="3" t="s">
        <v>1642</v>
      </c>
      <c r="H779" s="109" t="s">
        <v>1643</v>
      </c>
      <c r="N779" s="3" t="s">
        <v>1644</v>
      </c>
      <c r="AA779" s="3" t="s">
        <v>32</v>
      </c>
    </row>
    <row r="780" spans="4:28" s="97" customFormat="1">
      <c r="D780" s="77" t="s">
        <v>139</v>
      </c>
      <c r="E780" s="77" t="s">
        <v>1645</v>
      </c>
      <c r="F780" s="77" t="s">
        <v>1645</v>
      </c>
      <c r="G780" s="77" t="s">
        <v>1646</v>
      </c>
      <c r="H780" s="121" t="str">
        <f>_xlfn.CONCAT(F780,".", " ", G780)</f>
        <v>AS9. Quel est votre revenu mensuel actuellement?</v>
      </c>
      <c r="I780" s="77" t="s">
        <v>938</v>
      </c>
      <c r="J780" s="77"/>
      <c r="K780" s="77" t="s">
        <v>939</v>
      </c>
      <c r="L780" s="77" t="s">
        <v>1184</v>
      </c>
      <c r="M780" s="77"/>
      <c r="N780" s="77"/>
      <c r="O780" s="77" t="s">
        <v>32</v>
      </c>
      <c r="P780" s="77" t="s">
        <v>32</v>
      </c>
      <c r="Q780" s="77"/>
      <c r="R780" s="77"/>
      <c r="S780" s="77"/>
      <c r="T780" s="77"/>
      <c r="U780" s="77"/>
      <c r="V780" s="77"/>
      <c r="W780" s="77"/>
      <c r="X780" s="77"/>
      <c r="Y780" s="77"/>
      <c r="Z780" s="77"/>
      <c r="AA780" s="77" t="s">
        <v>32</v>
      </c>
      <c r="AB780" s="77"/>
    </row>
    <row r="781" spans="4:28">
      <c r="D781" s="3" t="s">
        <v>24</v>
      </c>
      <c r="E781" s="3" t="s">
        <v>1647</v>
      </c>
      <c r="H781" s="109" t="s">
        <v>1648</v>
      </c>
      <c r="N781" s="3" t="s">
        <v>1649</v>
      </c>
      <c r="O781" s="3" t="s">
        <v>32</v>
      </c>
      <c r="Q781" s="86"/>
      <c r="R781" s="86"/>
      <c r="S781" s="86"/>
      <c r="T781" s="86"/>
      <c r="U781" s="86"/>
      <c r="V781" s="86"/>
      <c r="W781" s="86"/>
      <c r="X781" s="86"/>
      <c r="Y781" s="86"/>
      <c r="Z781" s="86"/>
      <c r="AA781" s="3" t="s">
        <v>32</v>
      </c>
      <c r="AB781" s="86"/>
    </row>
    <row r="782" spans="4:28">
      <c r="D782" s="3" t="s">
        <v>139</v>
      </c>
      <c r="E782" s="3" t="s">
        <v>1650</v>
      </c>
      <c r="F782" s="3" t="s">
        <v>1650</v>
      </c>
      <c r="G782" s="3" t="s">
        <v>1651</v>
      </c>
      <c r="H782" s="109" t="str">
        <f>_xlfn.CONCAT(F782,".", " ", G782)</f>
        <v>AS10. Quel revenu mensuel souhaiteriez-vous atteindre dans dix ans?</v>
      </c>
      <c r="I782" s="3" t="s">
        <v>938</v>
      </c>
      <c r="K782" s="3" t="s">
        <v>939</v>
      </c>
      <c r="P782" s="3" t="s">
        <v>32</v>
      </c>
      <c r="Q782" s="86"/>
      <c r="R782" s="86"/>
      <c r="S782" s="86"/>
      <c r="T782" s="86"/>
      <c r="U782" s="86"/>
      <c r="V782" s="86"/>
      <c r="W782" s="86"/>
      <c r="X782" s="86"/>
      <c r="Y782" s="86"/>
      <c r="Z782" s="86"/>
      <c r="AA782" s="3" t="s">
        <v>32</v>
      </c>
      <c r="AB782" s="86"/>
    </row>
    <row r="783" spans="4:28">
      <c r="D783" s="3" t="s">
        <v>24</v>
      </c>
      <c r="E783" s="3" t="s">
        <v>1652</v>
      </c>
      <c r="H783" s="109" t="s">
        <v>1653</v>
      </c>
      <c r="N783" s="3" t="s">
        <v>1654</v>
      </c>
      <c r="Q783" s="86"/>
      <c r="R783" s="86"/>
      <c r="S783" s="86"/>
      <c r="T783" s="86"/>
      <c r="U783" s="86"/>
      <c r="V783" s="86"/>
      <c r="W783" s="86"/>
      <c r="X783" s="86"/>
      <c r="Y783" s="86"/>
      <c r="Z783" s="86"/>
      <c r="AA783" s="3" t="s">
        <v>32</v>
      </c>
      <c r="AB783" s="86"/>
    </row>
    <row r="784" spans="4:28">
      <c r="D784" s="3" t="s">
        <v>139</v>
      </c>
      <c r="E784" s="3" t="s">
        <v>1655</v>
      </c>
      <c r="F784" s="3" t="s">
        <v>1655</v>
      </c>
      <c r="G784" s="3" t="s">
        <v>1656</v>
      </c>
      <c r="H784" s="109" t="str">
        <f>_xlfn.CONCAT(F784,".", " ", G784)</f>
        <v>AS11. D'après vous, quel revenu mensuel pourrez-vous avoir dans dix ans?</v>
      </c>
      <c r="I784" s="3" t="s">
        <v>938</v>
      </c>
      <c r="K784" s="3" t="s">
        <v>939</v>
      </c>
      <c r="L784" s="3" t="s">
        <v>1637</v>
      </c>
      <c r="P784" s="3" t="s">
        <v>32</v>
      </c>
      <c r="Q784" s="86"/>
      <c r="R784" s="86"/>
      <c r="S784" s="86"/>
      <c r="T784" s="86"/>
      <c r="U784" s="86"/>
      <c r="V784" s="86"/>
      <c r="W784" s="86"/>
      <c r="X784" s="86"/>
      <c r="Y784" s="86"/>
      <c r="Z784" s="86"/>
      <c r="AA784" s="3" t="s">
        <v>32</v>
      </c>
      <c r="AB784" s="86"/>
    </row>
    <row r="785" spans="4:28">
      <c r="D785" s="3" t="s">
        <v>24</v>
      </c>
      <c r="E785" s="3" t="s">
        <v>1657</v>
      </c>
      <c r="H785" s="109" t="s">
        <v>1658</v>
      </c>
      <c r="N785" s="3" t="s">
        <v>1659</v>
      </c>
      <c r="Q785" s="86"/>
      <c r="R785" s="86"/>
      <c r="S785" s="86"/>
      <c r="T785" s="86"/>
      <c r="U785" s="86"/>
      <c r="V785" s="86"/>
      <c r="W785" s="86"/>
      <c r="X785" s="86"/>
      <c r="Y785" s="86"/>
      <c r="Z785" s="86"/>
      <c r="AA785" s="3" t="s">
        <v>32</v>
      </c>
      <c r="AB785" s="86"/>
    </row>
    <row r="786" spans="4:28">
      <c r="D786" s="3" t="s">
        <v>86</v>
      </c>
      <c r="E786" s="3" t="s">
        <v>1631</v>
      </c>
      <c r="H786" s="109" t="s">
        <v>1632</v>
      </c>
      <c r="Q786" s="86"/>
      <c r="R786" s="86"/>
      <c r="S786" s="86"/>
      <c r="T786" s="86"/>
      <c r="U786" s="86"/>
      <c r="V786" s="86"/>
      <c r="W786" s="86"/>
      <c r="X786" s="86"/>
      <c r="Y786" s="86"/>
      <c r="Z786" s="86"/>
      <c r="AA786" s="3" t="s">
        <v>32</v>
      </c>
      <c r="AB786" s="86"/>
    </row>
    <row r="788" spans="4:28">
      <c r="D788" s="3" t="s">
        <v>63</v>
      </c>
      <c r="E788" s="3" t="s">
        <v>1660</v>
      </c>
      <c r="H788" s="109" t="s">
        <v>1661</v>
      </c>
      <c r="Q788" s="86"/>
      <c r="R788" s="86"/>
      <c r="S788" s="86"/>
      <c r="T788" s="86"/>
      <c r="U788" s="86"/>
      <c r="V788" s="86"/>
      <c r="W788" s="86"/>
      <c r="X788" s="86"/>
      <c r="Y788" s="86"/>
      <c r="Z788" s="86"/>
      <c r="AA788" s="3" t="s">
        <v>32</v>
      </c>
      <c r="AB788" s="86"/>
    </row>
    <row r="789" spans="4:28">
      <c r="D789" s="3" t="s">
        <v>24</v>
      </c>
      <c r="E789" s="3" t="s">
        <v>1662</v>
      </c>
      <c r="H789" s="109" t="s">
        <v>1663</v>
      </c>
      <c r="Q789" s="86"/>
      <c r="R789" s="86"/>
      <c r="S789" s="86"/>
      <c r="T789" s="86"/>
      <c r="U789" s="86"/>
      <c r="V789" s="86"/>
      <c r="W789" s="86"/>
      <c r="X789" s="86"/>
      <c r="Y789" s="86"/>
      <c r="Z789" s="86"/>
      <c r="AA789" s="3" t="s">
        <v>32</v>
      </c>
      <c r="AB789" s="86"/>
    </row>
    <row r="790" spans="4:28">
      <c r="D790" s="3" t="s">
        <v>63</v>
      </c>
      <c r="E790" s="3" t="s">
        <v>1664</v>
      </c>
      <c r="H790" s="109" t="s">
        <v>1665</v>
      </c>
      <c r="K790" s="3" t="s">
        <v>377</v>
      </c>
      <c r="N790" s="3" t="s">
        <v>1666</v>
      </c>
      <c r="Q790" s="86"/>
      <c r="R790" s="86"/>
      <c r="S790" s="86"/>
      <c r="T790" s="86"/>
      <c r="U790" s="86"/>
      <c r="V790" s="86"/>
      <c r="W790" s="86"/>
      <c r="X790" s="86"/>
      <c r="Y790" s="86"/>
      <c r="Z790" s="86"/>
      <c r="AA790" s="3" t="s">
        <v>32</v>
      </c>
      <c r="AB790" s="86"/>
    </row>
    <row r="791" spans="4:28">
      <c r="D791" s="3" t="s">
        <v>139</v>
      </c>
      <c r="E791" s="3" t="s">
        <v>1667</v>
      </c>
      <c r="F791" s="3" t="s">
        <v>1668</v>
      </c>
      <c r="G791" s="3" t="s">
        <v>1669</v>
      </c>
      <c r="H791" s="109" t="str">
        <f>_xlfn.CONCAT(F791,".", " ", G791)</f>
        <v>AS12. À quel âge pensez-vous vous marier?</v>
      </c>
      <c r="I791" s="3" t="s">
        <v>1670</v>
      </c>
      <c r="L791" s="3" t="s">
        <v>1671</v>
      </c>
      <c r="P791" s="3" t="s">
        <v>32</v>
      </c>
      <c r="Q791" s="86"/>
      <c r="R791" s="86"/>
      <c r="S791" s="86"/>
      <c r="T791" s="86"/>
      <c r="U791" s="86"/>
      <c r="V791" s="86"/>
      <c r="W791" s="86"/>
      <c r="X791" s="86"/>
      <c r="Y791" s="86"/>
      <c r="Z791" s="86"/>
      <c r="AA791" s="3" t="s">
        <v>32</v>
      </c>
      <c r="AB791" s="86"/>
    </row>
    <row r="792" spans="4:28">
      <c r="D792" s="3" t="s">
        <v>139</v>
      </c>
      <c r="E792" s="3" t="s">
        <v>1672</v>
      </c>
      <c r="F792" s="3" t="s">
        <v>1673</v>
      </c>
      <c r="G792" s="3" t="s">
        <v>1674</v>
      </c>
      <c r="H792" s="109" t="str">
        <f>_xlfn.CONCAT(F792,".", " ", G792)</f>
        <v>AS13. À quel âge souhaitez-vous vous marier?</v>
      </c>
      <c r="I792" s="3" t="s">
        <v>1670</v>
      </c>
      <c r="L792" s="3" t="s">
        <v>1671</v>
      </c>
      <c r="P792" s="3" t="s">
        <v>32</v>
      </c>
      <c r="Q792" s="86"/>
      <c r="R792" s="86"/>
      <c r="S792" s="86"/>
      <c r="T792" s="86"/>
      <c r="U792" s="86"/>
      <c r="V792" s="86"/>
      <c r="W792" s="86"/>
      <c r="X792" s="86"/>
      <c r="Y792" s="86"/>
      <c r="Z792" s="86"/>
      <c r="AA792" s="3" t="s">
        <v>32</v>
      </c>
      <c r="AB792" s="86"/>
    </row>
    <row r="793" spans="4:28">
      <c r="D793" s="3" t="s">
        <v>139</v>
      </c>
      <c r="E793" s="3" t="s">
        <v>1675</v>
      </c>
      <c r="F793" s="3" t="s">
        <v>1676</v>
      </c>
      <c r="G793" s="3" t="s">
        <v>1677</v>
      </c>
      <c r="H793" s="109" t="str">
        <f>_xlfn.CONCAT(F793,".", " ", G793)</f>
        <v>AS14. A votre avis, pour une femme, quel est le bon âge pour avoir son premier enfant?</v>
      </c>
      <c r="L793" s="3" t="s">
        <v>1678</v>
      </c>
      <c r="P793" s="3" t="s">
        <v>32</v>
      </c>
      <c r="Q793" s="86"/>
      <c r="R793" s="86"/>
      <c r="S793" s="86"/>
      <c r="T793" s="86"/>
      <c r="U793" s="86"/>
      <c r="V793" s="86"/>
      <c r="W793" s="86"/>
      <c r="X793" s="86"/>
      <c r="Y793" s="86"/>
      <c r="Z793" s="86"/>
      <c r="AA793" s="3" t="s">
        <v>32</v>
      </c>
      <c r="AB793" s="86"/>
    </row>
    <row r="794" spans="4:28">
      <c r="D794" s="3" t="s">
        <v>86</v>
      </c>
      <c r="E794" s="3" t="s">
        <v>1664</v>
      </c>
      <c r="H794" s="109" t="s">
        <v>1665</v>
      </c>
      <c r="Q794" s="86"/>
      <c r="R794" s="86"/>
      <c r="S794" s="86"/>
      <c r="T794" s="86"/>
      <c r="U794" s="86"/>
      <c r="V794" s="86"/>
      <c r="W794" s="86"/>
      <c r="X794" s="86"/>
      <c r="Y794" s="86"/>
      <c r="Z794" s="86"/>
      <c r="AA794" s="3" t="s">
        <v>32</v>
      </c>
      <c r="AB794" s="86"/>
    </row>
    <row r="796" spans="4:28">
      <c r="D796" s="3" t="s">
        <v>139</v>
      </c>
      <c r="E796" s="3" t="s">
        <v>1679</v>
      </c>
      <c r="F796" s="3" t="s">
        <v>1680</v>
      </c>
      <c r="G796" s="3" t="s">
        <v>1681</v>
      </c>
      <c r="H796" s="109" t="str">
        <f t="shared" ref="H796:H805" si="35">_xlfn.CONCAT(F796,".", " ", G796)</f>
        <v>AS15. A quel âge avez-vous eu ou pensez-vous avoir votre premier enfant?</v>
      </c>
      <c r="I796" s="3" t="s">
        <v>1682</v>
      </c>
      <c r="L796" s="3" t="s">
        <v>1683</v>
      </c>
      <c r="P796" s="3" t="s">
        <v>32</v>
      </c>
      <c r="Q796" s="86"/>
      <c r="R796" s="86"/>
      <c r="S796" s="86"/>
      <c r="T796" s="86"/>
      <c r="U796" s="86"/>
      <c r="V796" s="86"/>
      <c r="W796" s="86"/>
      <c r="X796" s="86"/>
      <c r="Y796" s="86"/>
      <c r="Z796" s="86"/>
      <c r="AA796" s="3" t="s">
        <v>32</v>
      </c>
      <c r="AB796" s="86"/>
    </row>
    <row r="797" spans="4:28">
      <c r="D797" s="3" t="s">
        <v>139</v>
      </c>
      <c r="E797" s="3" t="s">
        <v>1684</v>
      </c>
      <c r="F797" s="3" t="s">
        <v>1685</v>
      </c>
      <c r="G797" s="3" t="s">
        <v>1686</v>
      </c>
      <c r="H797" s="109" t="str">
        <f t="shared" si="35"/>
        <v>AS16. 
Quel âge avait votre mari/votre femme/votre conjoint(e) lorsqu'il/elle a eu son premier enfant?
Si votre conjoint(e) n' a pas encore d'enfant, quel âge pensez vous qu'il/elle aura quand il/elle aura son premier enfant?</v>
      </c>
      <c r="L797" s="3" t="s">
        <v>1687</v>
      </c>
      <c r="N797" s="3" t="s">
        <v>1471</v>
      </c>
      <c r="P797" s="3" t="s">
        <v>32</v>
      </c>
      <c r="Q797" s="86"/>
      <c r="R797" s="86"/>
      <c r="S797" s="86"/>
      <c r="T797" s="86"/>
      <c r="U797" s="86"/>
      <c r="V797" s="86"/>
      <c r="W797" s="86"/>
      <c r="X797" s="86"/>
      <c r="Y797" s="86"/>
      <c r="Z797" s="86"/>
      <c r="AA797" s="3" t="s">
        <v>32</v>
      </c>
      <c r="AB797" s="86"/>
    </row>
    <row r="798" spans="4:28">
      <c r="D798" s="3" t="s">
        <v>400</v>
      </c>
      <c r="E798" s="3" t="s">
        <v>1688</v>
      </c>
      <c r="F798" s="3" t="s">
        <v>1689</v>
      </c>
      <c r="G798" s="3" t="s">
        <v>1690</v>
      </c>
      <c r="H798" s="109" t="str">
        <f t="shared" si="35"/>
        <v>AS17. Avez-vous des enfants (lien biologique)?</v>
      </c>
      <c r="P798" s="3" t="s">
        <v>32</v>
      </c>
      <c r="Q798" s="86"/>
      <c r="R798" s="86"/>
      <c r="S798" s="86"/>
      <c r="T798" s="86"/>
      <c r="U798" s="86"/>
      <c r="V798" s="86"/>
      <c r="W798" s="86"/>
      <c r="X798" s="86"/>
      <c r="Y798" s="86"/>
      <c r="Z798" s="86"/>
      <c r="AA798" s="3" t="s">
        <v>32</v>
      </c>
      <c r="AB798" s="86"/>
    </row>
    <row r="799" spans="4:28">
      <c r="D799" s="3" t="s">
        <v>139</v>
      </c>
      <c r="E799" s="3" t="s">
        <v>1691</v>
      </c>
      <c r="F799" s="3" t="s">
        <v>1692</v>
      </c>
      <c r="G799" s="3" t="s">
        <v>1693</v>
      </c>
      <c r="H799" s="109" t="str">
        <f t="shared" si="35"/>
        <v xml:space="preserve">AS18. Si vous pouviez choisir exactement le nombre d'enfants à avoir dans votre vie, combien en voudriez-vous? </v>
      </c>
      <c r="N799" s="3" t="s">
        <v>1694</v>
      </c>
      <c r="P799" s="3" t="s">
        <v>32</v>
      </c>
      <c r="Q799" s="86"/>
      <c r="R799" s="86"/>
      <c r="S799" s="86"/>
      <c r="T799" s="86"/>
      <c r="U799" s="86"/>
      <c r="V799" s="86"/>
      <c r="W799" s="86"/>
      <c r="X799" s="86"/>
      <c r="Y799" s="86"/>
      <c r="Z799" s="86"/>
      <c r="AA799" s="3" t="s">
        <v>32</v>
      </c>
      <c r="AB799" s="86"/>
    </row>
    <row r="800" spans="4:28">
      <c r="D800" s="3" t="s">
        <v>139</v>
      </c>
      <c r="E800" s="3" t="s">
        <v>1695</v>
      </c>
      <c r="F800" s="3" t="s">
        <v>1696</v>
      </c>
      <c r="G800" s="3" t="s">
        <v>1697</v>
      </c>
      <c r="H800" s="109" t="str">
        <f t="shared" si="35"/>
        <v>AS19. Si vous pouviez revenir à l’époque où vous n'aviez pas d'enfants et que vous pouviez choisir exactement le nombre d'enfants à avoir dans toute votre vie, combien auriez-vous voulu en avoir?</v>
      </c>
      <c r="L800" s="3" t="s">
        <v>1698</v>
      </c>
      <c r="N800" s="3" t="s">
        <v>1699</v>
      </c>
      <c r="P800" s="3" t="s">
        <v>32</v>
      </c>
      <c r="Q800" s="86"/>
      <c r="R800" s="86"/>
      <c r="S800" s="86"/>
      <c r="T800" s="86"/>
      <c r="U800" s="86"/>
      <c r="V800" s="86"/>
      <c r="W800" s="86"/>
      <c r="X800" s="86"/>
      <c r="Y800" s="86"/>
      <c r="Z800" s="86"/>
      <c r="AA800" s="3" t="s">
        <v>32</v>
      </c>
      <c r="AB800" s="86"/>
    </row>
    <row r="801" spans="4:28" s="97" customFormat="1">
      <c r="D801" s="77" t="s">
        <v>139</v>
      </c>
      <c r="E801" s="77" t="s">
        <v>1700</v>
      </c>
      <c r="F801" s="77" t="s">
        <v>1701</v>
      </c>
      <c r="G801" s="77" t="s">
        <v>1702</v>
      </c>
      <c r="H801" s="121" t="str">
        <f t="shared" si="35"/>
        <v>AS20. Parmi ces enfants, quel est le nombre idéal de garçons?
Enquêteur : S'assurer que la somme des garcons et des filles est égal au nombre idéal d'enfants reporté à la question precedente</v>
      </c>
      <c r="I801" s="77"/>
      <c r="J801" s="77"/>
      <c r="K801" s="77"/>
      <c r="L801" s="77" t="s">
        <v>1703</v>
      </c>
      <c r="M801" s="77"/>
      <c r="N801" s="77" t="s">
        <v>1704</v>
      </c>
      <c r="O801" s="77" t="s">
        <v>32</v>
      </c>
      <c r="P801" s="77" t="s">
        <v>32</v>
      </c>
      <c r="AA801" s="77" t="s">
        <v>32</v>
      </c>
    </row>
    <row r="802" spans="4:28" s="97" customFormat="1">
      <c r="D802" s="77" t="s">
        <v>139</v>
      </c>
      <c r="E802" s="77" t="s">
        <v>1705</v>
      </c>
      <c r="F802" s="77" t="s">
        <v>1706</v>
      </c>
      <c r="G802" s="77" t="s">
        <v>1707</v>
      </c>
      <c r="H802" s="121" t="str">
        <f t="shared" si="35"/>
        <v>AS21. Parmi ces enfants, quel est le nombre idéal de filles ?
Enquêteur : S'assurer que la somme des garcons et des filles est égal au nombre idéal d'enfants reporté à la question precedente</v>
      </c>
      <c r="I802" s="77"/>
      <c r="J802" s="77" t="s">
        <v>1708</v>
      </c>
      <c r="K802" s="77"/>
      <c r="L802" s="77"/>
      <c r="M802" s="77"/>
      <c r="N802" s="77" t="s">
        <v>1704</v>
      </c>
      <c r="O802" s="77" t="s">
        <v>32</v>
      </c>
      <c r="P802" s="77" t="s">
        <v>32</v>
      </c>
      <c r="AA802" s="77" t="s">
        <v>32</v>
      </c>
    </row>
    <row r="803" spans="4:28" s="97" customFormat="1">
      <c r="D803" s="77" t="s">
        <v>24</v>
      </c>
      <c r="E803" s="77" t="s">
        <v>1709</v>
      </c>
      <c r="F803" s="77"/>
      <c r="G803" s="77"/>
      <c r="H803" s="121" t="s">
        <v>1710</v>
      </c>
      <c r="I803" s="77"/>
      <c r="J803" s="77"/>
      <c r="K803" s="77"/>
      <c r="L803" s="77"/>
      <c r="M803" s="77"/>
      <c r="N803" s="77" t="s">
        <v>1711</v>
      </c>
      <c r="O803" s="77" t="s">
        <v>32</v>
      </c>
      <c r="P803" s="77"/>
      <c r="AA803" s="77" t="s">
        <v>32</v>
      </c>
    </row>
    <row r="804" spans="4:28">
      <c r="D804" s="3" t="s">
        <v>1712</v>
      </c>
      <c r="E804" s="3" t="s">
        <v>1713</v>
      </c>
      <c r="F804" s="3" t="s">
        <v>1714</v>
      </c>
      <c r="G804" s="3" t="s">
        <v>1715</v>
      </c>
      <c r="H804" s="109" t="str">
        <f t="shared" si="35"/>
        <v xml:space="preserve">AS22. Quelle serait la trajectoire idéale pour vos filles, selon vous? </v>
      </c>
      <c r="P804" s="3" t="s">
        <v>32</v>
      </c>
      <c r="Q804" s="86"/>
      <c r="R804" s="86"/>
      <c r="S804" s="86"/>
      <c r="T804" s="86"/>
      <c r="U804" s="86"/>
      <c r="V804" s="86"/>
      <c r="W804" s="86"/>
      <c r="X804" s="86"/>
      <c r="Y804" s="86"/>
      <c r="Z804" s="86"/>
      <c r="AA804" s="3" t="s">
        <v>32</v>
      </c>
      <c r="AB804" s="86"/>
    </row>
    <row r="805" spans="4:28">
      <c r="D805" s="3" t="s">
        <v>81</v>
      </c>
      <c r="E805" s="3" t="s">
        <v>1716</v>
      </c>
      <c r="F805" s="3" t="s">
        <v>1717</v>
      </c>
      <c r="G805" s="3" t="s">
        <v>783</v>
      </c>
      <c r="H805" s="109" t="str">
        <f t="shared" si="35"/>
        <v xml:space="preserve">AS22.1. Autre. Veuillez préciser: </v>
      </c>
      <c r="N805" s="3" t="s">
        <v>1718</v>
      </c>
      <c r="P805" s="3" t="s">
        <v>32</v>
      </c>
      <c r="Q805" s="86"/>
      <c r="R805" s="86"/>
      <c r="S805" s="86"/>
      <c r="T805" s="86"/>
      <c r="U805" s="86"/>
      <c r="V805" s="86"/>
      <c r="W805" s="86"/>
      <c r="X805" s="86"/>
      <c r="Y805" s="86"/>
      <c r="Z805" s="86"/>
      <c r="AA805" s="3" t="s">
        <v>32</v>
      </c>
      <c r="AB805" s="86"/>
    </row>
    <row r="807" spans="4:28">
      <c r="D807" s="3" t="s">
        <v>1719</v>
      </c>
      <c r="E807" s="3" t="s">
        <v>1720</v>
      </c>
      <c r="F807" s="3" t="s">
        <v>1721</v>
      </c>
      <c r="G807" s="3" t="s">
        <v>1722</v>
      </c>
      <c r="H807" s="109" t="str">
        <f>_xlfn.CONCAT(F807,".", " ", G807)</f>
        <v xml:space="preserve">AS23. Quelle serait la trajectoire idéale pour vos fils selon vous? </v>
      </c>
      <c r="P807" s="3" t="s">
        <v>32</v>
      </c>
      <c r="Q807" s="86"/>
      <c r="R807" s="86"/>
      <c r="S807" s="86"/>
      <c r="T807" s="86"/>
      <c r="U807" s="86"/>
      <c r="V807" s="86"/>
      <c r="W807" s="86"/>
      <c r="X807" s="86"/>
      <c r="Y807" s="86"/>
      <c r="Z807" s="86"/>
      <c r="AA807" s="3" t="s">
        <v>32</v>
      </c>
      <c r="AB807" s="86"/>
    </row>
    <row r="808" spans="4:28">
      <c r="D808" s="3" t="s">
        <v>81</v>
      </c>
      <c r="E808" s="3" t="s">
        <v>1723</v>
      </c>
      <c r="F808" s="3" t="s">
        <v>1724</v>
      </c>
      <c r="G808" s="3" t="s">
        <v>783</v>
      </c>
      <c r="H808" s="109" t="str">
        <f>_xlfn.CONCAT(F808,".", " ", G808)</f>
        <v xml:space="preserve">AS23.1. Autre. Veuillez préciser: </v>
      </c>
      <c r="N808" s="3" t="s">
        <v>1725</v>
      </c>
      <c r="P808" s="3" t="s">
        <v>32</v>
      </c>
      <c r="Q808" s="86"/>
      <c r="R808" s="86"/>
      <c r="S808" s="86"/>
      <c r="T808" s="86"/>
      <c r="U808" s="86"/>
      <c r="V808" s="86"/>
      <c r="W808" s="86"/>
      <c r="X808" s="86"/>
      <c r="Y808" s="86"/>
      <c r="Z808" s="86"/>
      <c r="AA808" s="3" t="s">
        <v>32</v>
      </c>
      <c r="AB808" s="86"/>
    </row>
    <row r="809" spans="4:28" s="97" customFormat="1">
      <c r="D809" s="77" t="s">
        <v>1726</v>
      </c>
      <c r="E809" s="77" t="s">
        <v>1727</v>
      </c>
      <c r="F809" s="77" t="s">
        <v>1728</v>
      </c>
      <c r="G809" s="77" t="s">
        <v>1729</v>
      </c>
      <c r="H809" s="121" t="str">
        <f>_xlfn.CONCAT(F809,".", " ", G809)</f>
        <v xml:space="preserve">AS24. Comment voyez-vous le futur de vos enfants comparé au votre? </v>
      </c>
      <c r="I809" s="77" t="s">
        <v>764</v>
      </c>
      <c r="J809" s="77"/>
      <c r="K809" s="77"/>
      <c r="L809" s="77"/>
      <c r="M809" s="77"/>
      <c r="N809" s="77"/>
      <c r="O809" s="77" t="s">
        <v>32</v>
      </c>
      <c r="P809" s="77" t="s">
        <v>32</v>
      </c>
      <c r="AA809" s="77" t="s">
        <v>32</v>
      </c>
    </row>
    <row r="810" spans="4:28">
      <c r="D810" s="3" t="s">
        <v>86</v>
      </c>
      <c r="E810" s="3" t="s">
        <v>1660</v>
      </c>
      <c r="H810" s="109" t="s">
        <v>1661</v>
      </c>
      <c r="Q810" s="86"/>
      <c r="R810" s="86"/>
      <c r="S810" s="86"/>
      <c r="T810" s="86"/>
      <c r="U810" s="86"/>
      <c r="V810" s="86"/>
      <c r="W810" s="86"/>
      <c r="X810" s="86"/>
      <c r="Y810" s="86"/>
      <c r="Z810" s="86"/>
      <c r="AA810" s="3" t="s">
        <v>32</v>
      </c>
      <c r="AB810" s="86"/>
    </row>
    <row r="812" spans="4:28">
      <c r="D812" s="3" t="s">
        <v>63</v>
      </c>
      <c r="E812" s="3" t="s">
        <v>1730</v>
      </c>
      <c r="H812" s="109" t="s">
        <v>1731</v>
      </c>
      <c r="Q812" s="86"/>
      <c r="R812" s="86"/>
      <c r="S812" s="86"/>
      <c r="T812" s="86"/>
      <c r="U812" s="86"/>
      <c r="V812" s="86"/>
      <c r="W812" s="86"/>
      <c r="X812" s="86"/>
      <c r="Y812" s="86"/>
      <c r="Z812" s="86"/>
      <c r="AA812" s="3" t="s">
        <v>32</v>
      </c>
      <c r="AB812" s="86"/>
    </row>
    <row r="813" spans="4:28">
      <c r="D813" s="3" t="s">
        <v>24</v>
      </c>
      <c r="E813" s="3" t="s">
        <v>1732</v>
      </c>
      <c r="H813" s="109" t="s">
        <v>1733</v>
      </c>
      <c r="V813" s="86"/>
      <c r="W813" s="86"/>
      <c r="X813" s="86"/>
      <c r="Y813" s="86"/>
      <c r="Z813" s="86"/>
      <c r="AA813" s="3" t="s">
        <v>32</v>
      </c>
      <c r="AB813" s="86"/>
    </row>
    <row r="814" spans="4:28">
      <c r="D814" s="3" t="s">
        <v>24</v>
      </c>
      <c r="E814" s="3" t="s">
        <v>1734</v>
      </c>
      <c r="H814" s="109" t="s">
        <v>1735</v>
      </c>
      <c r="V814" s="86"/>
      <c r="W814" s="86"/>
      <c r="X814" s="86"/>
      <c r="Y814" s="86"/>
      <c r="Z814" s="86"/>
      <c r="AA814" s="3" t="s">
        <v>32</v>
      </c>
      <c r="AB814" s="86"/>
    </row>
    <row r="815" spans="4:28">
      <c r="D815" s="3" t="s">
        <v>1736</v>
      </c>
      <c r="E815" s="3" t="s">
        <v>1737</v>
      </c>
      <c r="F815" s="3" t="s">
        <v>1738</v>
      </c>
      <c r="G815" s="3" t="s">
        <v>1739</v>
      </c>
      <c r="H815" s="109" t="str">
        <f>_xlfn.CONCAT(F815,".", " ", G815)</f>
        <v>AS25. Où vous situez-vous personnellement sur cette échelle en ce moment ?</v>
      </c>
      <c r="K815" s="3" t="s">
        <v>1740</v>
      </c>
      <c r="P815" s="3" t="s">
        <v>32</v>
      </c>
      <c r="U815" s="3" t="s">
        <v>1741</v>
      </c>
      <c r="V815" s="86"/>
      <c r="W815" s="86"/>
      <c r="X815" s="86"/>
      <c r="Y815" s="86"/>
      <c r="Z815" s="86"/>
      <c r="AA815" s="3" t="s">
        <v>32</v>
      </c>
      <c r="AB815" s="86"/>
    </row>
    <row r="816" spans="4:28">
      <c r="D816" s="3" t="s">
        <v>1736</v>
      </c>
      <c r="E816" s="3" t="s">
        <v>1742</v>
      </c>
      <c r="F816" s="3" t="s">
        <v>1743</v>
      </c>
      <c r="G816" s="3" t="s">
        <v>1744</v>
      </c>
      <c r="H816" s="109" t="str">
        <f>_xlfn.CONCAT(F816,".", " ", G816)</f>
        <v>AS26. Pensez à votre vie dans cinq ans à partir d'aujourd'hui. Où vous situerez-vous personnellement sur cette échelle ?</v>
      </c>
      <c r="K816" s="3" t="s">
        <v>1740</v>
      </c>
      <c r="P816" s="3" t="s">
        <v>32</v>
      </c>
      <c r="U816" s="3" t="s">
        <v>1741</v>
      </c>
      <c r="V816" s="86"/>
      <c r="W816" s="86"/>
      <c r="X816" s="86"/>
      <c r="Y816" s="86"/>
      <c r="Z816" s="86"/>
      <c r="AA816" s="3" t="s">
        <v>32</v>
      </c>
      <c r="AB816" s="86"/>
    </row>
    <row r="817" spans="4:28">
      <c r="D817" s="3" t="s">
        <v>1736</v>
      </c>
      <c r="E817" s="3" t="s">
        <v>1745</v>
      </c>
      <c r="F817" s="3" t="s">
        <v>1746</v>
      </c>
      <c r="G817" s="3" t="s">
        <v>1747</v>
      </c>
      <c r="H817" s="109" t="str">
        <f>_xlfn.CONCAT(F817,".", " ", G817)</f>
        <v>AS27. Pensez à votre vie dans dix ans à partir d'aujourd'hui. Où vous situerez-vous personnellement sur cette échelle?</v>
      </c>
      <c r="K817" s="3" t="s">
        <v>1740</v>
      </c>
      <c r="O817" s="3" t="s">
        <v>32</v>
      </c>
      <c r="P817" s="3" t="s">
        <v>32</v>
      </c>
      <c r="U817" s="3" t="s">
        <v>1741</v>
      </c>
      <c r="V817" s="86"/>
      <c r="W817" s="86"/>
      <c r="X817" s="86"/>
      <c r="Y817" s="86"/>
      <c r="Z817" s="86"/>
      <c r="AA817" s="3" t="s">
        <v>32</v>
      </c>
      <c r="AB817" s="86"/>
    </row>
    <row r="818" spans="4:28">
      <c r="D818" s="3" t="s">
        <v>86</v>
      </c>
      <c r="E818" s="3" t="s">
        <v>1730</v>
      </c>
      <c r="H818" s="109" t="s">
        <v>1731</v>
      </c>
      <c r="V818" s="86"/>
      <c r="W818" s="86"/>
      <c r="X818" s="86"/>
      <c r="Y818" s="86"/>
      <c r="Z818" s="86"/>
      <c r="AA818" s="3" t="s">
        <v>32</v>
      </c>
      <c r="AB818" s="86"/>
    </row>
    <row r="820" spans="4:28">
      <c r="D820" s="3" t="s">
        <v>63</v>
      </c>
      <c r="E820" s="3" t="s">
        <v>1748</v>
      </c>
      <c r="H820" s="109" t="s">
        <v>1749</v>
      </c>
      <c r="V820" s="86"/>
      <c r="W820" s="86"/>
      <c r="X820" s="86"/>
      <c r="Y820" s="86"/>
      <c r="Z820" s="86"/>
      <c r="AA820" s="3" t="s">
        <v>32</v>
      </c>
      <c r="AB820" s="86"/>
    </row>
    <row r="821" spans="4:28">
      <c r="D821" s="3" t="s">
        <v>1750</v>
      </c>
      <c r="E821" s="3" t="s">
        <v>1751</v>
      </c>
      <c r="F821" s="3" t="s">
        <v>1752</v>
      </c>
      <c r="G821" s="3" t="s">
        <v>1753</v>
      </c>
      <c r="H821" s="109" t="str">
        <f>_xlfn.CONCAT(F821,".", " ", G821)</f>
        <v xml:space="preserve">AS28. A quelle fréquence, écoutez-vous la radio? </v>
      </c>
      <c r="K821" s="3" t="s">
        <v>1740</v>
      </c>
      <c r="P821" s="3" t="s">
        <v>32</v>
      </c>
      <c r="V821" s="86"/>
      <c r="W821" s="86"/>
      <c r="X821" s="86"/>
      <c r="Y821" s="86"/>
      <c r="Z821" s="86"/>
      <c r="AA821" s="3" t="s">
        <v>32</v>
      </c>
      <c r="AB821" s="86"/>
    </row>
    <row r="822" spans="4:28">
      <c r="D822" s="3" t="s">
        <v>1750</v>
      </c>
      <c r="E822" s="3" t="s">
        <v>1754</v>
      </c>
      <c r="F822" s="3" t="s">
        <v>1755</v>
      </c>
      <c r="G822" s="3" t="s">
        <v>1756</v>
      </c>
      <c r="H822" s="109" t="str">
        <f>_xlfn.CONCAT(F822,".", " ", G822)</f>
        <v>AS29. A quelle fréquence regardez-vous la télévision?</v>
      </c>
      <c r="K822" s="3" t="s">
        <v>1740</v>
      </c>
      <c r="P822" s="3" t="s">
        <v>32</v>
      </c>
      <c r="V822" s="86"/>
      <c r="W822" s="86"/>
      <c r="X822" s="86"/>
      <c r="Y822" s="86"/>
      <c r="Z822" s="86"/>
      <c r="AA822" s="3" t="s">
        <v>32</v>
      </c>
      <c r="AB822" s="86"/>
    </row>
    <row r="823" spans="4:28">
      <c r="D823" s="3" t="s">
        <v>1750</v>
      </c>
      <c r="E823" s="3" t="s">
        <v>1757</v>
      </c>
      <c r="F823" s="3" t="s">
        <v>1758</v>
      </c>
      <c r="G823" s="3" t="s">
        <v>1759</v>
      </c>
      <c r="H823" s="109" t="str">
        <f>_xlfn.CONCAT(F823,".", " ", G823)</f>
        <v>AS30. A quelle fréquence utilisez vous internet?</v>
      </c>
      <c r="K823" s="3" t="s">
        <v>1740</v>
      </c>
      <c r="P823" s="3" t="s">
        <v>32</v>
      </c>
      <c r="V823" s="86"/>
      <c r="W823" s="86"/>
      <c r="X823" s="86"/>
      <c r="Y823" s="86"/>
      <c r="Z823" s="86"/>
      <c r="AA823" s="3" t="s">
        <v>32</v>
      </c>
      <c r="AB823" s="86"/>
    </row>
    <row r="824" spans="4:28">
      <c r="D824" s="3" t="s">
        <v>86</v>
      </c>
      <c r="E824" s="3" t="s">
        <v>1748</v>
      </c>
      <c r="V824" s="86"/>
      <c r="W824" s="86"/>
      <c r="X824" s="86"/>
      <c r="Y824" s="86"/>
      <c r="Z824" s="86"/>
      <c r="AA824" s="3" t="s">
        <v>32</v>
      </c>
      <c r="AB824" s="86"/>
    </row>
    <row r="826" spans="4:28">
      <c r="D826" s="3" t="s">
        <v>56</v>
      </c>
      <c r="E826" s="3" t="s">
        <v>1760</v>
      </c>
      <c r="S826" s="3" t="s">
        <v>59</v>
      </c>
      <c r="V826" s="86"/>
      <c r="W826" s="86"/>
      <c r="X826" s="86"/>
      <c r="Y826" s="86"/>
      <c r="Z826" s="86"/>
      <c r="AA826" s="3" t="s">
        <v>32</v>
      </c>
      <c r="AB826" s="86"/>
    </row>
    <row r="827" spans="4:28">
      <c r="D827" s="3" t="s">
        <v>56</v>
      </c>
      <c r="E827" s="3" t="s">
        <v>1761</v>
      </c>
      <c r="S827" s="3" t="s">
        <v>136</v>
      </c>
      <c r="V827" s="86"/>
      <c r="W827" s="86"/>
      <c r="X827" s="86"/>
      <c r="Y827" s="86"/>
      <c r="Z827" s="86"/>
      <c r="AA827" s="3" t="s">
        <v>32</v>
      </c>
      <c r="AB827" s="86"/>
    </row>
    <row r="828" spans="4:28">
      <c r="D828" s="3" t="s">
        <v>86</v>
      </c>
      <c r="E828" s="3" t="s">
        <v>1587</v>
      </c>
      <c r="H828" s="109" t="s">
        <v>1588</v>
      </c>
      <c r="V828" s="86"/>
      <c r="W828" s="86"/>
      <c r="X828" s="86"/>
      <c r="Y828" s="86"/>
      <c r="Z828" s="86"/>
      <c r="AA828" s="3" t="s">
        <v>32</v>
      </c>
      <c r="AB828" s="86"/>
    </row>
    <row r="829" spans="4:28" s="47" customFormat="1">
      <c r="D829" s="38"/>
      <c r="E829" s="38"/>
      <c r="F829" s="38"/>
      <c r="G829" s="38"/>
      <c r="H829" s="112"/>
      <c r="I829" s="38"/>
      <c r="J829" s="38"/>
      <c r="K829" s="38"/>
      <c r="L829" s="38"/>
      <c r="M829" s="38"/>
      <c r="N829" s="38"/>
      <c r="O829" s="38"/>
      <c r="P829" s="38"/>
      <c r="Q829" s="38"/>
      <c r="R829" s="38"/>
      <c r="S829" s="38"/>
      <c r="T829" s="38"/>
      <c r="U829" s="38"/>
      <c r="V829" s="38"/>
      <c r="W829" s="38"/>
      <c r="X829" s="38"/>
      <c r="Y829" s="38"/>
      <c r="Z829" s="38"/>
      <c r="AA829" s="38"/>
      <c r="AB829" s="38"/>
    </row>
    <row r="830" spans="4:28" s="47" customFormat="1">
      <c r="D830" s="38"/>
      <c r="E830" s="38"/>
      <c r="F830" s="38"/>
      <c r="G830" s="38"/>
      <c r="H830" s="112"/>
      <c r="I830" s="38"/>
      <c r="J830" s="38"/>
      <c r="K830" s="38"/>
      <c r="L830" s="38"/>
      <c r="M830" s="38"/>
      <c r="N830" s="38"/>
      <c r="O830" s="38"/>
      <c r="P830" s="38"/>
      <c r="Q830" s="38"/>
      <c r="R830" s="38"/>
      <c r="S830" s="38"/>
      <c r="T830" s="38"/>
      <c r="U830" s="38"/>
      <c r="V830" s="38"/>
      <c r="W830" s="38"/>
      <c r="X830" s="38"/>
      <c r="Y830" s="38"/>
      <c r="Z830" s="38"/>
      <c r="AA830" s="38"/>
      <c r="AB830" s="38"/>
    </row>
    <row r="833" spans="1:28">
      <c r="D833" s="3" t="s">
        <v>63</v>
      </c>
      <c r="E833" s="3" t="s">
        <v>1762</v>
      </c>
      <c r="H833" s="109" t="s">
        <v>1763</v>
      </c>
      <c r="T833" s="86"/>
      <c r="U833" s="86"/>
      <c r="V833" s="86"/>
      <c r="W833" s="86"/>
      <c r="X833" s="86"/>
      <c r="Y833" s="86"/>
      <c r="Z833" s="86"/>
      <c r="AA833" s="3" t="s">
        <v>32</v>
      </c>
      <c r="AB833" s="86"/>
    </row>
    <row r="834" spans="1:28">
      <c r="D834" s="3" t="s">
        <v>56</v>
      </c>
      <c r="E834" s="3" t="s">
        <v>1764</v>
      </c>
      <c r="S834" s="3" t="s">
        <v>59</v>
      </c>
      <c r="T834" s="86"/>
      <c r="U834" s="86"/>
      <c r="V834" s="86"/>
      <c r="W834" s="86"/>
      <c r="X834" s="86"/>
      <c r="Y834" s="86"/>
      <c r="Z834" s="86"/>
      <c r="AA834" s="3" t="s">
        <v>32</v>
      </c>
      <c r="AB834" s="86"/>
    </row>
    <row r="835" spans="1:28">
      <c r="D835" s="3" t="s">
        <v>56</v>
      </c>
      <c r="E835" s="3" t="s">
        <v>1765</v>
      </c>
      <c r="S835" s="3" t="s">
        <v>136</v>
      </c>
      <c r="T835" s="86"/>
      <c r="U835" s="86"/>
      <c r="V835" s="86"/>
      <c r="W835" s="86"/>
      <c r="X835" s="86"/>
      <c r="Y835" s="86"/>
      <c r="Z835" s="86"/>
      <c r="AA835" s="3" t="s">
        <v>32</v>
      </c>
      <c r="AB835" s="86"/>
    </row>
    <row r="836" spans="1:28">
      <c r="D836" s="3" t="s">
        <v>24</v>
      </c>
      <c r="E836" s="3" t="s">
        <v>1766</v>
      </c>
      <c r="H836" s="109" t="s">
        <v>1767</v>
      </c>
      <c r="T836" s="86"/>
      <c r="U836" s="86"/>
      <c r="V836" s="86"/>
      <c r="W836" s="86"/>
      <c r="X836" s="86"/>
      <c r="Y836" s="86"/>
      <c r="Z836" s="86"/>
      <c r="AA836" s="3" t="s">
        <v>32</v>
      </c>
      <c r="AB836" s="86"/>
    </row>
    <row r="837" spans="1:28">
      <c r="D837" s="3" t="s">
        <v>1768</v>
      </c>
      <c r="E837" s="3" t="s">
        <v>1769</v>
      </c>
      <c r="F837" s="3" t="s">
        <v>1769</v>
      </c>
      <c r="G837" s="3" t="s">
        <v>1770</v>
      </c>
      <c r="H837" s="109" t="str">
        <f t="shared" ref="H837:H842" si="36">_xlfn.CONCAT(F837,".", " ", G837)</f>
        <v>SR1. Avez-vous entendu parler de moyens ou méthodes qu'une femme ou un homme peut utiliser pour éviter une grossesse ?</v>
      </c>
      <c r="P837" s="3" t="s">
        <v>32</v>
      </c>
      <c r="T837" s="86"/>
      <c r="U837" s="86"/>
      <c r="V837" s="86"/>
      <c r="W837" s="86"/>
      <c r="X837" s="86"/>
      <c r="Y837" s="86"/>
      <c r="Z837" s="86"/>
      <c r="AA837" s="3" t="s">
        <v>32</v>
      </c>
      <c r="AB837" s="86"/>
    </row>
    <row r="838" spans="1:28">
      <c r="D838" s="3" t="s">
        <v>81</v>
      </c>
      <c r="E838" s="3" t="s">
        <v>1771</v>
      </c>
      <c r="F838" s="3" t="s">
        <v>1772</v>
      </c>
      <c r="G838" s="3" t="s">
        <v>1773</v>
      </c>
      <c r="H838" s="109" t="str">
        <f t="shared" si="36"/>
        <v>SR1.a.1. Si "Oui, méthode moderne", spécifier</v>
      </c>
      <c r="N838" s="3" t="s">
        <v>1774</v>
      </c>
      <c r="P838" s="3" t="s">
        <v>32</v>
      </c>
      <c r="T838" s="86"/>
      <c r="U838" s="86"/>
      <c r="V838" s="86"/>
      <c r="W838" s="86"/>
      <c r="X838" s="86"/>
      <c r="Y838" s="86"/>
      <c r="Z838" s="86"/>
      <c r="AA838" s="3" t="s">
        <v>32</v>
      </c>
      <c r="AB838" s="86"/>
    </row>
    <row r="839" spans="1:28">
      <c r="D839" s="3" t="s">
        <v>400</v>
      </c>
      <c r="E839" s="3" t="s">
        <v>1775</v>
      </c>
      <c r="F839" s="3" t="s">
        <v>1776</v>
      </c>
      <c r="G839" s="3" t="s">
        <v>1777</v>
      </c>
      <c r="H839" s="109" t="str">
        <f t="shared" si="36"/>
        <v>SR.2. Si "Oui, condom/préservatif", connaissez-vous d'autres méthodes modernes qu'une femme ou un homme peut utiliser pour éviter une grossesse?</v>
      </c>
      <c r="N839" s="3" t="s">
        <v>1778</v>
      </c>
      <c r="P839" s="3" t="s">
        <v>32</v>
      </c>
      <c r="T839" s="86"/>
      <c r="U839" s="86"/>
      <c r="V839" s="86"/>
      <c r="W839" s="86"/>
      <c r="X839" s="86"/>
      <c r="Y839" s="86"/>
      <c r="Z839" s="86"/>
      <c r="AA839" s="3" t="s">
        <v>32</v>
      </c>
      <c r="AB839" s="86"/>
    </row>
    <row r="840" spans="1:28">
      <c r="D840" s="3" t="s">
        <v>81</v>
      </c>
      <c r="E840" s="3" t="s">
        <v>1779</v>
      </c>
      <c r="F840" s="3" t="s">
        <v>1780</v>
      </c>
      <c r="G840" s="3" t="s">
        <v>1781</v>
      </c>
      <c r="H840" s="109" t="str">
        <f t="shared" si="36"/>
        <v>SR2.1. Si Oui, spécifier</v>
      </c>
      <c r="N840" s="3" t="s">
        <v>1782</v>
      </c>
      <c r="P840" s="3" t="s">
        <v>32</v>
      </c>
      <c r="T840" s="86"/>
      <c r="U840" s="86"/>
      <c r="V840" s="86"/>
      <c r="W840" s="86"/>
      <c r="X840" s="86"/>
      <c r="Y840" s="86"/>
      <c r="Z840" s="86"/>
      <c r="AA840" s="3" t="s">
        <v>32</v>
      </c>
      <c r="AB840" s="86"/>
    </row>
    <row r="841" spans="1:28">
      <c r="D841" s="3" t="s">
        <v>81</v>
      </c>
      <c r="E841" s="3" t="s">
        <v>1783</v>
      </c>
      <c r="F841" s="3" t="s">
        <v>1784</v>
      </c>
      <c r="G841" s="3" t="s">
        <v>1785</v>
      </c>
      <c r="H841" s="109" t="str">
        <f t="shared" si="36"/>
        <v>SR1.b.1. Si "Oui, méthode traditionnelle", spécifier</v>
      </c>
      <c r="N841" s="3" t="s">
        <v>1786</v>
      </c>
      <c r="P841" s="3" t="s">
        <v>32</v>
      </c>
      <c r="T841" s="86"/>
      <c r="U841" s="86"/>
      <c r="V841" s="86"/>
      <c r="W841" s="86"/>
      <c r="X841" s="86"/>
      <c r="Y841" s="86"/>
      <c r="Z841" s="86"/>
      <c r="AA841" s="3" t="s">
        <v>32</v>
      </c>
      <c r="AB841" s="86"/>
    </row>
    <row r="842" spans="1:28">
      <c r="D842" s="3" t="s">
        <v>1787</v>
      </c>
      <c r="E842" s="3" t="s">
        <v>1788</v>
      </c>
      <c r="F842" s="3" t="s">
        <v>1789</v>
      </c>
      <c r="G842" s="3" t="s">
        <v>1790</v>
      </c>
      <c r="H842" s="109" t="str">
        <f t="shared" si="36"/>
        <v>SR3. Quelles sont les personnes qui vous ont parlé des méthodes de planification familiale que vous pouviez utiliser ?
Enregistrez tout ce qui est mentionné.</v>
      </c>
      <c r="N842" s="3" t="s">
        <v>1791</v>
      </c>
      <c r="P842" s="3" t="s">
        <v>32</v>
      </c>
      <c r="T842" s="86"/>
      <c r="U842" s="86"/>
      <c r="V842" s="86"/>
      <c r="W842" s="86"/>
      <c r="X842" s="86"/>
      <c r="Y842" s="86"/>
      <c r="Z842" s="86"/>
      <c r="AA842" s="3" t="s">
        <v>32</v>
      </c>
      <c r="AB842" s="86"/>
    </row>
    <row r="843" spans="1:28">
      <c r="D843" s="3" t="s">
        <v>81</v>
      </c>
      <c r="E843" s="3" t="s">
        <v>1792</v>
      </c>
      <c r="F843" s="3" t="s">
        <v>1793</v>
      </c>
      <c r="G843" s="3" t="s">
        <v>1794</v>
      </c>
      <c r="H843" s="109" t="str">
        <f>_xlfn.CONCAT(F843,".", " ", G843)</f>
        <v>SR3.1. Autres (Précisez)</v>
      </c>
      <c r="N843" s="3" t="s">
        <v>1795</v>
      </c>
      <c r="P843" s="3" t="s">
        <v>32</v>
      </c>
      <c r="T843" s="86"/>
      <c r="U843" s="86"/>
      <c r="V843" s="86"/>
      <c r="W843" s="86"/>
      <c r="X843" s="86"/>
      <c r="Y843" s="86"/>
      <c r="Z843" s="86"/>
      <c r="AA843" s="3" t="s">
        <v>32</v>
      </c>
      <c r="AB843" s="86"/>
    </row>
    <row r="844" spans="1:28">
      <c r="D844" s="3" t="s">
        <v>400</v>
      </c>
      <c r="E844" s="3" t="s">
        <v>1796</v>
      </c>
      <c r="F844" s="3" t="s">
        <v>1796</v>
      </c>
      <c r="G844" s="3" t="s">
        <v>1797</v>
      </c>
      <c r="H844" s="109" t="str">
        <f t="shared" ref="H844:H864" si="37">_xlfn.CONCAT(F844,".", " ", G844)</f>
        <v>SR4. Connaissez-vous un endroit où vous pouvez vous procurer une méthode de planification familiale ?</v>
      </c>
      <c r="P844" s="3" t="s">
        <v>32</v>
      </c>
      <c r="T844" s="86"/>
      <c r="U844" s="86"/>
      <c r="V844" s="86"/>
      <c r="W844" s="86"/>
      <c r="X844" s="86"/>
      <c r="Y844" s="86"/>
      <c r="Z844" s="86"/>
      <c r="AA844" s="3" t="s">
        <v>32</v>
      </c>
      <c r="AB844" s="86"/>
    </row>
    <row r="845" spans="1:28">
      <c r="D845" s="3" t="s">
        <v>1798</v>
      </c>
      <c r="E845" s="3" t="s">
        <v>1799</v>
      </c>
      <c r="F845" s="3" t="s">
        <v>1800</v>
      </c>
      <c r="G845" s="3" t="s">
        <v>1801</v>
      </c>
      <c r="H845" s="109" t="str">
        <f t="shared" si="37"/>
        <v>SR5. Quels sont les trois principaux endroits où on peut se procurer une méthode de planification familiale?
 Enquêteur : ne pas lire les modalités et lister les trois principaux endroits.</v>
      </c>
      <c r="N845" s="3" t="s">
        <v>1802</v>
      </c>
      <c r="P845" s="3" t="s">
        <v>32</v>
      </c>
      <c r="T845" s="86"/>
      <c r="U845" s="86"/>
      <c r="V845" s="86"/>
      <c r="W845" s="86"/>
      <c r="X845" s="86"/>
      <c r="Y845" s="86"/>
      <c r="Z845" s="86"/>
      <c r="AA845" s="3" t="s">
        <v>32</v>
      </c>
      <c r="AB845" s="86"/>
    </row>
    <row r="846" spans="1:28">
      <c r="B846" s="86" t="s">
        <v>851</v>
      </c>
      <c r="C846" s="86" t="s">
        <v>1803</v>
      </c>
      <c r="D846" s="3" t="s">
        <v>81</v>
      </c>
      <c r="E846" s="3" t="s">
        <v>1804</v>
      </c>
      <c r="F846" s="3" t="s">
        <v>1805</v>
      </c>
      <c r="G846" s="3" t="s">
        <v>1806</v>
      </c>
      <c r="H846" s="109" t="str">
        <f t="shared" si="37"/>
        <v>SR5.1. Si "Autre", spécifier</v>
      </c>
      <c r="N846" s="3" t="s">
        <v>1807</v>
      </c>
      <c r="P846" s="3" t="s">
        <v>32</v>
      </c>
      <c r="T846" s="86"/>
      <c r="U846" s="86"/>
      <c r="V846" s="86"/>
      <c r="W846" s="86"/>
      <c r="X846" s="86"/>
      <c r="Y846" s="86"/>
      <c r="Z846" s="86"/>
      <c r="AA846" s="3" t="s">
        <v>32</v>
      </c>
      <c r="AB846" s="86"/>
    </row>
    <row r="847" spans="1:28">
      <c r="A847" s="3" t="s">
        <v>1808</v>
      </c>
      <c r="B847" s="86" t="s">
        <v>801</v>
      </c>
      <c r="C847" s="86" t="s">
        <v>1809</v>
      </c>
      <c r="D847" s="3" t="s">
        <v>139</v>
      </c>
      <c r="E847" s="3" t="s">
        <v>1810</v>
      </c>
      <c r="F847" s="3" t="s">
        <v>1810</v>
      </c>
      <c r="G847" s="3" t="s">
        <v>1811</v>
      </c>
      <c r="H847" s="109" t="str">
        <f t="shared" si="37"/>
        <v>SR6. Je voudrais maintenant vous poser des questions sur votre activité sexuelle pour mieux comprendre certains aspects importants de la vie.
Quel âge aviez-vous quand vous avez eu, pour la première fois, des rapports sexuels ?</v>
      </c>
      <c r="I847" s="3" t="s">
        <v>1812</v>
      </c>
      <c r="M847" s="3" t="s">
        <v>1813</v>
      </c>
      <c r="P847" s="3" t="s">
        <v>32</v>
      </c>
      <c r="T847" s="86"/>
      <c r="U847" s="86"/>
      <c r="V847" s="86"/>
      <c r="W847" s="86"/>
      <c r="X847" s="86"/>
      <c r="Y847" s="86"/>
      <c r="Z847" s="86"/>
      <c r="AA847" s="3" t="s">
        <v>32</v>
      </c>
      <c r="AB847" s="86"/>
    </row>
    <row r="848" spans="1:28">
      <c r="B848" s="86" t="s">
        <v>155</v>
      </c>
      <c r="C848" s="86" t="s">
        <v>1814</v>
      </c>
      <c r="D848" s="3" t="s">
        <v>24</v>
      </c>
      <c r="E848" s="3" t="s">
        <v>1815</v>
      </c>
      <c r="F848" s="3" t="s">
        <v>1815</v>
      </c>
      <c r="H848" s="109" t="s">
        <v>1816</v>
      </c>
      <c r="N848" s="3" t="s">
        <v>1817</v>
      </c>
      <c r="T848" s="86"/>
      <c r="U848" s="86"/>
      <c r="V848" s="86"/>
      <c r="W848" s="86"/>
      <c r="X848" s="86"/>
      <c r="Y848" s="86"/>
      <c r="Z848" s="86"/>
      <c r="AA848" s="3" t="s">
        <v>32</v>
      </c>
      <c r="AB848" s="86"/>
    </row>
    <row r="849" spans="1:28">
      <c r="D849" s="3" t="s">
        <v>63</v>
      </c>
      <c r="E849" s="3" t="s">
        <v>1818</v>
      </c>
      <c r="N849" s="3" t="s">
        <v>1819</v>
      </c>
      <c r="T849" s="86"/>
      <c r="U849" s="86"/>
      <c r="V849" s="86"/>
      <c r="W849" s="86"/>
      <c r="X849" s="86"/>
      <c r="Y849" s="86"/>
      <c r="Z849" s="86"/>
      <c r="AA849" s="3" t="s">
        <v>32</v>
      </c>
      <c r="AB849" s="86"/>
    </row>
    <row r="850" spans="1:28">
      <c r="D850" s="3" t="s">
        <v>400</v>
      </c>
      <c r="E850" s="3" t="s">
        <v>1820</v>
      </c>
      <c r="F850" s="3" t="s">
        <v>1820</v>
      </c>
      <c r="G850" s="3" t="s">
        <v>1821</v>
      </c>
      <c r="H850" s="109" t="str">
        <f t="shared" si="37"/>
        <v>SR18. Enquêteur: pour les femmes uniquement: avez-vous déjà été enceinte ?</v>
      </c>
      <c r="N850" s="3" t="s">
        <v>1822</v>
      </c>
      <c r="T850" s="86"/>
      <c r="U850" s="86"/>
      <c r="V850" s="86"/>
      <c r="W850" s="86"/>
      <c r="X850" s="86"/>
      <c r="Y850" s="86"/>
      <c r="Z850" s="86"/>
      <c r="AB850" s="86"/>
    </row>
    <row r="851" spans="1:28">
      <c r="B851" s="86" t="s">
        <v>801</v>
      </c>
      <c r="C851" s="86" t="s">
        <v>1823</v>
      </c>
      <c r="D851" s="3" t="s">
        <v>400</v>
      </c>
      <c r="E851" s="3" t="s">
        <v>1824</v>
      </c>
      <c r="F851" s="3" t="s">
        <v>1824</v>
      </c>
      <c r="G851" s="3" t="s">
        <v>1825</v>
      </c>
      <c r="H851" s="109" t="str">
        <f t="shared" si="37"/>
        <v>SR7. Enquêteur: pour les femmes uniquement. Avez-vous déjà eu une grossesse qui s'est terminée par une naissance vivante?</v>
      </c>
      <c r="N851" s="3" t="s">
        <v>1826</v>
      </c>
      <c r="O851" s="3" t="s">
        <v>32</v>
      </c>
      <c r="P851" s="3" t="s">
        <v>32</v>
      </c>
      <c r="T851" s="86"/>
      <c r="U851" s="86"/>
      <c r="V851" s="86"/>
      <c r="W851" s="86"/>
      <c r="X851" s="86"/>
      <c r="Y851" s="86"/>
      <c r="Z851" s="86"/>
      <c r="AA851" s="3" t="s">
        <v>32</v>
      </c>
      <c r="AB851" s="86"/>
    </row>
    <row r="852" spans="1:28" ht="62">
      <c r="A852" s="86" t="s">
        <v>1827</v>
      </c>
      <c r="B852" s="86" t="s">
        <v>801</v>
      </c>
      <c r="C852" s="86" t="s">
        <v>1823</v>
      </c>
      <c r="D852" s="3" t="s">
        <v>1828</v>
      </c>
      <c r="E852" s="3" t="s">
        <v>1829</v>
      </c>
      <c r="F852" s="3" t="s">
        <v>1829</v>
      </c>
      <c r="G852" s="125" t="s">
        <v>1830</v>
      </c>
      <c r="H852" s="109" t="str">
        <f t="shared" si="37"/>
        <v>SR8. Enquêteur: pour toutes les filles:
Portez vous une grossesse ou êtes vous allaitante?</v>
      </c>
      <c r="N852" s="3" t="s">
        <v>1822</v>
      </c>
      <c r="P852" s="3" t="s">
        <v>32</v>
      </c>
      <c r="T852" s="86"/>
      <c r="U852" s="86"/>
      <c r="V852" s="86"/>
      <c r="W852" s="86"/>
      <c r="X852" s="86"/>
      <c r="Y852" s="86"/>
      <c r="Z852" s="86"/>
      <c r="AA852" s="3" t="s">
        <v>32</v>
      </c>
      <c r="AB852" s="86"/>
    </row>
    <row r="853" spans="1:28">
      <c r="B853" s="86" t="s">
        <v>801</v>
      </c>
      <c r="C853" s="86" t="s">
        <v>1831</v>
      </c>
      <c r="D853" s="3" t="s">
        <v>1832</v>
      </c>
      <c r="E853" s="3" t="s">
        <v>1833</v>
      </c>
      <c r="F853" s="3" t="s">
        <v>1833</v>
      </c>
      <c r="G853" s="3" t="s">
        <v>1834</v>
      </c>
      <c r="H853" s="109" t="str">
        <f t="shared" si="37"/>
        <v>SR9. Enquêteur: pour les hommes uniquement Est-ce que votre conjointe/petite amie/copine est actuellement enceinte?</v>
      </c>
      <c r="N853" s="3" t="s">
        <v>1835</v>
      </c>
      <c r="P853" s="3" t="s">
        <v>32</v>
      </c>
      <c r="T853" s="86"/>
      <c r="U853" s="86"/>
      <c r="V853" s="86"/>
      <c r="W853" s="86"/>
      <c r="X853" s="86"/>
      <c r="Y853" s="86"/>
      <c r="Z853" s="86"/>
      <c r="AA853" s="3" t="s">
        <v>32</v>
      </c>
      <c r="AB853" s="86"/>
    </row>
    <row r="854" spans="1:28">
      <c r="D854" s="3" t="s">
        <v>400</v>
      </c>
      <c r="E854" s="3" t="s">
        <v>1836</v>
      </c>
      <c r="F854" s="3" t="s">
        <v>1836</v>
      </c>
      <c r="G854" s="3" t="s">
        <v>1837</v>
      </c>
      <c r="H854" s="109" t="str">
        <f t="shared" si="37"/>
        <v xml:space="preserve">SR19. Enquêteur: pour les hommes uniquement. Avez vous déjà été père d'un enfant? </v>
      </c>
      <c r="N854" s="3" t="s">
        <v>1838</v>
      </c>
      <c r="O854" s="3" t="s">
        <v>32</v>
      </c>
      <c r="P854" s="3" t="s">
        <v>32</v>
      </c>
      <c r="T854" s="86"/>
      <c r="U854" s="86"/>
      <c r="V854" s="86"/>
      <c r="W854" s="86"/>
      <c r="X854" s="86"/>
      <c r="Y854" s="86"/>
      <c r="Z854" s="86"/>
      <c r="AB854" s="86"/>
    </row>
    <row r="855" spans="1:28">
      <c r="D855" s="3" t="s">
        <v>1839</v>
      </c>
      <c r="E855" s="3" t="s">
        <v>1840</v>
      </c>
      <c r="F855" s="3" t="s">
        <v>1840</v>
      </c>
      <c r="G855" s="3" t="s">
        <v>1841</v>
      </c>
      <c r="H855" s="109" t="str">
        <f t="shared" si="37"/>
        <v>SR10. Utilisez vous régulièrement une méthode contraceptive moderne ou traditionnelle ?</v>
      </c>
      <c r="N855" s="3" t="s">
        <v>1842</v>
      </c>
      <c r="P855" s="3" t="s">
        <v>32</v>
      </c>
      <c r="T855" s="86"/>
      <c r="U855" s="86"/>
      <c r="V855" s="86"/>
      <c r="W855" s="86"/>
      <c r="X855" s="86"/>
      <c r="Y855" s="86"/>
      <c r="Z855" s="86"/>
      <c r="AA855" s="3" t="s">
        <v>32</v>
      </c>
      <c r="AB855" s="86"/>
    </row>
    <row r="856" spans="1:28">
      <c r="D856" s="3" t="s">
        <v>1843</v>
      </c>
      <c r="E856" s="3" t="s">
        <v>1844</v>
      </c>
      <c r="F856" s="3" t="s">
        <v>1844</v>
      </c>
      <c r="G856" s="3" t="s">
        <v>1845</v>
      </c>
      <c r="H856" s="109" t="str">
        <f t="shared" si="37"/>
        <v>SR11. Quelle méthode utilisez-vous ?
Enregistrez tout ce qui est mentionné.</v>
      </c>
      <c r="N856" s="3" t="s">
        <v>1846</v>
      </c>
      <c r="P856" s="3" t="s">
        <v>32</v>
      </c>
      <c r="T856" s="86"/>
      <c r="U856" s="86"/>
      <c r="V856" s="86"/>
      <c r="W856" s="86"/>
      <c r="X856" s="86"/>
      <c r="Y856" s="86"/>
      <c r="Z856" s="86"/>
      <c r="AA856" s="3" t="s">
        <v>32</v>
      </c>
      <c r="AB856" s="86"/>
    </row>
    <row r="857" spans="1:28">
      <c r="D857" s="3" t="s">
        <v>1839</v>
      </c>
      <c r="E857" s="3" t="s">
        <v>1847</v>
      </c>
      <c r="F857" s="3" t="s">
        <v>1847</v>
      </c>
      <c r="G857" s="3" t="s">
        <v>1848</v>
      </c>
      <c r="H857" s="109" t="str">
        <f t="shared" si="37"/>
        <v>SR12. Avez-vous utilisé une méthode contraceptive lors de votre dernier rapport sexuel?</v>
      </c>
      <c r="N857" s="3" t="s">
        <v>1842</v>
      </c>
      <c r="P857" s="3" t="s">
        <v>32</v>
      </c>
      <c r="T857" s="86"/>
      <c r="U857" s="86"/>
      <c r="V857" s="86"/>
      <c r="W857" s="86"/>
      <c r="X857" s="86"/>
      <c r="Y857" s="86"/>
      <c r="Z857" s="86"/>
      <c r="AA857" s="3" t="s">
        <v>32</v>
      </c>
      <c r="AB857" s="86"/>
    </row>
    <row r="858" spans="1:28">
      <c r="D858" s="3" t="s">
        <v>1849</v>
      </c>
      <c r="E858" s="3" t="s">
        <v>1850</v>
      </c>
      <c r="F858" s="3" t="s">
        <v>1850</v>
      </c>
      <c r="G858" s="3" t="s">
        <v>1851</v>
      </c>
      <c r="H858" s="109" t="str">
        <f t="shared" si="37"/>
        <v>SR13. Quelle(s) méthode(s) avez-vous utilisée ?
 Enregistrez tout ce qui est mentionné.</v>
      </c>
      <c r="N858" s="3" t="s">
        <v>1852</v>
      </c>
      <c r="P858" s="3" t="s">
        <v>32</v>
      </c>
      <c r="T858" s="86"/>
      <c r="U858" s="86"/>
      <c r="V858" s="86"/>
      <c r="W858" s="86"/>
      <c r="X858" s="86"/>
      <c r="Y858" s="86"/>
      <c r="Z858" s="86"/>
      <c r="AA858" s="3" t="s">
        <v>32</v>
      </c>
      <c r="AB858" s="86"/>
    </row>
    <row r="859" spans="1:28">
      <c r="D859" s="3" t="s">
        <v>400</v>
      </c>
      <c r="E859" s="3" t="s">
        <v>1853</v>
      </c>
      <c r="F859" s="3" t="s">
        <v>1853</v>
      </c>
      <c r="G859" s="3" t="s">
        <v>1854</v>
      </c>
      <c r="H859" s="109" t="str">
        <f t="shared" si="37"/>
        <v>SR14. Au cours des 6 derniers mois, avez-vous discuté de Planification familiale avec votre partenaire?</v>
      </c>
      <c r="P859" s="3" t="s">
        <v>32</v>
      </c>
      <c r="T859" s="86"/>
      <c r="U859" s="86"/>
      <c r="V859" s="86"/>
      <c r="W859" s="86"/>
      <c r="X859" s="86"/>
      <c r="Y859" s="86"/>
      <c r="Z859" s="86"/>
      <c r="AA859" s="3" t="s">
        <v>32</v>
      </c>
      <c r="AB859" s="86"/>
    </row>
    <row r="860" spans="1:28">
      <c r="D860" s="3" t="s">
        <v>1855</v>
      </c>
      <c r="E860" s="3" t="s">
        <v>1856</v>
      </c>
      <c r="F860" s="3" t="s">
        <v>1856</v>
      </c>
      <c r="G860" s="3" t="s">
        <v>1857</v>
      </c>
      <c r="H860" s="109" t="str">
        <f t="shared" si="37"/>
        <v>SR15. Diriez-vous que l'utilisation de la contraception est principalement votre décision, principalement celle de votre (partenaire) ou est-ce une décision commune que vous avez prise ensemble ?</v>
      </c>
      <c r="P860" s="3" t="s">
        <v>32</v>
      </c>
      <c r="T860" s="86"/>
      <c r="U860" s="86"/>
      <c r="V860" s="86"/>
      <c r="W860" s="86"/>
      <c r="X860" s="86"/>
      <c r="Y860" s="86"/>
      <c r="Z860" s="86"/>
      <c r="AA860" s="3" t="s">
        <v>32</v>
      </c>
      <c r="AB860" s="86"/>
    </row>
    <row r="861" spans="1:28">
      <c r="D861" s="3" t="s">
        <v>81</v>
      </c>
      <c r="E861" s="3" t="s">
        <v>1858</v>
      </c>
      <c r="F861" s="3" t="s">
        <v>1859</v>
      </c>
      <c r="G861" s="3" t="s">
        <v>1806</v>
      </c>
      <c r="H861" s="109" t="str">
        <f t="shared" si="37"/>
        <v>SR15.1. Si "Autre", spécifier</v>
      </c>
      <c r="N861" s="3" t="s">
        <v>1860</v>
      </c>
      <c r="P861" s="3" t="s">
        <v>32</v>
      </c>
      <c r="T861" s="86"/>
      <c r="U861" s="86"/>
      <c r="V861" s="86"/>
      <c r="W861" s="86"/>
      <c r="X861" s="86"/>
      <c r="Y861" s="86"/>
      <c r="Z861" s="86"/>
      <c r="AA861" s="3" t="s">
        <v>32</v>
      </c>
      <c r="AB861" s="86"/>
    </row>
    <row r="862" spans="1:28">
      <c r="D862" s="3" t="s">
        <v>1855</v>
      </c>
      <c r="E862" s="3" t="s">
        <v>1861</v>
      </c>
      <c r="F862" s="3" t="s">
        <v>1861</v>
      </c>
      <c r="G862" s="3" t="s">
        <v>1862</v>
      </c>
      <c r="H862" s="109" t="str">
        <f t="shared" si="37"/>
        <v>SR16. Diriez-vous que le fait de ne pas utiliser la contraception est principalement votre décision, principalement celle de votre (partenaire) ou est-ce une décision commune que vous avez prise ensemble ?</v>
      </c>
      <c r="P862" s="3" t="s">
        <v>32</v>
      </c>
      <c r="T862" s="86"/>
      <c r="U862" s="86"/>
      <c r="V862" s="86"/>
      <c r="W862" s="86"/>
      <c r="X862" s="86"/>
      <c r="Y862" s="86"/>
      <c r="Z862" s="86"/>
      <c r="AA862" s="3" t="s">
        <v>32</v>
      </c>
      <c r="AB862" s="86"/>
    </row>
    <row r="863" spans="1:28">
      <c r="D863" s="3" t="s">
        <v>81</v>
      </c>
      <c r="E863" s="3" t="s">
        <v>1863</v>
      </c>
      <c r="F863" s="3" t="s">
        <v>1864</v>
      </c>
      <c r="G863" s="3" t="s">
        <v>1806</v>
      </c>
      <c r="H863" s="109" t="str">
        <f t="shared" si="37"/>
        <v>SR16.1. Si "Autre", spécifier</v>
      </c>
      <c r="N863" s="3" t="s">
        <v>1865</v>
      </c>
      <c r="P863" s="3" t="s">
        <v>32</v>
      </c>
      <c r="T863" s="86"/>
      <c r="U863" s="86"/>
      <c r="V863" s="86"/>
      <c r="W863" s="86"/>
      <c r="X863" s="86"/>
      <c r="Y863" s="86"/>
      <c r="Z863" s="86"/>
      <c r="AA863" s="3" t="s">
        <v>32</v>
      </c>
      <c r="AB863" s="86"/>
    </row>
    <row r="864" spans="1:28">
      <c r="D864" s="3" t="s">
        <v>400</v>
      </c>
      <c r="E864" s="3" t="s">
        <v>1866</v>
      </c>
      <c r="F864" s="3" t="s">
        <v>1866</v>
      </c>
      <c r="G864" s="3" t="s">
        <v>1867</v>
      </c>
      <c r="H864" s="109" t="str">
        <f t="shared" si="37"/>
        <v>SR17. Au cours des 6 derniers mois, avez-vous reçu quoi que ce soit (argent, cadeaux, aide pour votre activité ou autre) en échange de rapports sexuels ?</v>
      </c>
      <c r="P864" s="3" t="s">
        <v>32</v>
      </c>
      <c r="T864" s="86"/>
      <c r="U864" s="86"/>
      <c r="V864" s="86"/>
      <c r="W864" s="86"/>
      <c r="X864" s="86"/>
      <c r="Y864" s="86"/>
      <c r="Z864" s="86"/>
      <c r="AA864" s="3" t="s">
        <v>32</v>
      </c>
      <c r="AB864" s="86"/>
    </row>
    <row r="865" spans="4:28">
      <c r="D865" s="3" t="s">
        <v>86</v>
      </c>
      <c r="E865" s="3" t="s">
        <v>1818</v>
      </c>
      <c r="T865" s="86"/>
      <c r="U865" s="86"/>
      <c r="V865" s="86"/>
      <c r="W865" s="86"/>
      <c r="X865" s="86"/>
      <c r="Y865" s="86"/>
      <c r="Z865" s="86"/>
      <c r="AA865" s="3" t="s">
        <v>32</v>
      </c>
      <c r="AB865" s="86"/>
    </row>
    <row r="866" spans="4:28">
      <c r="D866" s="3" t="s">
        <v>56</v>
      </c>
      <c r="E866" s="3" t="s">
        <v>1868</v>
      </c>
      <c r="S866" s="3" t="s">
        <v>59</v>
      </c>
      <c r="T866" s="86"/>
      <c r="U866" s="86"/>
      <c r="V866" s="86"/>
      <c r="W866" s="86"/>
      <c r="X866" s="86"/>
      <c r="Y866" s="86"/>
      <c r="Z866" s="86"/>
      <c r="AA866" s="3" t="s">
        <v>32</v>
      </c>
      <c r="AB866" s="86"/>
    </row>
    <row r="867" spans="4:28">
      <c r="D867" s="3" t="s">
        <v>56</v>
      </c>
      <c r="E867" s="3" t="s">
        <v>1869</v>
      </c>
      <c r="S867" s="3" t="s">
        <v>136</v>
      </c>
      <c r="T867" s="86"/>
      <c r="U867" s="86"/>
      <c r="V867" s="86"/>
      <c r="W867" s="86"/>
      <c r="X867" s="86"/>
      <c r="Y867" s="86"/>
      <c r="Z867" s="86"/>
      <c r="AA867" s="3" t="s">
        <v>32</v>
      </c>
      <c r="AB867" s="86"/>
    </row>
    <row r="868" spans="4:28">
      <c r="D868" s="3" t="s">
        <v>86</v>
      </c>
      <c r="E868" s="3" t="s">
        <v>1762</v>
      </c>
      <c r="H868" s="109" t="s">
        <v>1763</v>
      </c>
      <c r="T868" s="86"/>
      <c r="U868" s="86"/>
      <c r="V868" s="86"/>
      <c r="W868" s="86"/>
      <c r="X868" s="86"/>
      <c r="Y868" s="86"/>
      <c r="Z868" s="86"/>
      <c r="AA868" s="3" t="s">
        <v>32</v>
      </c>
      <c r="AB868" s="86"/>
    </row>
    <row r="870" spans="4:28">
      <c r="D870" s="3" t="s">
        <v>63</v>
      </c>
      <c r="E870" s="3" t="s">
        <v>1870</v>
      </c>
      <c r="H870" s="109" t="s">
        <v>1871</v>
      </c>
      <c r="T870" s="86"/>
      <c r="U870" s="86"/>
      <c r="V870" s="86"/>
      <c r="W870" s="86"/>
      <c r="X870" s="86"/>
      <c r="Y870" s="86"/>
      <c r="Z870" s="86"/>
      <c r="AA870" s="3" t="s">
        <v>32</v>
      </c>
      <c r="AB870" s="86"/>
    </row>
    <row r="871" spans="4:28">
      <c r="D871" s="3" t="s">
        <v>56</v>
      </c>
      <c r="E871" s="3" t="s">
        <v>1872</v>
      </c>
      <c r="S871" s="3" t="s">
        <v>59</v>
      </c>
      <c r="T871" s="86"/>
      <c r="U871" s="86"/>
      <c r="V871" s="86"/>
      <c r="W871" s="86"/>
      <c r="X871" s="86"/>
      <c r="Y871" s="86"/>
      <c r="Z871" s="86"/>
      <c r="AA871" s="3" t="s">
        <v>32</v>
      </c>
      <c r="AB871" s="86"/>
    </row>
    <row r="872" spans="4:28">
      <c r="D872" s="3" t="s">
        <v>56</v>
      </c>
      <c r="E872" s="3" t="s">
        <v>1873</v>
      </c>
      <c r="S872" s="3" t="s">
        <v>136</v>
      </c>
      <c r="T872" s="86"/>
      <c r="U872" s="86"/>
      <c r="V872" s="86"/>
      <c r="W872" s="86"/>
      <c r="X872" s="86"/>
      <c r="Y872" s="86"/>
      <c r="Z872" s="86"/>
      <c r="AA872" s="3" t="s">
        <v>32</v>
      </c>
      <c r="AB872" s="86"/>
    </row>
    <row r="873" spans="4:28">
      <c r="D873" s="3" t="s">
        <v>24</v>
      </c>
      <c r="E873" s="3" t="s">
        <v>1874</v>
      </c>
      <c r="H873" s="109" t="s">
        <v>1875</v>
      </c>
      <c r="T873" s="86"/>
      <c r="U873" s="86"/>
      <c r="V873" s="86"/>
      <c r="W873" s="86"/>
      <c r="X873" s="86"/>
      <c r="Y873" s="86"/>
      <c r="Z873" s="86"/>
      <c r="AA873" s="3" t="s">
        <v>32</v>
      </c>
      <c r="AB873" s="86"/>
    </row>
    <row r="874" spans="4:28">
      <c r="D874" s="3" t="s">
        <v>24</v>
      </c>
      <c r="E874" s="3" t="s">
        <v>1876</v>
      </c>
      <c r="H874" s="109" t="s">
        <v>1877</v>
      </c>
      <c r="T874" s="86"/>
      <c r="U874" s="86"/>
      <c r="V874" s="86"/>
      <c r="W874" s="86"/>
      <c r="X874" s="86"/>
      <c r="Y874" s="86"/>
      <c r="Z874" s="86"/>
      <c r="AA874" s="3" t="s">
        <v>32</v>
      </c>
      <c r="AB874" s="86"/>
    </row>
    <row r="875" spans="4:28">
      <c r="D875" s="3" t="s">
        <v>24</v>
      </c>
      <c r="E875" s="3" t="s">
        <v>1878</v>
      </c>
      <c r="F875" s="3" t="s">
        <v>1878</v>
      </c>
      <c r="G875" s="3" t="s">
        <v>1879</v>
      </c>
      <c r="H875" s="109" t="s">
        <v>1879</v>
      </c>
      <c r="T875" s="86"/>
      <c r="U875" s="86"/>
      <c r="V875" s="86"/>
      <c r="W875" s="86"/>
      <c r="X875" s="86"/>
      <c r="Y875" s="86"/>
      <c r="Z875" s="86"/>
      <c r="AA875" s="3" t="s">
        <v>32</v>
      </c>
      <c r="AB875" s="86"/>
    </row>
    <row r="876" spans="4:28">
      <c r="D876" s="3" t="s">
        <v>400</v>
      </c>
      <c r="E876" s="3" t="s">
        <v>1880</v>
      </c>
      <c r="F876" s="3" t="s">
        <v>1881</v>
      </c>
      <c r="G876" s="3" t="s">
        <v>1882</v>
      </c>
      <c r="H876" s="109" t="str">
        <f t="shared" ref="H876:H913" si="38">_xlfn.CONCAT(F876,".", " ", G876)</f>
        <v>VD1. Selon vous, est-il justifié qu’un mari frappe ou batte sa femme si elle brûle la nourriture ?</v>
      </c>
      <c r="K876" s="3" t="s">
        <v>105</v>
      </c>
      <c r="P876" s="3" t="s">
        <v>32</v>
      </c>
      <c r="T876" s="86"/>
      <c r="U876" s="86"/>
      <c r="V876" s="86"/>
      <c r="W876" s="86"/>
      <c r="X876" s="86"/>
      <c r="Y876" s="86"/>
      <c r="Z876" s="86"/>
      <c r="AA876" s="3" t="s">
        <v>32</v>
      </c>
      <c r="AB876" s="86"/>
    </row>
    <row r="877" spans="4:28">
      <c r="D877" s="3" t="s">
        <v>400</v>
      </c>
      <c r="E877" s="3" t="s">
        <v>1883</v>
      </c>
      <c r="F877" s="3" t="s">
        <v>1884</v>
      </c>
      <c r="G877" s="3" t="s">
        <v>1885</v>
      </c>
      <c r="H877" s="109" t="str">
        <f t="shared" si="38"/>
        <v>VD2. Selon vous, est-il justifié qu’un mari frappe ou batte sa femme si elle argumente avec lui ?</v>
      </c>
      <c r="K877" s="3" t="s">
        <v>105</v>
      </c>
      <c r="P877" s="3" t="s">
        <v>32</v>
      </c>
      <c r="T877" s="86"/>
      <c r="U877" s="86"/>
      <c r="V877" s="86"/>
      <c r="W877" s="86"/>
      <c r="X877" s="86"/>
      <c r="Y877" s="86"/>
      <c r="Z877" s="86"/>
      <c r="AA877" s="3" t="s">
        <v>32</v>
      </c>
      <c r="AB877" s="86"/>
    </row>
    <row r="878" spans="4:28">
      <c r="D878" s="3" t="s">
        <v>400</v>
      </c>
      <c r="E878" s="3" t="s">
        <v>1886</v>
      </c>
      <c r="F878" s="3" t="s">
        <v>1887</v>
      </c>
      <c r="G878" s="3" t="s">
        <v>1888</v>
      </c>
      <c r="H878" s="109" t="str">
        <f t="shared" si="38"/>
        <v>VD3. Selon vous, est-il justifié qu’un mari frappe ou batte sa femme si elle sort sans lui dire ?</v>
      </c>
      <c r="K878" s="3" t="s">
        <v>105</v>
      </c>
      <c r="P878" s="3" t="s">
        <v>32</v>
      </c>
      <c r="T878" s="86"/>
      <c r="U878" s="86"/>
      <c r="V878" s="86"/>
      <c r="W878" s="86"/>
      <c r="X878" s="86"/>
      <c r="Y878" s="86"/>
      <c r="Z878" s="86"/>
      <c r="AA878" s="3" t="s">
        <v>32</v>
      </c>
      <c r="AB878" s="86"/>
    </row>
    <row r="879" spans="4:28">
      <c r="D879" s="3" t="s">
        <v>400</v>
      </c>
      <c r="E879" s="3" t="s">
        <v>1889</v>
      </c>
      <c r="F879" s="3" t="s">
        <v>1890</v>
      </c>
      <c r="G879" s="3" t="s">
        <v>1891</v>
      </c>
      <c r="H879" s="109" t="str">
        <f t="shared" si="38"/>
        <v>VD4. Selon vous, est-il justifié qu’un mari frappe ou batte sa femme si elle néglige les enfants ?</v>
      </c>
      <c r="K879" s="3" t="s">
        <v>105</v>
      </c>
      <c r="P879" s="3" t="s">
        <v>32</v>
      </c>
      <c r="T879" s="86"/>
      <c r="U879" s="86"/>
      <c r="V879" s="86"/>
      <c r="W879" s="86"/>
      <c r="X879" s="86"/>
      <c r="Y879" s="86"/>
      <c r="Z879" s="86"/>
      <c r="AA879" s="3" t="s">
        <v>32</v>
      </c>
      <c r="AB879" s="86"/>
    </row>
    <row r="880" spans="4:28">
      <c r="D880" s="3" t="s">
        <v>400</v>
      </c>
      <c r="E880" s="3" t="s">
        <v>1892</v>
      </c>
      <c r="F880" s="3" t="s">
        <v>1893</v>
      </c>
      <c r="G880" s="3" t="s">
        <v>1894</v>
      </c>
      <c r="H880" s="109" t="str">
        <f t="shared" si="38"/>
        <v>VD5. Selon vous, est-il justifié qu’un mari frappe ou batte sa femme si elle refuse d'avoir des rapports sexuels avec lui?</v>
      </c>
      <c r="K880" s="3" t="s">
        <v>105</v>
      </c>
      <c r="P880" s="3" t="s">
        <v>32</v>
      </c>
      <c r="T880" s="86"/>
      <c r="U880" s="86"/>
      <c r="V880" s="86"/>
      <c r="W880" s="86"/>
      <c r="X880" s="86"/>
      <c r="Y880" s="86"/>
      <c r="Z880" s="86"/>
      <c r="AA880" s="3" t="s">
        <v>32</v>
      </c>
      <c r="AB880" s="86"/>
    </row>
    <row r="881" spans="4:28">
      <c r="D881" s="3" t="s">
        <v>400</v>
      </c>
      <c r="E881" s="3" t="s">
        <v>1895</v>
      </c>
      <c r="F881" s="3" t="s">
        <v>1896</v>
      </c>
      <c r="G881" s="3" t="s">
        <v>1897</v>
      </c>
      <c r="H881" s="109" t="str">
        <f t="shared" si="38"/>
        <v>VD6. Selon vous, est-il justifié qu’un mari frappe ou batte sa femme si elle parle de se protéger contre le sida?</v>
      </c>
      <c r="K881" s="3" t="s">
        <v>105</v>
      </c>
      <c r="P881" s="3" t="s">
        <v>32</v>
      </c>
      <c r="T881" s="86"/>
      <c r="U881" s="86"/>
      <c r="V881" s="86"/>
      <c r="W881" s="86"/>
      <c r="X881" s="86"/>
      <c r="Y881" s="86"/>
      <c r="Z881" s="86"/>
      <c r="AA881" s="3" t="s">
        <v>32</v>
      </c>
      <c r="AB881" s="86"/>
    </row>
    <row r="882" spans="4:28" s="97" customFormat="1">
      <c r="D882" s="77" t="s">
        <v>63</v>
      </c>
      <c r="E882" s="77" t="s">
        <v>1898</v>
      </c>
      <c r="F882" s="77"/>
      <c r="G882" s="77"/>
      <c r="H882" s="121"/>
      <c r="I882" s="77"/>
      <c r="J882" s="77"/>
      <c r="K882" s="77"/>
      <c r="L882" s="77"/>
      <c r="M882" s="77"/>
      <c r="N882" s="77" t="s">
        <v>1899</v>
      </c>
      <c r="O882" s="77" t="s">
        <v>32</v>
      </c>
      <c r="P882" s="77"/>
      <c r="Q882" s="77"/>
      <c r="R882" s="77"/>
      <c r="S882" s="77"/>
      <c r="AA882" s="3" t="s">
        <v>32</v>
      </c>
    </row>
    <row r="883" spans="4:28" s="97" customFormat="1">
      <c r="D883" s="77" t="s">
        <v>24</v>
      </c>
      <c r="E883" s="77" t="s">
        <v>1900</v>
      </c>
      <c r="F883" s="77" t="s">
        <v>1901</v>
      </c>
      <c r="G883" s="77" t="s">
        <v>1902</v>
      </c>
      <c r="H883" s="121" t="s">
        <v>1902</v>
      </c>
      <c r="I883" s="77"/>
      <c r="J883" s="77"/>
      <c r="K883" s="77"/>
      <c r="L883" s="77"/>
      <c r="M883" s="77"/>
      <c r="N883" s="77"/>
      <c r="O883" s="77" t="s">
        <v>32</v>
      </c>
      <c r="P883" s="77"/>
      <c r="Q883" s="77"/>
      <c r="R883" s="77"/>
      <c r="S883" s="77"/>
      <c r="AA883" s="3" t="s">
        <v>32</v>
      </c>
    </row>
    <row r="884" spans="4:28" s="97" customFormat="1">
      <c r="D884" s="77" t="s">
        <v>400</v>
      </c>
      <c r="E884" s="77" t="s">
        <v>1903</v>
      </c>
      <c r="F884" s="77" t="s">
        <v>1904</v>
      </c>
      <c r="G884" s="77" t="s">
        <v>1905</v>
      </c>
      <c r="H884" s="121" t="str">
        <f t="shared" si="38"/>
        <v>VD7. S'il vous plaît, dites-moi si au cours des 6 derniers mois, il est arrivé que quelqu'un vous dise ou fasse quelque chose pour vous humilier devant d’autres personnes.</v>
      </c>
      <c r="I884" s="77"/>
      <c r="J884" s="77"/>
      <c r="K884" s="77"/>
      <c r="L884" s="77"/>
      <c r="M884" s="77"/>
      <c r="N884" s="77"/>
      <c r="O884" s="77" t="s">
        <v>32</v>
      </c>
      <c r="P884" s="77" t="s">
        <v>32</v>
      </c>
      <c r="Q884" s="77"/>
      <c r="R884" s="77"/>
      <c r="S884" s="77"/>
      <c r="AA884" s="3" t="s">
        <v>32</v>
      </c>
    </row>
    <row r="885" spans="4:28" s="97" customFormat="1">
      <c r="D885" s="77" t="s">
        <v>1906</v>
      </c>
      <c r="E885" s="77" t="s">
        <v>1907</v>
      </c>
      <c r="F885" s="77" t="s">
        <v>1908</v>
      </c>
      <c r="G885" s="77" t="s">
        <v>1909</v>
      </c>
      <c r="H885" s="121" t="str">
        <f t="shared" si="38"/>
        <v>VD8. Qui vous a traité de cette facon? 
 Enqueteur: Enregistrez tout ce qui est mentionné (ENCERCLER TOUT CE QUI EST MENTIONNÉ)</v>
      </c>
      <c r="I885" s="77"/>
      <c r="J885" s="77"/>
      <c r="K885" s="77"/>
      <c r="L885" s="77"/>
      <c r="M885" s="77"/>
      <c r="N885" s="77" t="s">
        <v>1910</v>
      </c>
      <c r="O885" s="77" t="s">
        <v>32</v>
      </c>
      <c r="P885" s="77" t="s">
        <v>32</v>
      </c>
      <c r="AA885" s="3" t="s">
        <v>32</v>
      </c>
    </row>
    <row r="886" spans="4:28" s="97" customFormat="1">
      <c r="D886" s="77" t="s">
        <v>81</v>
      </c>
      <c r="E886" s="77" t="s">
        <v>1911</v>
      </c>
      <c r="F886" s="77" t="s">
        <v>1911</v>
      </c>
      <c r="G886" s="77" t="s">
        <v>1912</v>
      </c>
      <c r="H886" s="121" t="str">
        <f t="shared" si="38"/>
        <v>VD8_expx. AUTRES ( A PRECISER)</v>
      </c>
      <c r="I886" s="77"/>
      <c r="J886" s="77"/>
      <c r="K886" s="77"/>
      <c r="L886" s="77"/>
      <c r="M886" s="77"/>
      <c r="N886" s="77" t="s">
        <v>1913</v>
      </c>
      <c r="O886" s="77" t="s">
        <v>32</v>
      </c>
      <c r="P886" s="77" t="s">
        <v>32</v>
      </c>
      <c r="AA886" s="3" t="s">
        <v>32</v>
      </c>
    </row>
    <row r="887" spans="4:28" s="97" customFormat="1">
      <c r="D887" s="77" t="s">
        <v>1914</v>
      </c>
      <c r="E887" s="77" t="s">
        <v>1915</v>
      </c>
      <c r="F887" s="77" t="s">
        <v>1916</v>
      </c>
      <c r="G887" s="77" t="s">
        <v>1917</v>
      </c>
      <c r="H887" s="121" t="str">
        <f t="shared" si="38"/>
        <v>VD9. Combien de fois cela est-il arrivé au cours des 6 derniers mois?</v>
      </c>
      <c r="I887" s="77"/>
      <c r="J887" s="77"/>
      <c r="K887" s="77"/>
      <c r="L887" s="77"/>
      <c r="M887" s="77"/>
      <c r="N887" s="77" t="s">
        <v>1910</v>
      </c>
      <c r="O887" s="77" t="s">
        <v>32</v>
      </c>
      <c r="P887" s="77" t="s">
        <v>32</v>
      </c>
      <c r="AA887" s="3" t="s">
        <v>32</v>
      </c>
    </row>
    <row r="888" spans="4:28" s="97" customFormat="1">
      <c r="D888" s="77" t="s">
        <v>400</v>
      </c>
      <c r="E888" s="77" t="s">
        <v>1918</v>
      </c>
      <c r="F888" s="77" t="s">
        <v>1919</v>
      </c>
      <c r="G888" s="77" t="s">
        <v>1920</v>
      </c>
      <c r="H888" s="121" t="str">
        <f t="shared" si="38"/>
        <v>VD10. S'il vous plaît, dites-moi si au cours des 6 derniers mois, il est arrivé que quelqu'un vous insulte ou vous rabaisse?</v>
      </c>
      <c r="I888" s="77"/>
      <c r="J888" s="77"/>
      <c r="K888" s="77"/>
      <c r="L888" s="77"/>
      <c r="M888" s="77"/>
      <c r="N888" s="77"/>
      <c r="O888" s="77" t="s">
        <v>32</v>
      </c>
      <c r="P888" s="77" t="s">
        <v>32</v>
      </c>
      <c r="AA888" s="3" t="s">
        <v>32</v>
      </c>
    </row>
    <row r="889" spans="4:28" s="97" customFormat="1">
      <c r="D889" s="77" t="s">
        <v>1906</v>
      </c>
      <c r="E889" s="77" t="s">
        <v>1921</v>
      </c>
      <c r="F889" s="77" t="s">
        <v>1922</v>
      </c>
      <c r="G889" s="77" t="s">
        <v>1909</v>
      </c>
      <c r="H889" s="121" t="str">
        <f t="shared" si="38"/>
        <v>VD11. Qui vous a traité de cette facon? 
 Enqueteur: Enregistrez tout ce qui est mentionné (ENCERCLER TOUT CE QUI EST MENTIONNÉ)</v>
      </c>
      <c r="I889" s="77"/>
      <c r="J889" s="77"/>
      <c r="K889" s="77"/>
      <c r="L889" s="77"/>
      <c r="M889" s="77"/>
      <c r="N889" s="77" t="s">
        <v>1923</v>
      </c>
      <c r="O889" s="77" t="s">
        <v>32</v>
      </c>
      <c r="P889" s="77" t="s">
        <v>32</v>
      </c>
      <c r="AA889" s="3" t="s">
        <v>32</v>
      </c>
    </row>
    <row r="890" spans="4:28" s="97" customFormat="1">
      <c r="D890" s="77" t="s">
        <v>81</v>
      </c>
      <c r="E890" s="77" t="s">
        <v>1924</v>
      </c>
      <c r="F890" s="77" t="s">
        <v>1925</v>
      </c>
      <c r="G890" s="77" t="s">
        <v>1912</v>
      </c>
      <c r="H890" s="121" t="str">
        <f t="shared" si="38"/>
        <v>VD11x. AUTRES ( A PRECISER)</v>
      </c>
      <c r="I890" s="77"/>
      <c r="J890" s="77"/>
      <c r="K890" s="77"/>
      <c r="L890" s="77"/>
      <c r="M890" s="77"/>
      <c r="N890" s="77" t="s">
        <v>1926</v>
      </c>
      <c r="O890" s="77" t="s">
        <v>32</v>
      </c>
      <c r="P890" s="77" t="s">
        <v>32</v>
      </c>
      <c r="AA890" s="3" t="s">
        <v>32</v>
      </c>
    </row>
    <row r="891" spans="4:28" s="97" customFormat="1">
      <c r="D891" s="77" t="s">
        <v>1914</v>
      </c>
      <c r="E891" s="77" t="s">
        <v>1927</v>
      </c>
      <c r="F891" s="77" t="s">
        <v>1928</v>
      </c>
      <c r="G891" s="77" t="s">
        <v>1917</v>
      </c>
      <c r="H891" s="121" t="str">
        <f t="shared" si="38"/>
        <v>VD12. Combien de fois cela est-il arrivé au cours des 6 derniers mois?</v>
      </c>
      <c r="I891" s="77"/>
      <c r="J891" s="77"/>
      <c r="K891" s="77"/>
      <c r="L891" s="77"/>
      <c r="M891" s="77"/>
      <c r="N891" s="77" t="s">
        <v>1923</v>
      </c>
      <c r="O891" s="77" t="s">
        <v>32</v>
      </c>
      <c r="P891" s="77" t="s">
        <v>32</v>
      </c>
      <c r="AA891" s="3" t="s">
        <v>32</v>
      </c>
    </row>
    <row r="892" spans="4:28" s="97" customFormat="1">
      <c r="D892" s="77" t="s">
        <v>24</v>
      </c>
      <c r="E892" s="77" t="s">
        <v>1901</v>
      </c>
      <c r="F892" s="77" t="s">
        <v>1901</v>
      </c>
      <c r="G892" s="77" t="s">
        <v>1929</v>
      </c>
      <c r="H892" s="121" t="s">
        <v>1930</v>
      </c>
      <c r="I892" s="77"/>
      <c r="J892" s="77"/>
      <c r="K892" s="77"/>
      <c r="L892" s="77"/>
      <c r="M892" s="77"/>
      <c r="N892" s="77"/>
      <c r="O892" s="77" t="s">
        <v>32</v>
      </c>
      <c r="P892" s="77"/>
      <c r="AA892" s="3" t="s">
        <v>32</v>
      </c>
    </row>
    <row r="893" spans="4:28" s="97" customFormat="1">
      <c r="D893" s="77" t="s">
        <v>400</v>
      </c>
      <c r="E893" s="77" t="s">
        <v>1931</v>
      </c>
      <c r="F893" s="77" t="s">
        <v>1932</v>
      </c>
      <c r="G893" s="77" t="s">
        <v>1933</v>
      </c>
      <c r="H893" s="121" t="str">
        <f t="shared" si="38"/>
        <v>VD13. 
S'il vous plaît, dites-moi si au cours des 6 derniers mois, il est arrivé que quelqu'un vous fasse du mal physiquement, en vous bousculant, vous secouant, vous jettant quelque chose, ou encore en vous giflant, ou en vous frappant à coup de poing ou avec quelque chose pour vous blesser?</v>
      </c>
      <c r="I893" s="77"/>
      <c r="J893" s="77"/>
      <c r="K893" s="77"/>
      <c r="L893" s="77"/>
      <c r="M893" s="77"/>
      <c r="N893" s="77"/>
      <c r="O893" s="77" t="s">
        <v>32</v>
      </c>
      <c r="P893" s="77" t="s">
        <v>32</v>
      </c>
      <c r="AA893" s="3" t="s">
        <v>32</v>
      </c>
    </row>
    <row r="894" spans="4:28" s="97" customFormat="1">
      <c r="D894" s="77" t="s">
        <v>1906</v>
      </c>
      <c r="E894" s="77" t="s">
        <v>1934</v>
      </c>
      <c r="F894" s="77" t="s">
        <v>1935</v>
      </c>
      <c r="G894" s="77" t="s">
        <v>1936</v>
      </c>
      <c r="H894" s="121" t="str">
        <f t="shared" si="38"/>
        <v>VD14. 
Qui vous a traité de cette facon?  
 Enqueteur: Enregistrez tout ce qui est mentionné (ENCERCLER TOUT CE QUI EST MENTIONNÉ)</v>
      </c>
      <c r="I894" s="77"/>
      <c r="J894" s="77"/>
      <c r="K894" s="77"/>
      <c r="L894" s="77"/>
      <c r="M894" s="77"/>
      <c r="N894" s="77" t="s">
        <v>1937</v>
      </c>
      <c r="O894" s="77" t="s">
        <v>32</v>
      </c>
      <c r="P894" s="77" t="s">
        <v>32</v>
      </c>
      <c r="AA894" s="3" t="s">
        <v>32</v>
      </c>
    </row>
    <row r="895" spans="4:28" s="97" customFormat="1">
      <c r="D895" s="77" t="s">
        <v>81</v>
      </c>
      <c r="E895" s="77" t="s">
        <v>1938</v>
      </c>
      <c r="F895" s="77" t="s">
        <v>1939</v>
      </c>
      <c r="G895" s="77" t="s">
        <v>1912</v>
      </c>
      <c r="H895" s="121" t="str">
        <f t="shared" si="38"/>
        <v>VD14x. AUTRES ( A PRECISER)</v>
      </c>
      <c r="I895" s="77"/>
      <c r="J895" s="77"/>
      <c r="K895" s="77"/>
      <c r="L895" s="77"/>
      <c r="M895" s="77"/>
      <c r="N895" s="77" t="s">
        <v>1940</v>
      </c>
      <c r="O895" s="77" t="s">
        <v>32</v>
      </c>
      <c r="P895" s="77" t="s">
        <v>32</v>
      </c>
      <c r="AA895" s="3" t="s">
        <v>32</v>
      </c>
    </row>
    <row r="896" spans="4:28" s="97" customFormat="1">
      <c r="D896" s="77" t="s">
        <v>1914</v>
      </c>
      <c r="E896" s="77" t="s">
        <v>1941</v>
      </c>
      <c r="F896" s="77" t="s">
        <v>1942</v>
      </c>
      <c r="G896" s="77" t="s">
        <v>1917</v>
      </c>
      <c r="H896" s="121" t="str">
        <f t="shared" si="38"/>
        <v>VD15. Combien de fois cela est-il arrivé au cours des 6 derniers mois?</v>
      </c>
      <c r="I896" s="77"/>
      <c r="J896" s="77"/>
      <c r="K896" s="77"/>
      <c r="L896" s="77"/>
      <c r="M896" s="77"/>
      <c r="N896" s="77" t="s">
        <v>1937</v>
      </c>
      <c r="O896" s="77" t="s">
        <v>32</v>
      </c>
      <c r="P896" s="77" t="s">
        <v>32</v>
      </c>
      <c r="AA896" s="3" t="s">
        <v>32</v>
      </c>
    </row>
    <row r="897" spans="4:27" s="97" customFormat="1">
      <c r="D897" s="77" t="s">
        <v>400</v>
      </c>
      <c r="E897" s="77" t="s">
        <v>1943</v>
      </c>
      <c r="F897" s="77" t="s">
        <v>1944</v>
      </c>
      <c r="G897" s="77" t="s">
        <v>1945</v>
      </c>
      <c r="H897" s="121" t="str">
        <f t="shared" si="38"/>
        <v>VD16. S'il vous plaît, dites-moi si au cours des 6 derniers mois, il est arrivé que quelqu'un vous donne des coups de pied ou vous traîne à terre, essaye de vous étrangler ou de vous brûler ou encore que quelqu'un vous menace avec un couteau, un pistolet ou un autre type d'arme?</v>
      </c>
      <c r="I897" s="77"/>
      <c r="J897" s="77"/>
      <c r="K897" s="77"/>
      <c r="L897" s="77"/>
      <c r="M897" s="77"/>
      <c r="N897" s="77"/>
      <c r="O897" s="77" t="s">
        <v>32</v>
      </c>
      <c r="P897" s="77" t="s">
        <v>32</v>
      </c>
      <c r="AA897" s="3" t="s">
        <v>32</v>
      </c>
    </row>
    <row r="898" spans="4:27" s="97" customFormat="1">
      <c r="D898" s="77" t="s">
        <v>1906</v>
      </c>
      <c r="E898" s="77" t="s">
        <v>1946</v>
      </c>
      <c r="F898" s="77" t="s">
        <v>1947</v>
      </c>
      <c r="G898" s="77" t="s">
        <v>1909</v>
      </c>
      <c r="H898" s="121" t="str">
        <f t="shared" si="38"/>
        <v>VD17. Qui vous a traité de cette facon? 
 Enqueteur: Enregistrez tout ce qui est mentionné (ENCERCLER TOUT CE QUI EST MENTIONNÉ)</v>
      </c>
      <c r="I898" s="77"/>
      <c r="J898" s="77"/>
      <c r="K898" s="77"/>
      <c r="L898" s="77"/>
      <c r="M898" s="77"/>
      <c r="N898" s="77" t="s">
        <v>1948</v>
      </c>
      <c r="O898" s="77" t="s">
        <v>32</v>
      </c>
      <c r="P898" s="77" t="s">
        <v>32</v>
      </c>
      <c r="AA898" s="3" t="s">
        <v>32</v>
      </c>
    </row>
    <row r="899" spans="4:27" s="97" customFormat="1">
      <c r="D899" s="77" t="s">
        <v>81</v>
      </c>
      <c r="E899" s="77" t="s">
        <v>1949</v>
      </c>
      <c r="F899" s="77" t="s">
        <v>1950</v>
      </c>
      <c r="G899" s="77" t="s">
        <v>1912</v>
      </c>
      <c r="H899" s="121" t="str">
        <f t="shared" si="38"/>
        <v>VD17x. AUTRES ( A PRECISER)</v>
      </c>
      <c r="I899" s="77"/>
      <c r="J899" s="77"/>
      <c r="K899" s="77"/>
      <c r="L899" s="77"/>
      <c r="M899" s="77"/>
      <c r="N899" s="77" t="s">
        <v>1951</v>
      </c>
      <c r="O899" s="77" t="s">
        <v>32</v>
      </c>
      <c r="P899" s="77" t="s">
        <v>32</v>
      </c>
      <c r="AA899" s="3" t="s">
        <v>32</v>
      </c>
    </row>
    <row r="900" spans="4:27" s="97" customFormat="1">
      <c r="D900" s="77" t="s">
        <v>1914</v>
      </c>
      <c r="E900" s="77" t="s">
        <v>1952</v>
      </c>
      <c r="F900" s="77" t="s">
        <v>1953</v>
      </c>
      <c r="G900" s="77" t="s">
        <v>1954</v>
      </c>
      <c r="H900" s="121" t="str">
        <f t="shared" si="38"/>
        <v>VD18. 
Combien de fois cela est-il arrivé au cours des 6 derniers mois?</v>
      </c>
      <c r="I900" s="77"/>
      <c r="J900" s="77"/>
      <c r="K900" s="77"/>
      <c r="L900" s="77"/>
      <c r="M900" s="77"/>
      <c r="N900" s="77" t="s">
        <v>1948</v>
      </c>
      <c r="O900" s="77" t="s">
        <v>32</v>
      </c>
      <c r="P900" s="77" t="s">
        <v>32</v>
      </c>
      <c r="AA900" s="3" t="s">
        <v>32</v>
      </c>
    </row>
    <row r="901" spans="4:27" s="97" customFormat="1">
      <c r="D901" s="77" t="s">
        <v>24</v>
      </c>
      <c r="E901" s="77" t="s">
        <v>1955</v>
      </c>
      <c r="F901" s="77" t="s">
        <v>1955</v>
      </c>
      <c r="G901" s="77" t="s">
        <v>1956</v>
      </c>
      <c r="H901" s="121" t="s">
        <v>1956</v>
      </c>
      <c r="I901" s="77"/>
      <c r="J901" s="77"/>
      <c r="K901" s="77"/>
      <c r="L901" s="77"/>
      <c r="M901" s="77"/>
      <c r="N901" s="77"/>
      <c r="O901" s="77" t="s">
        <v>32</v>
      </c>
      <c r="P901" s="77"/>
      <c r="Q901" s="77"/>
      <c r="R901" s="77"/>
      <c r="S901" s="77"/>
      <c r="AA901" s="3" t="s">
        <v>32</v>
      </c>
    </row>
    <row r="902" spans="4:27" s="97" customFormat="1">
      <c r="D902" s="77" t="s">
        <v>400</v>
      </c>
      <c r="E902" s="77" t="s">
        <v>1957</v>
      </c>
      <c r="F902" s="77" t="s">
        <v>1958</v>
      </c>
      <c r="G902" s="77" t="s">
        <v>1959</v>
      </c>
      <c r="H902" s="121" t="str">
        <f t="shared" si="38"/>
        <v>VD19. S'il vous plaît, dites-moi si au cours des 6 derniers mois, il est arrivé que quelqu'un vous force physiquement à avoir des rapports sexuels même quand vous ne vouliez pas?</v>
      </c>
      <c r="I902" s="77"/>
      <c r="J902" s="77"/>
      <c r="K902" s="77"/>
      <c r="L902" s="77"/>
      <c r="M902" s="77"/>
      <c r="N902" s="77"/>
      <c r="O902" s="77" t="s">
        <v>32</v>
      </c>
      <c r="P902" s="77" t="s">
        <v>32</v>
      </c>
      <c r="Q902" s="77"/>
      <c r="R902" s="77"/>
      <c r="S902" s="77"/>
      <c r="AA902" s="3" t="s">
        <v>32</v>
      </c>
    </row>
    <row r="903" spans="4:27" s="97" customFormat="1">
      <c r="D903" s="77" t="s">
        <v>1906</v>
      </c>
      <c r="E903" s="77" t="s">
        <v>1960</v>
      </c>
      <c r="F903" s="77" t="s">
        <v>1961</v>
      </c>
      <c r="G903" s="77" t="s">
        <v>1909</v>
      </c>
      <c r="H903" s="121" t="str">
        <f t="shared" si="38"/>
        <v>VD20. Qui vous a traité de cette facon? 
 Enqueteur: Enregistrez tout ce qui est mentionné (ENCERCLER TOUT CE QUI EST MENTIONNÉ)</v>
      </c>
      <c r="I903" s="77"/>
      <c r="J903" s="77"/>
      <c r="K903" s="77"/>
      <c r="L903" s="77"/>
      <c r="M903" s="77"/>
      <c r="N903" s="77" t="s">
        <v>1962</v>
      </c>
      <c r="O903" s="77" t="s">
        <v>32</v>
      </c>
      <c r="P903" s="77" t="s">
        <v>32</v>
      </c>
      <c r="Q903" s="77"/>
      <c r="R903" s="77"/>
      <c r="S903" s="77"/>
      <c r="AA903" s="3" t="s">
        <v>32</v>
      </c>
    </row>
    <row r="904" spans="4:27" s="97" customFormat="1">
      <c r="D904" s="77" t="s">
        <v>81</v>
      </c>
      <c r="E904" s="77" t="s">
        <v>1963</v>
      </c>
      <c r="F904" s="77" t="s">
        <v>1964</v>
      </c>
      <c r="G904" s="77" t="s">
        <v>1912</v>
      </c>
      <c r="H904" s="121" t="str">
        <f t="shared" si="38"/>
        <v>VD20x. AUTRES ( A PRECISER)</v>
      </c>
      <c r="I904" s="77"/>
      <c r="J904" s="77"/>
      <c r="K904" s="77"/>
      <c r="L904" s="77"/>
      <c r="M904" s="77"/>
      <c r="N904" s="77" t="s">
        <v>1965</v>
      </c>
      <c r="O904" s="77" t="s">
        <v>32</v>
      </c>
      <c r="P904" s="77" t="s">
        <v>32</v>
      </c>
      <c r="Q904" s="77"/>
      <c r="R904" s="77"/>
      <c r="S904" s="77"/>
      <c r="AA904" s="3" t="s">
        <v>32</v>
      </c>
    </row>
    <row r="905" spans="4:27" s="97" customFormat="1">
      <c r="D905" s="77" t="s">
        <v>1914</v>
      </c>
      <c r="E905" s="77" t="s">
        <v>1966</v>
      </c>
      <c r="F905" s="77" t="s">
        <v>1967</v>
      </c>
      <c r="G905" s="77" t="s">
        <v>1917</v>
      </c>
      <c r="H905" s="121" t="str">
        <f t="shared" si="38"/>
        <v>VD21. Combien de fois cela est-il arrivé au cours des 6 derniers mois?</v>
      </c>
      <c r="I905" s="77"/>
      <c r="J905" s="77"/>
      <c r="K905" s="77"/>
      <c r="L905" s="77"/>
      <c r="M905" s="77"/>
      <c r="N905" s="77" t="s">
        <v>1962</v>
      </c>
      <c r="O905" s="77" t="s">
        <v>32</v>
      </c>
      <c r="P905" s="77" t="s">
        <v>32</v>
      </c>
      <c r="Q905" s="77"/>
      <c r="R905" s="77"/>
      <c r="S905" s="77"/>
      <c r="AA905" s="3" t="s">
        <v>32</v>
      </c>
    </row>
    <row r="906" spans="4:27" s="97" customFormat="1">
      <c r="D906" s="77" t="s">
        <v>400</v>
      </c>
      <c r="E906" s="77" t="s">
        <v>1968</v>
      </c>
      <c r="F906" s="77" t="s">
        <v>1969</v>
      </c>
      <c r="G906" s="77" t="s">
        <v>1970</v>
      </c>
      <c r="H906" s="121" t="str">
        <f t="shared" si="38"/>
        <v>VD22. S'il vous plaît, dites-moi si au cours des 6 derniers mois, il est arrivé que quelqu'un vous force à pratiquer d'autres actes sexuels que vous ne vouliez pas?</v>
      </c>
      <c r="I906" s="77"/>
      <c r="J906" s="77"/>
      <c r="K906" s="77"/>
      <c r="L906" s="77"/>
      <c r="M906" s="77"/>
      <c r="N906" s="77"/>
      <c r="O906" s="77" t="s">
        <v>32</v>
      </c>
      <c r="P906" s="77" t="s">
        <v>32</v>
      </c>
      <c r="Q906" s="77"/>
      <c r="R906" s="77"/>
      <c r="S906" s="77"/>
      <c r="AA906" s="3" t="s">
        <v>32</v>
      </c>
    </row>
    <row r="907" spans="4:27" s="97" customFormat="1">
      <c r="D907" s="77" t="s">
        <v>1906</v>
      </c>
      <c r="E907" s="77" t="s">
        <v>1971</v>
      </c>
      <c r="F907" s="77" t="s">
        <v>1972</v>
      </c>
      <c r="G907" s="77" t="s">
        <v>1973</v>
      </c>
      <c r="H907" s="121" t="str">
        <f t="shared" si="38"/>
        <v>VD23. 
Qui vous a traité de cette facon? 
 Enqueteur: Enregistrez tout ce qui est mentionné (ENCERCLER TOUT CE QUI EST MENTIONNÉ)</v>
      </c>
      <c r="I907" s="77"/>
      <c r="J907" s="77"/>
      <c r="K907" s="77"/>
      <c r="L907" s="77"/>
      <c r="M907" s="77"/>
      <c r="N907" s="77" t="s">
        <v>1974</v>
      </c>
      <c r="O907" s="77" t="s">
        <v>32</v>
      </c>
      <c r="P907" s="77" t="s">
        <v>32</v>
      </c>
      <c r="Q907" s="77"/>
      <c r="R907" s="77"/>
      <c r="S907" s="77"/>
      <c r="AA907" s="3" t="s">
        <v>32</v>
      </c>
    </row>
    <row r="908" spans="4:27" s="97" customFormat="1">
      <c r="D908" s="77" t="s">
        <v>81</v>
      </c>
      <c r="E908" s="77" t="s">
        <v>1975</v>
      </c>
      <c r="F908" s="77" t="s">
        <v>1976</v>
      </c>
      <c r="G908" s="77" t="s">
        <v>1912</v>
      </c>
      <c r="H908" s="121" t="str">
        <f t="shared" si="38"/>
        <v>VD23x. AUTRES ( A PRECISER)</v>
      </c>
      <c r="I908" s="77"/>
      <c r="J908" s="77"/>
      <c r="K908" s="77"/>
      <c r="L908" s="77"/>
      <c r="M908" s="77"/>
      <c r="N908" s="77" t="s">
        <v>1977</v>
      </c>
      <c r="O908" s="77" t="s">
        <v>32</v>
      </c>
      <c r="P908" s="77" t="s">
        <v>32</v>
      </c>
      <c r="Q908" s="77"/>
      <c r="R908" s="77"/>
      <c r="S908" s="77"/>
      <c r="AA908" s="3" t="s">
        <v>32</v>
      </c>
    </row>
    <row r="909" spans="4:27" s="97" customFormat="1">
      <c r="D909" s="77" t="s">
        <v>1914</v>
      </c>
      <c r="E909" s="77" t="s">
        <v>1978</v>
      </c>
      <c r="F909" s="77" t="s">
        <v>1979</v>
      </c>
      <c r="G909" s="77" t="s">
        <v>1917</v>
      </c>
      <c r="H909" s="121" t="str">
        <f t="shared" si="38"/>
        <v>VD24. Combien de fois cela est-il arrivé au cours des 6 derniers mois?</v>
      </c>
      <c r="I909" s="77"/>
      <c r="J909" s="77"/>
      <c r="K909" s="77"/>
      <c r="L909" s="77"/>
      <c r="M909" s="77"/>
      <c r="N909" s="77" t="s">
        <v>1974</v>
      </c>
      <c r="O909" s="77" t="s">
        <v>32</v>
      </c>
      <c r="P909" s="77" t="s">
        <v>32</v>
      </c>
      <c r="Q909" s="77"/>
      <c r="R909" s="77"/>
      <c r="S909" s="77"/>
      <c r="AA909" s="3" t="s">
        <v>32</v>
      </c>
    </row>
    <row r="910" spans="4:27" s="97" customFormat="1">
      <c r="D910" s="77" t="s">
        <v>400</v>
      </c>
      <c r="E910" s="77" t="s">
        <v>1980</v>
      </c>
      <c r="F910" s="77" t="s">
        <v>1981</v>
      </c>
      <c r="G910" s="77" t="s">
        <v>1982</v>
      </c>
      <c r="H910" s="121" t="str">
        <f t="shared" si="38"/>
        <v>VD25. S'il vous plaît, dites-moi si au cours des 6 derniers mois, il est arrivé que quelqu'un vous touche de manière sexuelle, je veux dire votre poitrine, vos fesses ou vos parties intimes, sans votre permission. Toucher sans permission inclue pincer, attrapper, frotter ou carresser contre votre volonté, que ce soit directement ou à travers vos vêtements.</v>
      </c>
      <c r="I910" s="77"/>
      <c r="J910" s="77"/>
      <c r="K910" s="77"/>
      <c r="L910" s="77"/>
      <c r="M910" s="77"/>
      <c r="N910" s="77"/>
      <c r="O910" s="77" t="s">
        <v>32</v>
      </c>
      <c r="P910" s="77" t="s">
        <v>32</v>
      </c>
      <c r="Q910" s="77"/>
      <c r="R910" s="77"/>
      <c r="S910" s="77"/>
      <c r="AA910" s="3" t="s">
        <v>32</v>
      </c>
    </row>
    <row r="911" spans="4:27" s="97" customFormat="1">
      <c r="D911" s="77" t="s">
        <v>1906</v>
      </c>
      <c r="E911" s="77" t="s">
        <v>1983</v>
      </c>
      <c r="F911" s="77" t="s">
        <v>1984</v>
      </c>
      <c r="G911" s="77" t="s">
        <v>1909</v>
      </c>
      <c r="H911" s="121" t="str">
        <f t="shared" si="38"/>
        <v>VD26. Qui vous a traité de cette facon? 
 Enqueteur: Enregistrez tout ce qui est mentionné (ENCERCLER TOUT CE QUI EST MENTIONNÉ)</v>
      </c>
      <c r="I911" s="77"/>
      <c r="J911" s="77"/>
      <c r="K911" s="77"/>
      <c r="L911" s="77"/>
      <c r="M911" s="77"/>
      <c r="N911" s="77" t="s">
        <v>1985</v>
      </c>
      <c r="O911" s="77" t="s">
        <v>32</v>
      </c>
      <c r="P911" s="77" t="s">
        <v>32</v>
      </c>
      <c r="Q911" s="77"/>
      <c r="R911" s="77"/>
      <c r="S911" s="77"/>
      <c r="AA911" s="3" t="s">
        <v>32</v>
      </c>
    </row>
    <row r="912" spans="4:27" s="97" customFormat="1">
      <c r="D912" s="77" t="s">
        <v>81</v>
      </c>
      <c r="E912" s="77" t="s">
        <v>1986</v>
      </c>
      <c r="F912" s="77" t="s">
        <v>1984</v>
      </c>
      <c r="G912" s="77" t="s">
        <v>1912</v>
      </c>
      <c r="H912" s="121" t="str">
        <f t="shared" si="38"/>
        <v>VD26. AUTRES ( A PRECISER)</v>
      </c>
      <c r="I912" s="77"/>
      <c r="J912" s="77"/>
      <c r="K912" s="77"/>
      <c r="L912" s="77"/>
      <c r="M912" s="77"/>
      <c r="N912" s="77" t="s">
        <v>1987</v>
      </c>
      <c r="O912" s="77" t="s">
        <v>32</v>
      </c>
      <c r="P912" s="77" t="s">
        <v>32</v>
      </c>
      <c r="Q912" s="77"/>
      <c r="R912" s="77"/>
      <c r="S912" s="77"/>
      <c r="AA912" s="3" t="s">
        <v>32</v>
      </c>
    </row>
    <row r="913" spans="4:28" s="97" customFormat="1">
      <c r="D913" s="77" t="s">
        <v>1914</v>
      </c>
      <c r="E913" s="77" t="s">
        <v>1988</v>
      </c>
      <c r="F913" s="77" t="s">
        <v>1988</v>
      </c>
      <c r="G913" s="77" t="s">
        <v>1917</v>
      </c>
      <c r="H913" s="121" t="str">
        <f t="shared" si="38"/>
        <v>VD27. Combien de fois cela est-il arrivé au cours des 6 derniers mois?</v>
      </c>
      <c r="I913" s="77"/>
      <c r="J913" s="77"/>
      <c r="K913" s="77"/>
      <c r="L913" s="77"/>
      <c r="M913" s="77"/>
      <c r="N913" s="77" t="s">
        <v>1985</v>
      </c>
      <c r="O913" s="77" t="s">
        <v>32</v>
      </c>
      <c r="P913" s="77" t="s">
        <v>32</v>
      </c>
      <c r="Q913" s="77"/>
      <c r="R913" s="77"/>
      <c r="S913" s="77"/>
      <c r="AA913" s="3" t="s">
        <v>32</v>
      </c>
    </row>
    <row r="914" spans="4:28" s="97" customFormat="1">
      <c r="D914" s="77" t="s">
        <v>86</v>
      </c>
      <c r="E914" s="77" t="s">
        <v>1898</v>
      </c>
      <c r="F914" s="77"/>
      <c r="G914" s="77"/>
      <c r="H914" s="121"/>
      <c r="I914" s="77"/>
      <c r="J914" s="77"/>
      <c r="K914" s="77"/>
      <c r="L914" s="77"/>
      <c r="M914" s="77"/>
      <c r="N914" s="77"/>
      <c r="O914" s="77" t="s">
        <v>32</v>
      </c>
      <c r="P914" s="77"/>
      <c r="Q914" s="77"/>
      <c r="R914" s="77"/>
      <c r="S914" s="77"/>
      <c r="AA914" s="3" t="s">
        <v>32</v>
      </c>
    </row>
    <row r="915" spans="4:28">
      <c r="D915" s="3" t="s">
        <v>56</v>
      </c>
      <c r="E915" s="3" t="s">
        <v>1989</v>
      </c>
      <c r="S915" s="3" t="s">
        <v>59</v>
      </c>
      <c r="T915" s="86"/>
      <c r="U915" s="86"/>
      <c r="V915" s="86"/>
      <c r="W915" s="86"/>
      <c r="X915" s="86"/>
      <c r="Y915" s="86"/>
      <c r="Z915" s="86"/>
      <c r="AA915" s="3" t="s">
        <v>32</v>
      </c>
      <c r="AB915" s="86"/>
    </row>
    <row r="916" spans="4:28">
      <c r="D916" s="3" t="s">
        <v>56</v>
      </c>
      <c r="E916" s="3" t="s">
        <v>1990</v>
      </c>
      <c r="S916" s="3" t="s">
        <v>136</v>
      </c>
      <c r="T916" s="86"/>
      <c r="U916" s="86"/>
      <c r="V916" s="86"/>
      <c r="W916" s="86"/>
      <c r="X916" s="86"/>
      <c r="Y916" s="86"/>
      <c r="Z916" s="86"/>
      <c r="AA916" s="3" t="s">
        <v>32</v>
      </c>
      <c r="AB916" s="86"/>
    </row>
    <row r="917" spans="4:28">
      <c r="D917" s="3" t="s">
        <v>86</v>
      </c>
      <c r="E917" s="3" t="s">
        <v>1870</v>
      </c>
      <c r="H917" s="109" t="s">
        <v>1871</v>
      </c>
      <c r="U917" s="86"/>
      <c r="V917" s="86"/>
      <c r="W917" s="86"/>
      <c r="X917" s="86"/>
      <c r="Y917" s="86"/>
      <c r="Z917" s="86"/>
      <c r="AA917" s="3" t="s">
        <v>32</v>
      </c>
      <c r="AB917" s="86"/>
    </row>
    <row r="920" spans="4:28">
      <c r="D920" s="3" t="s">
        <v>63</v>
      </c>
      <c r="E920" s="3" t="s">
        <v>1991</v>
      </c>
      <c r="H920" s="109" t="s">
        <v>1992</v>
      </c>
      <c r="AA920" s="3" t="s">
        <v>32</v>
      </c>
    </row>
    <row r="921" spans="4:28">
      <c r="D921" s="3" t="s">
        <v>56</v>
      </c>
      <c r="E921" s="3" t="s">
        <v>1993</v>
      </c>
      <c r="S921" s="3" t="s">
        <v>59</v>
      </c>
      <c r="AA921" s="3" t="s">
        <v>32</v>
      </c>
    </row>
    <row r="922" spans="4:28">
      <c r="D922" s="3" t="s">
        <v>56</v>
      </c>
      <c r="E922" s="3" t="s">
        <v>1994</v>
      </c>
      <c r="S922" s="3" t="s">
        <v>136</v>
      </c>
      <c r="AA922" s="3" t="s">
        <v>32</v>
      </c>
    </row>
    <row r="923" spans="4:28">
      <c r="D923" s="3" t="s">
        <v>24</v>
      </c>
      <c r="E923" s="3" t="s">
        <v>1995</v>
      </c>
      <c r="H923" s="109" t="s">
        <v>1996</v>
      </c>
      <c r="I923" s="3" t="s">
        <v>1997</v>
      </c>
      <c r="AA923" s="3" t="s">
        <v>32</v>
      </c>
    </row>
    <row r="926" spans="4:28" s="98" customFormat="1">
      <c r="D926" s="80" t="s">
        <v>1998</v>
      </c>
      <c r="E926" s="80" t="s">
        <v>1999</v>
      </c>
      <c r="F926" s="80" t="s">
        <v>2000</v>
      </c>
      <c r="G926" s="80" t="s">
        <v>2001</v>
      </c>
      <c r="H926" s="122" t="str">
        <f t="shared" ref="H926:H929" si="39">_xlfn.CONCAT(F926,".", " ", G926)</f>
        <v>CA.1a. Quand une décision est prise dans le ménage &lt;strong&gt;[Pour la poursuite de vos études]&lt;/strong&gt;, qui prend généralement la décision?</v>
      </c>
      <c r="I926" s="80"/>
      <c r="J926" s="80"/>
      <c r="K926" s="80" t="s">
        <v>1413</v>
      </c>
      <c r="L926" s="80"/>
      <c r="M926" s="80"/>
      <c r="N926" s="80"/>
      <c r="O926" s="80" t="s">
        <v>32</v>
      </c>
      <c r="P926" s="80" t="s">
        <v>32</v>
      </c>
      <c r="Q926" s="80"/>
      <c r="R926" s="80"/>
      <c r="S926" s="80"/>
      <c r="T926" s="80"/>
      <c r="U926" s="80"/>
      <c r="V926" s="80"/>
      <c r="W926" s="80"/>
      <c r="X926" s="80"/>
      <c r="Y926" s="80"/>
      <c r="Z926" s="80"/>
      <c r="AA926" s="3" t="s">
        <v>32</v>
      </c>
      <c r="AB926" s="80"/>
    </row>
    <row r="927" spans="4:28" s="98" customFormat="1">
      <c r="D927" s="80" t="s">
        <v>81</v>
      </c>
      <c r="E927" s="80" t="s">
        <v>2002</v>
      </c>
      <c r="F927" s="80" t="s">
        <v>2003</v>
      </c>
      <c r="G927" s="80" t="s">
        <v>1038</v>
      </c>
      <c r="H927" s="122" t="str">
        <f t="shared" si="39"/>
        <v xml:space="preserve">CA.1.1a. Autre, veuillez préciser: </v>
      </c>
      <c r="I927" s="80"/>
      <c r="J927" s="80"/>
      <c r="K927" s="80"/>
      <c r="L927" s="80"/>
      <c r="M927" s="80"/>
      <c r="N927" s="80" t="s">
        <v>2004</v>
      </c>
      <c r="O927" s="80" t="s">
        <v>32</v>
      </c>
      <c r="P927" s="80" t="s">
        <v>32</v>
      </c>
      <c r="Q927" s="80"/>
      <c r="R927" s="80"/>
      <c r="S927" s="80"/>
      <c r="T927" s="80"/>
      <c r="U927" s="80"/>
      <c r="V927" s="80"/>
      <c r="W927" s="80"/>
      <c r="X927" s="80"/>
      <c r="Y927" s="80"/>
      <c r="Z927" s="80"/>
      <c r="AA927" s="3" t="s">
        <v>32</v>
      </c>
      <c r="AB927" s="80"/>
    </row>
    <row r="928" spans="4:28" s="98" customFormat="1">
      <c r="D928" s="80" t="s">
        <v>2005</v>
      </c>
      <c r="E928" s="80" t="s">
        <v>2006</v>
      </c>
      <c r="F928" s="80" t="s">
        <v>2007</v>
      </c>
      <c r="G928" s="80" t="s">
        <v>2008</v>
      </c>
      <c r="H928" s="122" t="str">
        <f t="shared" si="39"/>
        <v>CA.2a. Avez-vous le sentiment que vous pourriez prendre votre propre décision &lt;strong&gt;[Pour la poursuite de vos études]&lt;/strong&gt; sans l'avis de personne si vous le souhaitiez?</v>
      </c>
      <c r="I928" s="80"/>
      <c r="J928" s="80"/>
      <c r="K928" s="80" t="s">
        <v>1740</v>
      </c>
      <c r="L928" s="80"/>
      <c r="M928" s="80"/>
      <c r="N928" s="80"/>
      <c r="O928" s="80" t="s">
        <v>32</v>
      </c>
      <c r="P928" s="80" t="s">
        <v>32</v>
      </c>
      <c r="Q928" s="80"/>
      <c r="R928" s="80"/>
      <c r="S928" s="80"/>
      <c r="T928" s="80"/>
      <c r="U928" s="80"/>
      <c r="V928" s="80"/>
      <c r="W928" s="80"/>
      <c r="X928" s="80"/>
      <c r="Y928" s="80"/>
      <c r="Z928" s="80"/>
      <c r="AA928" s="3" t="s">
        <v>32</v>
      </c>
      <c r="AB928" s="80"/>
    </row>
    <row r="929" spans="4:28" s="98" customFormat="1">
      <c r="D929" s="80" t="s">
        <v>2005</v>
      </c>
      <c r="E929" s="80" t="s">
        <v>2009</v>
      </c>
      <c r="F929" s="80" t="s">
        <v>2010</v>
      </c>
      <c r="G929" s="80" t="s">
        <v>2011</v>
      </c>
      <c r="H929" s="122" t="str">
        <f t="shared" si="39"/>
        <v xml:space="preserve">CA.3a. Pensez-vous que les femmes de votre entourage (autres que vous, si le répondant est une femme) peuvent prendre leur propre décision&lt;strong&gt; [Pour la poursuite de leurs études] &lt;/strong&gt;si elles le souhaitent? </v>
      </c>
      <c r="I929" s="80"/>
      <c r="J929" s="80"/>
      <c r="K929" s="80" t="s">
        <v>1740</v>
      </c>
      <c r="L929" s="80"/>
      <c r="M929" s="80"/>
      <c r="N929" s="80"/>
      <c r="O929" s="80" t="s">
        <v>32</v>
      </c>
      <c r="P929" s="80" t="s">
        <v>32</v>
      </c>
      <c r="Q929" s="80"/>
      <c r="R929" s="80"/>
      <c r="S929" s="80"/>
      <c r="T929" s="80"/>
      <c r="U929" s="80"/>
      <c r="V929" s="80"/>
      <c r="W929" s="80"/>
      <c r="X929" s="80"/>
      <c r="Y929" s="80"/>
      <c r="Z929" s="80"/>
      <c r="AA929" s="3" t="s">
        <v>32</v>
      </c>
      <c r="AB929" s="80"/>
    </row>
    <row r="932" spans="4:28">
      <c r="D932" s="3" t="s">
        <v>1998</v>
      </c>
      <c r="E932" s="3" t="s">
        <v>2012</v>
      </c>
      <c r="F932" s="3" t="s">
        <v>2013</v>
      </c>
      <c r="G932" s="3" t="s">
        <v>2014</v>
      </c>
      <c r="H932" s="109" t="str">
        <f t="shared" ref="H932:H935" si="40">_xlfn.CONCAT(F932,".", " ", G932)</f>
        <v>CA.1b. Quand une décision est prise dans le ménage &lt;strong&gt;[Pour exercer personnellement une activité entrepreneuriale]&lt;/strong&gt;, qui prend généralement la décision?</v>
      </c>
      <c r="K932" s="3" t="s">
        <v>1413</v>
      </c>
      <c r="P932" s="3" t="s">
        <v>32</v>
      </c>
      <c r="AA932" s="3" t="s">
        <v>32</v>
      </c>
    </row>
    <row r="933" spans="4:28">
      <c r="D933" s="3" t="s">
        <v>81</v>
      </c>
      <c r="E933" s="3" t="s">
        <v>2015</v>
      </c>
      <c r="F933" s="3" t="s">
        <v>2016</v>
      </c>
      <c r="G933" s="3" t="s">
        <v>1038</v>
      </c>
      <c r="H933" s="109" t="str">
        <f t="shared" si="40"/>
        <v xml:space="preserve">CA.1.1b. Autre, veuillez préciser: </v>
      </c>
      <c r="N933" s="3" t="s">
        <v>2017</v>
      </c>
      <c r="P933" s="3" t="s">
        <v>32</v>
      </c>
      <c r="AA933" s="3" t="s">
        <v>32</v>
      </c>
    </row>
    <row r="934" spans="4:28">
      <c r="D934" s="3" t="s">
        <v>2005</v>
      </c>
      <c r="E934" s="3" t="s">
        <v>2018</v>
      </c>
      <c r="F934" s="3" t="s">
        <v>2019</v>
      </c>
      <c r="G934" s="3" t="s">
        <v>2020</v>
      </c>
      <c r="H934" s="109" t="str">
        <f t="shared" si="40"/>
        <v>CA.2b. Avez-vous le sentiment que vous pourriez prendre votre propre décision &lt;strong&gt;[Pour exercer personnellement une activité entrepreneuriale]&lt;/strong&gt; sans l'avis de personne si vous le souhaitiez?</v>
      </c>
      <c r="K934" s="3" t="s">
        <v>1740</v>
      </c>
      <c r="P934" s="3" t="s">
        <v>32</v>
      </c>
      <c r="AA934" s="3" t="s">
        <v>32</v>
      </c>
    </row>
    <row r="935" spans="4:28" s="80" customFormat="1">
      <c r="D935" s="80" t="s">
        <v>2005</v>
      </c>
      <c r="E935" s="80" t="s">
        <v>2021</v>
      </c>
      <c r="F935" s="80" t="s">
        <v>2022</v>
      </c>
      <c r="G935" s="80" t="s">
        <v>2023</v>
      </c>
      <c r="H935" s="80" t="str">
        <f t="shared" si="40"/>
        <v xml:space="preserve">CA.3b. Pensez-vous que les femmes de votre entourage (autres que vous, si le répondant est une femme) peuvent prendre leur propre décision&lt;strong&gt; [Pour exercer personnellement une activité entrepreneuriale] &lt;/strong&gt;si elles le souhaitent? </v>
      </c>
      <c r="K935" s="80" t="s">
        <v>1740</v>
      </c>
      <c r="P935" s="80" t="s">
        <v>32</v>
      </c>
      <c r="AA935" s="80" t="s">
        <v>32</v>
      </c>
    </row>
    <row r="937" spans="4:28">
      <c r="D937" s="3" t="s">
        <v>1998</v>
      </c>
      <c r="E937" s="3" t="s">
        <v>2024</v>
      </c>
      <c r="F937" s="3" t="s">
        <v>2025</v>
      </c>
      <c r="G937" s="3" t="s">
        <v>2026</v>
      </c>
      <c r="H937" s="109" t="str">
        <f t="shared" ref="H937:H940" si="41">_xlfn.CONCAT(F937,".", " ", G937)</f>
        <v>CA.1c. Quand une décision est prise dans le ménage &lt;strong&gt;[Concernant votre emploi et sa rémunérations]&lt;/strong&gt;, qui prend généralement la décision?</v>
      </c>
      <c r="K937" s="3" t="s">
        <v>1413</v>
      </c>
      <c r="P937" s="3" t="s">
        <v>32</v>
      </c>
      <c r="AA937" s="3" t="s">
        <v>32</v>
      </c>
    </row>
    <row r="938" spans="4:28">
      <c r="D938" s="3" t="s">
        <v>81</v>
      </c>
      <c r="E938" s="3" t="s">
        <v>2027</v>
      </c>
      <c r="F938" s="3" t="s">
        <v>2028</v>
      </c>
      <c r="G938" s="3" t="s">
        <v>1038</v>
      </c>
      <c r="H938" s="109" t="str">
        <f t="shared" si="41"/>
        <v xml:space="preserve">CA.1.1c. Autre, veuillez préciser: </v>
      </c>
      <c r="N938" s="3" t="s">
        <v>2029</v>
      </c>
      <c r="P938" s="3" t="s">
        <v>32</v>
      </c>
      <c r="AA938" s="3" t="s">
        <v>32</v>
      </c>
    </row>
    <row r="939" spans="4:28">
      <c r="D939" s="3" t="s">
        <v>2005</v>
      </c>
      <c r="E939" s="3" t="s">
        <v>2030</v>
      </c>
      <c r="F939" s="3" t="s">
        <v>2031</v>
      </c>
      <c r="G939" s="3" t="s">
        <v>2032</v>
      </c>
      <c r="H939" s="109" t="str">
        <f t="shared" si="41"/>
        <v>CA.2c. Avez-vous le sentiment que vous pourriez prendre votre propre décision &lt;strong&gt;[Concernant votre emploi et sa rémunérations]&lt;/strong&gt; sans l'avis de personne si vous le souhaitiez?</v>
      </c>
      <c r="K939" s="3" t="s">
        <v>1740</v>
      </c>
      <c r="P939" s="3" t="s">
        <v>32</v>
      </c>
      <c r="AA939" s="3" t="s">
        <v>32</v>
      </c>
    </row>
    <row r="940" spans="4:28" s="80" customFormat="1" ht="16.5" customHeight="1">
      <c r="D940" s="80" t="s">
        <v>2005</v>
      </c>
      <c r="E940" s="80" t="s">
        <v>2033</v>
      </c>
      <c r="F940" s="80" t="s">
        <v>2034</v>
      </c>
      <c r="G940" s="80" t="s">
        <v>2035</v>
      </c>
      <c r="H940" s="80" t="str">
        <f t="shared" si="41"/>
        <v xml:space="preserve">CA.3c. Pensez-vous que les femmes de votre entourage (autres que vous, si le répondant est une femme) peuvent prendre leur propre décision&lt;strong&gt; [Concernant leur emploi et leur rémunération] &lt;/strong&gt;si elles le souhaitent? </v>
      </c>
      <c r="K940" s="80" t="s">
        <v>1740</v>
      </c>
      <c r="P940" s="80" t="s">
        <v>32</v>
      </c>
      <c r="AA940" s="80" t="s">
        <v>32</v>
      </c>
    </row>
    <row r="942" spans="4:28" s="98" customFormat="1">
      <c r="D942" s="80" t="s">
        <v>1998</v>
      </c>
      <c r="E942" s="80" t="s">
        <v>2036</v>
      </c>
      <c r="F942" s="80" t="s">
        <v>2037</v>
      </c>
      <c r="G942" s="80" t="s">
        <v>2038</v>
      </c>
      <c r="H942" s="122" t="str">
        <f t="shared" ref="H942:H945" si="42">_xlfn.CONCAT(F942,".", " ", G942)</f>
        <v>CA.1d. Quand une décision est prise dans le ménage &lt;strong&gt;[Concernant votre secteur d' activité]&lt;/strong&gt;, qui prend généralement la décision?</v>
      </c>
      <c r="I942" s="80"/>
      <c r="J942" s="80"/>
      <c r="K942" s="80" t="s">
        <v>1413</v>
      </c>
      <c r="L942" s="80"/>
      <c r="M942" s="80"/>
      <c r="N942" s="80"/>
      <c r="O942" s="80" t="s">
        <v>32</v>
      </c>
      <c r="P942" s="80" t="s">
        <v>32</v>
      </c>
      <c r="Q942" s="80"/>
      <c r="R942" s="80"/>
      <c r="S942" s="80"/>
      <c r="T942" s="80"/>
      <c r="U942" s="80"/>
      <c r="V942" s="80"/>
      <c r="W942" s="80"/>
      <c r="X942" s="80"/>
      <c r="Y942" s="80"/>
      <c r="Z942" s="80"/>
      <c r="AA942" s="3" t="s">
        <v>32</v>
      </c>
      <c r="AB942" s="80"/>
    </row>
    <row r="943" spans="4:28" s="98" customFormat="1">
      <c r="D943" s="80" t="s">
        <v>81</v>
      </c>
      <c r="E943" s="80" t="s">
        <v>2039</v>
      </c>
      <c r="F943" s="80" t="s">
        <v>2040</v>
      </c>
      <c r="G943" s="80" t="s">
        <v>1038</v>
      </c>
      <c r="H943" s="122" t="str">
        <f t="shared" si="42"/>
        <v xml:space="preserve">CA.1.1d. Autre, veuillez préciser: </v>
      </c>
      <c r="I943" s="80"/>
      <c r="J943" s="80"/>
      <c r="K943" s="80"/>
      <c r="L943" s="80"/>
      <c r="M943" s="80"/>
      <c r="N943" s="80" t="s">
        <v>2041</v>
      </c>
      <c r="O943" s="80" t="s">
        <v>32</v>
      </c>
      <c r="P943" s="80" t="s">
        <v>32</v>
      </c>
      <c r="Q943" s="80"/>
      <c r="R943" s="80"/>
      <c r="S943" s="80"/>
      <c r="T943" s="80"/>
      <c r="U943" s="80"/>
      <c r="V943" s="80"/>
      <c r="W943" s="80"/>
      <c r="X943" s="80"/>
      <c r="Y943" s="80"/>
      <c r="Z943" s="80"/>
      <c r="AA943" s="3" t="s">
        <v>32</v>
      </c>
      <c r="AB943" s="80"/>
    </row>
    <row r="944" spans="4:28" s="98" customFormat="1">
      <c r="D944" s="80" t="s">
        <v>2005</v>
      </c>
      <c r="E944" s="80" t="s">
        <v>2042</v>
      </c>
      <c r="F944" s="80" t="s">
        <v>2043</v>
      </c>
      <c r="G944" s="80" t="s">
        <v>2044</v>
      </c>
      <c r="H944" s="122" t="str">
        <f t="shared" si="42"/>
        <v>CA.2d. Avez-vous le sentiment que vous pourriez prendre votre propre décision &lt;strong&gt;[Concernant votre secteur d' activité]&lt;/strong&gt; sans l'avis de personne si vous le souhaitiez?</v>
      </c>
      <c r="I944" s="80"/>
      <c r="J944" s="80"/>
      <c r="K944" s="80" t="s">
        <v>1740</v>
      </c>
      <c r="L944" s="80"/>
      <c r="M944" s="80"/>
      <c r="N944" s="80"/>
      <c r="O944" s="80" t="s">
        <v>32</v>
      </c>
      <c r="P944" s="80" t="s">
        <v>32</v>
      </c>
      <c r="Q944" s="80"/>
      <c r="R944" s="80"/>
      <c r="S944" s="80"/>
      <c r="T944" s="80"/>
      <c r="U944" s="80"/>
      <c r="V944" s="80"/>
      <c r="W944" s="80"/>
      <c r="X944" s="80"/>
      <c r="Y944" s="80"/>
      <c r="Z944" s="80"/>
      <c r="AA944" s="3" t="s">
        <v>32</v>
      </c>
      <c r="AB944" s="80"/>
    </row>
    <row r="945" spans="4:28" s="98" customFormat="1">
      <c r="D945" s="80" t="s">
        <v>2005</v>
      </c>
      <c r="E945" s="80" t="s">
        <v>2045</v>
      </c>
      <c r="F945" s="80" t="s">
        <v>2046</v>
      </c>
      <c r="G945" s="80" t="s">
        <v>2047</v>
      </c>
      <c r="H945" s="122" t="str">
        <f t="shared" si="42"/>
        <v xml:space="preserve">CA.3d. Pensez-vous que les femmes de votre entourage (autres que vous, si le répondant est une femme) peuvent prendre leur propre décision&lt;strong&gt; [Concernant leur secteur d' activité] &lt;/strong&gt;si elles le souhaitent? </v>
      </c>
      <c r="I945" s="80"/>
      <c r="J945" s="80"/>
      <c r="K945" s="80" t="s">
        <v>1740</v>
      </c>
      <c r="L945" s="80"/>
      <c r="M945" s="80"/>
      <c r="N945" s="80"/>
      <c r="O945" s="80" t="s">
        <v>32</v>
      </c>
      <c r="P945" s="80" t="s">
        <v>32</v>
      </c>
      <c r="Q945" s="80"/>
      <c r="R945" s="80"/>
      <c r="S945" s="80"/>
      <c r="T945" s="80"/>
      <c r="U945" s="80"/>
      <c r="V945" s="80"/>
      <c r="W945" s="80"/>
      <c r="X945" s="80"/>
      <c r="Y945" s="80"/>
      <c r="Z945" s="80"/>
      <c r="AA945" s="3" t="s">
        <v>32</v>
      </c>
      <c r="AB945" s="80"/>
    </row>
    <row r="947" spans="4:28">
      <c r="D947" s="3" t="s">
        <v>1998</v>
      </c>
      <c r="E947" s="3" t="s">
        <v>2048</v>
      </c>
      <c r="F947" s="3" t="s">
        <v>2049</v>
      </c>
      <c r="G947" s="3" t="s">
        <v>2050</v>
      </c>
      <c r="H947" s="109" t="str">
        <f t="shared" ref="H947:H950" si="43">_xlfn.CONCAT(F947,".", " ", G947)</f>
        <v>CA.1e. Quand une décision est prise dans le ménage &lt;strong&gt;[Pour l' achat de bien durables, ou les dépenses exceptionnelles du ménage]&lt;/strong&gt;, qui prend généralement la décision?</v>
      </c>
      <c r="K947" s="3" t="s">
        <v>1413</v>
      </c>
      <c r="P947" s="3" t="s">
        <v>32</v>
      </c>
      <c r="AA947" s="3" t="s">
        <v>32</v>
      </c>
    </row>
    <row r="948" spans="4:28">
      <c r="D948" s="3" t="s">
        <v>81</v>
      </c>
      <c r="E948" s="3" t="s">
        <v>2051</v>
      </c>
      <c r="F948" s="3" t="s">
        <v>2052</v>
      </c>
      <c r="G948" s="3" t="s">
        <v>1038</v>
      </c>
      <c r="H948" s="109" t="str">
        <f t="shared" si="43"/>
        <v xml:space="preserve">CA.1.1e. Autre, veuillez préciser: </v>
      </c>
      <c r="N948" s="3" t="s">
        <v>2053</v>
      </c>
      <c r="P948" s="3" t="s">
        <v>32</v>
      </c>
      <c r="AA948" s="3" t="s">
        <v>32</v>
      </c>
    </row>
    <row r="949" spans="4:28">
      <c r="D949" s="3" t="s">
        <v>2005</v>
      </c>
      <c r="E949" s="3" t="s">
        <v>2054</v>
      </c>
      <c r="F949" s="3" t="s">
        <v>2055</v>
      </c>
      <c r="G949" s="3" t="s">
        <v>2056</v>
      </c>
      <c r="H949" s="109" t="str">
        <f t="shared" si="43"/>
        <v>CA.2.e. Avez-vous le sentiment que vous pourriez prendre votre propre décision &lt;strong&gt;[Pour l' achat de bien durables, ou les dépenses exceptionnelles du ménage]&lt;/strong&gt; sans l'avis de personne si vous le souhaitiez?</v>
      </c>
      <c r="K949" s="3" t="s">
        <v>1740</v>
      </c>
      <c r="P949" s="3" t="s">
        <v>32</v>
      </c>
      <c r="AA949" s="3" t="s">
        <v>32</v>
      </c>
    </row>
    <row r="950" spans="4:28" s="80" customFormat="1" ht="16.5" customHeight="1">
      <c r="D950" s="80" t="s">
        <v>2005</v>
      </c>
      <c r="E950" s="80" t="s">
        <v>2057</v>
      </c>
      <c r="F950" s="80" t="s">
        <v>2058</v>
      </c>
      <c r="G950" s="80" t="s">
        <v>2059</v>
      </c>
      <c r="H950" s="80" t="str">
        <f t="shared" si="43"/>
        <v xml:space="preserve">CA.3e. Pensez-vous que les femmes de votre entourage (autres que vous, si le répondant est une femme) peuvent prendre leur propre décision&lt;strong&gt; [Pour l' achat de bien durables, ou les dépenses exceptionnelles du ménage] &lt;/strong&gt;si elles le souhaitent? </v>
      </c>
      <c r="K950" s="80" t="s">
        <v>1740</v>
      </c>
      <c r="P950" s="80" t="s">
        <v>32</v>
      </c>
      <c r="AA950" s="80" t="s">
        <v>32</v>
      </c>
    </row>
    <row r="952" spans="4:28">
      <c r="D952" s="3" t="s">
        <v>1998</v>
      </c>
      <c r="E952" s="3" t="s">
        <v>2060</v>
      </c>
      <c r="F952" s="3" t="s">
        <v>2061</v>
      </c>
      <c r="G952" s="3" t="s">
        <v>2062</v>
      </c>
      <c r="H952" s="109" t="str">
        <f t="shared" ref="H952:H955" si="44">_xlfn.CONCAT(F952,".", " ", G952)</f>
        <v>CA.1f. Quand une décision est prise dans le ménage &lt;strong&gt;[Pour les dépenses mineures du ménage (nourriture au quotidien, etc)]&lt;/strong&gt;, qui prend généralement la décision?</v>
      </c>
      <c r="K952" s="3" t="s">
        <v>1413</v>
      </c>
      <c r="P952" s="3" t="s">
        <v>32</v>
      </c>
      <c r="AA952" s="3" t="s">
        <v>32</v>
      </c>
    </row>
    <row r="953" spans="4:28">
      <c r="D953" s="3" t="s">
        <v>81</v>
      </c>
      <c r="E953" s="3" t="s">
        <v>2063</v>
      </c>
      <c r="F953" s="3" t="s">
        <v>2064</v>
      </c>
      <c r="G953" s="3" t="s">
        <v>1038</v>
      </c>
      <c r="H953" s="109" t="str">
        <f t="shared" si="44"/>
        <v xml:space="preserve">CA.1.1f. Autre, veuillez préciser: </v>
      </c>
      <c r="N953" s="3" t="s">
        <v>2065</v>
      </c>
      <c r="P953" s="3" t="s">
        <v>32</v>
      </c>
      <c r="AA953" s="3" t="s">
        <v>32</v>
      </c>
    </row>
    <row r="954" spans="4:28">
      <c r="D954" s="3" t="s">
        <v>2005</v>
      </c>
      <c r="E954" s="3" t="s">
        <v>2066</v>
      </c>
      <c r="F954" s="3" t="s">
        <v>2067</v>
      </c>
      <c r="G954" s="3" t="s">
        <v>2068</v>
      </c>
      <c r="H954" s="109" t="str">
        <f t="shared" si="44"/>
        <v>CA.2f. Avez-vous le sentiment que vous pourriez prendre votre propre décision &lt;strong&gt;[Pour les dépenses mineures du ménage (nourriture au quotidien, etc)]&lt;/strong&gt; sans l'avis de personne si vous le souhaitiez?</v>
      </c>
      <c r="K954" s="3" t="s">
        <v>1740</v>
      </c>
      <c r="P954" s="3" t="s">
        <v>32</v>
      </c>
      <c r="AA954" s="3" t="s">
        <v>32</v>
      </c>
    </row>
    <row r="955" spans="4:28" s="80" customFormat="1" ht="16.5" customHeight="1">
      <c r="D955" s="80" t="s">
        <v>2005</v>
      </c>
      <c r="E955" s="80" t="s">
        <v>2069</v>
      </c>
      <c r="F955" s="80" t="s">
        <v>2070</v>
      </c>
      <c r="G955" s="80" t="s">
        <v>2071</v>
      </c>
      <c r="H955" s="80" t="str">
        <f t="shared" si="44"/>
        <v xml:space="preserve">CA.3f. Pensez-vous que les femmes de votre entourage (autres que vous, si le répondant est une femme) peuvent prendre leur propre décision&lt;strong&gt; [Pour les dépenses mineures du ménage (nourriture au quotidien, etc)] &lt;/strong&gt;si elles le souhaitent? </v>
      </c>
      <c r="K955" s="80" t="s">
        <v>1740</v>
      </c>
      <c r="P955" s="80" t="s">
        <v>32</v>
      </c>
      <c r="AA955" s="80" t="s">
        <v>32</v>
      </c>
    </row>
    <row r="957" spans="4:28">
      <c r="D957" s="3" t="s">
        <v>1998</v>
      </c>
      <c r="E957" s="3" t="s">
        <v>2072</v>
      </c>
      <c r="F957" s="3" t="s">
        <v>2073</v>
      </c>
      <c r="G957" s="3" t="s">
        <v>2074</v>
      </c>
      <c r="H957" s="109" t="str">
        <f t="shared" ref="H957:H960" si="45">_xlfn.CONCAT(F957,".", " ", G957)</f>
        <v>CA.1g. Quand une décision est prise dans le ménage &lt;strong&gt;[Pour gérer un sérieux problème de santé vous concernant ]&lt;/strong&gt;, qui prend généralement la décision?</v>
      </c>
      <c r="K957" s="3" t="s">
        <v>1413</v>
      </c>
      <c r="P957" s="3" t="s">
        <v>32</v>
      </c>
      <c r="AA957" s="3" t="s">
        <v>32</v>
      </c>
    </row>
    <row r="958" spans="4:28">
      <c r="D958" s="3" t="s">
        <v>81</v>
      </c>
      <c r="E958" s="3" t="s">
        <v>2075</v>
      </c>
      <c r="F958" s="3" t="s">
        <v>2076</v>
      </c>
      <c r="G958" s="3" t="s">
        <v>1038</v>
      </c>
      <c r="H958" s="109" t="str">
        <f t="shared" si="45"/>
        <v xml:space="preserve">CA.1.1g. Autre, veuillez préciser: </v>
      </c>
      <c r="N958" s="3" t="s">
        <v>2077</v>
      </c>
      <c r="P958" s="3" t="s">
        <v>32</v>
      </c>
      <c r="AA958" s="3" t="s">
        <v>32</v>
      </c>
    </row>
    <row r="959" spans="4:28">
      <c r="D959" s="3" t="s">
        <v>2005</v>
      </c>
      <c r="E959" s="3" t="s">
        <v>2078</v>
      </c>
      <c r="F959" s="3" t="s">
        <v>2079</v>
      </c>
      <c r="G959" s="3" t="s">
        <v>2080</v>
      </c>
      <c r="H959" s="109" t="str">
        <f t="shared" si="45"/>
        <v>CA.2g. Avez-vous le sentiment que vous pourriez prendre votre propre décision &lt;strong&gt;[Pour gérer un sérieux problème de santé vous concernant ]&lt;/strong&gt; sans l'avis de personne si vous le souhaitiez?</v>
      </c>
      <c r="K959" s="3" t="s">
        <v>1740</v>
      </c>
      <c r="P959" s="3" t="s">
        <v>32</v>
      </c>
      <c r="AA959" s="3" t="s">
        <v>32</v>
      </c>
    </row>
    <row r="960" spans="4:28" s="80" customFormat="1" ht="16.5" customHeight="1">
      <c r="D960" s="80" t="s">
        <v>2005</v>
      </c>
      <c r="E960" s="80" t="s">
        <v>2081</v>
      </c>
      <c r="F960" s="80" t="s">
        <v>2082</v>
      </c>
      <c r="G960" s="80" t="s">
        <v>2083</v>
      </c>
      <c r="H960" s="80" t="str">
        <f t="shared" si="45"/>
        <v xml:space="preserve">CA.3g. Pensez-vous que les femmes de votre entourage (autres que vous, si le répondant est une femme) peuvent prendre leur propre décision&lt;strong&gt; [Pour gérer un sérieux problème de santé les concernant] &lt;/strong&gt;si elles le souhaitent? </v>
      </c>
      <c r="K960" s="80" t="s">
        <v>1740</v>
      </c>
      <c r="P960" s="80" t="s">
        <v>32</v>
      </c>
      <c r="AA960" s="80" t="s">
        <v>32</v>
      </c>
    </row>
    <row r="962" spans="4:28">
      <c r="D962" s="3" t="s">
        <v>1998</v>
      </c>
      <c r="E962" s="3" t="s">
        <v>2084</v>
      </c>
      <c r="F962" s="3" t="s">
        <v>2085</v>
      </c>
      <c r="G962" s="3" t="s">
        <v>2086</v>
      </c>
      <c r="H962" s="109" t="str">
        <f t="shared" ref="H962:H965" si="46">_xlfn.CONCAT(F962,".", " ", G962)</f>
        <v>CA.1h. Quand une décision est prise dans le ménage &lt;strong&gt;[A propos des tâches qu'elles vont effectuer un jour donné ]&lt;/strong&gt;, qui prend généralement la décision?</v>
      </c>
      <c r="K962" s="3" t="s">
        <v>1413</v>
      </c>
      <c r="P962" s="3" t="s">
        <v>32</v>
      </c>
      <c r="Q962" s="86"/>
      <c r="R962" s="86"/>
      <c r="S962" s="86"/>
      <c r="T962" s="86"/>
      <c r="U962" s="86"/>
      <c r="V962" s="86"/>
      <c r="W962" s="86"/>
      <c r="X962" s="86"/>
      <c r="Y962" s="86"/>
      <c r="Z962" s="86"/>
      <c r="AA962" s="3" t="s">
        <v>32</v>
      </c>
      <c r="AB962" s="86"/>
    </row>
    <row r="963" spans="4:28">
      <c r="D963" s="3" t="s">
        <v>81</v>
      </c>
      <c r="E963" s="3" t="s">
        <v>2087</v>
      </c>
      <c r="F963" s="3" t="s">
        <v>2088</v>
      </c>
      <c r="G963" s="3" t="s">
        <v>1038</v>
      </c>
      <c r="H963" s="109" t="str">
        <f t="shared" si="46"/>
        <v xml:space="preserve">CA.1.1h. Autre, veuillez préciser: </v>
      </c>
      <c r="N963" s="3" t="s">
        <v>2089</v>
      </c>
      <c r="P963" s="3" t="s">
        <v>32</v>
      </c>
      <c r="Q963" s="86"/>
      <c r="R963" s="86"/>
      <c r="S963" s="86"/>
      <c r="T963" s="86"/>
      <c r="U963" s="86"/>
      <c r="V963" s="86"/>
      <c r="W963" s="86"/>
      <c r="X963" s="86"/>
      <c r="Y963" s="86"/>
      <c r="Z963" s="86"/>
      <c r="AA963" s="3" t="s">
        <v>32</v>
      </c>
      <c r="AB963" s="86"/>
    </row>
    <row r="964" spans="4:28">
      <c r="D964" s="3" t="s">
        <v>2005</v>
      </c>
      <c r="E964" s="3" t="s">
        <v>2090</v>
      </c>
      <c r="F964" s="3" t="s">
        <v>2091</v>
      </c>
      <c r="G964" s="3" t="s">
        <v>2092</v>
      </c>
      <c r="H964" s="109" t="str">
        <f t="shared" si="46"/>
        <v>CA.2h. Avez-vous le sentiment que vous pourriez prendre votre propre décision &lt;strong&gt;[A propos des tâches que vous allez effectuer un jour donné]&lt;/strong&gt; sans l'avis de personne si vous le souhaitiez?</v>
      </c>
      <c r="K964" s="3" t="s">
        <v>1740</v>
      </c>
      <c r="P964" s="3" t="s">
        <v>32</v>
      </c>
      <c r="Q964" s="86"/>
      <c r="R964" s="86"/>
      <c r="S964" s="86"/>
      <c r="T964" s="86"/>
      <c r="U964" s="86"/>
      <c r="V964" s="86"/>
      <c r="W964" s="86"/>
      <c r="X964" s="86"/>
      <c r="Y964" s="86"/>
      <c r="Z964" s="86"/>
      <c r="AA964" s="3" t="s">
        <v>32</v>
      </c>
      <c r="AB964" s="86"/>
    </row>
    <row r="965" spans="4:28" s="80" customFormat="1" ht="16.5" customHeight="1">
      <c r="D965" s="80" t="s">
        <v>2005</v>
      </c>
      <c r="E965" s="80" t="s">
        <v>2093</v>
      </c>
      <c r="F965" s="80" t="s">
        <v>2094</v>
      </c>
      <c r="G965" s="80" t="s">
        <v>2095</v>
      </c>
      <c r="H965" s="80" t="str">
        <f t="shared" si="46"/>
        <v xml:space="preserve">CA.3h. Pensez-vous que les femmes de votre entourage (autres que vous, si le répondant est une femme) peuvent prendre leur propre décision&lt;strong&gt; [A propos des tâches que vous allez effectuer un jour donné] &lt;/strong&gt;si elles le souhaitent? </v>
      </c>
      <c r="K965" s="80" t="s">
        <v>1740</v>
      </c>
      <c r="P965" s="80" t="s">
        <v>32</v>
      </c>
      <c r="AA965" s="80" t="s">
        <v>32</v>
      </c>
    </row>
    <row r="967" spans="4:28" s="97" customFormat="1">
      <c r="D967" s="77" t="s">
        <v>1998</v>
      </c>
      <c r="E967" s="77" t="s">
        <v>2096</v>
      </c>
      <c r="F967" s="77" t="s">
        <v>2097</v>
      </c>
      <c r="G967" s="77" t="s">
        <v>2098</v>
      </c>
      <c r="H967" s="121" t="str">
        <f t="shared" ref="H967:H970" si="47">_xlfn.CONCAT(F967,".", " ", G967)</f>
        <v>CA.1i. Quand une décision est prise dans le ménage &lt;strong&gt;[Concernant l'utilisation de la planification familiale pour espacer ou limiter les naissances ]&lt;/strong&gt;, qui prend généralement la décision?</v>
      </c>
      <c r="I967" s="77"/>
      <c r="J967" s="77"/>
      <c r="K967" s="77" t="s">
        <v>1413</v>
      </c>
      <c r="L967" s="77"/>
      <c r="M967" s="77"/>
      <c r="N967" s="77" t="s">
        <v>1471</v>
      </c>
      <c r="O967" s="77" t="s">
        <v>32</v>
      </c>
      <c r="P967" s="77" t="s">
        <v>32</v>
      </c>
      <c r="AA967" s="77" t="s">
        <v>32</v>
      </c>
    </row>
    <row r="968" spans="4:28" s="97" customFormat="1">
      <c r="D968" s="77" t="s">
        <v>81</v>
      </c>
      <c r="E968" s="77" t="s">
        <v>2099</v>
      </c>
      <c r="F968" s="77" t="s">
        <v>2100</v>
      </c>
      <c r="G968" s="77" t="s">
        <v>1038</v>
      </c>
      <c r="H968" s="121" t="str">
        <f t="shared" si="47"/>
        <v xml:space="preserve">CA.1.1i. Autre, veuillez préciser: </v>
      </c>
      <c r="I968" s="77"/>
      <c r="J968" s="77"/>
      <c r="K968" s="77"/>
      <c r="L968" s="77"/>
      <c r="M968" s="77"/>
      <c r="N968" s="77" t="s">
        <v>2101</v>
      </c>
      <c r="O968" s="77" t="s">
        <v>32</v>
      </c>
      <c r="P968" s="77" t="s">
        <v>32</v>
      </c>
      <c r="AA968" s="77" t="s">
        <v>32</v>
      </c>
    </row>
    <row r="969" spans="4:28" s="97" customFormat="1">
      <c r="D969" s="77" t="s">
        <v>2005</v>
      </c>
      <c r="E969" s="77" t="s">
        <v>2102</v>
      </c>
      <c r="F969" s="77" t="s">
        <v>2103</v>
      </c>
      <c r="G969" s="77" t="s">
        <v>2104</v>
      </c>
      <c r="H969" s="121" t="str">
        <f t="shared" si="47"/>
        <v>CA.2i. Avez-vous le sentiment que vous pourriez prendre votre propre décision &lt;strong&gt;[Concernant l'utilisation de la planification familiale pour espacer ou limiter les naissances ]&lt;/strong&gt; sans l'avis de personne si vous le souhaitiez?</v>
      </c>
      <c r="I969" s="77"/>
      <c r="J969" s="77"/>
      <c r="K969" s="77" t="s">
        <v>1740</v>
      </c>
      <c r="L969" s="77"/>
      <c r="M969" s="77"/>
      <c r="N969" s="77" t="s">
        <v>1471</v>
      </c>
      <c r="O969" s="77" t="s">
        <v>32</v>
      </c>
      <c r="P969" s="77" t="s">
        <v>32</v>
      </c>
      <c r="AA969" s="77" t="s">
        <v>32</v>
      </c>
    </row>
    <row r="970" spans="4:28" s="97" customFormat="1">
      <c r="D970" s="77" t="s">
        <v>2005</v>
      </c>
      <c r="E970" s="77" t="s">
        <v>2105</v>
      </c>
      <c r="F970" s="77" t="s">
        <v>2106</v>
      </c>
      <c r="G970" s="77" t="s">
        <v>2107</v>
      </c>
      <c r="H970" s="121" t="str">
        <f t="shared" si="47"/>
        <v xml:space="preserve">CA.3i. Pensez-vous que les femmes de votre entourage (autres que vous, si le répondant est une femme) peuvent prendre leur propre décision&lt;strong&gt; [Concernant l'utilisation de la planification familiale pour espacer ou limiter les naissances ] &lt;/strong&gt;si elles le souhaitent? </v>
      </c>
      <c r="I970" s="77"/>
      <c r="J970" s="77"/>
      <c r="K970" s="77" t="s">
        <v>1740</v>
      </c>
      <c r="L970" s="77"/>
      <c r="M970" s="77"/>
      <c r="N970" s="77"/>
      <c r="O970" s="77" t="s">
        <v>32</v>
      </c>
      <c r="P970" s="77" t="s">
        <v>32</v>
      </c>
      <c r="AA970" s="77" t="s">
        <v>32</v>
      </c>
    </row>
    <row r="972" spans="4:28" ht="16.5" customHeight="1">
      <c r="D972" s="3" t="s">
        <v>1998</v>
      </c>
      <c r="E972" s="3" t="s">
        <v>2108</v>
      </c>
      <c r="F972" s="3" t="s">
        <v>2109</v>
      </c>
      <c r="G972" s="3" t="s">
        <v>2110</v>
      </c>
      <c r="H972" s="109" t="str">
        <f t="shared" ref="H972:H975" si="48">_xlfn.CONCAT(F972,".", " ", G972)</f>
        <v>CA.1j. Quand une décision est prise dans le ménage &lt;strong&gt;[Pour emprunter de l'argent ]&lt;/strong&gt;, qui prend généralement la décision?</v>
      </c>
      <c r="K972" s="3" t="s">
        <v>1413</v>
      </c>
      <c r="N972" s="3" t="s">
        <v>1471</v>
      </c>
      <c r="P972" s="3" t="s">
        <v>32</v>
      </c>
      <c r="Q972" s="86"/>
      <c r="R972" s="86"/>
      <c r="S972" s="86"/>
      <c r="T972" s="86"/>
      <c r="U972" s="86"/>
      <c r="V972" s="86"/>
      <c r="W972" s="86"/>
      <c r="X972" s="86"/>
      <c r="Y972" s="86"/>
      <c r="Z972" s="86"/>
      <c r="AA972" s="3" t="s">
        <v>32</v>
      </c>
      <c r="AB972" s="86"/>
    </row>
    <row r="973" spans="4:28" ht="16.5" customHeight="1">
      <c r="D973" s="3" t="s">
        <v>81</v>
      </c>
      <c r="E973" s="3" t="s">
        <v>2111</v>
      </c>
      <c r="F973" s="3" t="s">
        <v>2112</v>
      </c>
      <c r="G973" s="3" t="s">
        <v>1038</v>
      </c>
      <c r="H973" s="109" t="str">
        <f t="shared" si="48"/>
        <v xml:space="preserve">CA.1.1j. Autre, veuillez préciser: </v>
      </c>
      <c r="N973" s="3" t="s">
        <v>2113</v>
      </c>
      <c r="P973" s="3" t="s">
        <v>32</v>
      </c>
      <c r="Q973" s="86"/>
      <c r="R973" s="86"/>
      <c r="S973" s="86"/>
      <c r="T973" s="86"/>
      <c r="U973" s="86"/>
      <c r="V973" s="86"/>
      <c r="W973" s="86"/>
      <c r="X973" s="86"/>
      <c r="Y973" s="86"/>
      <c r="Z973" s="86"/>
      <c r="AA973" s="3" t="s">
        <v>32</v>
      </c>
      <c r="AB973" s="86"/>
    </row>
    <row r="974" spans="4:28" ht="16.5" customHeight="1">
      <c r="D974" s="3" t="s">
        <v>2005</v>
      </c>
      <c r="E974" s="3" t="s">
        <v>2114</v>
      </c>
      <c r="F974" s="3" t="s">
        <v>2115</v>
      </c>
      <c r="G974" s="3" t="s">
        <v>2116</v>
      </c>
      <c r="H974" s="109" t="str">
        <f t="shared" si="48"/>
        <v>CA.2j. Avez-vous le sentiment que vous pourriez prendre votre propre décision &lt;strong&gt;[Pour emprunter de l'argent ]&lt;/strong&gt; sans l'avis de personne si vous le souhaitiez?</v>
      </c>
      <c r="K974" s="3" t="s">
        <v>1740</v>
      </c>
      <c r="N974" s="3" t="s">
        <v>1471</v>
      </c>
      <c r="P974" s="3" t="s">
        <v>32</v>
      </c>
      <c r="Q974" s="86"/>
      <c r="R974" s="86"/>
      <c r="S974" s="86"/>
      <c r="T974" s="86"/>
      <c r="U974" s="86"/>
      <c r="V974" s="86"/>
      <c r="W974" s="86"/>
      <c r="X974" s="86"/>
      <c r="Y974" s="86"/>
      <c r="Z974" s="86"/>
      <c r="AA974" s="3" t="s">
        <v>32</v>
      </c>
      <c r="AB974" s="86"/>
    </row>
    <row r="975" spans="4:28" s="80" customFormat="1" ht="16.5" customHeight="1">
      <c r="D975" s="80" t="s">
        <v>2005</v>
      </c>
      <c r="E975" s="80" t="s">
        <v>2117</v>
      </c>
      <c r="F975" s="80" t="s">
        <v>2118</v>
      </c>
      <c r="G975" s="80" t="s">
        <v>2119</v>
      </c>
      <c r="H975" s="80" t="str">
        <f t="shared" si="48"/>
        <v xml:space="preserve">CA.3j. Pensez-vous que les femmes de votre entourage (autres que vous, si le répondant est une femme) peuvent prendre leur propre décision&lt;strong&gt; [Pour emprunter de l'argent ] &lt;/strong&gt;si elles le souhaitent? </v>
      </c>
      <c r="K975" s="80" t="s">
        <v>1740</v>
      </c>
      <c r="P975" s="80" t="s">
        <v>32</v>
      </c>
      <c r="AA975" s="80" t="s">
        <v>32</v>
      </c>
    </row>
    <row r="977" spans="1:28" ht="16.5" customHeight="1">
      <c r="A977" s="86" t="s">
        <v>2120</v>
      </c>
      <c r="D977" s="3" t="s">
        <v>1998</v>
      </c>
      <c r="E977" s="3" t="s">
        <v>2121</v>
      </c>
      <c r="F977" s="3" t="s">
        <v>2122</v>
      </c>
      <c r="G977" s="3" t="s">
        <v>2123</v>
      </c>
      <c r="H977" s="109" t="str">
        <f t="shared" ref="H977:H980" si="49">_xlfn.CONCAT(F977,".", " ", G977)</f>
        <v>CA.1k. Quand une décision est prise dans le ménage &lt;strong&gt;[pour investir de l'argent dans un future business ]&lt;/strong&gt;, qui prend généralement la décision?</v>
      </c>
      <c r="K977" s="3" t="s">
        <v>1413</v>
      </c>
      <c r="N977" s="3" t="s">
        <v>1471</v>
      </c>
      <c r="P977" s="3" t="s">
        <v>32</v>
      </c>
      <c r="AA977" s="3" t="s">
        <v>32</v>
      </c>
    </row>
    <row r="978" spans="1:28" ht="16.5" customHeight="1">
      <c r="A978" s="86" t="s">
        <v>2120</v>
      </c>
      <c r="D978" s="3" t="s">
        <v>81</v>
      </c>
      <c r="E978" s="3" t="s">
        <v>2124</v>
      </c>
      <c r="F978" s="3" t="s">
        <v>2125</v>
      </c>
      <c r="G978" s="3" t="s">
        <v>1038</v>
      </c>
      <c r="H978" s="109" t="str">
        <f t="shared" si="49"/>
        <v xml:space="preserve">CA.1.1k. Autre, veuillez préciser: </v>
      </c>
      <c r="N978" s="3" t="s">
        <v>2126</v>
      </c>
      <c r="P978" s="3" t="s">
        <v>32</v>
      </c>
      <c r="AA978" s="3" t="s">
        <v>32</v>
      </c>
    </row>
    <row r="979" spans="1:28" ht="16.5" customHeight="1">
      <c r="A979" s="86" t="s">
        <v>2120</v>
      </c>
      <c r="D979" s="3" t="s">
        <v>2005</v>
      </c>
      <c r="E979" s="3" t="s">
        <v>2127</v>
      </c>
      <c r="F979" s="3" t="s">
        <v>2128</v>
      </c>
      <c r="G979" s="3" t="s">
        <v>2129</v>
      </c>
      <c r="H979" s="109" t="str">
        <f t="shared" si="49"/>
        <v>CA.2k. Avez-vous le sentiment que vous pourriez prendre votre propre décision &lt;strong&gt;[pour investir de l'argent dans un future business ]&lt;/strong&gt; sans l'avis de personne si vous le souhaitiez?</v>
      </c>
      <c r="K979" s="3" t="s">
        <v>1740</v>
      </c>
      <c r="N979" s="3" t="s">
        <v>1471</v>
      </c>
      <c r="P979" s="3" t="s">
        <v>32</v>
      </c>
      <c r="AA979" s="3" t="s">
        <v>32</v>
      </c>
    </row>
    <row r="980" spans="1:28" s="80" customFormat="1" ht="16.5" customHeight="1">
      <c r="D980" s="80" t="s">
        <v>2005</v>
      </c>
      <c r="E980" s="80" t="s">
        <v>2130</v>
      </c>
      <c r="F980" s="80" t="s">
        <v>2131</v>
      </c>
      <c r="G980" s="80" t="s">
        <v>2132</v>
      </c>
      <c r="H980" s="80" t="str">
        <f t="shared" si="49"/>
        <v xml:space="preserve">CA.3K. Pensez-vous que les femmes de votre entourage (autres que vous, si le répondant est une femme) peuvent prendre leur propre décision&lt;strong&gt; [investir de l'argent dans un futur business] &lt;/strong&gt;si elles le souhaitent? </v>
      </c>
      <c r="K980" s="80" t="s">
        <v>1740</v>
      </c>
      <c r="P980" s="80" t="s">
        <v>32</v>
      </c>
      <c r="AA980" s="80" t="s">
        <v>32</v>
      </c>
    </row>
    <row r="981" spans="1:28" s="128" customFormat="1" ht="16.5" customHeight="1">
      <c r="D981" s="129"/>
      <c r="E981" s="129"/>
      <c r="F981" s="129"/>
      <c r="G981" s="129"/>
      <c r="H981" s="129"/>
      <c r="I981" s="129"/>
      <c r="J981" s="129"/>
      <c r="K981" s="129"/>
      <c r="L981" s="129"/>
      <c r="M981" s="129"/>
      <c r="N981" s="129"/>
      <c r="O981" s="129"/>
      <c r="P981" s="129"/>
      <c r="Q981" s="129"/>
      <c r="R981" s="129"/>
      <c r="S981" s="129"/>
      <c r="T981" s="129"/>
      <c r="U981" s="129"/>
      <c r="V981" s="129"/>
      <c r="W981" s="129"/>
      <c r="X981" s="129"/>
      <c r="Y981" s="129"/>
      <c r="Z981" s="129"/>
      <c r="AA981" s="129"/>
      <c r="AB981" s="129"/>
    </row>
    <row r="982" spans="1:28" s="128" customFormat="1" ht="16.5" customHeight="1">
      <c r="D982" s="129"/>
      <c r="E982" s="129"/>
      <c r="F982" s="129"/>
      <c r="G982" s="129"/>
      <c r="H982" s="129"/>
      <c r="I982" s="129"/>
      <c r="J982" s="129"/>
      <c r="K982" s="129"/>
      <c r="L982" s="129"/>
      <c r="M982" s="129"/>
      <c r="N982" s="129"/>
      <c r="O982" s="129"/>
      <c r="P982" s="129"/>
      <c r="Q982" s="129"/>
      <c r="R982" s="129"/>
      <c r="S982" s="129"/>
      <c r="T982" s="129"/>
      <c r="U982" s="129"/>
      <c r="V982" s="129"/>
      <c r="W982" s="129"/>
      <c r="X982" s="129"/>
      <c r="Y982" s="129"/>
      <c r="Z982" s="129"/>
      <c r="AA982" s="129"/>
      <c r="AB982" s="129"/>
    </row>
    <row r="983" spans="1:28" ht="16.5" customHeight="1">
      <c r="A983" s="86" t="s">
        <v>2120</v>
      </c>
      <c r="D983" s="3" t="s">
        <v>1998</v>
      </c>
      <c r="E983" s="3" t="s">
        <v>2133</v>
      </c>
      <c r="F983" s="3" t="s">
        <v>2134</v>
      </c>
      <c r="G983" s="3" t="s">
        <v>2135</v>
      </c>
      <c r="H983" s="109" t="str">
        <f t="shared" ref="H983:H991" si="50">_xlfn.CONCAT(F983,".", " ", G983)</f>
        <v>CA.1l. Quand une décision est prise dans le ménage &lt;strong&gt;[pour epargner de l'argent]&lt;/strong&gt;, qui prend généralement la décision?</v>
      </c>
      <c r="K983" s="3" t="s">
        <v>1413</v>
      </c>
      <c r="N983" s="3" t="s">
        <v>1471</v>
      </c>
      <c r="P983" s="3" t="s">
        <v>32</v>
      </c>
      <c r="AA983" s="3" t="s">
        <v>32</v>
      </c>
    </row>
    <row r="984" spans="1:28" ht="16.5" customHeight="1">
      <c r="A984" s="86" t="s">
        <v>2120</v>
      </c>
      <c r="D984" s="3" t="s">
        <v>81</v>
      </c>
      <c r="E984" s="3" t="s">
        <v>2136</v>
      </c>
      <c r="F984" s="3" t="s">
        <v>2137</v>
      </c>
      <c r="G984" s="3" t="s">
        <v>1038</v>
      </c>
      <c r="H984" s="109" t="str">
        <f t="shared" si="50"/>
        <v xml:space="preserve">CA.1.1l. Autre, veuillez préciser: </v>
      </c>
      <c r="N984" s="3" t="s">
        <v>2138</v>
      </c>
      <c r="P984" s="3" t="s">
        <v>32</v>
      </c>
      <c r="AA984" s="3" t="s">
        <v>32</v>
      </c>
    </row>
    <row r="985" spans="1:28" ht="16.5" customHeight="1">
      <c r="A985" s="86" t="s">
        <v>2120</v>
      </c>
      <c r="D985" s="3" t="s">
        <v>2005</v>
      </c>
      <c r="E985" s="3" t="s">
        <v>2139</v>
      </c>
      <c r="F985" s="3" t="s">
        <v>2140</v>
      </c>
      <c r="G985" s="3" t="s">
        <v>2141</v>
      </c>
      <c r="H985" s="109" t="str">
        <f t="shared" si="50"/>
        <v>CA.2l. Avez-vous le sentiment que vous pourriez prendre votre propre décision &lt;strong&gt;[pour epargner de l'argent]&lt;/strong&gt; sans l'avis de personne si vous le souhaitiez?</v>
      </c>
      <c r="K985" s="3" t="s">
        <v>2142</v>
      </c>
      <c r="N985" s="3" t="s">
        <v>1471</v>
      </c>
      <c r="P985" s="3" t="s">
        <v>32</v>
      </c>
      <c r="AA985" s="3" t="s">
        <v>32</v>
      </c>
    </row>
    <row r="986" spans="1:28" s="80" customFormat="1" ht="16.5" customHeight="1">
      <c r="D986" s="80" t="s">
        <v>2005</v>
      </c>
      <c r="E986" s="80" t="s">
        <v>2143</v>
      </c>
      <c r="F986" s="80" t="s">
        <v>2144</v>
      </c>
      <c r="G986" s="80" t="s">
        <v>2145</v>
      </c>
      <c r="H986" s="80" t="str">
        <f>_xlfn.CONCAT(F986,".", " ", G986)</f>
        <v xml:space="preserve">CA.3l. Pensez-vous que les femmes de votre entourage (autres que vous, si le répondant est une femme) peuvent prendre leur propre décision&lt;strong&gt; [pour epargner de l'argent] &lt;/strong&gt;si elles le souhaitent? </v>
      </c>
      <c r="K986" s="80" t="s">
        <v>2142</v>
      </c>
      <c r="P986" s="80" t="s">
        <v>32</v>
      </c>
      <c r="AA986" s="80" t="s">
        <v>32</v>
      </c>
    </row>
    <row r="987" spans="1:28" s="128" customFormat="1" ht="16.5" customHeight="1">
      <c r="D987" s="129"/>
      <c r="E987" s="129"/>
      <c r="F987" s="129"/>
      <c r="G987" s="129"/>
      <c r="H987" s="129"/>
      <c r="I987" s="129"/>
      <c r="J987" s="129"/>
      <c r="K987" s="129"/>
      <c r="L987" s="129"/>
      <c r="M987" s="129"/>
      <c r="N987" s="129"/>
      <c r="O987" s="129"/>
      <c r="P987" s="129"/>
      <c r="Q987" s="129"/>
      <c r="R987" s="129"/>
      <c r="S987" s="129"/>
      <c r="T987" s="129"/>
      <c r="U987" s="129"/>
      <c r="V987" s="129"/>
      <c r="W987" s="129"/>
      <c r="X987" s="129"/>
      <c r="Y987" s="129"/>
      <c r="Z987" s="129"/>
      <c r="AA987" s="129"/>
      <c r="AB987" s="129"/>
    </row>
    <row r="988" spans="1:28" s="128" customFormat="1" ht="16.5" customHeight="1">
      <c r="D988" s="129" t="s">
        <v>63</v>
      </c>
      <c r="E988" s="129" t="s">
        <v>2146</v>
      </c>
      <c r="F988" s="129"/>
      <c r="H988" s="129" t="s">
        <v>2147</v>
      </c>
      <c r="I988" s="129"/>
      <c r="J988" s="129"/>
      <c r="K988" s="129" t="s">
        <v>377</v>
      </c>
      <c r="L988" s="129"/>
      <c r="M988" s="129"/>
      <c r="N988" s="129"/>
      <c r="O988" s="129"/>
      <c r="P988" s="129"/>
      <c r="Q988" s="129"/>
      <c r="R988" s="129"/>
      <c r="S988" s="129"/>
      <c r="T988" s="129"/>
      <c r="U988" s="129"/>
      <c r="V988" s="129"/>
      <c r="W988" s="129"/>
      <c r="X988" s="129"/>
      <c r="Y988" s="129"/>
      <c r="Z988" s="129"/>
      <c r="AA988" s="129"/>
      <c r="AB988" s="129"/>
    </row>
    <row r="989" spans="1:28" s="128" customFormat="1" ht="16.5" customHeight="1">
      <c r="D989" s="129" t="s">
        <v>24</v>
      </c>
      <c r="E989" s="129" t="s">
        <v>2148</v>
      </c>
      <c r="F989" s="129"/>
      <c r="H989" s="129" t="s">
        <v>2149</v>
      </c>
      <c r="I989" s="129"/>
      <c r="J989" s="129"/>
      <c r="K989" s="129"/>
      <c r="L989" s="129"/>
      <c r="M989" s="129"/>
      <c r="N989" s="129"/>
      <c r="O989" s="129"/>
      <c r="P989" s="129"/>
      <c r="Q989" s="129"/>
      <c r="R989" s="129"/>
      <c r="S989" s="129"/>
      <c r="T989" s="129"/>
      <c r="U989" s="129"/>
      <c r="V989" s="129"/>
      <c r="W989" s="129"/>
      <c r="X989" s="129"/>
      <c r="Y989" s="129"/>
      <c r="Z989" s="129"/>
      <c r="AA989" s="129"/>
      <c r="AB989" s="129"/>
    </row>
    <row r="990" spans="1:28" s="128" customFormat="1" ht="16.5" customHeight="1">
      <c r="D990" s="129" t="s">
        <v>2150</v>
      </c>
      <c r="E990" s="129" t="s">
        <v>2151</v>
      </c>
      <c r="F990" s="129" t="s">
        <v>2151</v>
      </c>
      <c r="G990" s="129" t="s">
        <v>2152</v>
      </c>
      <c r="H990" s="129" t="str">
        <f t="shared" si="50"/>
        <v>CA4A. Sur 10 personnes dans votre entourage, combien vous soutiendraient en vous encourageant par exemple si vous commencez une nouvelle activité (par exemple, une boutique, un petit restaurant ou tout autre « business »)?</v>
      </c>
      <c r="I990" s="129"/>
      <c r="J990" s="129"/>
      <c r="K990" s="129" t="s">
        <v>1740</v>
      </c>
      <c r="L990" s="129"/>
      <c r="M990" s="129"/>
      <c r="N990" s="129"/>
      <c r="O990" s="129"/>
      <c r="P990" s="129" t="s">
        <v>32</v>
      </c>
      <c r="Q990" s="129"/>
      <c r="R990" s="129"/>
      <c r="S990" s="129"/>
      <c r="T990" s="129"/>
      <c r="U990" s="129"/>
      <c r="V990" s="129"/>
      <c r="W990" s="129"/>
      <c r="X990" s="129"/>
      <c r="Y990" s="129"/>
      <c r="Z990" s="129"/>
      <c r="AA990" s="129"/>
      <c r="AB990" s="129"/>
    </row>
    <row r="991" spans="1:28" s="128" customFormat="1" ht="16.5" customHeight="1">
      <c r="D991" s="129" t="s">
        <v>2150</v>
      </c>
      <c r="E991" s="129" t="s">
        <v>2153</v>
      </c>
      <c r="F991" s="129" t="s">
        <v>2153</v>
      </c>
      <c r="G991" s="129" t="s">
        <v>2154</v>
      </c>
      <c r="H991" s="129" t="str">
        <f t="shared" si="50"/>
        <v>CA4B. Sur 10 personnes dans votre entourage, combien se moqueraient de vous si vous commencez une nouvelle activité (par exemple, une boutique, un petit restaurant ou tout autre « business »), et cette activité ne marche pas ?</v>
      </c>
      <c r="I991" s="129"/>
      <c r="J991" s="129"/>
      <c r="K991" s="129" t="s">
        <v>1740</v>
      </c>
      <c r="L991" s="129"/>
      <c r="M991" s="129"/>
      <c r="N991" s="129"/>
      <c r="O991" s="129"/>
      <c r="P991" s="129" t="s">
        <v>32</v>
      </c>
      <c r="Q991" s="129"/>
      <c r="R991" s="129"/>
      <c r="S991" s="129"/>
      <c r="T991" s="129"/>
      <c r="U991" s="129"/>
      <c r="V991" s="129"/>
      <c r="W991" s="129"/>
      <c r="X991" s="129"/>
      <c r="Y991" s="129"/>
      <c r="Z991" s="129"/>
      <c r="AA991" s="129"/>
      <c r="AB991" s="129"/>
    </row>
    <row r="992" spans="1:28" s="128" customFormat="1" ht="16.5" customHeight="1">
      <c r="D992" s="129" t="s">
        <v>86</v>
      </c>
      <c r="E992" s="129" t="s">
        <v>2146</v>
      </c>
      <c r="F992" s="129"/>
      <c r="G992" s="129"/>
      <c r="H992" s="129" t="s">
        <v>2147</v>
      </c>
      <c r="I992" s="129"/>
      <c r="J992" s="129"/>
      <c r="K992" s="129"/>
      <c r="L992" s="129"/>
      <c r="M992" s="129"/>
      <c r="N992" s="129"/>
      <c r="O992" s="129"/>
      <c r="P992" s="129"/>
      <c r="Q992" s="129"/>
      <c r="R992" s="129"/>
      <c r="S992" s="129"/>
      <c r="T992" s="129"/>
      <c r="U992" s="129"/>
      <c r="V992" s="129"/>
      <c r="W992" s="129"/>
      <c r="X992" s="129"/>
      <c r="Y992" s="129"/>
      <c r="Z992" s="129"/>
      <c r="AA992" s="129"/>
      <c r="AB992" s="129"/>
    </row>
    <row r="993" spans="4:28" s="128" customFormat="1" ht="16.5" customHeight="1">
      <c r="D993" s="129"/>
      <c r="E993" s="129"/>
      <c r="F993" s="129"/>
      <c r="G993" s="129"/>
      <c r="H993" s="129"/>
      <c r="I993" s="129"/>
      <c r="J993" s="129"/>
      <c r="L993" s="129"/>
      <c r="M993" s="129"/>
      <c r="N993" s="129"/>
      <c r="O993" s="129"/>
      <c r="P993" s="129"/>
      <c r="Q993" s="129"/>
      <c r="R993" s="129"/>
      <c r="S993" s="129"/>
      <c r="T993" s="129"/>
      <c r="U993" s="129"/>
      <c r="V993" s="129"/>
      <c r="W993" s="129"/>
      <c r="X993" s="129"/>
      <c r="Y993" s="129"/>
      <c r="Z993" s="129"/>
      <c r="AA993" s="129"/>
      <c r="AB993" s="129"/>
    </row>
    <row r="994" spans="4:28" s="128" customFormat="1" ht="16.5" customHeight="1">
      <c r="D994" s="129" t="s">
        <v>63</v>
      </c>
      <c r="E994" s="129" t="s">
        <v>2155</v>
      </c>
      <c r="F994" s="129"/>
      <c r="G994" s="129"/>
      <c r="H994" s="129" t="s">
        <v>2156</v>
      </c>
      <c r="I994" s="129"/>
      <c r="J994" s="129"/>
      <c r="K994" s="129" t="s">
        <v>377</v>
      </c>
      <c r="L994" s="129"/>
      <c r="M994" s="129"/>
      <c r="N994" s="129"/>
      <c r="O994" s="129"/>
      <c r="P994" s="129"/>
      <c r="Q994" s="129"/>
      <c r="R994" s="129"/>
      <c r="S994" s="129"/>
      <c r="T994" s="129"/>
      <c r="U994" s="129"/>
      <c r="V994" s="129"/>
      <c r="W994" s="129"/>
      <c r="X994" s="129"/>
      <c r="Y994" s="129"/>
      <c r="Z994" s="129"/>
      <c r="AA994" s="129"/>
      <c r="AB994" s="129"/>
    </row>
    <row r="995" spans="4:28" s="128" customFormat="1" ht="16.5" customHeight="1">
      <c r="D995" s="129" t="s">
        <v>24</v>
      </c>
      <c r="E995" s="129" t="s">
        <v>2157</v>
      </c>
      <c r="F995" s="129"/>
      <c r="G995" s="129"/>
      <c r="H995" s="129" t="s">
        <v>2158</v>
      </c>
      <c r="I995" s="129"/>
      <c r="J995" s="129"/>
      <c r="K995" s="129"/>
      <c r="L995" s="129"/>
      <c r="M995" s="129"/>
      <c r="N995" s="129"/>
      <c r="O995" s="129"/>
      <c r="P995" s="129"/>
      <c r="Q995" s="129"/>
      <c r="R995" s="129"/>
      <c r="S995" s="129"/>
      <c r="T995" s="129"/>
      <c r="U995" s="129"/>
      <c r="V995" s="129"/>
      <c r="W995" s="129"/>
      <c r="X995" s="129"/>
      <c r="Y995" s="129"/>
      <c r="Z995" s="129"/>
      <c r="AA995" s="129"/>
      <c r="AB995" s="129"/>
    </row>
    <row r="996" spans="4:28" s="128" customFormat="1" ht="16.5" customHeight="1">
      <c r="D996" s="129" t="s">
        <v>2150</v>
      </c>
      <c r="E996" s="129" t="s">
        <v>2159</v>
      </c>
      <c r="F996" s="129" t="s">
        <v>2159</v>
      </c>
      <c r="G996" s="129" t="s">
        <v>2160</v>
      </c>
      <c r="H996" s="129" t="str">
        <f>_xlfn.CONCAT(F996,".", " ", G996)</f>
        <v>CA5A. Sur 10 femmes dans votre entourage, combien contribuent à payer les charges de la maison comme l’électricité ou l’eau aux côtés de leur mari, ou vont contribuer lorsqu’elles seront mariées?</v>
      </c>
      <c r="I996" s="129"/>
      <c r="J996" s="129"/>
      <c r="K996" s="129" t="s">
        <v>1740</v>
      </c>
      <c r="L996" s="129"/>
      <c r="M996" s="129"/>
      <c r="N996" s="129"/>
      <c r="O996" s="129"/>
      <c r="P996" s="129" t="s">
        <v>32</v>
      </c>
      <c r="Q996" s="129"/>
      <c r="R996" s="129"/>
      <c r="S996" s="129"/>
      <c r="T996" s="129"/>
      <c r="U996" s="129"/>
      <c r="V996" s="129"/>
      <c r="W996" s="129"/>
      <c r="X996" s="129"/>
      <c r="Y996" s="129"/>
      <c r="Z996" s="129"/>
      <c r="AA996" s="129"/>
      <c r="AB996" s="129"/>
    </row>
    <row r="997" spans="4:28" s="128" customFormat="1" ht="16.5" customHeight="1">
      <c r="D997" s="129" t="s">
        <v>2150</v>
      </c>
      <c r="E997" s="129" t="s">
        <v>2161</v>
      </c>
      <c r="F997" s="129" t="s">
        <v>2161</v>
      </c>
      <c r="G997" s="129" t="s">
        <v>2162</v>
      </c>
      <c r="H997" s="129" t="str">
        <f>_xlfn.CONCAT(F997,".", " ", G997)</f>
        <v>CA5B. Sur 10 femmes dans votre entourage, combien pensent qu’une femme mariée doit contribuer à payer les charges de la maison comme l’électricité ou l’eau aux côtés de leur mari?</v>
      </c>
      <c r="I997" s="129"/>
      <c r="J997" s="129"/>
      <c r="K997" s="129" t="s">
        <v>1740</v>
      </c>
      <c r="L997" s="129"/>
      <c r="M997" s="129"/>
      <c r="N997" s="129"/>
      <c r="O997" s="129"/>
      <c r="P997" s="129" t="s">
        <v>32</v>
      </c>
      <c r="Q997" s="129"/>
      <c r="R997" s="129"/>
      <c r="S997" s="129"/>
      <c r="T997" s="129"/>
      <c r="U997" s="129"/>
      <c r="V997" s="129"/>
      <c r="W997" s="129"/>
      <c r="X997" s="129"/>
      <c r="Y997" s="129"/>
      <c r="Z997" s="129"/>
      <c r="AA997" s="129"/>
      <c r="AB997" s="129"/>
    </row>
    <row r="998" spans="4:28" s="128" customFormat="1" ht="16.5" customHeight="1">
      <c r="D998" s="129" t="s">
        <v>86</v>
      </c>
      <c r="E998" s="129" t="s">
        <v>2155</v>
      </c>
      <c r="F998" s="129"/>
      <c r="G998" s="129"/>
      <c r="H998" s="129" t="s">
        <v>2156</v>
      </c>
      <c r="I998" s="129"/>
      <c r="J998" s="129"/>
      <c r="K998" s="129"/>
      <c r="L998" s="129"/>
      <c r="M998" s="129"/>
      <c r="N998" s="129"/>
      <c r="O998" s="129"/>
      <c r="P998" s="129"/>
      <c r="Q998" s="129"/>
      <c r="R998" s="129"/>
      <c r="S998" s="129"/>
      <c r="T998" s="129"/>
      <c r="U998" s="129"/>
      <c r="V998" s="129"/>
      <c r="W998" s="129"/>
      <c r="X998" s="129"/>
      <c r="Y998" s="129"/>
      <c r="Z998" s="129"/>
      <c r="AA998" s="129"/>
      <c r="AB998" s="129"/>
    </row>
    <row r="999" spans="4:28" s="128" customFormat="1" ht="16.5" customHeight="1">
      <c r="F999" s="129"/>
      <c r="G999" s="129"/>
      <c r="H999" s="129"/>
      <c r="I999" s="129"/>
      <c r="J999" s="129"/>
      <c r="K999" s="129"/>
      <c r="L999" s="129"/>
      <c r="M999" s="129"/>
      <c r="N999" s="129"/>
      <c r="O999" s="129"/>
      <c r="P999" s="129"/>
      <c r="Q999" s="129"/>
      <c r="R999" s="129"/>
      <c r="S999" s="129"/>
      <c r="T999" s="129"/>
      <c r="U999" s="129"/>
      <c r="V999" s="129"/>
      <c r="W999" s="129"/>
      <c r="X999" s="129"/>
      <c r="Y999" s="129"/>
      <c r="Z999" s="129"/>
      <c r="AA999" s="129"/>
      <c r="AB999" s="129"/>
    </row>
    <row r="1000" spans="4:28" s="128" customFormat="1" ht="16.5" customHeight="1">
      <c r="D1000" s="129"/>
      <c r="E1000" s="129"/>
      <c r="F1000" s="129"/>
      <c r="G1000" s="129"/>
      <c r="H1000" s="129"/>
      <c r="I1000" s="129"/>
      <c r="J1000" s="129"/>
      <c r="K1000" s="129"/>
      <c r="L1000" s="129"/>
      <c r="M1000" s="129"/>
      <c r="N1000" s="129"/>
      <c r="O1000" s="129"/>
      <c r="P1000" s="129"/>
      <c r="Q1000" s="129"/>
      <c r="R1000" s="129"/>
      <c r="S1000" s="129"/>
      <c r="T1000" s="129"/>
      <c r="U1000" s="129"/>
      <c r="V1000" s="129"/>
      <c r="W1000" s="129"/>
      <c r="X1000" s="129"/>
      <c r="Y1000" s="129"/>
      <c r="Z1000" s="129"/>
      <c r="AA1000" s="129"/>
      <c r="AB1000" s="129"/>
    </row>
    <row r="1001" spans="4:28" s="128" customFormat="1" ht="16.5" customHeight="1">
      <c r="D1001" s="129"/>
      <c r="E1001" s="129"/>
      <c r="F1001" s="129"/>
      <c r="G1001" s="129"/>
      <c r="H1001" s="129"/>
      <c r="I1001" s="129"/>
      <c r="J1001" s="129"/>
      <c r="K1001" s="129"/>
      <c r="L1001" s="129"/>
      <c r="M1001" s="129"/>
      <c r="N1001" s="129"/>
      <c r="O1001" s="129"/>
      <c r="P1001" s="129"/>
      <c r="Q1001" s="129"/>
      <c r="R1001" s="129"/>
      <c r="S1001" s="129"/>
      <c r="T1001" s="129"/>
      <c r="U1001" s="129"/>
      <c r="V1001" s="129"/>
      <c r="W1001" s="129"/>
      <c r="X1001" s="129"/>
      <c r="Y1001" s="129"/>
      <c r="Z1001" s="129"/>
      <c r="AA1001" s="129"/>
      <c r="AB1001" s="129"/>
    </row>
    <row r="1002" spans="4:28" s="128" customFormat="1" ht="16.5" customHeight="1">
      <c r="D1002" s="129"/>
      <c r="E1002" s="129"/>
      <c r="F1002" s="129"/>
      <c r="G1002" s="129"/>
      <c r="H1002" s="129"/>
      <c r="I1002" s="129"/>
      <c r="J1002" s="129"/>
      <c r="K1002" s="129"/>
      <c r="L1002" s="129"/>
      <c r="M1002" s="129"/>
      <c r="N1002" s="129"/>
      <c r="O1002" s="129"/>
      <c r="P1002" s="129"/>
      <c r="Q1002" s="129"/>
      <c r="R1002" s="129"/>
      <c r="S1002" s="129"/>
      <c r="T1002" s="129"/>
      <c r="U1002" s="129"/>
      <c r="V1002" s="129"/>
      <c r="W1002" s="129"/>
      <c r="X1002" s="129"/>
      <c r="Y1002" s="129"/>
      <c r="Z1002" s="129"/>
      <c r="AA1002" s="129"/>
      <c r="AB1002" s="129"/>
    </row>
    <row r="1003" spans="4:28" s="128" customFormat="1" ht="16.5" customHeight="1">
      <c r="D1003" s="129"/>
      <c r="E1003" s="129"/>
      <c r="F1003" s="129"/>
      <c r="G1003" s="129"/>
      <c r="H1003" s="129"/>
      <c r="I1003" s="129"/>
      <c r="J1003" s="129"/>
      <c r="K1003" s="129"/>
      <c r="L1003" s="129"/>
      <c r="M1003" s="129"/>
      <c r="N1003" s="129"/>
      <c r="O1003" s="129"/>
      <c r="P1003" s="129"/>
      <c r="Q1003" s="129"/>
      <c r="R1003" s="129"/>
      <c r="S1003" s="129"/>
      <c r="T1003" s="129"/>
      <c r="U1003" s="129"/>
      <c r="V1003" s="129"/>
      <c r="W1003" s="129"/>
      <c r="X1003" s="129"/>
      <c r="Y1003" s="129"/>
      <c r="Z1003" s="129"/>
      <c r="AA1003" s="129"/>
      <c r="AB1003" s="129"/>
    </row>
    <row r="1004" spans="4:28" s="128" customFormat="1" ht="16.5" customHeight="1">
      <c r="D1004" s="129"/>
      <c r="E1004" s="129"/>
      <c r="F1004" s="129"/>
      <c r="G1004" s="129"/>
      <c r="H1004" s="129"/>
      <c r="I1004" s="129"/>
      <c r="J1004" s="129"/>
      <c r="K1004" s="129"/>
      <c r="L1004" s="129"/>
      <c r="M1004" s="129"/>
      <c r="N1004" s="129"/>
      <c r="O1004" s="129"/>
      <c r="P1004" s="129"/>
      <c r="Q1004" s="129"/>
      <c r="R1004" s="129"/>
      <c r="S1004" s="129"/>
      <c r="T1004" s="129"/>
      <c r="U1004" s="129"/>
      <c r="V1004" s="129"/>
      <c r="W1004" s="129"/>
      <c r="X1004" s="129"/>
      <c r="Y1004" s="129"/>
      <c r="Z1004" s="129"/>
      <c r="AA1004" s="129"/>
      <c r="AB1004" s="129"/>
    </row>
    <row r="1005" spans="4:28" s="98" customFormat="1">
      <c r="D1005" s="80" t="s">
        <v>24</v>
      </c>
      <c r="E1005" s="80" t="s">
        <v>2163</v>
      </c>
      <c r="F1005" s="80"/>
      <c r="G1005" s="80"/>
      <c r="H1005" s="122" t="s">
        <v>2164</v>
      </c>
      <c r="I1005" s="80"/>
      <c r="J1005" s="80"/>
      <c r="K1005" s="80"/>
      <c r="L1005" s="80"/>
      <c r="M1005" s="80"/>
      <c r="N1005" s="80"/>
      <c r="O1005" s="80" t="s">
        <v>32</v>
      </c>
      <c r="P1005" s="80"/>
      <c r="Q1005" s="80"/>
      <c r="R1005" s="80"/>
      <c r="S1005" s="80"/>
      <c r="T1005" s="80"/>
      <c r="U1005" s="80"/>
      <c r="V1005" s="80"/>
      <c r="W1005" s="80"/>
      <c r="X1005" s="80"/>
      <c r="Y1005" s="80"/>
      <c r="Z1005" s="80"/>
      <c r="AA1005" s="3" t="s">
        <v>32</v>
      </c>
      <c r="AB1005" s="80"/>
    </row>
    <row r="1007" spans="4:28" s="98" customFormat="1">
      <c r="D1007" s="80" t="s">
        <v>2165</v>
      </c>
      <c r="E1007" s="80" t="s">
        <v>2166</v>
      </c>
      <c r="F1007" s="80" t="s">
        <v>2167</v>
      </c>
      <c r="G1007" s="80" t="s">
        <v>2168</v>
      </c>
      <c r="H1007" s="122" t="str">
        <f t="shared" ref="H1007:H1008" si="51">_xlfn.CONCAT(F1007,".", " ", G1007)</f>
        <v>CA.4a. Est-ce que votre avis est pris en compte dans les décisions concernant &lt;strong&gt; [L’argent que vous gagnez}]&lt;/strong&gt;? 
Lire les modalités</v>
      </c>
      <c r="I1007" s="80"/>
      <c r="J1007" s="80"/>
      <c r="K1007" s="80" t="s">
        <v>1740</v>
      </c>
      <c r="L1007" s="80"/>
      <c r="M1007" s="80"/>
      <c r="N1007" s="80"/>
      <c r="O1007" s="80" t="s">
        <v>32</v>
      </c>
      <c r="P1007" s="80" t="s">
        <v>32</v>
      </c>
      <c r="Q1007" s="80"/>
      <c r="R1007" s="80"/>
      <c r="S1007" s="80"/>
      <c r="T1007" s="80"/>
      <c r="U1007" s="80"/>
      <c r="V1007" s="80"/>
      <c r="W1007" s="80"/>
      <c r="X1007" s="80"/>
      <c r="Y1007" s="80"/>
      <c r="Z1007" s="80"/>
      <c r="AA1007" s="3" t="s">
        <v>32</v>
      </c>
      <c r="AB1007" s="80"/>
    </row>
    <row r="1008" spans="4:28" s="98" customFormat="1">
      <c r="D1008" s="80" t="s">
        <v>2169</v>
      </c>
      <c r="E1008" s="80" t="s">
        <v>2170</v>
      </c>
      <c r="F1008" s="80" t="s">
        <v>2171</v>
      </c>
      <c r="G1008" s="80" t="s">
        <v>2172</v>
      </c>
      <c r="H1008" s="122" t="str">
        <f t="shared" si="51"/>
        <v xml:space="preserve">CA.5a. Dans quelle mesure pensez-vous que vous prenez vos propres décisions sans l’avis de personne concernant &lt;strong&gt;[L’argent que vous gagnez, ]&lt;/strong&gt;? </v>
      </c>
      <c r="I1008" s="80"/>
      <c r="J1008" s="80"/>
      <c r="K1008" s="80"/>
      <c r="L1008" s="80"/>
      <c r="M1008" s="80"/>
      <c r="N1008" s="80"/>
      <c r="O1008" s="80" t="s">
        <v>32</v>
      </c>
      <c r="P1008" s="80" t="s">
        <v>32</v>
      </c>
      <c r="Q1008" s="80"/>
      <c r="R1008" s="80"/>
      <c r="S1008" s="80"/>
      <c r="T1008" s="80"/>
      <c r="U1008" s="80"/>
      <c r="V1008" s="80"/>
      <c r="W1008" s="80"/>
      <c r="X1008" s="80"/>
      <c r="Y1008" s="80"/>
      <c r="Z1008" s="80"/>
      <c r="AA1008" s="3" t="s">
        <v>32</v>
      </c>
      <c r="AB1008" s="80"/>
    </row>
    <row r="1010" spans="4:28" s="98" customFormat="1">
      <c r="D1010" s="80" t="s">
        <v>2165</v>
      </c>
      <c r="E1010" s="80" t="s">
        <v>2173</v>
      </c>
      <c r="F1010" s="80" t="s">
        <v>2174</v>
      </c>
      <c r="G1010" s="80" t="s">
        <v>2175</v>
      </c>
      <c r="H1010" s="122" t="str">
        <f t="shared" ref="H1010:H1011" si="52">_xlfn.CONCAT(F1010,".", " ", G1010)</f>
        <v>CA.4b. Est-ce que votre avis est pris en compte dans les décisions concernant &lt;strong&gt; [La manière dont l’argent du ménage est dépensé]&lt;/strong&gt;? 
Lire les modalités</v>
      </c>
      <c r="I1010" s="80"/>
      <c r="J1010" s="80"/>
      <c r="K1010" s="80" t="s">
        <v>1740</v>
      </c>
      <c r="L1010" s="80"/>
      <c r="M1010" s="80"/>
      <c r="N1010" s="80"/>
      <c r="O1010" s="80" t="s">
        <v>32</v>
      </c>
      <c r="P1010" s="80" t="s">
        <v>32</v>
      </c>
      <c r="Q1010" s="80"/>
      <c r="R1010" s="80"/>
      <c r="S1010" s="80"/>
      <c r="T1010" s="80"/>
      <c r="U1010" s="80"/>
      <c r="V1010" s="80"/>
      <c r="W1010" s="80"/>
      <c r="X1010" s="80"/>
      <c r="Y1010" s="80"/>
      <c r="Z1010" s="80"/>
      <c r="AA1010" s="3" t="s">
        <v>32</v>
      </c>
      <c r="AB1010" s="80"/>
    </row>
    <row r="1011" spans="4:28" s="98" customFormat="1">
      <c r="D1011" s="80" t="s">
        <v>2169</v>
      </c>
      <c r="E1011" s="80" t="s">
        <v>2176</v>
      </c>
      <c r="F1011" s="80" t="s">
        <v>2177</v>
      </c>
      <c r="G1011" s="80" t="s">
        <v>2178</v>
      </c>
      <c r="H1011" s="122" t="str">
        <f t="shared" si="52"/>
        <v xml:space="preserve">CA.5b. Dans quelle mesure pensez-vous que vous prenez vos propres décisions sans l’avis de personne concernant &lt;strong&gt;[La manière dont l’argent du ménage est dépensé]&lt;/strong&gt;? </v>
      </c>
      <c r="I1011" s="80"/>
      <c r="J1011" s="80"/>
      <c r="K1011" s="80"/>
      <c r="L1011" s="80"/>
      <c r="M1011" s="80"/>
      <c r="N1011" s="80"/>
      <c r="O1011" s="80" t="s">
        <v>32</v>
      </c>
      <c r="P1011" s="80" t="s">
        <v>32</v>
      </c>
      <c r="Q1011" s="80"/>
      <c r="R1011" s="80"/>
      <c r="S1011" s="80"/>
      <c r="T1011" s="80"/>
      <c r="U1011" s="80"/>
      <c r="V1011" s="80"/>
      <c r="W1011" s="80"/>
      <c r="X1011" s="80"/>
      <c r="Y1011" s="80"/>
      <c r="Z1011" s="80"/>
      <c r="AA1011" s="3" t="s">
        <v>32</v>
      </c>
      <c r="AB1011" s="80"/>
    </row>
    <row r="1013" spans="4:28" s="98" customFormat="1">
      <c r="D1013" s="80" t="s">
        <v>2165</v>
      </c>
      <c r="E1013" s="80" t="s">
        <v>2179</v>
      </c>
      <c r="F1013" s="80" t="s">
        <v>2180</v>
      </c>
      <c r="G1013" s="80" t="s">
        <v>2181</v>
      </c>
      <c r="H1013" s="122" t="str">
        <f t="shared" ref="H1013:H1014" si="53">_xlfn.CONCAT(F1013,".", " ", G1013)</f>
        <v>CA.4c. Est-ce que votre avis est pris en compte dans les décisions concernant &lt;strong&gt; [Les achats majeurs pour le ménage]&lt;/strong&gt;? 
Lire les modalités</v>
      </c>
      <c r="I1013" s="80"/>
      <c r="J1013" s="80"/>
      <c r="K1013" s="80" t="s">
        <v>1740</v>
      </c>
      <c r="L1013" s="80"/>
      <c r="M1013" s="80"/>
      <c r="N1013" s="80"/>
      <c r="O1013" s="80" t="s">
        <v>32</v>
      </c>
      <c r="P1013" s="80" t="s">
        <v>32</v>
      </c>
      <c r="Q1013" s="80"/>
      <c r="R1013" s="80"/>
      <c r="S1013" s="80"/>
      <c r="T1013" s="80"/>
      <c r="U1013" s="80"/>
      <c r="V1013" s="80"/>
      <c r="W1013" s="80"/>
      <c r="X1013" s="80"/>
      <c r="Y1013" s="80"/>
      <c r="Z1013" s="80"/>
      <c r="AA1013" s="3" t="s">
        <v>32</v>
      </c>
      <c r="AB1013" s="80"/>
    </row>
    <row r="1014" spans="4:28" s="98" customFormat="1">
      <c r="D1014" s="80" t="s">
        <v>2169</v>
      </c>
      <c r="E1014" s="80" t="s">
        <v>2182</v>
      </c>
      <c r="F1014" s="80" t="s">
        <v>2183</v>
      </c>
      <c r="G1014" s="80" t="s">
        <v>2184</v>
      </c>
      <c r="H1014" s="122" t="str">
        <f t="shared" si="53"/>
        <v xml:space="preserve">CA.5c. Dans quelle mesure pensez-vous que vous prenez vos propres décisions sans l’avis de personne concernant &lt;strong&gt;[Les achats majeurs pour le ménage]&lt;/strong&gt;? </v>
      </c>
      <c r="I1014" s="80"/>
      <c r="J1014" s="80"/>
      <c r="K1014" s="80"/>
      <c r="L1014" s="80"/>
      <c r="M1014" s="80"/>
      <c r="N1014" s="80"/>
      <c r="O1014" s="80" t="s">
        <v>32</v>
      </c>
      <c r="P1014" s="80" t="s">
        <v>32</v>
      </c>
      <c r="Q1014" s="80"/>
      <c r="R1014" s="80"/>
      <c r="S1014" s="80"/>
      <c r="T1014" s="80"/>
      <c r="U1014" s="80"/>
      <c r="V1014" s="80"/>
      <c r="W1014" s="80"/>
      <c r="X1014" s="80"/>
      <c r="Y1014" s="80"/>
      <c r="Z1014" s="80"/>
      <c r="AA1014" s="3" t="s">
        <v>32</v>
      </c>
      <c r="AB1014" s="80"/>
    </row>
    <row r="1016" spans="4:28" s="98" customFormat="1">
      <c r="D1016" s="80" t="s">
        <v>2165</v>
      </c>
      <c r="E1016" s="80" t="s">
        <v>2185</v>
      </c>
      <c r="F1016" s="80" t="s">
        <v>2186</v>
      </c>
      <c r="G1016" s="80" t="s">
        <v>2187</v>
      </c>
      <c r="H1016" s="122" t="str">
        <f t="shared" ref="H1016:H1017" si="54">_xlfn.CONCAT(F1016,".", " ", G1016)</f>
        <v>CA.4d. Est-ce que votre avis est pris en compte dans les décisions concernant &lt;strong&gt; [Les grossesses]&lt;/strong&gt;? 
Lire les modalités</v>
      </c>
      <c r="I1016" s="80"/>
      <c r="J1016" s="80"/>
      <c r="K1016" s="80" t="s">
        <v>1740</v>
      </c>
      <c r="L1016" s="80"/>
      <c r="M1016" s="80"/>
      <c r="N1016" s="80"/>
      <c r="O1016" s="80" t="s">
        <v>32</v>
      </c>
      <c r="P1016" s="80" t="s">
        <v>32</v>
      </c>
      <c r="Q1016" s="80"/>
      <c r="R1016" s="80"/>
      <c r="S1016" s="80"/>
      <c r="T1016" s="80"/>
      <c r="U1016" s="80"/>
      <c r="V1016" s="80"/>
      <c r="W1016" s="80"/>
      <c r="X1016" s="80"/>
      <c r="Y1016" s="80"/>
      <c r="Z1016" s="80"/>
      <c r="AA1016" s="3" t="s">
        <v>32</v>
      </c>
      <c r="AB1016" s="80"/>
    </row>
    <row r="1017" spans="4:28" s="98" customFormat="1">
      <c r="D1017" s="80" t="s">
        <v>2169</v>
      </c>
      <c r="E1017" s="80" t="s">
        <v>2188</v>
      </c>
      <c r="F1017" s="80" t="s">
        <v>2189</v>
      </c>
      <c r="G1017" s="80" t="s">
        <v>2190</v>
      </c>
      <c r="H1017" s="122" t="str">
        <f t="shared" si="54"/>
        <v xml:space="preserve">CA.5d. Dans quelle mesure pensez-vous que vous prenez vos propres décisions sans l’avis de personne concernant &lt;strong&gt;[Les grossesses]&lt;/strong&gt;? </v>
      </c>
      <c r="I1017" s="80"/>
      <c r="J1017" s="80"/>
      <c r="K1017" s="80"/>
      <c r="L1017" s="80"/>
      <c r="M1017" s="80"/>
      <c r="N1017" s="80"/>
      <c r="O1017" s="80" t="s">
        <v>32</v>
      </c>
      <c r="P1017" s="80" t="s">
        <v>32</v>
      </c>
      <c r="Q1017" s="80"/>
      <c r="R1017" s="80"/>
      <c r="S1017" s="80"/>
      <c r="T1017" s="80"/>
      <c r="U1017" s="80"/>
      <c r="V1017" s="80"/>
      <c r="W1017" s="80"/>
      <c r="X1017" s="80"/>
      <c r="Y1017" s="80"/>
      <c r="Z1017" s="80"/>
      <c r="AA1017" s="3" t="s">
        <v>32</v>
      </c>
      <c r="AB1017" s="80"/>
    </row>
    <row r="1019" spans="4:28" s="98" customFormat="1">
      <c r="D1019" s="80" t="s">
        <v>2165</v>
      </c>
      <c r="E1019" s="80" t="s">
        <v>2191</v>
      </c>
      <c r="F1019" s="80" t="s">
        <v>2192</v>
      </c>
      <c r="G1019" s="80" t="s">
        <v>2193</v>
      </c>
      <c r="H1019" s="122" t="str">
        <f t="shared" ref="H1019:H1020" si="55">_xlfn.CONCAT(F1019,".", " ", G1019)</f>
        <v>CA.4e. Est-ce que votre avis est pris en compte dans les décisions concernant &lt;strong&gt; [L'éducation des enfants. ]&lt;/strong&gt;? 
Lire les modalités</v>
      </c>
      <c r="I1019" s="80"/>
      <c r="J1019" s="80"/>
      <c r="K1019" s="80" t="s">
        <v>1740</v>
      </c>
      <c r="L1019" s="80"/>
      <c r="M1019" s="80"/>
      <c r="N1019" s="80"/>
      <c r="O1019" s="80" t="s">
        <v>32</v>
      </c>
      <c r="P1019" s="80" t="s">
        <v>32</v>
      </c>
      <c r="Q1019" s="80"/>
      <c r="R1019" s="80"/>
      <c r="S1019" s="80"/>
      <c r="T1019" s="80"/>
      <c r="U1019" s="80"/>
      <c r="V1019" s="80"/>
      <c r="W1019" s="80"/>
      <c r="X1019" s="80"/>
      <c r="Y1019" s="80"/>
      <c r="Z1019" s="80"/>
      <c r="AA1019" s="3" t="s">
        <v>32</v>
      </c>
      <c r="AB1019" s="80"/>
    </row>
    <row r="1020" spans="4:28" s="98" customFormat="1">
      <c r="D1020" s="80" t="s">
        <v>2169</v>
      </c>
      <c r="E1020" s="80" t="s">
        <v>2194</v>
      </c>
      <c r="F1020" s="80" t="s">
        <v>2195</v>
      </c>
      <c r="G1020" s="80" t="s">
        <v>2196</v>
      </c>
      <c r="H1020" s="122" t="str">
        <f t="shared" si="55"/>
        <v xml:space="preserve">CA.5e. Dans quelle mesure pensez-vous que vous prenez vos propres décisions sans l’avis de personne concernant &lt;strong&gt;[L'éducation des enfants. ]&lt;/strong&gt;? </v>
      </c>
      <c r="I1020" s="80"/>
      <c r="J1020" s="80"/>
      <c r="K1020" s="80"/>
      <c r="L1020" s="80"/>
      <c r="M1020" s="80"/>
      <c r="N1020" s="80"/>
      <c r="O1020" s="80" t="s">
        <v>32</v>
      </c>
      <c r="P1020" s="80" t="s">
        <v>32</v>
      </c>
      <c r="Q1020" s="80"/>
      <c r="R1020" s="80"/>
      <c r="S1020" s="80"/>
      <c r="T1020" s="80"/>
      <c r="U1020" s="80"/>
      <c r="V1020" s="80"/>
      <c r="W1020" s="80"/>
      <c r="X1020" s="80"/>
      <c r="Y1020" s="80"/>
      <c r="Z1020" s="80"/>
      <c r="AA1020" s="3" t="s">
        <v>32</v>
      </c>
      <c r="AB1020" s="80"/>
    </row>
    <row r="1022" spans="4:28">
      <c r="D1022" s="3" t="s">
        <v>56</v>
      </c>
      <c r="E1022" s="3" t="s">
        <v>2197</v>
      </c>
      <c r="S1022" s="3" t="s">
        <v>59</v>
      </c>
      <c r="AA1022" s="3" t="s">
        <v>32</v>
      </c>
    </row>
    <row r="1023" spans="4:28">
      <c r="D1023" s="3" t="s">
        <v>56</v>
      </c>
      <c r="E1023" s="3" t="s">
        <v>2198</v>
      </c>
      <c r="S1023" s="3" t="s">
        <v>136</v>
      </c>
      <c r="AA1023" s="3" t="s">
        <v>32</v>
      </c>
    </row>
    <row r="1024" spans="4:28">
      <c r="D1024" s="3" t="s">
        <v>86</v>
      </c>
      <c r="E1024" s="3" t="s">
        <v>1991</v>
      </c>
      <c r="H1024" s="109" t="s">
        <v>1992</v>
      </c>
      <c r="AA1024" s="3" t="s">
        <v>32</v>
      </c>
    </row>
    <row r="1027" spans="4:28">
      <c r="D1027" s="3" t="s">
        <v>63</v>
      </c>
      <c r="E1027" s="3" t="s">
        <v>2199</v>
      </c>
      <c r="AA1027" s="3" t="s">
        <v>32</v>
      </c>
    </row>
    <row r="1028" spans="4:28">
      <c r="D1028" s="3" t="s">
        <v>56</v>
      </c>
      <c r="E1028" s="3" t="s">
        <v>2200</v>
      </c>
      <c r="S1028" s="3" t="s">
        <v>59</v>
      </c>
      <c r="AA1028" s="3" t="s">
        <v>32</v>
      </c>
    </row>
    <row r="1029" spans="4:28">
      <c r="D1029" s="3" t="s">
        <v>56</v>
      </c>
      <c r="E1029" s="3" t="s">
        <v>2201</v>
      </c>
      <c r="S1029" s="3" t="s">
        <v>136</v>
      </c>
      <c r="AA1029" s="3" t="s">
        <v>32</v>
      </c>
    </row>
    <row r="1030" spans="4:28">
      <c r="D1030" s="3" t="s">
        <v>24</v>
      </c>
      <c r="E1030" s="3" t="s">
        <v>2202</v>
      </c>
      <c r="H1030" s="109" t="s">
        <v>2203</v>
      </c>
      <c r="AA1030" s="3" t="s">
        <v>32</v>
      </c>
    </row>
    <row r="1032" spans="4:28">
      <c r="D1032" s="3" t="s">
        <v>24</v>
      </c>
      <c r="E1032" s="99" t="s">
        <v>2204</v>
      </c>
      <c r="F1032" s="3" t="s">
        <v>2205</v>
      </c>
      <c r="H1032" s="109" t="str">
        <f>_xlfn.CONCAT(F1032,".", " ", G1032)</f>
        <v xml:space="preserve">C'est la fin de notre entretien. Nous vous  remercions pour votre participation. Il se pourrait qu'un autre collègue qui fait le même travail que moi passe vous voir dans les prochains jours pour vous reposer quelques petites questions. Il se peut aussi que  l’on repassera plusieurs mois après pour une autre enquête.. </v>
      </c>
      <c r="AA1032" s="3" t="s">
        <v>32</v>
      </c>
    </row>
    <row r="1033" spans="4:28">
      <c r="D1033" s="3" t="s">
        <v>47</v>
      </c>
      <c r="E1033" s="99" t="s">
        <v>2206</v>
      </c>
      <c r="H1033" s="109" t="s">
        <v>2207</v>
      </c>
      <c r="S1033" s="3" t="s">
        <v>2208</v>
      </c>
      <c r="AA1033" s="3" t="s">
        <v>32</v>
      </c>
    </row>
    <row r="1035" spans="4:28">
      <c r="D1035" s="3" t="s">
        <v>24</v>
      </c>
      <c r="E1035" s="3" t="s">
        <v>2209</v>
      </c>
      <c r="H1035" s="109" t="s">
        <v>2210</v>
      </c>
      <c r="Q1035" s="86"/>
      <c r="R1035" s="86"/>
      <c r="S1035" s="86"/>
      <c r="T1035" s="86"/>
      <c r="U1035" s="86"/>
      <c r="V1035" s="86"/>
      <c r="W1035" s="86"/>
      <c r="X1035" s="86"/>
      <c r="Y1035" s="86"/>
      <c r="Z1035" s="86"/>
      <c r="AA1035" s="3" t="s">
        <v>32</v>
      </c>
      <c r="AB1035" s="86"/>
    </row>
    <row r="1036" spans="4:28">
      <c r="D1036" s="3" t="s">
        <v>139</v>
      </c>
      <c r="E1036" s="3" t="s">
        <v>2211</v>
      </c>
      <c r="F1036" s="3" t="s">
        <v>2211</v>
      </c>
      <c r="G1036" s="3" t="s">
        <v>2212</v>
      </c>
      <c r="H1036" s="109" t="str">
        <f t="shared" ref="H1036" si="56">_xlfn.CONCAT(F1036,".", " ", G1036)</f>
        <v>FI22. Combien de d'appel ont été menées pour joindre  ce répondant?</v>
      </c>
      <c r="P1036" s="3" t="s">
        <v>32</v>
      </c>
      <c r="Q1036" s="86"/>
      <c r="R1036" s="86"/>
      <c r="S1036" s="86"/>
      <c r="T1036" s="86"/>
      <c r="U1036" s="86"/>
      <c r="V1036" s="86"/>
      <c r="W1036" s="86"/>
      <c r="X1036" s="86"/>
      <c r="Y1036" s="86"/>
      <c r="Z1036" s="86"/>
      <c r="AA1036" s="3" t="s">
        <v>32</v>
      </c>
      <c r="AB1036" s="86"/>
    </row>
    <row r="1037" spans="4:28">
      <c r="D1037" s="3" t="s">
        <v>24</v>
      </c>
      <c r="E1037" s="3" t="s">
        <v>2213</v>
      </c>
      <c r="H1037" s="109" t="s">
        <v>2214</v>
      </c>
      <c r="Q1037" s="86"/>
      <c r="R1037" s="86"/>
      <c r="S1037" s="86"/>
      <c r="T1037" s="86"/>
      <c r="U1037" s="86"/>
      <c r="V1037" s="86"/>
      <c r="W1037" s="86"/>
      <c r="X1037" s="86"/>
      <c r="Y1037" s="86"/>
      <c r="Z1037" s="86"/>
      <c r="AA1037" s="3" t="s">
        <v>32</v>
      </c>
      <c r="AB1037" s="86"/>
    </row>
    <row r="1038" spans="4:28" s="98" customFormat="1">
      <c r="D1038" s="80" t="s">
        <v>63</v>
      </c>
      <c r="E1038" s="80" t="s">
        <v>2215</v>
      </c>
      <c r="F1038" s="80"/>
      <c r="G1038" s="80"/>
      <c r="H1038" s="122"/>
      <c r="I1038" s="80"/>
      <c r="J1038" s="80"/>
      <c r="K1038" s="80"/>
      <c r="L1038" s="80"/>
      <c r="M1038" s="80"/>
      <c r="N1038" s="80"/>
      <c r="O1038" s="80" t="s">
        <v>32</v>
      </c>
      <c r="P1038" s="80"/>
      <c r="AA1038" s="3" t="s">
        <v>32</v>
      </c>
    </row>
    <row r="1039" spans="4:28" s="98" customFormat="1">
      <c r="D1039" s="80" t="s">
        <v>400</v>
      </c>
      <c r="E1039" s="80" t="s">
        <v>2216</v>
      </c>
      <c r="F1039" s="80" t="s">
        <v>2216</v>
      </c>
      <c r="G1039" s="80" t="s">
        <v>2217</v>
      </c>
      <c r="H1039" s="122" t="str">
        <f t="shared" ref="H1039:H1041" si="57">_xlfn.CONCAT(F1039,".", " ", G1039)</f>
        <v>F23A. Lors de ces visites, y a-t-il eu  des absences ?</v>
      </c>
      <c r="I1039" s="80"/>
      <c r="J1039" s="80"/>
      <c r="K1039" s="80"/>
      <c r="L1039" s="80"/>
      <c r="M1039" s="80"/>
      <c r="N1039" s="80" t="s">
        <v>2218</v>
      </c>
      <c r="O1039" s="80" t="s">
        <v>32</v>
      </c>
      <c r="P1039" s="80" t="s">
        <v>32</v>
      </c>
      <c r="AA1039" s="3" t="s">
        <v>32</v>
      </c>
    </row>
    <row r="1040" spans="4:28" s="98" customFormat="1">
      <c r="D1040" s="80" t="s">
        <v>139</v>
      </c>
      <c r="E1040" s="80" t="s">
        <v>2219</v>
      </c>
      <c r="F1040" s="80" t="s">
        <v>2219</v>
      </c>
      <c r="G1040" s="80" t="s">
        <v>2220</v>
      </c>
      <c r="H1040" s="122" t="str">
        <f t="shared" si="57"/>
        <v>F24A. Si oui combien?</v>
      </c>
      <c r="I1040" s="80"/>
      <c r="J1040" s="80"/>
      <c r="K1040" s="80"/>
      <c r="L1040" s="80"/>
      <c r="M1040" s="80"/>
      <c r="N1040" s="80" t="s">
        <v>2221</v>
      </c>
      <c r="O1040" s="80" t="s">
        <v>32</v>
      </c>
      <c r="P1040" s="80" t="s">
        <v>32</v>
      </c>
      <c r="AA1040" s="3" t="s">
        <v>32</v>
      </c>
    </row>
    <row r="1041" spans="4:28" s="98" customFormat="1">
      <c r="D1041" s="80" t="s">
        <v>2222</v>
      </c>
      <c r="E1041" s="80" t="s">
        <v>2223</v>
      </c>
      <c r="F1041" s="80" t="s">
        <v>2223</v>
      </c>
      <c r="G1041" s="80" t="s">
        <v>2224</v>
      </c>
      <c r="H1041" s="122" t="str">
        <f t="shared" si="57"/>
        <v xml:space="preserve">F25A. Pendant quelle visite? </v>
      </c>
      <c r="I1041" s="80"/>
      <c r="J1041" s="80"/>
      <c r="K1041" s="80"/>
      <c r="L1041" s="80"/>
      <c r="M1041" s="80"/>
      <c r="N1041" s="80" t="s">
        <v>2221</v>
      </c>
      <c r="O1041" s="80" t="s">
        <v>32</v>
      </c>
      <c r="P1041" s="80" t="s">
        <v>32</v>
      </c>
      <c r="AA1041" s="3" t="s">
        <v>32</v>
      </c>
    </row>
    <row r="1042" spans="4:28" s="98" customFormat="1">
      <c r="D1042" s="80" t="s">
        <v>86</v>
      </c>
      <c r="E1042" s="80" t="s">
        <v>2215</v>
      </c>
      <c r="F1042" s="80"/>
      <c r="G1042" s="80"/>
      <c r="H1042" s="122"/>
      <c r="I1042" s="80"/>
      <c r="J1042" s="80"/>
      <c r="K1042" s="80"/>
      <c r="L1042" s="80"/>
      <c r="M1042" s="80"/>
      <c r="N1042" s="80"/>
      <c r="O1042" s="80" t="s">
        <v>32</v>
      </c>
      <c r="P1042" s="80"/>
      <c r="AA1042" s="3" t="s">
        <v>32</v>
      </c>
    </row>
    <row r="1044" spans="4:28">
      <c r="D1044" s="3" t="s">
        <v>63</v>
      </c>
      <c r="E1044" s="3" t="s">
        <v>2225</v>
      </c>
      <c r="Q1044" s="86"/>
      <c r="R1044" s="86"/>
      <c r="S1044" s="86"/>
      <c r="T1044" s="86"/>
      <c r="U1044" s="86"/>
      <c r="V1044" s="86"/>
      <c r="W1044" s="86"/>
      <c r="X1044" s="86"/>
      <c r="Y1044" s="86"/>
      <c r="Z1044" s="86"/>
      <c r="AA1044" s="3" t="s">
        <v>32</v>
      </c>
      <c r="AB1044" s="86"/>
    </row>
    <row r="1045" spans="4:28">
      <c r="D1045" s="3" t="s">
        <v>400</v>
      </c>
      <c r="E1045" s="3" t="s">
        <v>2226</v>
      </c>
      <c r="F1045" s="3" t="s">
        <v>2226</v>
      </c>
      <c r="G1045" s="3" t="s">
        <v>2227</v>
      </c>
      <c r="H1045" s="109" t="str">
        <f t="shared" ref="H1045:H1047" si="58">_xlfn.CONCAT(F1045,".", " ", G1045)</f>
        <v>F23B. Lors de ces appels, y a-t-il eu  des interruptions?</v>
      </c>
      <c r="N1045" s="3" t="s">
        <v>2218</v>
      </c>
      <c r="P1045" s="3" t="s">
        <v>32</v>
      </c>
      <c r="Q1045" s="86"/>
      <c r="R1045" s="86"/>
      <c r="S1045" s="86"/>
      <c r="T1045" s="86"/>
      <c r="U1045" s="86"/>
      <c r="V1045" s="86"/>
      <c r="W1045" s="86"/>
      <c r="X1045" s="86"/>
      <c r="Y1045" s="86"/>
      <c r="Z1045" s="86"/>
      <c r="AA1045" s="3" t="s">
        <v>32</v>
      </c>
      <c r="AB1045" s="86"/>
    </row>
    <row r="1046" spans="4:28">
      <c r="D1046" s="3" t="s">
        <v>139</v>
      </c>
      <c r="E1046" s="3" t="s">
        <v>2228</v>
      </c>
      <c r="F1046" s="3" t="s">
        <v>2228</v>
      </c>
      <c r="G1046" s="3" t="s">
        <v>2220</v>
      </c>
      <c r="H1046" s="109" t="str">
        <f t="shared" si="58"/>
        <v>F24B. Si oui combien?</v>
      </c>
      <c r="N1046" s="3" t="s">
        <v>2229</v>
      </c>
      <c r="P1046" s="3" t="s">
        <v>32</v>
      </c>
      <c r="Q1046" s="86"/>
      <c r="R1046" s="86"/>
      <c r="S1046" s="86"/>
      <c r="T1046" s="86"/>
      <c r="U1046" s="86"/>
      <c r="V1046" s="86"/>
      <c r="W1046" s="86"/>
      <c r="X1046" s="86"/>
      <c r="Y1046" s="86"/>
      <c r="Z1046" s="86"/>
      <c r="AA1046" s="3" t="s">
        <v>32</v>
      </c>
      <c r="AB1046" s="86"/>
    </row>
    <row r="1047" spans="4:28">
      <c r="D1047" s="3" t="s">
        <v>2222</v>
      </c>
      <c r="E1047" s="3" t="s">
        <v>2230</v>
      </c>
      <c r="F1047" s="3" t="s">
        <v>2230</v>
      </c>
      <c r="G1047" s="3" t="s">
        <v>2231</v>
      </c>
      <c r="H1047" s="109" t="str">
        <f t="shared" si="58"/>
        <v xml:space="preserve">F25B. Pendant quelle appel ? </v>
      </c>
      <c r="N1047" s="3" t="s">
        <v>2229</v>
      </c>
      <c r="P1047" s="3" t="s">
        <v>32</v>
      </c>
      <c r="Q1047" s="86"/>
      <c r="R1047" s="86"/>
      <c r="S1047" s="86"/>
      <c r="T1047" s="86"/>
      <c r="U1047" s="86"/>
      <c r="V1047" s="86"/>
      <c r="W1047" s="86"/>
      <c r="X1047" s="86"/>
      <c r="Y1047" s="86"/>
      <c r="Z1047" s="86"/>
      <c r="AA1047" s="3" t="s">
        <v>32</v>
      </c>
      <c r="AB1047" s="86"/>
    </row>
    <row r="1048" spans="4:28">
      <c r="D1048" s="3" t="s">
        <v>86</v>
      </c>
      <c r="E1048" s="3" t="s">
        <v>2225</v>
      </c>
      <c r="Q1048" s="86"/>
      <c r="R1048" s="86"/>
      <c r="S1048" s="86"/>
      <c r="T1048" s="86"/>
      <c r="U1048" s="86"/>
      <c r="V1048" s="86"/>
      <c r="W1048" s="86"/>
      <c r="X1048" s="86"/>
      <c r="Y1048" s="86"/>
      <c r="Z1048" s="86"/>
      <c r="AA1048" s="3" t="s">
        <v>32</v>
      </c>
      <c r="AB1048" s="86"/>
    </row>
    <row r="1050" spans="4:28">
      <c r="D1050" s="3" t="s">
        <v>63</v>
      </c>
      <c r="E1050" s="3" t="s">
        <v>2232</v>
      </c>
      <c r="Q1050" s="86"/>
      <c r="R1050" s="86"/>
      <c r="S1050" s="86"/>
      <c r="T1050" s="86"/>
      <c r="U1050" s="86"/>
      <c r="V1050" s="86"/>
      <c r="W1050" s="86"/>
      <c r="X1050" s="86"/>
      <c r="Y1050" s="86"/>
      <c r="Z1050" s="86"/>
      <c r="AA1050" s="3" t="s">
        <v>32</v>
      </c>
      <c r="AB1050" s="86"/>
    </row>
    <row r="1051" spans="4:28">
      <c r="D1051" s="3" t="s">
        <v>400</v>
      </c>
      <c r="E1051" s="3" t="s">
        <v>2233</v>
      </c>
      <c r="F1051" s="3" t="s">
        <v>2233</v>
      </c>
      <c r="G1051" s="3" t="s">
        <v>2234</v>
      </c>
      <c r="H1051" s="109" t="str">
        <f t="shared" ref="H1051:H1053" si="59">_xlfn.CONCAT(F1051,".", " ", G1051)</f>
        <v>F23C. Lors de ces appels, y a-t-il eu  des reports ?</v>
      </c>
      <c r="N1051" s="3" t="s">
        <v>2218</v>
      </c>
      <c r="P1051" s="3" t="s">
        <v>32</v>
      </c>
      <c r="Q1051" s="86"/>
      <c r="R1051" s="86"/>
      <c r="S1051" s="86"/>
      <c r="T1051" s="86"/>
      <c r="U1051" s="86"/>
      <c r="V1051" s="86"/>
      <c r="W1051" s="86"/>
      <c r="X1051" s="86"/>
      <c r="Y1051" s="86"/>
      <c r="Z1051" s="86"/>
      <c r="AA1051" s="3" t="s">
        <v>32</v>
      </c>
      <c r="AB1051" s="86"/>
    </row>
    <row r="1052" spans="4:28">
      <c r="D1052" s="3" t="s">
        <v>139</v>
      </c>
      <c r="E1052" s="3" t="s">
        <v>2235</v>
      </c>
      <c r="F1052" s="3" t="s">
        <v>2235</v>
      </c>
      <c r="G1052" s="3" t="s">
        <v>2220</v>
      </c>
      <c r="H1052" s="109" t="str">
        <f t="shared" si="59"/>
        <v>F24C. Si oui combien?</v>
      </c>
      <c r="N1052" s="3" t="s">
        <v>2236</v>
      </c>
      <c r="P1052" s="3" t="s">
        <v>32</v>
      </c>
      <c r="Q1052" s="86"/>
      <c r="R1052" s="86"/>
      <c r="S1052" s="86"/>
      <c r="T1052" s="86"/>
      <c r="U1052" s="86"/>
      <c r="V1052" s="86"/>
      <c r="W1052" s="86"/>
      <c r="X1052" s="86"/>
      <c r="Y1052" s="86"/>
      <c r="Z1052" s="86"/>
      <c r="AA1052" s="3" t="s">
        <v>32</v>
      </c>
      <c r="AB1052" s="86"/>
    </row>
    <row r="1053" spans="4:28">
      <c r="D1053" s="3" t="s">
        <v>2222</v>
      </c>
      <c r="E1053" s="3" t="s">
        <v>2237</v>
      </c>
      <c r="F1053" s="3" t="s">
        <v>2237</v>
      </c>
      <c r="G1053" s="3" t="s">
        <v>2238</v>
      </c>
      <c r="H1053" s="109" t="str">
        <f t="shared" si="59"/>
        <v xml:space="preserve">F25C. Pendant quel appels? </v>
      </c>
      <c r="N1053" s="3" t="s">
        <v>2236</v>
      </c>
      <c r="P1053" s="3" t="s">
        <v>32</v>
      </c>
      <c r="Q1053" s="86"/>
      <c r="R1053" s="86"/>
      <c r="S1053" s="86"/>
      <c r="T1053" s="86"/>
      <c r="U1053" s="86"/>
      <c r="V1053" s="86"/>
      <c r="W1053" s="86"/>
      <c r="X1053" s="86"/>
      <c r="Y1053" s="86"/>
      <c r="Z1053" s="86"/>
      <c r="AA1053" s="3" t="s">
        <v>32</v>
      </c>
      <c r="AB1053" s="86"/>
    </row>
    <row r="1054" spans="4:28">
      <c r="D1054" s="3" t="s">
        <v>86</v>
      </c>
      <c r="E1054" s="3" t="s">
        <v>2232</v>
      </c>
      <c r="Q1054" s="86"/>
      <c r="R1054" s="86"/>
      <c r="S1054" s="86"/>
      <c r="T1054" s="86"/>
      <c r="U1054" s="86"/>
      <c r="V1054" s="86"/>
      <c r="W1054" s="86"/>
      <c r="X1054" s="86"/>
      <c r="Y1054" s="86"/>
      <c r="Z1054" s="86"/>
      <c r="AA1054" s="3" t="s">
        <v>32</v>
      </c>
      <c r="AB1054" s="86"/>
    </row>
    <row r="1056" spans="4:28">
      <c r="D1056" s="3" t="s">
        <v>63</v>
      </c>
      <c r="E1056" s="3" t="s">
        <v>2239</v>
      </c>
      <c r="Q1056" s="86"/>
      <c r="R1056" s="86"/>
      <c r="S1056" s="86"/>
      <c r="T1056" s="86"/>
      <c r="U1056" s="86"/>
      <c r="V1056" s="86"/>
      <c r="W1056" s="86"/>
      <c r="X1056" s="86"/>
      <c r="Y1056" s="86"/>
      <c r="Z1056" s="86"/>
      <c r="AA1056" s="3" t="s">
        <v>32</v>
      </c>
      <c r="AB1056" s="86"/>
    </row>
    <row r="1057" spans="4:28">
      <c r="D1057" s="3" t="s">
        <v>400</v>
      </c>
      <c r="E1057" s="3" t="s">
        <v>2240</v>
      </c>
      <c r="F1057" s="3" t="s">
        <v>2240</v>
      </c>
      <c r="G1057" s="3" t="s">
        <v>2241</v>
      </c>
      <c r="H1057" s="109" t="str">
        <f t="shared" ref="H1057:H1059" si="60">_xlfn.CONCAT(F1057,".", " ", G1057)</f>
        <v>F23D. Lors de ces appels, y a-t-il eu  des refus ?</v>
      </c>
      <c r="N1057" s="3" t="s">
        <v>2218</v>
      </c>
      <c r="P1057" s="3" t="s">
        <v>32</v>
      </c>
      <c r="Q1057" s="86"/>
      <c r="R1057" s="86"/>
      <c r="S1057" s="86"/>
      <c r="T1057" s="86"/>
      <c r="U1057" s="86"/>
      <c r="V1057" s="86"/>
      <c r="W1057" s="86"/>
      <c r="X1057" s="86"/>
      <c r="Y1057" s="86"/>
      <c r="Z1057" s="86"/>
      <c r="AA1057" s="3" t="s">
        <v>32</v>
      </c>
      <c r="AB1057" s="86"/>
    </row>
    <row r="1058" spans="4:28">
      <c r="D1058" s="3" t="s">
        <v>139</v>
      </c>
      <c r="E1058" s="3" t="s">
        <v>2242</v>
      </c>
      <c r="F1058" s="3" t="s">
        <v>2242</v>
      </c>
      <c r="G1058" s="3" t="s">
        <v>2220</v>
      </c>
      <c r="H1058" s="109" t="str">
        <f t="shared" si="60"/>
        <v>F24D. Si oui combien?</v>
      </c>
      <c r="N1058" s="3" t="s">
        <v>2243</v>
      </c>
      <c r="P1058" s="3" t="s">
        <v>32</v>
      </c>
      <c r="Q1058" s="86"/>
      <c r="R1058" s="86"/>
      <c r="S1058" s="86"/>
      <c r="T1058" s="86"/>
      <c r="U1058" s="86"/>
      <c r="V1058" s="86"/>
      <c r="W1058" s="86"/>
      <c r="X1058" s="86"/>
      <c r="Y1058" s="86"/>
      <c r="Z1058" s="86"/>
      <c r="AA1058" s="3" t="s">
        <v>32</v>
      </c>
      <c r="AB1058" s="86"/>
    </row>
    <row r="1059" spans="4:28">
      <c r="D1059" s="3" t="s">
        <v>2222</v>
      </c>
      <c r="E1059" s="3" t="s">
        <v>2244</v>
      </c>
      <c r="F1059" s="3" t="s">
        <v>2244</v>
      </c>
      <c r="G1059" s="3" t="s">
        <v>2245</v>
      </c>
      <c r="H1059" s="109" t="str">
        <f t="shared" si="60"/>
        <v xml:space="preserve">F25D. Pendant quelle appels? </v>
      </c>
      <c r="N1059" s="3" t="s">
        <v>2243</v>
      </c>
      <c r="P1059" s="3" t="s">
        <v>32</v>
      </c>
      <c r="Q1059" s="86"/>
      <c r="R1059" s="86"/>
      <c r="S1059" s="86"/>
      <c r="T1059" s="86"/>
      <c r="U1059" s="86"/>
      <c r="V1059" s="86"/>
      <c r="W1059" s="86"/>
      <c r="X1059" s="86"/>
      <c r="Y1059" s="86"/>
      <c r="Z1059" s="86"/>
      <c r="AA1059" s="3" t="s">
        <v>32</v>
      </c>
      <c r="AB1059" s="86"/>
    </row>
    <row r="1060" spans="4:28">
      <c r="D1060" s="3" t="s">
        <v>86</v>
      </c>
      <c r="E1060" s="3" t="s">
        <v>2239</v>
      </c>
      <c r="Q1060" s="86"/>
      <c r="R1060" s="86"/>
      <c r="S1060" s="86"/>
      <c r="T1060" s="86"/>
      <c r="U1060" s="86"/>
      <c r="V1060" s="86"/>
      <c r="W1060" s="86"/>
      <c r="X1060" s="86"/>
      <c r="Y1060" s="86"/>
      <c r="Z1060" s="86"/>
      <c r="AA1060" s="3" t="s">
        <v>32</v>
      </c>
      <c r="AB1060" s="86"/>
    </row>
    <row r="1062" spans="4:28" s="98" customFormat="1">
      <c r="D1062" s="80" t="s">
        <v>2246</v>
      </c>
      <c r="E1062" s="80" t="s">
        <v>2247</v>
      </c>
      <c r="F1062" s="80"/>
      <c r="G1062" s="80"/>
      <c r="H1062" s="122" t="s">
        <v>2248</v>
      </c>
      <c r="I1062" s="80"/>
      <c r="J1062" s="80"/>
      <c r="K1062" s="80">
        <v>10</v>
      </c>
      <c r="L1062" s="80"/>
      <c r="M1062" s="80"/>
      <c r="N1062" s="80"/>
      <c r="O1062" s="80" t="s">
        <v>32</v>
      </c>
      <c r="P1062" s="80" t="s">
        <v>32</v>
      </c>
      <c r="AA1062" s="3" t="s">
        <v>32</v>
      </c>
    </row>
    <row r="1063" spans="4:28" s="98" customFormat="1">
      <c r="D1063" s="80" t="s">
        <v>2249</v>
      </c>
      <c r="E1063" s="80" t="s">
        <v>2250</v>
      </c>
      <c r="F1063" s="80" t="s">
        <v>2250</v>
      </c>
      <c r="G1063" s="80" t="s">
        <v>2251</v>
      </c>
      <c r="H1063" s="122" t="str">
        <f t="shared" ref="H1063:H1064" si="61">_xlfn.CONCAT(F1063,".", " ", G1063)</f>
        <v xml:space="preserve">F26. Où a eu lieu l’entretien avec le répondant ? </v>
      </c>
      <c r="I1063" s="80"/>
      <c r="J1063" s="80"/>
      <c r="K1063" s="80"/>
      <c r="L1063" s="80"/>
      <c r="M1063" s="80"/>
      <c r="N1063" s="80"/>
      <c r="O1063" s="80" t="s">
        <v>32</v>
      </c>
      <c r="P1063" s="80" t="s">
        <v>32</v>
      </c>
      <c r="AA1063" s="3" t="s">
        <v>32</v>
      </c>
    </row>
    <row r="1064" spans="4:28" s="98" customFormat="1">
      <c r="D1064" s="80" t="s">
        <v>81</v>
      </c>
      <c r="E1064" s="80" t="s">
        <v>2252</v>
      </c>
      <c r="F1064" s="80" t="s">
        <v>2253</v>
      </c>
      <c r="G1064" s="80" t="s">
        <v>2254</v>
      </c>
      <c r="H1064" s="122" t="str">
        <f t="shared" si="61"/>
        <v>F26.1. Autre (préciser)</v>
      </c>
      <c r="I1064" s="80"/>
      <c r="J1064" s="80"/>
      <c r="K1064" s="80"/>
      <c r="L1064" s="80"/>
      <c r="M1064" s="80"/>
      <c r="N1064" s="80" t="s">
        <v>2255</v>
      </c>
      <c r="O1064" s="80" t="s">
        <v>32</v>
      </c>
      <c r="P1064" s="80" t="s">
        <v>32</v>
      </c>
      <c r="AA1064" s="3" t="s">
        <v>32</v>
      </c>
    </row>
    <row r="1068" spans="4:28">
      <c r="D1068" s="3" t="s">
        <v>81</v>
      </c>
      <c r="E1068" s="3" t="s">
        <v>2256</v>
      </c>
      <c r="H1068" s="109" t="s">
        <v>2257</v>
      </c>
      <c r="P1068" s="3" t="s">
        <v>32</v>
      </c>
      <c r="AA1068" s="3" t="s">
        <v>32</v>
      </c>
    </row>
    <row r="1069" spans="4:28">
      <c r="D1069" s="3" t="s">
        <v>56</v>
      </c>
      <c r="E1069" s="3" t="s">
        <v>2258</v>
      </c>
      <c r="S1069" s="3" t="s">
        <v>59</v>
      </c>
      <c r="AA1069" s="3" t="s">
        <v>32</v>
      </c>
    </row>
    <row r="1070" spans="4:28">
      <c r="D1070" s="3" t="s">
        <v>56</v>
      </c>
      <c r="E1070" s="3" t="s">
        <v>2259</v>
      </c>
      <c r="S1070" s="3" t="s">
        <v>136</v>
      </c>
      <c r="AA1070" s="3" t="s">
        <v>32</v>
      </c>
    </row>
    <row r="1071" spans="4:28">
      <c r="D1071" s="3" t="s">
        <v>86</v>
      </c>
      <c r="E1071" s="3" t="s">
        <v>2199</v>
      </c>
      <c r="AA1071" s="3" t="s">
        <v>32</v>
      </c>
    </row>
    <row r="1073" spans="2:28">
      <c r="D1073" s="3" t="s">
        <v>86</v>
      </c>
      <c r="E1073" s="3" t="s">
        <v>546</v>
      </c>
      <c r="AA1073" s="3" t="s">
        <v>32</v>
      </c>
    </row>
    <row r="1075" spans="2:28">
      <c r="D1075" s="3" t="s">
        <v>86</v>
      </c>
      <c r="E1075" s="3" t="s">
        <v>544</v>
      </c>
      <c r="AA1075" s="3" t="s">
        <v>32</v>
      </c>
    </row>
    <row r="1077" spans="2:28">
      <c r="B1077" s="86" t="s">
        <v>464</v>
      </c>
      <c r="D1077" s="3" t="s">
        <v>86</v>
      </c>
      <c r="E1077" s="3" t="s">
        <v>465</v>
      </c>
      <c r="H1077" s="109" t="s">
        <v>466</v>
      </c>
      <c r="AA1077" s="3" t="s">
        <v>32</v>
      </c>
    </row>
    <row r="1079" spans="2:28">
      <c r="O1079" s="3" t="s">
        <v>32</v>
      </c>
    </row>
    <row r="1080" spans="2:28" ht="15.75" customHeight="1"/>
    <row r="1081" spans="2:28" customFormat="1" ht="15.75" customHeight="1">
      <c r="B1081" t="s">
        <v>176</v>
      </c>
      <c r="D1081" s="87" t="s">
        <v>63</v>
      </c>
      <c r="E1081" s="87" t="s">
        <v>2260</v>
      </c>
      <c r="F1081" s="87"/>
      <c r="G1081" s="87"/>
      <c r="H1081" s="110" t="s">
        <v>2261</v>
      </c>
      <c r="I1081" s="87"/>
      <c r="J1081" s="87"/>
      <c r="K1081" s="87" t="s">
        <v>2262</v>
      </c>
      <c r="L1081" s="87"/>
      <c r="M1081" s="87"/>
      <c r="N1081" s="87" t="s">
        <v>2263</v>
      </c>
      <c r="O1081" s="87"/>
      <c r="P1081" s="87"/>
      <c r="Q1081" s="87"/>
      <c r="R1081" s="87"/>
      <c r="S1081" s="87"/>
      <c r="T1081" s="87"/>
      <c r="U1081" s="87"/>
      <c r="V1081" s="87"/>
      <c r="W1081" s="87"/>
      <c r="X1081" s="87"/>
      <c r="Y1081" s="87"/>
      <c r="Z1081" s="87"/>
      <c r="AA1081" s="3" t="s">
        <v>32</v>
      </c>
      <c r="AB1081" s="87"/>
    </row>
    <row r="1082" spans="2:28" customFormat="1" ht="15.75" customHeight="1">
      <c r="B1082" t="s">
        <v>176</v>
      </c>
      <c r="D1082" s="87" t="s">
        <v>400</v>
      </c>
      <c r="E1082" s="87" t="s">
        <v>2264</v>
      </c>
      <c r="F1082" s="87"/>
      <c r="G1082" s="87"/>
      <c r="H1082" s="110" t="s">
        <v>2265</v>
      </c>
      <c r="I1082" s="87"/>
      <c r="J1082" s="87"/>
      <c r="K1082" s="87"/>
      <c r="L1082" s="87"/>
      <c r="M1082" s="87"/>
      <c r="N1082" s="87" t="s">
        <v>311</v>
      </c>
      <c r="O1082" s="87"/>
      <c r="P1082" s="87" t="s">
        <v>32</v>
      </c>
      <c r="Q1082" s="87"/>
      <c r="R1082" s="87"/>
      <c r="S1082" s="87"/>
      <c r="T1082" s="87"/>
      <c r="U1082" s="87"/>
      <c r="V1082" s="87"/>
      <c r="W1082" s="87"/>
      <c r="X1082" s="87"/>
      <c r="Y1082" s="87"/>
      <c r="Z1082" s="87"/>
      <c r="AA1082" s="3" t="s">
        <v>32</v>
      </c>
      <c r="AB1082" s="87"/>
    </row>
    <row r="1083" spans="2:28" customFormat="1" ht="15.75" customHeight="1">
      <c r="B1083" t="s">
        <v>176</v>
      </c>
      <c r="D1083" s="87" t="s">
        <v>63</v>
      </c>
      <c r="E1083" s="87" t="s">
        <v>2266</v>
      </c>
      <c r="F1083" s="87"/>
      <c r="G1083" s="87"/>
      <c r="H1083" s="110" t="s">
        <v>2267</v>
      </c>
      <c r="I1083" s="87"/>
      <c r="J1083" s="87"/>
      <c r="K1083" s="87"/>
      <c r="L1083" s="87"/>
      <c r="M1083" s="87"/>
      <c r="N1083" s="87" t="s">
        <v>2268</v>
      </c>
      <c r="O1083" s="87"/>
      <c r="P1083" s="87"/>
      <c r="Q1083" s="87"/>
      <c r="R1083" s="87"/>
      <c r="S1083" s="87"/>
      <c r="T1083" s="87"/>
      <c r="U1083" s="87"/>
      <c r="V1083" s="87"/>
      <c r="W1083" s="87"/>
      <c r="X1083" s="87"/>
      <c r="Y1083" s="87"/>
      <c r="Z1083" s="87"/>
      <c r="AA1083" s="3" t="s">
        <v>32</v>
      </c>
      <c r="AB1083" s="87"/>
    </row>
    <row r="1084" spans="2:28" customFormat="1" ht="15.75" customHeight="1">
      <c r="B1084" t="s">
        <v>464</v>
      </c>
      <c r="C1084" s="86"/>
      <c r="D1084" s="87" t="s">
        <v>400</v>
      </c>
      <c r="E1084" s="87" t="s">
        <v>2269</v>
      </c>
      <c r="F1084" s="87"/>
      <c r="G1084" s="87"/>
      <c r="H1084" s="110" t="s">
        <v>2270</v>
      </c>
      <c r="I1084" s="87"/>
      <c r="J1084" s="87"/>
      <c r="K1084" s="87"/>
      <c r="L1084" s="87"/>
      <c r="M1084" s="87"/>
      <c r="N1084" s="87"/>
      <c r="O1084" s="87"/>
      <c r="P1084" s="87"/>
      <c r="Q1084" s="87"/>
      <c r="R1084" s="87"/>
      <c r="S1084" s="87"/>
      <c r="T1084" s="87"/>
      <c r="U1084" s="87"/>
      <c r="V1084" s="87"/>
      <c r="W1084" s="87"/>
      <c r="X1084" s="87"/>
      <c r="Y1084" s="87"/>
      <c r="Z1084" s="87"/>
      <c r="AA1084" s="3" t="s">
        <v>32</v>
      </c>
      <c r="AB1084" s="87"/>
    </row>
    <row r="1085" spans="2:28" customFormat="1" ht="15.75" customHeight="1">
      <c r="B1085" t="s">
        <v>176</v>
      </c>
      <c r="D1085" s="87" t="s">
        <v>2271</v>
      </c>
      <c r="E1085" s="87" t="s">
        <v>2272</v>
      </c>
      <c r="F1085" s="87"/>
      <c r="G1085" s="87"/>
      <c r="H1085" s="110" t="s">
        <v>2273</v>
      </c>
      <c r="I1085" s="87"/>
      <c r="J1085" s="87"/>
      <c r="K1085" s="87"/>
      <c r="L1085" s="87" t="s">
        <v>2274</v>
      </c>
      <c r="M1085" s="87" t="s">
        <v>2275</v>
      </c>
      <c r="N1085" s="87" t="s">
        <v>2276</v>
      </c>
      <c r="O1085" s="87"/>
      <c r="P1085" s="87" t="s">
        <v>32</v>
      </c>
      <c r="Q1085" s="87"/>
      <c r="R1085" s="87"/>
      <c r="S1085" s="87"/>
      <c r="T1085" s="87"/>
      <c r="U1085" s="87"/>
      <c r="V1085" s="87"/>
      <c r="W1085" s="87"/>
      <c r="X1085" s="87"/>
      <c r="Y1085" s="87"/>
      <c r="Z1085" s="87"/>
      <c r="AA1085" s="3" t="s">
        <v>32</v>
      </c>
      <c r="AB1085" s="87"/>
    </row>
    <row r="1086" spans="2:28" customFormat="1" ht="15.75" customHeight="1">
      <c r="B1086" t="s">
        <v>176</v>
      </c>
      <c r="D1086" s="87" t="s">
        <v>47</v>
      </c>
      <c r="E1086" s="87" t="s">
        <v>2277</v>
      </c>
      <c r="F1086" s="87"/>
      <c r="G1086" s="87"/>
      <c r="H1086" s="110" t="s">
        <v>2278</v>
      </c>
      <c r="I1086" s="87"/>
      <c r="J1086" s="87"/>
      <c r="K1086" s="87"/>
      <c r="L1086" s="87"/>
      <c r="M1086" s="87"/>
      <c r="N1086" s="87" t="s">
        <v>2276</v>
      </c>
      <c r="O1086" s="87"/>
      <c r="P1086" s="87"/>
      <c r="Q1086" s="87"/>
      <c r="R1086" s="87"/>
      <c r="S1086" s="87" t="s">
        <v>2279</v>
      </c>
      <c r="T1086" s="87"/>
      <c r="U1086" s="87"/>
      <c r="V1086" s="87"/>
      <c r="W1086" s="87"/>
      <c r="X1086" s="87"/>
      <c r="Y1086" s="87"/>
      <c r="Z1086" s="87"/>
      <c r="AA1086" s="3" t="s">
        <v>32</v>
      </c>
      <c r="AB1086" s="87"/>
    </row>
    <row r="1087" spans="2:28" customFormat="1" ht="15.75" customHeight="1">
      <c r="B1087" t="s">
        <v>176</v>
      </c>
      <c r="D1087" s="87" t="s">
        <v>24</v>
      </c>
      <c r="E1087" s="87" t="s">
        <v>2280</v>
      </c>
      <c r="F1087" s="87"/>
      <c r="G1087" s="87"/>
      <c r="H1087" s="110" t="s">
        <v>2281</v>
      </c>
      <c r="I1087" s="87"/>
      <c r="J1087" s="87"/>
      <c r="K1087" s="87"/>
      <c r="L1087" s="87"/>
      <c r="M1087" s="87"/>
      <c r="N1087" s="87" t="s">
        <v>2276</v>
      </c>
      <c r="O1087" s="87"/>
      <c r="P1087" s="87"/>
      <c r="Q1087" s="87"/>
      <c r="R1087" s="87"/>
      <c r="S1087" s="87"/>
      <c r="T1087" s="87"/>
      <c r="U1087" s="87"/>
      <c r="V1087" s="87"/>
      <c r="W1087" s="87"/>
      <c r="X1087" s="87"/>
      <c r="Y1087" s="87"/>
      <c r="Z1087" s="87"/>
      <c r="AA1087" s="3" t="s">
        <v>32</v>
      </c>
      <c r="AB1087" s="87"/>
    </row>
    <row r="1088" spans="2:28" customFormat="1" ht="15.75" customHeight="1">
      <c r="B1088" t="s">
        <v>176</v>
      </c>
      <c r="D1088" s="87" t="s">
        <v>86</v>
      </c>
      <c r="E1088" s="87" t="str">
        <f>E1083</f>
        <v>reschedule_call</v>
      </c>
      <c r="F1088" s="87"/>
      <c r="G1088" s="87"/>
      <c r="H1088" s="110"/>
      <c r="I1088" s="87"/>
      <c r="J1088" s="87"/>
      <c r="K1088" s="87"/>
      <c r="L1088" s="87"/>
      <c r="M1088" s="87"/>
      <c r="N1088" s="87"/>
      <c r="O1088" s="87"/>
      <c r="P1088" s="87"/>
      <c r="Q1088" s="87"/>
      <c r="R1088" s="87"/>
      <c r="S1088" s="87"/>
      <c r="T1088" s="87"/>
      <c r="U1088" s="87"/>
      <c r="V1088" s="87"/>
      <c r="W1088" s="87"/>
      <c r="X1088" s="87"/>
      <c r="Y1088" s="87"/>
      <c r="Z1088" s="87"/>
      <c r="AA1088" s="3" t="s">
        <v>32</v>
      </c>
      <c r="AB1088" s="87"/>
    </row>
    <row r="1089" spans="2:28" customFormat="1" ht="15.75" customHeight="1">
      <c r="B1089" t="s">
        <v>176</v>
      </c>
      <c r="D1089" s="87" t="s">
        <v>400</v>
      </c>
      <c r="E1089" s="87" t="s">
        <v>2282</v>
      </c>
      <c r="F1089" s="87"/>
      <c r="G1089" s="87"/>
      <c r="H1089" s="110" t="s">
        <v>2283</v>
      </c>
      <c r="I1089" s="87" t="s">
        <v>2284</v>
      </c>
      <c r="J1089" s="87"/>
      <c r="K1089" s="87"/>
      <c r="L1089" s="87"/>
      <c r="M1089" s="87"/>
      <c r="N1089" s="87" t="s">
        <v>2285</v>
      </c>
      <c r="O1089" s="87"/>
      <c r="P1089" s="87" t="s">
        <v>32</v>
      </c>
      <c r="Q1089" s="87"/>
      <c r="R1089" s="87"/>
      <c r="S1089" s="87"/>
      <c r="T1089" s="87"/>
      <c r="U1089" s="87"/>
      <c r="V1089" s="87"/>
      <c r="W1089" s="87"/>
      <c r="X1089" s="87"/>
      <c r="Y1089" s="87"/>
      <c r="Z1089" s="87"/>
      <c r="AA1089" s="3" t="s">
        <v>32</v>
      </c>
      <c r="AB1089" s="87"/>
    </row>
    <row r="1090" spans="2:28" customFormat="1" ht="15.75" customHeight="1">
      <c r="B1090" t="s">
        <v>176</v>
      </c>
      <c r="D1090" s="87" t="s">
        <v>86</v>
      </c>
      <c r="E1090" s="87" t="str">
        <f>E1081</f>
        <v>no_availability</v>
      </c>
      <c r="F1090" s="87"/>
      <c r="G1090" s="87"/>
      <c r="H1090" s="110"/>
      <c r="I1090" s="87"/>
      <c r="J1090" s="87"/>
      <c r="K1090" s="87"/>
      <c r="L1090" s="87"/>
      <c r="M1090" s="87"/>
      <c r="N1090" s="87"/>
      <c r="O1090" s="87"/>
      <c r="P1090" s="87"/>
      <c r="Q1090" s="87"/>
      <c r="R1090" s="87"/>
      <c r="S1090" s="87"/>
      <c r="T1090" s="87"/>
      <c r="U1090" s="87"/>
      <c r="V1090" s="87"/>
      <c r="W1090" s="87"/>
      <c r="X1090" s="87"/>
      <c r="Y1090" s="87"/>
      <c r="Z1090" s="87"/>
      <c r="AA1090" s="3" t="s">
        <v>32</v>
      </c>
      <c r="AB1090" s="87"/>
    </row>
    <row r="1094" spans="2:28" customFormat="1" ht="15.75" customHeight="1">
      <c r="B1094" t="s">
        <v>176</v>
      </c>
      <c r="D1094" s="87" t="s">
        <v>63</v>
      </c>
      <c r="E1094" s="87" t="s">
        <v>2286</v>
      </c>
      <c r="F1094" s="87"/>
      <c r="G1094" s="87"/>
      <c r="H1094" s="110" t="s">
        <v>2287</v>
      </c>
      <c r="I1094" s="87"/>
      <c r="J1094" s="87"/>
      <c r="K1094" s="87"/>
      <c r="L1094" s="87"/>
      <c r="M1094" s="87"/>
      <c r="N1094" s="87" t="s">
        <v>2288</v>
      </c>
      <c r="O1094" s="87"/>
      <c r="P1094" s="87"/>
      <c r="Q1094" s="87"/>
      <c r="R1094" s="87"/>
      <c r="S1094" s="87"/>
      <c r="T1094" s="87"/>
      <c r="U1094" s="87"/>
      <c r="V1094" s="87"/>
      <c r="W1094" s="87"/>
      <c r="X1094" s="87"/>
      <c r="Y1094" s="87"/>
      <c r="Z1094" s="87"/>
      <c r="AA1094" s="3" t="s">
        <v>32</v>
      </c>
      <c r="AB1094" s="87"/>
    </row>
    <row r="1095" spans="2:28" customFormat="1" ht="15.75" customHeight="1">
      <c r="B1095" t="s">
        <v>176</v>
      </c>
      <c r="D1095" s="87" t="s">
        <v>338</v>
      </c>
      <c r="E1095" s="87" t="s">
        <v>2289</v>
      </c>
      <c r="F1095" s="87"/>
      <c r="G1095" s="87"/>
      <c r="H1095" s="110" t="s">
        <v>2290</v>
      </c>
      <c r="I1095" s="87" t="s">
        <v>2291</v>
      </c>
      <c r="J1095" s="87"/>
      <c r="K1095" s="87"/>
      <c r="L1095" s="87"/>
      <c r="M1095" s="87"/>
      <c r="N1095" s="87"/>
      <c r="O1095" s="87"/>
      <c r="P1095" s="87" t="s">
        <v>32</v>
      </c>
      <c r="Q1095" s="87"/>
      <c r="R1095" s="87"/>
      <c r="S1095" s="87"/>
      <c r="T1095" s="87"/>
      <c r="U1095" s="87"/>
      <c r="V1095" s="87"/>
      <c r="W1095" s="87"/>
      <c r="X1095" s="87" t="s">
        <v>2292</v>
      </c>
      <c r="Y1095" s="87"/>
      <c r="Z1095" s="87"/>
      <c r="AA1095" s="3" t="s">
        <v>32</v>
      </c>
      <c r="AB1095" s="87"/>
    </row>
    <row r="1096" spans="2:28" customFormat="1" ht="15.75" customHeight="1">
      <c r="B1096" t="s">
        <v>176</v>
      </c>
      <c r="D1096" s="87" t="s">
        <v>47</v>
      </c>
      <c r="E1096" s="87" t="s">
        <v>2293</v>
      </c>
      <c r="F1096" s="87"/>
      <c r="G1096" s="87"/>
      <c r="H1096" s="110" t="s">
        <v>2294</v>
      </c>
      <c r="I1096" s="87"/>
      <c r="J1096" s="87"/>
      <c r="K1096" s="87"/>
      <c r="L1096" s="87"/>
      <c r="M1096" s="87"/>
      <c r="N1096" s="87"/>
      <c r="O1096" s="87"/>
      <c r="P1096" s="87"/>
      <c r="Q1096" s="87"/>
      <c r="R1096" s="87"/>
      <c r="S1096" s="87" t="s">
        <v>2295</v>
      </c>
      <c r="T1096" s="87"/>
      <c r="U1096" s="87"/>
      <c r="V1096" s="87"/>
      <c r="W1096" s="87"/>
      <c r="X1096" s="87"/>
      <c r="Y1096" s="87"/>
      <c r="Z1096" s="87"/>
      <c r="AA1096" s="3" t="s">
        <v>32</v>
      </c>
      <c r="AB1096" s="87"/>
    </row>
    <row r="1097" spans="2:28" customFormat="1" ht="15.75" customHeight="1">
      <c r="B1097" t="s">
        <v>176</v>
      </c>
      <c r="D1097" s="87" t="s">
        <v>81</v>
      </c>
      <c r="E1097" s="87" t="s">
        <v>2296</v>
      </c>
      <c r="F1097" s="87"/>
      <c r="G1097" s="87"/>
      <c r="H1097" s="110" t="s">
        <v>2297</v>
      </c>
      <c r="I1097" s="87"/>
      <c r="J1097" s="87"/>
      <c r="K1097" s="87" t="s">
        <v>2298</v>
      </c>
      <c r="L1097" s="87"/>
      <c r="M1097" s="87"/>
      <c r="N1097" s="87" t="s">
        <v>2299</v>
      </c>
      <c r="O1097" s="87"/>
      <c r="P1097" s="87" t="s">
        <v>32</v>
      </c>
      <c r="Q1097" s="87"/>
      <c r="R1097" s="87"/>
      <c r="S1097" s="87"/>
      <c r="T1097" s="87"/>
      <c r="U1097" s="87"/>
      <c r="V1097" s="87"/>
      <c r="W1097" s="87"/>
      <c r="X1097" s="87"/>
      <c r="Y1097" s="87"/>
      <c r="Z1097" s="87"/>
      <c r="AA1097" s="3" t="s">
        <v>32</v>
      </c>
      <c r="AB1097" s="87"/>
    </row>
    <row r="1098" spans="2:28" customFormat="1" ht="15.75" customHeight="1">
      <c r="B1098" t="s">
        <v>176</v>
      </c>
      <c r="C1098" t="s">
        <v>331</v>
      </c>
      <c r="D1098" s="87" t="s">
        <v>24</v>
      </c>
      <c r="E1098" s="87" t="s">
        <v>2300</v>
      </c>
      <c r="F1098" s="87"/>
      <c r="G1098" s="87"/>
      <c r="H1098" s="110" t="s">
        <v>2301</v>
      </c>
      <c r="I1098" s="87"/>
      <c r="J1098" s="87"/>
      <c r="K1098" s="87"/>
      <c r="L1098" s="87"/>
      <c r="M1098" s="87"/>
      <c r="N1098" s="87" t="s">
        <v>2302</v>
      </c>
      <c r="O1098" s="87"/>
      <c r="P1098" s="87"/>
      <c r="Q1098" s="87"/>
      <c r="R1098" s="87"/>
      <c r="S1098" s="87"/>
      <c r="T1098" s="87"/>
      <c r="U1098" s="87"/>
      <c r="V1098" s="87"/>
      <c r="W1098" s="87"/>
      <c r="X1098" s="87"/>
      <c r="Y1098" s="87"/>
      <c r="Z1098" s="87"/>
      <c r="AA1098" s="3" t="s">
        <v>32</v>
      </c>
      <c r="AB1098" s="87"/>
    </row>
    <row r="1099" spans="2:28" customFormat="1" ht="15.75" customHeight="1">
      <c r="B1099" t="s">
        <v>176</v>
      </c>
      <c r="D1099" s="87" t="s">
        <v>63</v>
      </c>
      <c r="E1099" s="87" t="s">
        <v>2303</v>
      </c>
      <c r="F1099" s="87"/>
      <c r="G1099" s="87"/>
      <c r="H1099" s="110" t="s">
        <v>2304</v>
      </c>
      <c r="I1099" s="87"/>
      <c r="J1099" s="87"/>
      <c r="K1099" s="87" t="s">
        <v>377</v>
      </c>
      <c r="L1099" s="87"/>
      <c r="M1099" s="87"/>
      <c r="N1099" s="87" t="s">
        <v>2305</v>
      </c>
      <c r="O1099" s="87"/>
      <c r="P1099" s="87"/>
      <c r="Q1099" s="87"/>
      <c r="R1099" s="87"/>
      <c r="S1099" s="87"/>
      <c r="T1099" s="87"/>
      <c r="U1099" s="87"/>
      <c r="V1099" s="87"/>
      <c r="W1099" s="87"/>
      <c r="X1099" s="87"/>
      <c r="Y1099" s="87"/>
      <c r="Z1099" s="87"/>
      <c r="AA1099" s="3" t="s">
        <v>32</v>
      </c>
      <c r="AB1099" s="87"/>
    </row>
    <row r="1100" spans="2:28" customFormat="1" ht="15.75" customHeight="1">
      <c r="B1100" t="s">
        <v>176</v>
      </c>
      <c r="D1100" s="87" t="s">
        <v>446</v>
      </c>
      <c r="E1100" s="87" t="s">
        <v>2306</v>
      </c>
      <c r="F1100" s="87"/>
      <c r="G1100" s="87"/>
      <c r="H1100" s="110" t="s">
        <v>2307</v>
      </c>
      <c r="I1100" s="87"/>
      <c r="J1100" s="87"/>
      <c r="K1100" s="87"/>
      <c r="L1100" s="87"/>
      <c r="M1100" s="87"/>
      <c r="N1100" s="87"/>
      <c r="O1100" s="87"/>
      <c r="P1100" s="87" t="s">
        <v>32</v>
      </c>
      <c r="Q1100" s="87"/>
      <c r="R1100" s="87"/>
      <c r="S1100" s="87"/>
      <c r="T1100" s="87"/>
      <c r="U1100" s="87"/>
      <c r="V1100" s="87"/>
      <c r="W1100" s="87"/>
      <c r="X1100" s="87" t="s">
        <v>2308</v>
      </c>
      <c r="Y1100" s="87"/>
      <c r="Z1100" s="87"/>
      <c r="AA1100" s="3" t="s">
        <v>32</v>
      </c>
      <c r="AB1100" s="87"/>
    </row>
    <row r="1101" spans="2:28" customFormat="1" ht="15.75" customHeight="1">
      <c r="B1101" t="s">
        <v>176</v>
      </c>
      <c r="D1101" s="87" t="s">
        <v>47</v>
      </c>
      <c r="E1101" s="87" t="s">
        <v>2309</v>
      </c>
      <c r="F1101" s="87"/>
      <c r="G1101" s="87"/>
      <c r="H1101" s="110" t="s">
        <v>2310</v>
      </c>
      <c r="I1101" s="87"/>
      <c r="J1101" s="87"/>
      <c r="K1101" s="87"/>
      <c r="L1101" s="87"/>
      <c r="M1101" s="87"/>
      <c r="N1101" s="87"/>
      <c r="O1101" s="87"/>
      <c r="P1101" s="87"/>
      <c r="Q1101" s="87"/>
      <c r="R1101" s="87"/>
      <c r="S1101" s="87" t="s">
        <v>2311</v>
      </c>
      <c r="T1101" s="87"/>
      <c r="U1101" s="87"/>
      <c r="V1101" s="87"/>
      <c r="W1101" s="87"/>
      <c r="X1101" s="87"/>
      <c r="Y1101" s="87"/>
      <c r="Z1101" s="87"/>
      <c r="AA1101" s="3" t="s">
        <v>32</v>
      </c>
      <c r="AB1101" s="87"/>
    </row>
    <row r="1102" spans="2:28" customFormat="1" ht="15.75" customHeight="1">
      <c r="B1102" t="s">
        <v>176</v>
      </c>
      <c r="D1102" s="87" t="s">
        <v>81</v>
      </c>
      <c r="E1102" s="87" t="s">
        <v>2312</v>
      </c>
      <c r="F1102" s="87"/>
      <c r="G1102" s="87"/>
      <c r="H1102" s="110" t="s">
        <v>2313</v>
      </c>
      <c r="I1102" s="87" t="s">
        <v>2314</v>
      </c>
      <c r="J1102" s="87"/>
      <c r="K1102" s="87"/>
      <c r="L1102" s="87"/>
      <c r="M1102" s="87"/>
      <c r="N1102" s="87"/>
      <c r="O1102" s="87"/>
      <c r="P1102" s="87" t="s">
        <v>2315</v>
      </c>
      <c r="Q1102" s="87"/>
      <c r="R1102" s="87"/>
      <c r="S1102" s="87"/>
      <c r="T1102" s="87"/>
      <c r="U1102" s="87"/>
      <c r="V1102" s="87"/>
      <c r="W1102" s="87"/>
      <c r="X1102" s="87"/>
      <c r="Y1102" s="87"/>
      <c r="Z1102" s="87"/>
      <c r="AA1102" s="3" t="s">
        <v>32</v>
      </c>
      <c r="AB1102" s="87"/>
    </row>
    <row r="1103" spans="2:28" customFormat="1" ht="15.75" customHeight="1">
      <c r="B1103" t="s">
        <v>176</v>
      </c>
      <c r="D1103" s="87" t="s">
        <v>86</v>
      </c>
      <c r="E1103" s="87" t="str">
        <f>E1099</f>
        <v>phone_info</v>
      </c>
      <c r="F1103" s="87"/>
      <c r="G1103" s="87"/>
      <c r="H1103" s="110"/>
      <c r="I1103" s="87"/>
      <c r="J1103" s="87"/>
      <c r="K1103" s="87"/>
      <c r="L1103" s="87"/>
      <c r="M1103" s="87"/>
      <c r="N1103" s="87"/>
      <c r="O1103" s="87"/>
      <c r="P1103" s="87"/>
      <c r="Q1103" s="87"/>
      <c r="R1103" s="87"/>
      <c r="S1103" s="87"/>
      <c r="T1103" s="87"/>
      <c r="U1103" s="87"/>
      <c r="V1103" s="87"/>
      <c r="W1103" s="87"/>
      <c r="X1103" s="87"/>
      <c r="Y1103" s="87"/>
      <c r="Z1103" s="87"/>
      <c r="AA1103" s="3" t="s">
        <v>32</v>
      </c>
      <c r="AB1103" s="87"/>
    </row>
    <row r="1104" spans="2:28" customFormat="1" ht="15.75" customHeight="1">
      <c r="B1104" t="s">
        <v>176</v>
      </c>
      <c r="D1104" s="87" t="s">
        <v>63</v>
      </c>
      <c r="E1104" s="87" t="s">
        <v>2316</v>
      </c>
      <c r="F1104" s="87"/>
      <c r="G1104" s="87"/>
      <c r="H1104" s="110" t="s">
        <v>2317</v>
      </c>
      <c r="I1104" s="87"/>
      <c r="J1104" s="87"/>
      <c r="K1104" s="87"/>
      <c r="L1104" s="87"/>
      <c r="M1104" s="87"/>
      <c r="N1104" s="87" t="s">
        <v>2318</v>
      </c>
      <c r="O1104" s="87"/>
      <c r="P1104" s="87"/>
      <c r="Q1104" s="87"/>
      <c r="R1104" s="87"/>
      <c r="S1104" s="87"/>
      <c r="T1104" s="87"/>
      <c r="U1104" s="87"/>
      <c r="V1104" s="87"/>
      <c r="W1104" s="87"/>
      <c r="X1104" s="87"/>
      <c r="Y1104" s="87"/>
      <c r="Z1104" s="87"/>
      <c r="AA1104" s="3" t="s">
        <v>32</v>
      </c>
      <c r="AB1104" s="87"/>
    </row>
    <row r="1105" spans="2:28" customFormat="1" ht="15.75" customHeight="1">
      <c r="B1105" t="s">
        <v>176</v>
      </c>
      <c r="D1105" s="87" t="s">
        <v>2271</v>
      </c>
      <c r="E1105" s="87" t="s">
        <v>2319</v>
      </c>
      <c r="F1105" s="87"/>
      <c r="G1105" s="87"/>
      <c r="H1105" s="110" t="s">
        <v>2320</v>
      </c>
      <c r="I1105" s="87"/>
      <c r="J1105" s="87"/>
      <c r="K1105" s="87"/>
      <c r="L1105" s="87" t="s">
        <v>2274</v>
      </c>
      <c r="M1105" s="87" t="s">
        <v>2275</v>
      </c>
      <c r="N1105" s="87"/>
      <c r="O1105" s="87"/>
      <c r="P1105" s="87" t="s">
        <v>32</v>
      </c>
      <c r="Q1105" s="87"/>
      <c r="R1105" s="87"/>
      <c r="S1105" s="87"/>
      <c r="T1105" s="87"/>
      <c r="U1105" s="87"/>
      <c r="V1105" s="87"/>
      <c r="W1105" s="87"/>
      <c r="X1105" s="87"/>
      <c r="Y1105" s="87"/>
      <c r="Z1105" s="87"/>
      <c r="AA1105" s="3" t="s">
        <v>32</v>
      </c>
      <c r="AB1105" s="87"/>
    </row>
    <row r="1106" spans="2:28" customFormat="1" ht="15.75" customHeight="1">
      <c r="B1106" t="s">
        <v>176</v>
      </c>
      <c r="D1106" s="87" t="s">
        <v>47</v>
      </c>
      <c r="E1106" s="87" t="s">
        <v>2321</v>
      </c>
      <c r="F1106" s="87"/>
      <c r="G1106" s="87"/>
      <c r="H1106" s="110" t="s">
        <v>2278</v>
      </c>
      <c r="I1106" s="87"/>
      <c r="J1106" s="87"/>
      <c r="K1106" s="87"/>
      <c r="L1106" s="87"/>
      <c r="M1106" s="87"/>
      <c r="N1106" s="87"/>
      <c r="O1106" s="87"/>
      <c r="P1106" s="87"/>
      <c r="Q1106" s="87"/>
      <c r="R1106" s="87"/>
      <c r="S1106" s="87" t="s">
        <v>2322</v>
      </c>
      <c r="T1106" s="87"/>
      <c r="U1106" s="87"/>
      <c r="V1106" s="87"/>
      <c r="W1106" s="87"/>
      <c r="X1106" s="87"/>
      <c r="Y1106" s="87"/>
      <c r="Z1106" s="87"/>
      <c r="AA1106" s="3" t="s">
        <v>32</v>
      </c>
      <c r="AB1106" s="87"/>
    </row>
    <row r="1107" spans="2:28" customFormat="1" ht="15.75" customHeight="1">
      <c r="B1107" t="s">
        <v>176</v>
      </c>
      <c r="D1107" s="87" t="s">
        <v>24</v>
      </c>
      <c r="E1107" s="87" t="s">
        <v>2323</v>
      </c>
      <c r="F1107" s="87"/>
      <c r="G1107" s="87"/>
      <c r="H1107" s="110" t="s">
        <v>2281</v>
      </c>
      <c r="I1107" s="87"/>
      <c r="J1107" s="87"/>
      <c r="K1107" s="87"/>
      <c r="L1107" s="87"/>
      <c r="M1107" s="87"/>
      <c r="N1107" s="87"/>
      <c r="O1107" s="87"/>
      <c r="P1107" s="87"/>
      <c r="Q1107" s="87"/>
      <c r="R1107" s="87"/>
      <c r="S1107" s="87"/>
      <c r="T1107" s="87"/>
      <c r="U1107" s="87"/>
      <c r="V1107" s="87"/>
      <c r="W1107" s="87"/>
      <c r="X1107" s="87"/>
      <c r="Y1107" s="87"/>
      <c r="Z1107" s="87"/>
      <c r="AA1107" s="3" t="s">
        <v>32</v>
      </c>
      <c r="AB1107" s="87"/>
    </row>
    <row r="1108" spans="2:28" customFormat="1" ht="15.75" customHeight="1">
      <c r="B1108" t="s">
        <v>176</v>
      </c>
      <c r="D1108" s="87" t="s">
        <v>86</v>
      </c>
      <c r="E1108" s="87" t="str">
        <f>E1104</f>
        <v>reschedule_call2</v>
      </c>
      <c r="F1108" s="87"/>
      <c r="G1108" s="87"/>
      <c r="H1108" s="110"/>
      <c r="I1108" s="87"/>
      <c r="J1108" s="87"/>
      <c r="K1108" s="87"/>
      <c r="L1108" s="87"/>
      <c r="M1108" s="87"/>
      <c r="N1108" s="87"/>
      <c r="O1108" s="87"/>
      <c r="P1108" s="87"/>
      <c r="Q1108" s="87"/>
      <c r="R1108" s="87"/>
      <c r="S1108" s="87"/>
      <c r="T1108" s="87"/>
      <c r="U1108" s="87"/>
      <c r="V1108" s="87"/>
      <c r="W1108" s="87"/>
      <c r="X1108" s="87"/>
      <c r="Y1108" s="87"/>
      <c r="Z1108" s="87"/>
      <c r="AA1108" s="3" t="s">
        <v>32</v>
      </c>
      <c r="AB1108" s="87"/>
    </row>
    <row r="1109" spans="2:28" customFormat="1" ht="15.75" customHeight="1">
      <c r="B1109" t="s">
        <v>176</v>
      </c>
      <c r="D1109" s="87" t="s">
        <v>86</v>
      </c>
      <c r="E1109" s="87" t="str">
        <f>E1094</f>
        <v>best_contact</v>
      </c>
      <c r="F1109" s="87"/>
      <c r="G1109" s="87"/>
      <c r="H1109" s="110"/>
      <c r="I1109" s="87"/>
      <c r="J1109" s="87"/>
      <c r="K1109" s="87"/>
      <c r="L1109" s="87"/>
      <c r="M1109" s="87"/>
      <c r="N1109" s="87"/>
      <c r="O1109" s="87"/>
      <c r="P1109" s="87"/>
      <c r="Q1109" s="87"/>
      <c r="R1109" s="87"/>
      <c r="S1109" s="87"/>
      <c r="T1109" s="87"/>
      <c r="U1109" s="87"/>
      <c r="V1109" s="87"/>
      <c r="W1109" s="87"/>
      <c r="X1109" s="87"/>
      <c r="Y1109" s="87"/>
      <c r="Z1109" s="87"/>
      <c r="AA1109" s="3" t="s">
        <v>32</v>
      </c>
      <c r="AB1109" s="87"/>
    </row>
    <row r="1110" spans="2:28" customFormat="1" ht="15.75" customHeight="1">
      <c r="D1110" s="87"/>
      <c r="E1110" s="87"/>
      <c r="F1110" s="87"/>
      <c r="G1110" s="87"/>
      <c r="H1110" s="110"/>
      <c r="I1110" s="87"/>
      <c r="J1110" s="87"/>
      <c r="K1110" s="87"/>
      <c r="L1110" s="87"/>
      <c r="M1110" s="87"/>
      <c r="N1110" s="87"/>
      <c r="O1110" s="87"/>
      <c r="P1110" s="87"/>
      <c r="Q1110" s="87"/>
      <c r="R1110" s="87"/>
      <c r="S1110" s="87"/>
      <c r="T1110" s="87"/>
      <c r="U1110" s="87"/>
      <c r="V1110" s="87"/>
      <c r="W1110" s="87"/>
      <c r="X1110" s="87"/>
      <c r="Y1110" s="87"/>
      <c r="Z1110" s="87"/>
      <c r="AA1110" s="87"/>
      <c r="AB1110" s="87"/>
    </row>
    <row r="1111" spans="2:28" customFormat="1" ht="15.75" customHeight="1">
      <c r="B1111" t="s">
        <v>176</v>
      </c>
      <c r="D1111" s="87" t="s">
        <v>24</v>
      </c>
      <c r="E1111" s="87" t="s">
        <v>2324</v>
      </c>
      <c r="F1111" s="87"/>
      <c r="G1111" s="87"/>
      <c r="H1111" s="110" t="s">
        <v>2325</v>
      </c>
      <c r="I1111" s="87"/>
      <c r="J1111" s="87"/>
      <c r="K1111" s="87"/>
      <c r="L1111" s="87"/>
      <c r="M1111" s="87"/>
      <c r="N1111" s="87" t="s">
        <v>2326</v>
      </c>
      <c r="O1111" s="87"/>
      <c r="P1111" s="87"/>
      <c r="Q1111" s="87"/>
      <c r="R1111" s="87"/>
      <c r="S1111" s="87"/>
      <c r="T1111" s="87"/>
      <c r="U1111" s="87"/>
      <c r="V1111" s="87"/>
      <c r="W1111" s="87"/>
      <c r="X1111" s="87"/>
      <c r="Y1111" s="87"/>
      <c r="Z1111" s="87"/>
      <c r="AA1111" s="3" t="s">
        <v>32</v>
      </c>
      <c r="AB1111" s="87"/>
    </row>
    <row r="1112" spans="2:28" customFormat="1" ht="15.75" customHeight="1">
      <c r="B1112" t="s">
        <v>176</v>
      </c>
      <c r="D1112" s="87" t="s">
        <v>24</v>
      </c>
      <c r="E1112" s="87" t="s">
        <v>2327</v>
      </c>
      <c r="F1112" s="87"/>
      <c r="G1112" s="87"/>
      <c r="H1112" s="110" t="s">
        <v>2328</v>
      </c>
      <c r="I1112" s="87"/>
      <c r="J1112" s="87"/>
      <c r="K1112" s="87"/>
      <c r="L1112" s="87"/>
      <c r="M1112" s="87"/>
      <c r="N1112" s="87" t="s">
        <v>2329</v>
      </c>
      <c r="O1112" s="87"/>
      <c r="P1112" s="87"/>
      <c r="Q1112" s="87"/>
      <c r="R1112" s="87"/>
      <c r="S1112" s="87"/>
      <c r="T1112" s="87"/>
      <c r="U1112" s="87"/>
      <c r="V1112" s="87"/>
      <c r="W1112" s="87"/>
      <c r="X1112" s="87"/>
      <c r="Y1112" s="87"/>
      <c r="Z1112" s="87"/>
      <c r="AA1112" s="3" t="s">
        <v>32</v>
      </c>
      <c r="AB1112" s="87"/>
    </row>
    <row r="1113" spans="2:28" customFormat="1" ht="15.75" customHeight="1">
      <c r="D1113" s="87"/>
      <c r="E1113" s="87"/>
      <c r="F1113" s="87"/>
      <c r="G1113" s="87"/>
      <c r="H1113" s="110"/>
      <c r="I1113" s="87"/>
      <c r="J1113" s="87"/>
      <c r="K1113" s="87"/>
      <c r="L1113" s="87"/>
      <c r="M1113" s="87"/>
      <c r="N1113" s="87"/>
      <c r="O1113" s="87"/>
      <c r="P1113" s="87"/>
      <c r="Q1113" s="87"/>
      <c r="R1113" s="87"/>
      <c r="S1113" s="87"/>
      <c r="T1113" s="87"/>
      <c r="U1113" s="87"/>
      <c r="V1113" s="87"/>
      <c r="W1113" s="87"/>
      <c r="X1113" s="87"/>
      <c r="Y1113" s="87"/>
      <c r="Z1113" s="87"/>
      <c r="AA1113" s="87"/>
      <c r="AB1113" s="87"/>
    </row>
    <row r="1114" spans="2:28" customFormat="1" ht="15.75" customHeight="1">
      <c r="B1114" t="s">
        <v>176</v>
      </c>
      <c r="D1114" s="87" t="s">
        <v>63</v>
      </c>
      <c r="E1114" s="87" t="s">
        <v>2330</v>
      </c>
      <c r="F1114" s="87"/>
      <c r="G1114" s="87"/>
      <c r="H1114" s="110"/>
      <c r="I1114" s="87"/>
      <c r="J1114" s="87"/>
      <c r="K1114" s="87" t="s">
        <v>377</v>
      </c>
      <c r="L1114" s="87"/>
      <c r="M1114" s="87"/>
      <c r="N1114" s="87" t="s">
        <v>2331</v>
      </c>
      <c r="O1114" s="87"/>
      <c r="P1114" s="87"/>
      <c r="Q1114" s="87"/>
      <c r="R1114" s="87"/>
      <c r="S1114" s="87"/>
      <c r="T1114" s="87"/>
      <c r="U1114" s="87"/>
      <c r="V1114" s="87"/>
      <c r="W1114" s="87"/>
      <c r="X1114" s="87"/>
      <c r="Y1114" s="87"/>
      <c r="Z1114" s="87"/>
      <c r="AA1114" s="3" t="s">
        <v>32</v>
      </c>
      <c r="AB1114" s="87"/>
    </row>
    <row r="1115" spans="2:28" customFormat="1" ht="15.75" customHeight="1">
      <c r="B1115" t="s">
        <v>176</v>
      </c>
      <c r="D1115" s="87" t="s">
        <v>24</v>
      </c>
      <c r="E1115" s="87" t="s">
        <v>2332</v>
      </c>
      <c r="F1115" s="87"/>
      <c r="G1115" s="87"/>
      <c r="H1115" s="110" t="s">
        <v>2333</v>
      </c>
      <c r="I1115" s="87"/>
      <c r="J1115" s="87"/>
      <c r="K1115" s="87"/>
      <c r="L1115" s="87"/>
      <c r="M1115" s="87"/>
      <c r="N1115" s="87"/>
      <c r="O1115" s="87"/>
      <c r="P1115" s="87"/>
      <c r="Q1115" s="87"/>
      <c r="R1115" s="87"/>
      <c r="S1115" s="87"/>
      <c r="T1115" s="87"/>
      <c r="U1115" s="87"/>
      <c r="V1115" s="87"/>
      <c r="W1115" s="87"/>
      <c r="X1115" s="87"/>
      <c r="Y1115" s="87"/>
      <c r="Z1115" s="87"/>
      <c r="AA1115" s="3" t="s">
        <v>32</v>
      </c>
      <c r="AB1115" s="87"/>
    </row>
    <row r="1116" spans="2:28" customFormat="1" ht="15.75" customHeight="1">
      <c r="B1116" t="s">
        <v>176</v>
      </c>
      <c r="D1116" s="87" t="s">
        <v>24</v>
      </c>
      <c r="E1116" s="87" t="s">
        <v>2334</v>
      </c>
      <c r="F1116" s="87"/>
      <c r="G1116" s="87"/>
      <c r="H1116" s="110" t="s">
        <v>2335</v>
      </c>
      <c r="I1116" s="87"/>
      <c r="J1116" s="87"/>
      <c r="K1116" s="87"/>
      <c r="L1116" s="87"/>
      <c r="M1116" s="87"/>
      <c r="N1116" s="87"/>
      <c r="O1116" s="87"/>
      <c r="P1116" s="87"/>
      <c r="Q1116" s="87"/>
      <c r="R1116" s="87"/>
      <c r="S1116" s="87"/>
      <c r="T1116" s="87"/>
      <c r="U1116" s="87"/>
      <c r="V1116" s="87"/>
      <c r="W1116" s="87"/>
      <c r="X1116" s="87"/>
      <c r="Y1116" s="87"/>
      <c r="Z1116" s="87"/>
      <c r="AA1116" s="3" t="s">
        <v>32</v>
      </c>
      <c r="AB1116" s="87"/>
    </row>
    <row r="1117" spans="2:28" customFormat="1" ht="15.75" customHeight="1">
      <c r="B1117" t="s">
        <v>176</v>
      </c>
      <c r="D1117" s="87" t="s">
        <v>86</v>
      </c>
      <c r="E1117" s="87" t="s">
        <v>2330</v>
      </c>
      <c r="F1117" s="87"/>
      <c r="G1117" s="87"/>
      <c r="H1117" s="110"/>
      <c r="I1117" s="87"/>
      <c r="J1117" s="87"/>
      <c r="K1117" s="87"/>
      <c r="L1117" s="87"/>
      <c r="M1117" s="87"/>
      <c r="N1117" s="87"/>
      <c r="O1117" s="87"/>
      <c r="P1117" s="87"/>
      <c r="Q1117" s="87"/>
      <c r="R1117" s="87"/>
      <c r="S1117" s="87"/>
      <c r="T1117" s="87"/>
      <c r="U1117" s="87"/>
      <c r="V1117" s="87"/>
      <c r="W1117" s="87"/>
      <c r="X1117" s="87"/>
      <c r="Y1117" s="87"/>
      <c r="Z1117" s="87"/>
      <c r="AA1117" s="3" t="s">
        <v>32</v>
      </c>
      <c r="AB1117" s="87"/>
    </row>
    <row r="1118" spans="2:28" customFormat="1" ht="15.75" customHeight="1">
      <c r="D1118" s="87"/>
      <c r="E1118" s="87"/>
      <c r="F1118" s="87"/>
      <c r="G1118" s="87"/>
      <c r="H1118" s="110"/>
      <c r="I1118" s="87"/>
      <c r="J1118" s="87"/>
      <c r="K1118" s="87"/>
      <c r="L1118" s="87"/>
      <c r="M1118" s="87"/>
      <c r="N1118" s="87"/>
      <c r="O1118" s="87"/>
      <c r="P1118" s="87"/>
      <c r="Q1118" s="87"/>
      <c r="R1118" s="87"/>
      <c r="S1118" s="87"/>
      <c r="T1118" s="87"/>
      <c r="U1118" s="87"/>
      <c r="V1118" s="87"/>
      <c r="W1118" s="87"/>
      <c r="X1118" s="87"/>
      <c r="Y1118" s="87"/>
      <c r="Z1118" s="87"/>
      <c r="AA1118" s="87"/>
      <c r="AB1118" s="87"/>
    </row>
    <row r="1119" spans="2:28" customFormat="1" ht="15.75" customHeight="1">
      <c r="B1119" t="s">
        <v>176</v>
      </c>
      <c r="D1119" s="87" t="s">
        <v>63</v>
      </c>
      <c r="E1119" s="87" t="s">
        <v>2336</v>
      </c>
      <c r="F1119" s="87"/>
      <c r="G1119" s="87"/>
      <c r="H1119" s="110" t="s">
        <v>2337</v>
      </c>
      <c r="I1119" s="87"/>
      <c r="J1119" s="87"/>
      <c r="K1119" s="87"/>
      <c r="L1119" s="87"/>
      <c r="M1119" s="87"/>
      <c r="N1119" s="87" t="s">
        <v>2338</v>
      </c>
      <c r="O1119" s="87"/>
      <c r="P1119" s="87"/>
      <c r="Q1119" s="87"/>
      <c r="R1119" s="87"/>
      <c r="S1119" s="87"/>
      <c r="T1119" s="87"/>
      <c r="U1119" s="87"/>
      <c r="V1119" s="87"/>
      <c r="W1119" s="87"/>
      <c r="X1119" s="87"/>
      <c r="Y1119" s="87"/>
      <c r="Z1119" s="87"/>
      <c r="AA1119" s="3" t="s">
        <v>32</v>
      </c>
      <c r="AB1119" s="87"/>
    </row>
    <row r="1120" spans="2:28" customFormat="1" ht="15.75" customHeight="1">
      <c r="B1120" t="s">
        <v>176</v>
      </c>
      <c r="D1120" s="87" t="s">
        <v>2339</v>
      </c>
      <c r="E1120" s="87" t="s">
        <v>2340</v>
      </c>
      <c r="F1120" s="87"/>
      <c r="G1120" s="87"/>
      <c r="H1120" s="110" t="s">
        <v>2341</v>
      </c>
      <c r="I1120" s="87" t="s">
        <v>2342</v>
      </c>
      <c r="J1120" s="87"/>
      <c r="K1120" s="87"/>
      <c r="L1120" s="87"/>
      <c r="M1120" s="87"/>
      <c r="N1120" s="87"/>
      <c r="O1120" s="87"/>
      <c r="P1120" s="87" t="s">
        <v>32</v>
      </c>
      <c r="Q1120" s="87"/>
      <c r="R1120" s="87"/>
      <c r="S1120" s="87"/>
      <c r="T1120" s="87"/>
      <c r="U1120" s="87"/>
      <c r="V1120" s="87"/>
      <c r="W1120" s="87"/>
      <c r="X1120" s="87"/>
      <c r="Y1120" s="87"/>
      <c r="Z1120" s="87"/>
      <c r="AA1120" s="3" t="s">
        <v>32</v>
      </c>
      <c r="AB1120" s="87"/>
    </row>
    <row r="1121" spans="2:53" customFormat="1" ht="15.75" customHeight="1">
      <c r="B1121" t="s">
        <v>176</v>
      </c>
      <c r="D1121" s="87" t="s">
        <v>2271</v>
      </c>
      <c r="E1121" s="87" t="s">
        <v>2343</v>
      </c>
      <c r="F1121" s="87"/>
      <c r="G1121" s="87"/>
      <c r="H1121" s="110" t="s">
        <v>2344</v>
      </c>
      <c r="I1121" s="87"/>
      <c r="J1121" s="87"/>
      <c r="K1121" s="87"/>
      <c r="L1121" s="87" t="s">
        <v>2274</v>
      </c>
      <c r="M1121" s="87" t="s">
        <v>2275</v>
      </c>
      <c r="N1121" s="87" t="s">
        <v>2345</v>
      </c>
      <c r="O1121" s="87"/>
      <c r="P1121" s="87" t="s">
        <v>32</v>
      </c>
      <c r="Q1121" s="87"/>
      <c r="R1121" s="87"/>
      <c r="S1121" s="87"/>
      <c r="T1121" s="87"/>
      <c r="U1121" s="87"/>
      <c r="V1121" s="87"/>
      <c r="W1121" s="87"/>
      <c r="X1121" s="87"/>
      <c r="Y1121" s="87"/>
      <c r="Z1121" s="87"/>
      <c r="AA1121" s="3" t="s">
        <v>32</v>
      </c>
      <c r="AB1121" s="87"/>
    </row>
    <row r="1122" spans="2:53" customFormat="1" ht="15.75" customHeight="1">
      <c r="B1122" t="s">
        <v>176</v>
      </c>
      <c r="D1122" s="87" t="s">
        <v>139</v>
      </c>
      <c r="E1122" s="87" t="s">
        <v>2346</v>
      </c>
      <c r="F1122" s="87"/>
      <c r="G1122" s="87"/>
      <c r="H1122" s="110" t="s">
        <v>2347</v>
      </c>
      <c r="I1122" s="87"/>
      <c r="J1122" s="87"/>
      <c r="K1122" s="87"/>
      <c r="L1122" s="87"/>
      <c r="M1122" s="87"/>
      <c r="N1122" s="87" t="s">
        <v>2348</v>
      </c>
      <c r="O1122" s="87"/>
      <c r="P1122" s="87" t="s">
        <v>32</v>
      </c>
      <c r="Q1122" s="87"/>
      <c r="R1122" s="87"/>
      <c r="S1122" s="87"/>
      <c r="T1122" s="87"/>
      <c r="U1122" s="87"/>
      <c r="V1122" s="87"/>
      <c r="W1122" s="87"/>
      <c r="X1122" s="87"/>
      <c r="Y1122" s="87"/>
      <c r="Z1122" s="87"/>
      <c r="AA1122" s="3" t="s">
        <v>32</v>
      </c>
      <c r="AB1122" s="87"/>
    </row>
    <row r="1123" spans="2:53" customFormat="1" ht="15.75" customHeight="1">
      <c r="B1123" t="s">
        <v>176</v>
      </c>
      <c r="D1123" s="87" t="s">
        <v>24</v>
      </c>
      <c r="E1123" s="87" t="s">
        <v>2349</v>
      </c>
      <c r="F1123" s="87"/>
      <c r="G1123" s="87"/>
      <c r="H1123" s="110" t="s">
        <v>2350</v>
      </c>
      <c r="I1123" s="87"/>
      <c r="J1123" s="87"/>
      <c r="K1123" s="87"/>
      <c r="L1123" s="87"/>
      <c r="M1123" s="87"/>
      <c r="N1123" s="87" t="s">
        <v>2351</v>
      </c>
      <c r="O1123" s="87"/>
      <c r="P1123" s="87" t="s">
        <v>32</v>
      </c>
      <c r="Q1123" s="87"/>
      <c r="R1123" s="87"/>
      <c r="S1123" s="87"/>
      <c r="T1123" s="87"/>
      <c r="U1123" s="87"/>
      <c r="V1123" s="87"/>
      <c r="W1123" s="87"/>
      <c r="X1123" s="87"/>
      <c r="Y1123" s="87"/>
      <c r="Z1123" s="87"/>
      <c r="AA1123" s="3" t="s">
        <v>32</v>
      </c>
      <c r="AB1123" s="87"/>
    </row>
    <row r="1124" spans="2:53" customFormat="1" ht="15.75" customHeight="1">
      <c r="B1124" t="s">
        <v>176</v>
      </c>
      <c r="D1124" s="87" t="s">
        <v>47</v>
      </c>
      <c r="E1124" s="87" t="s">
        <v>2352</v>
      </c>
      <c r="F1124" s="87"/>
      <c r="G1124" s="87"/>
      <c r="H1124" s="110" t="s">
        <v>2353</v>
      </c>
      <c r="I1124" s="87"/>
      <c r="J1124" s="87"/>
      <c r="K1124" s="87"/>
      <c r="L1124" s="87"/>
      <c r="M1124" s="87"/>
      <c r="N1124" s="87"/>
      <c r="O1124" s="87"/>
      <c r="P1124" s="87"/>
      <c r="Q1124" s="87"/>
      <c r="R1124" s="87"/>
      <c r="S1124" s="87" t="s">
        <v>2354</v>
      </c>
      <c r="T1124" s="87"/>
      <c r="U1124" s="87"/>
      <c r="V1124" s="87"/>
      <c r="W1124" s="87"/>
      <c r="X1124" s="87"/>
      <c r="Y1124" s="87"/>
      <c r="Z1124" s="87"/>
      <c r="AA1124" s="3" t="s">
        <v>32</v>
      </c>
      <c r="AB1124" s="87"/>
    </row>
    <row r="1125" spans="2:53" customFormat="1" ht="15.75" customHeight="1">
      <c r="B1125" t="s">
        <v>176</v>
      </c>
      <c r="D1125" s="87" t="s">
        <v>47</v>
      </c>
      <c r="E1125" s="87" t="s">
        <v>2355</v>
      </c>
      <c r="F1125" s="87"/>
      <c r="G1125" s="87"/>
      <c r="H1125" s="110" t="s">
        <v>2356</v>
      </c>
      <c r="I1125" s="87"/>
      <c r="J1125" s="87"/>
      <c r="K1125" s="87"/>
      <c r="L1125" s="87"/>
      <c r="M1125" s="87"/>
      <c r="N1125" s="87"/>
      <c r="O1125" s="87"/>
      <c r="P1125" s="87"/>
      <c r="Q1125" s="87"/>
      <c r="R1125" s="87"/>
      <c r="S1125" s="87" t="s">
        <v>2357</v>
      </c>
      <c r="T1125" s="87"/>
      <c r="U1125" s="87"/>
      <c r="V1125" s="87"/>
      <c r="W1125" s="87"/>
      <c r="X1125" s="87"/>
      <c r="Y1125" s="87"/>
      <c r="Z1125" s="87"/>
      <c r="AA1125" s="3" t="s">
        <v>32</v>
      </c>
      <c r="AB1125" s="87"/>
    </row>
    <row r="1126" spans="2:53" customFormat="1" ht="15.75" customHeight="1">
      <c r="B1126" t="s">
        <v>176</v>
      </c>
      <c r="D1126" s="87" t="s">
        <v>47</v>
      </c>
      <c r="E1126" s="87" t="s">
        <v>2358</v>
      </c>
      <c r="F1126" s="87"/>
      <c r="G1126" s="87"/>
      <c r="H1126" s="110" t="s">
        <v>2359</v>
      </c>
      <c r="I1126" s="87"/>
      <c r="J1126" s="87"/>
      <c r="K1126" s="87"/>
      <c r="L1126" s="87"/>
      <c r="M1126" s="87"/>
      <c r="N1126" s="87"/>
      <c r="O1126" s="87"/>
      <c r="P1126" s="87"/>
      <c r="Q1126" s="87"/>
      <c r="R1126" s="87"/>
      <c r="S1126" s="87" t="s">
        <v>2360</v>
      </c>
      <c r="T1126" s="87"/>
      <c r="U1126" s="87"/>
      <c r="V1126" s="87"/>
      <c r="W1126" s="87"/>
      <c r="X1126" s="87"/>
      <c r="Y1126" s="87"/>
      <c r="Z1126" s="87"/>
      <c r="AA1126" s="3" t="s">
        <v>32</v>
      </c>
      <c r="AB1126" s="87"/>
    </row>
    <row r="1127" spans="2:53" customFormat="1" ht="15.75" customHeight="1">
      <c r="B1127" t="s">
        <v>176</v>
      </c>
      <c r="D1127" s="87" t="s">
        <v>47</v>
      </c>
      <c r="E1127" s="87" t="s">
        <v>2361</v>
      </c>
      <c r="F1127" s="87"/>
      <c r="G1127" s="87"/>
      <c r="H1127" s="110" t="s">
        <v>2362</v>
      </c>
      <c r="I1127" s="87"/>
      <c r="J1127" s="87"/>
      <c r="K1127" s="87"/>
      <c r="L1127" s="87"/>
      <c r="M1127" s="87"/>
      <c r="N1127" s="87"/>
      <c r="O1127" s="87"/>
      <c r="P1127" s="87"/>
      <c r="Q1127" s="87"/>
      <c r="R1127" s="87"/>
      <c r="S1127" s="87" t="s">
        <v>2363</v>
      </c>
      <c r="T1127" s="87"/>
      <c r="U1127" s="87"/>
      <c r="V1127" s="87"/>
      <c r="W1127" s="87"/>
      <c r="X1127" s="87"/>
      <c r="Y1127" s="87"/>
      <c r="Z1127" s="87"/>
      <c r="AA1127" s="3" t="s">
        <v>32</v>
      </c>
      <c r="AB1127" s="87"/>
    </row>
    <row r="1128" spans="2:53" customFormat="1" ht="15.75" customHeight="1">
      <c r="B1128" t="s">
        <v>176</v>
      </c>
      <c r="D1128" s="87" t="s">
        <v>47</v>
      </c>
      <c r="E1128" s="87" t="s">
        <v>2364</v>
      </c>
      <c r="F1128" s="87"/>
      <c r="G1128" s="87"/>
      <c r="H1128" s="110" t="s">
        <v>2365</v>
      </c>
      <c r="I1128" s="87"/>
      <c r="J1128" s="87"/>
      <c r="K1128" s="87"/>
      <c r="L1128" s="87"/>
      <c r="M1128" s="87"/>
      <c r="N1128" s="87" t="s">
        <v>2348</v>
      </c>
      <c r="O1128" s="87"/>
      <c r="P1128" s="87"/>
      <c r="Q1128" s="87"/>
      <c r="R1128" s="87"/>
      <c r="S1128" s="87" t="s">
        <v>2366</v>
      </c>
      <c r="T1128" s="87"/>
      <c r="U1128" s="87"/>
      <c r="V1128" s="87"/>
      <c r="W1128" s="87"/>
      <c r="X1128" s="87"/>
      <c r="Y1128" s="87"/>
      <c r="Z1128" s="87"/>
      <c r="AA1128" s="3" t="s">
        <v>32</v>
      </c>
      <c r="AB1128" s="87"/>
    </row>
    <row r="1129" spans="2:53" customFormat="1" ht="15.75" customHeight="1">
      <c r="B1129" t="s">
        <v>176</v>
      </c>
      <c r="D1129" s="87" t="s">
        <v>47</v>
      </c>
      <c r="E1129" s="87" t="s">
        <v>2367</v>
      </c>
      <c r="F1129" s="87"/>
      <c r="G1129" s="87"/>
      <c r="H1129" s="110" t="s">
        <v>2368</v>
      </c>
      <c r="I1129" s="87"/>
      <c r="J1129" s="87"/>
      <c r="K1129" s="87"/>
      <c r="L1129" s="87"/>
      <c r="M1129" s="87"/>
      <c r="N1129" s="87"/>
      <c r="O1129" s="87"/>
      <c r="P1129" s="87"/>
      <c r="Q1129" s="87"/>
      <c r="R1129" s="87"/>
      <c r="S1129" s="87" t="s">
        <v>2369</v>
      </c>
      <c r="T1129" s="87"/>
      <c r="U1129" s="87"/>
      <c r="V1129" s="87"/>
      <c r="W1129" s="87"/>
      <c r="X1129" s="87"/>
      <c r="Y1129" s="87"/>
      <c r="Z1129" s="87"/>
      <c r="AA1129" s="3" t="s">
        <v>32</v>
      </c>
      <c r="AB1129" s="87"/>
    </row>
    <row r="1130" spans="2:53" customFormat="1" ht="15.75" customHeight="1">
      <c r="B1130" t="s">
        <v>176</v>
      </c>
      <c r="D1130" s="87" t="s">
        <v>47</v>
      </c>
      <c r="E1130" s="87" t="s">
        <v>2370</v>
      </c>
      <c r="F1130" s="87"/>
      <c r="G1130" s="87"/>
      <c r="H1130" s="110" t="s">
        <v>2371</v>
      </c>
      <c r="I1130" s="87"/>
      <c r="J1130" s="87"/>
      <c r="K1130" s="87"/>
      <c r="L1130" s="87"/>
      <c r="M1130" s="87"/>
      <c r="N1130" s="87"/>
      <c r="O1130" s="87"/>
      <c r="P1130" s="87"/>
      <c r="Q1130" s="87"/>
      <c r="R1130" s="87"/>
      <c r="S1130" s="87" t="s">
        <v>2372</v>
      </c>
      <c r="T1130" s="87"/>
      <c r="U1130" s="87"/>
      <c r="V1130" s="87"/>
      <c r="W1130" s="87"/>
      <c r="X1130" s="87"/>
      <c r="Y1130" s="87"/>
      <c r="Z1130" s="87"/>
      <c r="AA1130" s="3" t="s">
        <v>32</v>
      </c>
      <c r="AB1130" s="87"/>
    </row>
    <row r="1131" spans="2:53" customFormat="1" ht="15.75" customHeight="1">
      <c r="B1131" t="s">
        <v>176</v>
      </c>
      <c r="D1131" s="89" t="s">
        <v>24</v>
      </c>
      <c r="E1131" s="90" t="s">
        <v>2373</v>
      </c>
      <c r="F1131" s="91"/>
      <c r="G1131" s="91"/>
      <c r="H1131" s="114" t="s">
        <v>2374</v>
      </c>
      <c r="I1131" s="100"/>
      <c r="J1131" s="100"/>
      <c r="K1131" s="100"/>
      <c r="L1131" s="101"/>
      <c r="M1131" s="101"/>
      <c r="N1131" s="101"/>
      <c r="O1131" s="101"/>
      <c r="P1131" s="101"/>
      <c r="Q1131" s="101"/>
      <c r="R1131" s="101"/>
      <c r="S1131" s="101"/>
      <c r="T1131" s="101"/>
      <c r="U1131" s="101"/>
      <c r="V1131" s="101"/>
      <c r="W1131" s="101"/>
      <c r="X1131" s="101"/>
      <c r="Y1131" s="101"/>
      <c r="Z1131" s="101"/>
      <c r="AA1131" s="3" t="s">
        <v>32</v>
      </c>
      <c r="AB1131" s="101"/>
      <c r="AC1131" s="88"/>
      <c r="AD1131" s="88"/>
      <c r="AE1131" s="88"/>
      <c r="AF1131" s="88"/>
      <c r="AG1131" s="88"/>
      <c r="AH1131" s="88"/>
      <c r="AI1131" s="88"/>
      <c r="AJ1131" s="88"/>
      <c r="AK1131" s="88"/>
      <c r="AL1131" s="88"/>
      <c r="AM1131" s="88"/>
      <c r="AN1131" s="88"/>
      <c r="AO1131" s="88"/>
      <c r="AP1131" s="88"/>
      <c r="AQ1131" s="88"/>
      <c r="AR1131" s="88"/>
      <c r="AS1131" s="88"/>
      <c r="AT1131" s="88"/>
      <c r="AU1131" s="88"/>
      <c r="AV1131" s="88"/>
      <c r="AW1131" s="88"/>
      <c r="AX1131" s="88"/>
      <c r="AY1131" s="88"/>
      <c r="AZ1131" s="88"/>
      <c r="BA1131" s="88"/>
    </row>
    <row r="1132" spans="2:53" customFormat="1" ht="15.75" customHeight="1">
      <c r="B1132" t="s">
        <v>176</v>
      </c>
      <c r="D1132" s="87" t="s">
        <v>63</v>
      </c>
      <c r="E1132" s="92" t="s">
        <v>2375</v>
      </c>
      <c r="F1132" s="93"/>
      <c r="G1132" s="93"/>
      <c r="H1132" s="115" t="s">
        <v>2376</v>
      </c>
      <c r="I1132" s="93"/>
      <c r="J1132" s="93"/>
      <c r="K1132" s="93"/>
      <c r="L1132" s="92"/>
      <c r="M1132" s="92"/>
      <c r="N1132" s="92" t="s">
        <v>2377</v>
      </c>
      <c r="O1132" s="92"/>
      <c r="P1132" s="92"/>
      <c r="Q1132" s="92"/>
      <c r="R1132" s="92"/>
      <c r="T1132" s="92"/>
      <c r="U1132" s="92"/>
      <c r="V1132" s="92"/>
      <c r="W1132" s="92"/>
      <c r="X1132" s="92"/>
      <c r="Y1132" s="92"/>
      <c r="Z1132" s="92"/>
      <c r="AA1132" s="3" t="s">
        <v>32</v>
      </c>
      <c r="AB1132" s="92"/>
    </row>
    <row r="1133" spans="2:53" customFormat="1" ht="15.75" customHeight="1">
      <c r="B1133" t="s">
        <v>176</v>
      </c>
      <c r="D1133" s="87" t="s">
        <v>400</v>
      </c>
      <c r="E1133" s="87" t="s">
        <v>2378</v>
      </c>
      <c r="F1133" s="87"/>
      <c r="G1133" s="87"/>
      <c r="H1133" s="110" t="s">
        <v>2379</v>
      </c>
      <c r="I1133" s="87"/>
      <c r="J1133" s="87"/>
      <c r="K1133" s="87"/>
      <c r="L1133" s="87"/>
      <c r="M1133" s="87"/>
      <c r="N1133" s="87"/>
      <c r="O1133" s="87"/>
      <c r="P1133" s="87" t="s">
        <v>32</v>
      </c>
      <c r="Q1133" s="87"/>
      <c r="R1133" s="87"/>
      <c r="T1133" s="87"/>
      <c r="U1133" s="87"/>
      <c r="V1133" s="87"/>
      <c r="W1133" s="87"/>
      <c r="X1133" s="87"/>
      <c r="Y1133" s="87"/>
      <c r="Z1133" s="87"/>
      <c r="AA1133" s="3" t="s">
        <v>32</v>
      </c>
      <c r="AB1133" s="87"/>
    </row>
    <row r="1134" spans="2:53" customFormat="1" ht="15.75" customHeight="1">
      <c r="B1134" t="s">
        <v>176</v>
      </c>
      <c r="D1134" s="87" t="s">
        <v>2380</v>
      </c>
      <c r="E1134" s="87" t="s">
        <v>2381</v>
      </c>
      <c r="F1134" s="87"/>
      <c r="G1134" s="87"/>
      <c r="H1134" s="110" t="s">
        <v>2382</v>
      </c>
      <c r="I1134" s="87" t="s">
        <v>2383</v>
      </c>
      <c r="J1134" s="87"/>
      <c r="K1134" s="87"/>
      <c r="L1134" s="87"/>
      <c r="M1134" s="87"/>
      <c r="N1134" s="87" t="s">
        <v>2384</v>
      </c>
      <c r="O1134" s="87"/>
      <c r="P1134" s="87" t="s">
        <v>32</v>
      </c>
      <c r="Q1134" s="87"/>
      <c r="R1134" s="87"/>
      <c r="T1134" s="87"/>
      <c r="U1134" s="87"/>
      <c r="V1134" s="87"/>
      <c r="W1134" s="87"/>
      <c r="X1134" s="87" t="s">
        <v>2385</v>
      </c>
      <c r="Y1134" s="87"/>
      <c r="Z1134" s="87"/>
      <c r="AA1134" s="3" t="s">
        <v>32</v>
      </c>
      <c r="AB1134" s="87"/>
    </row>
    <row r="1135" spans="2:53" customFormat="1" ht="15.75" customHeight="1">
      <c r="B1135" t="s">
        <v>176</v>
      </c>
      <c r="D1135" s="87" t="s">
        <v>334</v>
      </c>
      <c r="E1135" s="87" t="s">
        <v>2386</v>
      </c>
      <c r="F1135" s="87"/>
      <c r="G1135" s="87"/>
      <c r="H1135" s="110" t="s">
        <v>2387</v>
      </c>
      <c r="I1135" s="87"/>
      <c r="J1135" s="87"/>
      <c r="K1135" s="87"/>
      <c r="L1135" s="87"/>
      <c r="M1135" s="87"/>
      <c r="N1135" s="87" t="s">
        <v>2384</v>
      </c>
      <c r="O1135" s="87"/>
      <c r="P1135" s="87"/>
      <c r="Q1135" s="87"/>
      <c r="R1135" s="87"/>
      <c r="T1135" s="87">
        <v>5</v>
      </c>
      <c r="U1135" s="87"/>
      <c r="V1135" s="87"/>
      <c r="W1135" s="87"/>
      <c r="X1135" s="87"/>
      <c r="Y1135" s="87"/>
      <c r="Z1135" s="87"/>
      <c r="AA1135" s="3" t="s">
        <v>32</v>
      </c>
      <c r="AB1135" s="87"/>
    </row>
    <row r="1136" spans="2:53" customFormat="1" ht="15.75" customHeight="1">
      <c r="B1136" t="s">
        <v>176</v>
      </c>
      <c r="D1136" s="87" t="s">
        <v>47</v>
      </c>
      <c r="E1136" s="87" t="s">
        <v>2388</v>
      </c>
      <c r="F1136" s="87"/>
      <c r="G1136" s="87"/>
      <c r="H1136" s="110"/>
      <c r="I1136" s="87"/>
      <c r="J1136" s="87"/>
      <c r="K1136" s="87"/>
      <c r="L1136" s="87"/>
      <c r="M1136" s="87"/>
      <c r="N1136" s="87"/>
      <c r="O1136" s="87"/>
      <c r="P1136" s="87"/>
      <c r="Q1136" s="87"/>
      <c r="R1136" s="87"/>
      <c r="S1136" t="s">
        <v>2389</v>
      </c>
      <c r="T1136" s="87"/>
      <c r="U1136" s="87"/>
      <c r="V1136" s="87"/>
      <c r="W1136" s="87"/>
      <c r="X1136" s="87"/>
      <c r="Y1136" s="87"/>
      <c r="Z1136" s="87"/>
      <c r="AA1136" s="3" t="s">
        <v>32</v>
      </c>
      <c r="AB1136" s="87"/>
    </row>
    <row r="1137" spans="2:53" customFormat="1" ht="15.75" customHeight="1">
      <c r="B1137" t="s">
        <v>176</v>
      </c>
      <c r="D1137" s="87" t="s">
        <v>47</v>
      </c>
      <c r="E1137" s="87" t="s">
        <v>2390</v>
      </c>
      <c r="F1137" s="87"/>
      <c r="G1137" s="87"/>
      <c r="H1137" s="110" t="s">
        <v>2391</v>
      </c>
      <c r="I1137" s="87"/>
      <c r="J1137" s="87"/>
      <c r="K1137" s="87"/>
      <c r="L1137" s="87"/>
      <c r="M1137" s="87"/>
      <c r="N1137" s="87"/>
      <c r="O1137" s="87"/>
      <c r="P1137" s="87"/>
      <c r="Q1137" s="87"/>
      <c r="R1137" s="87"/>
      <c r="S1137" s="87" t="s">
        <v>2392</v>
      </c>
      <c r="T1137" s="87"/>
      <c r="U1137" s="87"/>
      <c r="V1137" s="87"/>
      <c r="W1137" s="87"/>
      <c r="X1137" s="87"/>
      <c r="Y1137" s="87"/>
      <c r="Z1137" s="87"/>
      <c r="AA1137" s="3" t="s">
        <v>32</v>
      </c>
      <c r="AB1137" s="87"/>
    </row>
    <row r="1138" spans="2:53" customFormat="1" ht="15.75" customHeight="1">
      <c r="B1138" t="s">
        <v>176</v>
      </c>
      <c r="D1138" s="87" t="s">
        <v>63</v>
      </c>
      <c r="E1138" s="87" t="s">
        <v>2393</v>
      </c>
      <c r="F1138" s="87"/>
      <c r="G1138" s="87"/>
      <c r="H1138" s="110"/>
      <c r="I1138" s="87"/>
      <c r="J1138" s="87"/>
      <c r="K1138" s="87"/>
      <c r="L1138" s="87"/>
      <c r="M1138" s="87"/>
      <c r="N1138" s="87" t="s">
        <v>2394</v>
      </c>
      <c r="O1138" s="87"/>
      <c r="P1138" s="87"/>
      <c r="Q1138" s="87"/>
      <c r="R1138" s="87"/>
      <c r="S1138" s="87"/>
      <c r="T1138" s="87"/>
      <c r="U1138" s="87"/>
      <c r="V1138" s="87"/>
      <c r="W1138" s="87"/>
      <c r="X1138" s="87"/>
      <c r="Y1138" s="87"/>
      <c r="Z1138" s="87"/>
      <c r="AA1138" s="3" t="s">
        <v>32</v>
      </c>
      <c r="AB1138" s="87"/>
    </row>
    <row r="1139" spans="2:53" customFormat="1" ht="15.75" customHeight="1">
      <c r="B1139" t="s">
        <v>176</v>
      </c>
      <c r="D1139" s="87" t="s">
        <v>81</v>
      </c>
      <c r="E1139" s="87" t="s">
        <v>2395</v>
      </c>
      <c r="F1139" s="87"/>
      <c r="G1139" s="87"/>
      <c r="H1139" s="110" t="s">
        <v>2396</v>
      </c>
      <c r="I1139" s="87"/>
      <c r="J1139" s="87"/>
      <c r="K1139" s="87" t="s">
        <v>2397</v>
      </c>
      <c r="L1139" s="87"/>
      <c r="M1139" s="87"/>
      <c r="N1139" s="87"/>
      <c r="O1139" s="87"/>
      <c r="P1139" s="87" t="s">
        <v>186</v>
      </c>
      <c r="Q1139" s="87"/>
      <c r="R1139" s="87"/>
      <c r="S1139" s="87"/>
      <c r="T1139" s="87"/>
      <c r="U1139" s="87"/>
      <c r="V1139" s="87"/>
      <c r="W1139" s="87"/>
      <c r="X1139" s="87"/>
      <c r="Y1139" s="87"/>
      <c r="Z1139" s="87"/>
      <c r="AA1139" s="3" t="s">
        <v>32</v>
      </c>
      <c r="AB1139" s="87"/>
    </row>
    <row r="1140" spans="2:53" customFormat="1" ht="15.75" customHeight="1">
      <c r="B1140" t="s">
        <v>176</v>
      </c>
      <c r="D1140" s="89" t="s">
        <v>86</v>
      </c>
      <c r="E1140" s="90" t="str">
        <f>E1138</f>
        <v>send</v>
      </c>
      <c r="F1140" s="91"/>
      <c r="G1140" s="91"/>
      <c r="H1140" s="114"/>
      <c r="I1140" s="102"/>
      <c r="J1140" s="102"/>
      <c r="K1140" s="102"/>
      <c r="L1140" s="103"/>
      <c r="M1140" s="103"/>
      <c r="N1140" s="103"/>
      <c r="O1140" s="103"/>
      <c r="P1140" s="103"/>
      <c r="Q1140" s="103"/>
      <c r="R1140" s="103"/>
      <c r="S1140" s="103"/>
      <c r="T1140" s="103"/>
      <c r="U1140" s="103"/>
      <c r="V1140" s="103"/>
      <c r="W1140" s="103"/>
      <c r="X1140" s="103"/>
      <c r="Y1140" s="103"/>
      <c r="Z1140" s="103"/>
      <c r="AA1140" s="3" t="s">
        <v>32</v>
      </c>
      <c r="AB1140" s="103"/>
      <c r="AC1140" s="88"/>
      <c r="AD1140" s="88"/>
      <c r="AE1140" s="88"/>
      <c r="AF1140" s="88"/>
      <c r="AG1140" s="88"/>
      <c r="AH1140" s="88"/>
      <c r="AI1140" s="88"/>
      <c r="AJ1140" s="88"/>
      <c r="AK1140" s="88"/>
      <c r="AL1140" s="88"/>
      <c r="AM1140" s="88"/>
      <c r="AN1140" s="88"/>
      <c r="AO1140" s="88"/>
      <c r="AP1140" s="88"/>
      <c r="AQ1140" s="88"/>
      <c r="AR1140" s="88"/>
      <c r="AS1140" s="88"/>
      <c r="AT1140" s="88"/>
      <c r="AU1140" s="88"/>
      <c r="AV1140" s="88"/>
      <c r="AW1140" s="88"/>
      <c r="AX1140" s="88"/>
      <c r="AY1140" s="88"/>
      <c r="AZ1140" s="88"/>
      <c r="BA1140" s="88"/>
    </row>
    <row r="1141" spans="2:53" customFormat="1" ht="15.75" customHeight="1">
      <c r="B1141" t="s">
        <v>176</v>
      </c>
      <c r="D1141" s="89" t="s">
        <v>412</v>
      </c>
      <c r="E1141" s="90" t="str">
        <f>E1135</f>
        <v>sending_sms</v>
      </c>
      <c r="F1141" s="91"/>
      <c r="G1141" s="91"/>
      <c r="H1141" s="114"/>
      <c r="I1141" s="102"/>
      <c r="J1141" s="102"/>
      <c r="K1141" s="102"/>
      <c r="L1141" s="103"/>
      <c r="M1141" s="103"/>
      <c r="N1141" s="103"/>
      <c r="O1141" s="103"/>
      <c r="P1141" s="103"/>
      <c r="Q1141" s="103"/>
      <c r="R1141" s="103"/>
      <c r="S1141" s="103"/>
      <c r="T1141" s="103"/>
      <c r="U1141" s="103"/>
      <c r="V1141" s="103"/>
      <c r="W1141" s="103"/>
      <c r="X1141" s="103"/>
      <c r="Y1141" s="103"/>
      <c r="Z1141" s="103"/>
      <c r="AA1141" s="3" t="s">
        <v>32</v>
      </c>
      <c r="AB1141" s="103"/>
      <c r="AC1141" s="88"/>
      <c r="AD1141" s="88"/>
      <c r="AE1141" s="88"/>
      <c r="AF1141" s="88"/>
      <c r="AG1141" s="88"/>
      <c r="AH1141" s="88"/>
      <c r="AI1141" s="88"/>
      <c r="AJ1141" s="88"/>
      <c r="AK1141" s="88"/>
      <c r="AL1141" s="88"/>
      <c r="AM1141" s="88"/>
      <c r="AN1141" s="88"/>
      <c r="AO1141" s="88"/>
      <c r="AP1141" s="88"/>
      <c r="AQ1141" s="88"/>
      <c r="AR1141" s="88"/>
      <c r="AS1141" s="88"/>
      <c r="AT1141" s="88"/>
      <c r="AU1141" s="88"/>
      <c r="AV1141" s="88"/>
      <c r="AW1141" s="88"/>
      <c r="AX1141" s="88"/>
      <c r="AY1141" s="88"/>
      <c r="AZ1141" s="88"/>
      <c r="BA1141" s="88"/>
    </row>
    <row r="1142" spans="2:53" customFormat="1" ht="15.75" customHeight="1">
      <c r="B1142" t="s">
        <v>176</v>
      </c>
      <c r="D1142" s="87" t="s">
        <v>86</v>
      </c>
      <c r="E1142" s="92" t="str">
        <f>E1132</f>
        <v>sms_noanswer</v>
      </c>
      <c r="F1142" s="93"/>
      <c r="G1142" s="93"/>
      <c r="H1142" s="115"/>
      <c r="I1142" s="93"/>
      <c r="J1142" s="93"/>
      <c r="K1142" s="93"/>
      <c r="L1142" s="92"/>
      <c r="M1142" s="92"/>
      <c r="N1142" s="92"/>
      <c r="O1142" s="92"/>
      <c r="P1142" s="92"/>
      <c r="Q1142" s="92"/>
      <c r="R1142" s="92"/>
      <c r="S1142" s="92"/>
      <c r="T1142" s="92"/>
      <c r="U1142" s="92"/>
      <c r="V1142" s="92"/>
      <c r="W1142" s="92"/>
      <c r="X1142" s="92"/>
      <c r="Y1142" s="92"/>
      <c r="Z1142" s="92"/>
      <c r="AA1142" s="3" t="s">
        <v>32</v>
      </c>
      <c r="AB1142" s="92"/>
    </row>
    <row r="1143" spans="2:53" customFormat="1" ht="15.75" customHeight="1">
      <c r="B1143" t="s">
        <v>176</v>
      </c>
      <c r="D1143" s="87" t="s">
        <v>63</v>
      </c>
      <c r="E1143" s="92" t="s">
        <v>2398</v>
      </c>
      <c r="F1143" s="93"/>
      <c r="G1143" s="93"/>
      <c r="H1143" s="115" t="s">
        <v>2399</v>
      </c>
      <c r="I1143" s="93"/>
      <c r="J1143" s="93"/>
      <c r="K1143" s="93"/>
      <c r="L1143" s="92"/>
      <c r="M1143" s="92"/>
      <c r="N1143" s="92" t="s">
        <v>2400</v>
      </c>
      <c r="O1143" s="92"/>
      <c r="P1143" s="92"/>
      <c r="Q1143" s="92"/>
      <c r="R1143" s="92"/>
      <c r="S1143" s="92"/>
      <c r="T1143" s="92"/>
      <c r="U1143" s="92"/>
      <c r="V1143" s="92"/>
      <c r="W1143" s="92"/>
      <c r="X1143" s="92"/>
      <c r="Y1143" s="92"/>
      <c r="Z1143" s="92"/>
      <c r="AA1143" s="3" t="s">
        <v>32</v>
      </c>
      <c r="AB1143" s="92"/>
    </row>
    <row r="1144" spans="2:53" customFormat="1" ht="15.75" customHeight="1">
      <c r="B1144" t="s">
        <v>176</v>
      </c>
      <c r="D1144" s="87" t="s">
        <v>400</v>
      </c>
      <c r="E1144" s="92" t="s">
        <v>2401</v>
      </c>
      <c r="F1144" s="92"/>
      <c r="G1144" s="92"/>
      <c r="H1144" s="110" t="s">
        <v>2402</v>
      </c>
      <c r="I1144" s="93"/>
      <c r="J1144" s="93"/>
      <c r="K1144" s="93"/>
      <c r="L1144" s="92"/>
      <c r="M1144" s="92"/>
      <c r="N1144" s="92"/>
      <c r="O1144" s="92"/>
      <c r="P1144" s="92"/>
      <c r="Q1144" s="92"/>
      <c r="R1144" s="92"/>
      <c r="S1144" s="92"/>
      <c r="T1144" s="92"/>
      <c r="U1144" s="92"/>
      <c r="V1144" s="92"/>
      <c r="W1144" s="92"/>
      <c r="X1144" s="92"/>
      <c r="Y1144" s="92"/>
      <c r="Z1144" s="92"/>
      <c r="AA1144" s="3" t="s">
        <v>32</v>
      </c>
      <c r="AB1144" s="92"/>
    </row>
    <row r="1145" spans="2:53" customFormat="1" ht="15.75" customHeight="1">
      <c r="B1145" t="s">
        <v>176</v>
      </c>
      <c r="D1145" s="87" t="s">
        <v>47</v>
      </c>
      <c r="E1145" s="87" t="s">
        <v>2403</v>
      </c>
      <c r="F1145" s="87"/>
      <c r="G1145" s="87"/>
      <c r="H1145" s="110" t="s">
        <v>2371</v>
      </c>
      <c r="I1145" s="87"/>
      <c r="J1145" s="87"/>
      <c r="K1145" s="87"/>
      <c r="L1145" s="87"/>
      <c r="M1145" s="87"/>
      <c r="N1145" s="87"/>
      <c r="O1145" s="87"/>
      <c r="P1145" s="87"/>
      <c r="Q1145" s="87"/>
      <c r="R1145" s="87"/>
      <c r="S1145" s="87" t="s">
        <v>2404</v>
      </c>
      <c r="T1145" s="87"/>
      <c r="U1145" s="87"/>
      <c r="V1145" s="87"/>
      <c r="W1145" s="87"/>
      <c r="X1145" s="87"/>
      <c r="Y1145" s="87"/>
      <c r="Z1145" s="87"/>
      <c r="AA1145" s="3" t="s">
        <v>32</v>
      </c>
      <c r="AB1145" s="87"/>
    </row>
    <row r="1146" spans="2:53" customFormat="1" ht="15.75" customHeight="1">
      <c r="B1146" t="s">
        <v>176</v>
      </c>
      <c r="D1146" s="87" t="s">
        <v>81</v>
      </c>
      <c r="E1146" s="87" t="s">
        <v>2405</v>
      </c>
      <c r="F1146" s="87"/>
      <c r="G1146" s="87"/>
      <c r="H1146" s="110" t="s">
        <v>2406</v>
      </c>
      <c r="I1146" s="87"/>
      <c r="J1146" s="87"/>
      <c r="K1146" s="87" t="s">
        <v>2407</v>
      </c>
      <c r="L1146" s="87"/>
      <c r="M1146" s="87"/>
      <c r="N1146" s="87" t="s">
        <v>2408</v>
      </c>
      <c r="O1146" s="87"/>
      <c r="P1146" s="87" t="s">
        <v>186</v>
      </c>
      <c r="Q1146" s="87"/>
      <c r="R1146" s="87"/>
      <c r="S1146" s="87"/>
      <c r="T1146" s="87"/>
      <c r="U1146" s="87"/>
      <c r="V1146" s="87"/>
      <c r="W1146" s="87"/>
      <c r="X1146" s="87"/>
      <c r="Y1146" s="87"/>
      <c r="Z1146" s="87"/>
      <c r="AA1146" s="3" t="s">
        <v>32</v>
      </c>
      <c r="AB1146" s="87"/>
    </row>
    <row r="1147" spans="2:53" customFormat="1" ht="15.75" customHeight="1">
      <c r="B1147" t="s">
        <v>176</v>
      </c>
      <c r="D1147" s="87" t="s">
        <v>86</v>
      </c>
      <c r="E1147" s="92" t="str">
        <f>E1143</f>
        <v>sms_bestcontact</v>
      </c>
      <c r="F1147" s="93"/>
      <c r="G1147" s="93"/>
      <c r="H1147" s="115"/>
      <c r="I1147" s="93"/>
      <c r="J1147" s="93"/>
      <c r="K1147" s="93"/>
      <c r="L1147" s="92"/>
      <c r="M1147" s="92"/>
      <c r="N1147" s="92"/>
      <c r="O1147" s="92"/>
      <c r="P1147" s="92"/>
      <c r="Q1147" s="92"/>
      <c r="R1147" s="92"/>
      <c r="S1147" s="92"/>
      <c r="T1147" s="92"/>
      <c r="U1147" s="92"/>
      <c r="V1147" s="92"/>
      <c r="W1147" s="92"/>
      <c r="X1147" s="92"/>
      <c r="Y1147" s="92"/>
      <c r="Z1147" s="92"/>
      <c r="AA1147" s="3" t="s">
        <v>32</v>
      </c>
      <c r="AB1147" s="92"/>
    </row>
    <row r="1148" spans="2:53" customFormat="1" ht="15.75" customHeight="1">
      <c r="B1148" t="s">
        <v>176</v>
      </c>
      <c r="D1148" s="87" t="s">
        <v>86</v>
      </c>
      <c r="E1148" s="87" t="str">
        <f>E1119</f>
        <v>no_answer_reschedule_gr</v>
      </c>
      <c r="F1148" s="87"/>
      <c r="G1148" s="87"/>
      <c r="H1148" s="110"/>
      <c r="I1148" s="87"/>
      <c r="J1148" s="87"/>
      <c r="K1148" s="87"/>
      <c r="L1148" s="87"/>
      <c r="M1148" s="87"/>
      <c r="N1148" s="87"/>
      <c r="O1148" s="87"/>
      <c r="P1148" s="87"/>
      <c r="Q1148" s="87"/>
      <c r="R1148" s="87"/>
      <c r="S1148" s="87"/>
      <c r="T1148" s="87"/>
      <c r="U1148" s="87"/>
      <c r="V1148" s="87"/>
      <c r="W1148" s="87"/>
      <c r="X1148" s="87"/>
      <c r="Y1148" s="87"/>
      <c r="Z1148" s="87"/>
      <c r="AA1148" s="3" t="s">
        <v>32</v>
      </c>
      <c r="AB1148" s="87"/>
    </row>
    <row r="1149" spans="2:53" customFormat="1" ht="15.75" customHeight="1">
      <c r="D1149" s="87"/>
      <c r="E1149" s="87"/>
      <c r="F1149" s="87"/>
      <c r="G1149" s="87"/>
      <c r="H1149" s="110"/>
      <c r="I1149" s="87"/>
      <c r="J1149" s="87"/>
      <c r="K1149" s="87"/>
      <c r="L1149" s="87"/>
      <c r="M1149" s="87"/>
      <c r="N1149" s="87"/>
      <c r="O1149" s="87"/>
      <c r="P1149" s="87"/>
      <c r="Q1149" s="87"/>
      <c r="R1149" s="87"/>
      <c r="S1149" s="87"/>
      <c r="T1149" s="87"/>
      <c r="U1149" s="87"/>
      <c r="V1149" s="87"/>
      <c r="W1149" s="87"/>
      <c r="X1149" s="87"/>
      <c r="Y1149" s="87"/>
      <c r="Z1149" s="87"/>
      <c r="AA1149" s="87"/>
      <c r="AB1149" s="87"/>
    </row>
    <row r="1150" spans="2:53" customFormat="1" ht="15.75" customHeight="1">
      <c r="B1150" t="s">
        <v>176</v>
      </c>
      <c r="D1150" s="87" t="s">
        <v>2409</v>
      </c>
      <c r="E1150" s="87" t="s">
        <v>2410</v>
      </c>
      <c r="F1150" s="87"/>
      <c r="G1150" s="87"/>
      <c r="H1150" s="110" t="s">
        <v>2411</v>
      </c>
      <c r="I1150" s="87"/>
      <c r="J1150" s="87"/>
      <c r="K1150" s="87"/>
      <c r="L1150" s="87"/>
      <c r="M1150" s="87"/>
      <c r="N1150" s="87"/>
      <c r="O1150" s="87"/>
      <c r="P1150" s="87" t="s">
        <v>32</v>
      </c>
      <c r="Q1150" s="87"/>
      <c r="R1150" s="87"/>
      <c r="S1150" s="87"/>
      <c r="T1150" s="87"/>
      <c r="U1150" s="87"/>
      <c r="V1150" s="87"/>
      <c r="W1150" s="87"/>
      <c r="X1150" s="87"/>
      <c r="Y1150" s="87"/>
      <c r="Z1150" s="87"/>
      <c r="AA1150" s="3" t="s">
        <v>32</v>
      </c>
      <c r="AB1150" s="87"/>
    </row>
    <row r="1151" spans="2:53" customFormat="1" ht="15.75" customHeight="1">
      <c r="B1151" t="s">
        <v>176</v>
      </c>
      <c r="D1151" s="87" t="s">
        <v>47</v>
      </c>
      <c r="E1151" s="87" t="s">
        <v>2412</v>
      </c>
      <c r="F1151" s="87"/>
      <c r="G1151" s="87"/>
      <c r="H1151" s="110" t="s">
        <v>2413</v>
      </c>
      <c r="I1151" s="87"/>
      <c r="J1151" s="87"/>
      <c r="K1151" s="87"/>
      <c r="L1151" s="87"/>
      <c r="M1151" s="87"/>
      <c r="N1151" s="87"/>
      <c r="O1151" s="87"/>
      <c r="P1151" s="87"/>
      <c r="Q1151" s="87"/>
      <c r="R1151" s="87"/>
      <c r="S1151" s="87" t="s">
        <v>2414</v>
      </c>
      <c r="T1151" s="87"/>
      <c r="U1151" s="87"/>
      <c r="V1151" s="87"/>
      <c r="W1151" s="87"/>
      <c r="X1151" s="87"/>
      <c r="Y1151" s="87"/>
      <c r="Z1151" s="87"/>
      <c r="AA1151" s="3" t="s">
        <v>32</v>
      </c>
      <c r="AB1151" s="87"/>
    </row>
    <row r="1152" spans="2:53" customFormat="1" ht="16.5" customHeight="1">
      <c r="B1152" t="s">
        <v>176</v>
      </c>
      <c r="D1152" s="87" t="s">
        <v>24</v>
      </c>
      <c r="E1152" s="87" t="s">
        <v>2415</v>
      </c>
      <c r="F1152" s="87"/>
      <c r="G1152" s="87"/>
      <c r="H1152" s="110" t="s">
        <v>2416</v>
      </c>
      <c r="I1152" s="87"/>
      <c r="J1152" s="87"/>
      <c r="K1152" s="87"/>
      <c r="L1152" s="87"/>
      <c r="M1152" s="87"/>
      <c r="N1152" s="87" t="s">
        <v>2417</v>
      </c>
      <c r="O1152" s="87" t="s">
        <v>32</v>
      </c>
      <c r="P1152" s="87" t="s">
        <v>32</v>
      </c>
      <c r="Q1152" s="87"/>
      <c r="R1152" s="87"/>
      <c r="S1152" s="87"/>
      <c r="T1152" s="87"/>
      <c r="U1152" s="87"/>
      <c r="V1152" s="87"/>
      <c r="W1152" s="87"/>
      <c r="X1152" s="87"/>
      <c r="Y1152" s="87"/>
      <c r="Z1152" s="87"/>
      <c r="AA1152" s="3" t="s">
        <v>32</v>
      </c>
      <c r="AB1152" s="87"/>
    </row>
    <row r="1153" spans="2:53" customFormat="1" ht="16.5" customHeight="1">
      <c r="B1153" t="s">
        <v>176</v>
      </c>
      <c r="D1153" s="87" t="s">
        <v>24</v>
      </c>
      <c r="E1153" s="87" t="s">
        <v>2418</v>
      </c>
      <c r="F1153" s="87"/>
      <c r="G1153" s="87"/>
      <c r="H1153" s="110" t="s">
        <v>2416</v>
      </c>
      <c r="I1153" s="87"/>
      <c r="J1153" s="87"/>
      <c r="K1153" s="87"/>
      <c r="L1153" s="87"/>
      <c r="M1153" s="87"/>
      <c r="N1153" s="87" t="s">
        <v>2419</v>
      </c>
      <c r="O1153" s="87"/>
      <c r="P1153" s="87" t="s">
        <v>32</v>
      </c>
      <c r="Q1153" s="87"/>
      <c r="R1153" s="87"/>
      <c r="S1153" s="87"/>
      <c r="T1153" s="87"/>
      <c r="U1153" s="87"/>
      <c r="V1153" s="87"/>
      <c r="W1153" s="87"/>
      <c r="X1153" s="87"/>
      <c r="Y1153" s="87"/>
      <c r="Z1153" s="87"/>
      <c r="AA1153" s="3" t="s">
        <v>32</v>
      </c>
      <c r="AB1153" s="87"/>
    </row>
    <row r="1154" spans="2:53" customFormat="1" ht="16.5" customHeight="1">
      <c r="B1154" t="s">
        <v>176</v>
      </c>
      <c r="D1154" s="87" t="s">
        <v>24</v>
      </c>
      <c r="E1154" s="87" t="s">
        <v>2420</v>
      </c>
      <c r="F1154" s="87"/>
      <c r="G1154" s="87"/>
      <c r="H1154" s="110" t="s">
        <v>2416</v>
      </c>
      <c r="I1154" s="87"/>
      <c r="J1154" s="87"/>
      <c r="K1154" s="87"/>
      <c r="L1154" s="87"/>
      <c r="M1154" s="87"/>
      <c r="N1154" s="87" t="s">
        <v>2421</v>
      </c>
      <c r="O1154" s="87"/>
      <c r="P1154" s="87" t="s">
        <v>32</v>
      </c>
      <c r="Q1154" s="87"/>
      <c r="R1154" s="87"/>
      <c r="S1154" s="87"/>
      <c r="T1154" s="87"/>
      <c r="U1154" s="87"/>
      <c r="V1154" s="87"/>
      <c r="W1154" s="87"/>
      <c r="X1154" s="87"/>
      <c r="Y1154" s="87"/>
      <c r="Z1154" s="87"/>
      <c r="AA1154" s="3" t="s">
        <v>32</v>
      </c>
      <c r="AB1154" s="87"/>
    </row>
    <row r="1155" spans="2:53" customFormat="1" ht="15.75" customHeight="1">
      <c r="B1155" t="s">
        <v>176</v>
      </c>
      <c r="D1155" s="87" t="s">
        <v>24</v>
      </c>
      <c r="E1155" s="87" t="s">
        <v>2422</v>
      </c>
      <c r="F1155" s="87"/>
      <c r="G1155" s="87"/>
      <c r="H1155" s="110" t="s">
        <v>2423</v>
      </c>
      <c r="I1155" s="87"/>
      <c r="J1155" s="87"/>
      <c r="K1155" s="87"/>
      <c r="L1155" s="87"/>
      <c r="M1155" s="87"/>
      <c r="N1155" s="87" t="s">
        <v>2424</v>
      </c>
      <c r="O1155" s="87"/>
      <c r="P1155" s="87" t="s">
        <v>32</v>
      </c>
      <c r="Q1155" s="87"/>
      <c r="R1155" s="87"/>
      <c r="S1155" s="87"/>
      <c r="T1155" s="87"/>
      <c r="U1155" s="87"/>
      <c r="V1155" s="87"/>
      <c r="W1155" s="87"/>
      <c r="X1155" s="87"/>
      <c r="Y1155" s="87"/>
      <c r="Z1155" s="87"/>
      <c r="AA1155" s="3" t="s">
        <v>32</v>
      </c>
      <c r="AB1155" s="87"/>
    </row>
    <row r="1156" spans="2:53" customFormat="1" ht="15.75" customHeight="1">
      <c r="B1156" t="s">
        <v>176</v>
      </c>
      <c r="D1156" s="87" t="s">
        <v>24</v>
      </c>
      <c r="E1156" s="87" t="s">
        <v>2425</v>
      </c>
      <c r="F1156" s="87"/>
      <c r="G1156" s="87"/>
      <c r="H1156" s="110" t="s">
        <v>2426</v>
      </c>
      <c r="I1156" s="87"/>
      <c r="J1156" s="87"/>
      <c r="K1156" s="87"/>
      <c r="L1156" s="87"/>
      <c r="M1156" s="87"/>
      <c r="N1156" s="87" t="s">
        <v>2427</v>
      </c>
      <c r="O1156" s="87"/>
      <c r="P1156" s="87" t="s">
        <v>32</v>
      </c>
      <c r="Q1156" s="87"/>
      <c r="R1156" s="87"/>
      <c r="S1156" s="87"/>
      <c r="T1156" s="87"/>
      <c r="U1156" s="87"/>
      <c r="V1156" s="87"/>
      <c r="W1156" s="87"/>
      <c r="X1156" s="87"/>
      <c r="Y1156" s="87"/>
      <c r="Z1156" s="87"/>
      <c r="AA1156" s="3" t="s">
        <v>32</v>
      </c>
      <c r="AB1156" s="87"/>
    </row>
    <row r="1157" spans="2:53" customFormat="1" ht="15.75" customHeight="1">
      <c r="B1157" t="s">
        <v>176</v>
      </c>
      <c r="D1157" s="89" t="s">
        <v>24</v>
      </c>
      <c r="E1157" s="90" t="s">
        <v>2428</v>
      </c>
      <c r="F1157" s="91"/>
      <c r="G1157" s="91"/>
      <c r="H1157" s="114" t="s">
        <v>2429</v>
      </c>
      <c r="I1157" s="100"/>
      <c r="J1157" s="100"/>
      <c r="K1157" s="100"/>
      <c r="L1157" s="100"/>
      <c r="M1157" s="100"/>
      <c r="N1157" s="87" t="s">
        <v>2430</v>
      </c>
      <c r="O1157" s="101"/>
      <c r="P1157" s="103" t="s">
        <v>32</v>
      </c>
      <c r="Q1157" s="101"/>
      <c r="R1157" s="101"/>
      <c r="S1157" s="101"/>
      <c r="T1157" s="101"/>
      <c r="U1157" s="101"/>
      <c r="V1157" s="101"/>
      <c r="W1157" s="101"/>
      <c r="X1157" s="101"/>
      <c r="Y1157" s="101"/>
      <c r="Z1157" s="101"/>
      <c r="AA1157" s="3" t="s">
        <v>32</v>
      </c>
      <c r="AB1157" s="101"/>
      <c r="AC1157" s="88"/>
      <c r="AD1157" s="88"/>
      <c r="AE1157" s="88"/>
      <c r="AF1157" s="88"/>
      <c r="AG1157" s="88"/>
      <c r="AH1157" s="88"/>
      <c r="AI1157" s="88"/>
      <c r="AJ1157" s="88"/>
      <c r="AK1157" s="88"/>
      <c r="AL1157" s="88"/>
      <c r="AM1157" s="88"/>
      <c r="AN1157" s="88"/>
      <c r="AO1157" s="88"/>
      <c r="AP1157" s="88"/>
      <c r="AQ1157" s="88"/>
      <c r="AR1157" s="88"/>
      <c r="AS1157" s="88"/>
      <c r="AT1157" s="88"/>
      <c r="AU1157" s="88"/>
      <c r="AV1157" s="88"/>
      <c r="AW1157" s="88"/>
      <c r="AX1157" s="88"/>
      <c r="AY1157" s="88"/>
      <c r="AZ1157" s="88"/>
      <c r="BA1157" s="88"/>
    </row>
    <row r="1158" spans="2:53" customFormat="1" ht="15.75" customHeight="1">
      <c r="B1158" t="s">
        <v>176</v>
      </c>
      <c r="D1158" s="87" t="s">
        <v>24</v>
      </c>
      <c r="E1158" s="87" t="s">
        <v>2431</v>
      </c>
      <c r="F1158" s="87"/>
      <c r="G1158" s="87"/>
      <c r="H1158" s="110" t="s">
        <v>2432</v>
      </c>
      <c r="I1158" s="87"/>
      <c r="J1158" s="87"/>
      <c r="K1158" s="87"/>
      <c r="L1158" s="87"/>
      <c r="M1158" s="87"/>
      <c r="N1158" s="87" t="s">
        <v>2433</v>
      </c>
      <c r="O1158" s="87"/>
      <c r="P1158" s="87" t="s">
        <v>32</v>
      </c>
      <c r="Q1158" s="87"/>
      <c r="R1158" s="87"/>
      <c r="S1158" s="87"/>
      <c r="T1158" s="87"/>
      <c r="U1158" s="87"/>
      <c r="V1158" s="87"/>
      <c r="W1158" s="87"/>
      <c r="X1158" s="87"/>
      <c r="Y1158" s="87"/>
      <c r="Z1158" s="87"/>
      <c r="AA1158" s="3" t="s">
        <v>32</v>
      </c>
      <c r="AB1158" s="87"/>
    </row>
    <row r="1159" spans="2:53" customFormat="1" ht="15.75" customHeight="1">
      <c r="D1159" s="87"/>
      <c r="E1159" s="87"/>
      <c r="F1159" s="87"/>
      <c r="G1159" s="87"/>
      <c r="H1159" s="110"/>
      <c r="I1159" s="87"/>
      <c r="J1159" s="87"/>
      <c r="K1159" s="87"/>
      <c r="L1159" s="87"/>
      <c r="M1159" s="87"/>
      <c r="N1159" s="87"/>
      <c r="O1159" s="87"/>
      <c r="P1159" s="87"/>
      <c r="Q1159" s="87"/>
      <c r="R1159" s="87"/>
      <c r="S1159" s="87"/>
      <c r="T1159" s="87"/>
      <c r="U1159" s="87"/>
      <c r="V1159" s="87"/>
      <c r="W1159" s="87"/>
      <c r="X1159" s="87"/>
      <c r="Y1159" s="87"/>
      <c r="Z1159" s="87"/>
      <c r="AA1159" s="87"/>
      <c r="AB1159" s="87"/>
    </row>
    <row r="1160" spans="2:53" customFormat="1" ht="15.75" customHeight="1">
      <c r="B1160" t="s">
        <v>176</v>
      </c>
      <c r="D1160" s="87" t="s">
        <v>63</v>
      </c>
      <c r="E1160" s="87" t="s">
        <v>2434</v>
      </c>
      <c r="F1160" s="87"/>
      <c r="G1160" s="87"/>
      <c r="H1160" s="110" t="s">
        <v>2435</v>
      </c>
      <c r="I1160" s="87"/>
      <c r="J1160" s="87"/>
      <c r="K1160" s="87" t="s">
        <v>377</v>
      </c>
      <c r="L1160" s="87"/>
      <c r="M1160" s="87"/>
      <c r="N1160" s="87"/>
      <c r="O1160" s="87"/>
      <c r="P1160" s="87"/>
      <c r="Q1160" s="87"/>
      <c r="R1160" s="87"/>
      <c r="S1160" s="87"/>
      <c r="T1160" s="87"/>
      <c r="U1160" s="87"/>
      <c r="V1160" s="87"/>
      <c r="W1160" s="87"/>
      <c r="X1160" s="87"/>
      <c r="Y1160" s="87"/>
      <c r="Z1160" s="87"/>
      <c r="AA1160" s="3" t="s">
        <v>32</v>
      </c>
      <c r="AB1160" s="87"/>
    </row>
    <row r="1161" spans="2:53" customFormat="1" ht="15.75" customHeight="1">
      <c r="B1161" t="s">
        <v>176</v>
      </c>
      <c r="D1161" s="87" t="s">
        <v>24</v>
      </c>
      <c r="E1161" s="87" t="s">
        <v>2436</v>
      </c>
      <c r="F1161" s="87"/>
      <c r="G1161" s="87"/>
      <c r="H1161" s="110" t="s">
        <v>2437</v>
      </c>
      <c r="I1161" s="87"/>
      <c r="J1161" s="87"/>
      <c r="K1161" s="87"/>
      <c r="L1161" s="87"/>
      <c r="M1161" s="87"/>
      <c r="N1161" s="87"/>
      <c r="O1161" s="87"/>
      <c r="P1161" s="87"/>
      <c r="Q1161" s="87"/>
      <c r="R1161" s="87"/>
      <c r="S1161" s="87"/>
      <c r="T1161" s="87"/>
      <c r="U1161" s="87"/>
      <c r="V1161" s="87"/>
      <c r="W1161" s="87"/>
      <c r="X1161" s="87"/>
      <c r="Y1161" s="87"/>
      <c r="Z1161" s="87"/>
      <c r="AA1161" s="3" t="s">
        <v>32</v>
      </c>
      <c r="AB1161" s="87"/>
    </row>
    <row r="1162" spans="2:53" customFormat="1" ht="15.75" customHeight="1">
      <c r="B1162" t="s">
        <v>176</v>
      </c>
      <c r="D1162" s="87" t="s">
        <v>81</v>
      </c>
      <c r="E1162" s="87" t="s">
        <v>41</v>
      </c>
      <c r="F1162" s="87"/>
      <c r="G1162" s="87"/>
      <c r="H1162" s="110" t="s">
        <v>2438</v>
      </c>
      <c r="I1162" s="87"/>
      <c r="J1162" s="87"/>
      <c r="K1162" s="87"/>
      <c r="L1162" s="87"/>
      <c r="M1162" s="87"/>
      <c r="N1162" s="87"/>
      <c r="O1162" s="87"/>
      <c r="P1162" s="87"/>
      <c r="Q1162" s="87"/>
      <c r="R1162" s="87"/>
      <c r="S1162" s="87"/>
      <c r="T1162" s="87"/>
      <c r="U1162" s="87"/>
      <c r="V1162" s="87"/>
      <c r="W1162" s="87"/>
      <c r="X1162" s="87"/>
      <c r="Y1162" s="87"/>
      <c r="Z1162" s="87"/>
      <c r="AA1162" s="3" t="s">
        <v>32</v>
      </c>
      <c r="AB1162" s="87"/>
    </row>
    <row r="1163" spans="2:53" customFormat="1" ht="15.75" customHeight="1">
      <c r="B1163" t="s">
        <v>176</v>
      </c>
      <c r="D1163" s="87" t="s">
        <v>86</v>
      </c>
      <c r="E1163" s="87" t="str">
        <f>E1160</f>
        <v>final_grp</v>
      </c>
      <c r="F1163" s="87"/>
      <c r="G1163" s="87"/>
      <c r="H1163" s="110"/>
      <c r="I1163" s="87"/>
      <c r="J1163" s="87"/>
      <c r="K1163" s="87"/>
      <c r="L1163" s="87"/>
      <c r="M1163" s="87"/>
      <c r="N1163" s="87"/>
      <c r="O1163" s="87"/>
      <c r="P1163" s="87"/>
      <c r="Q1163" s="87"/>
      <c r="R1163" s="87"/>
      <c r="S1163" s="87"/>
      <c r="T1163" s="87"/>
      <c r="U1163" s="87"/>
      <c r="V1163" s="87"/>
      <c r="W1163" s="87"/>
      <c r="X1163" s="87"/>
      <c r="Y1163" s="87"/>
      <c r="Z1163" s="87"/>
      <c r="AA1163" s="3" t="s">
        <v>32</v>
      </c>
      <c r="AB1163" s="87"/>
    </row>
    <row r="1164" spans="2:53" customFormat="1" ht="15.75" customHeight="1">
      <c r="D1164" s="87"/>
      <c r="E1164" s="87"/>
      <c r="F1164" s="87"/>
      <c r="G1164" s="87"/>
      <c r="H1164" s="110"/>
      <c r="I1164" s="87"/>
      <c r="J1164" s="87"/>
      <c r="K1164" s="87"/>
      <c r="L1164" s="87"/>
      <c r="M1164" s="87"/>
      <c r="N1164" s="87"/>
      <c r="O1164" s="87"/>
      <c r="P1164" s="87"/>
      <c r="Q1164" s="87"/>
      <c r="R1164" s="87"/>
      <c r="S1164" s="87"/>
      <c r="T1164" s="87"/>
      <c r="U1164" s="87"/>
      <c r="V1164" s="87"/>
      <c r="W1164" s="87"/>
      <c r="X1164" s="87"/>
      <c r="Y1164" s="87"/>
      <c r="Z1164" s="87"/>
      <c r="AA1164" s="87"/>
      <c r="AB1164" s="87"/>
    </row>
    <row r="1165" spans="2:53" customFormat="1" ht="15.75" customHeight="1">
      <c r="B1165" t="s">
        <v>176</v>
      </c>
      <c r="D1165" s="87" t="s">
        <v>24</v>
      </c>
      <c r="E1165" s="87" t="s">
        <v>2439</v>
      </c>
      <c r="F1165" s="87"/>
      <c r="G1165" s="87"/>
      <c r="H1165" s="110" t="s">
        <v>2440</v>
      </c>
      <c r="I1165" s="87"/>
      <c r="J1165" s="87"/>
      <c r="K1165" s="87"/>
      <c r="L1165" s="87"/>
      <c r="M1165" s="87"/>
      <c r="N1165" s="87" t="s">
        <v>2441</v>
      </c>
      <c r="O1165" s="87"/>
      <c r="P1165" s="87"/>
      <c r="Q1165" s="87"/>
      <c r="R1165" s="87"/>
      <c r="S1165" s="87"/>
      <c r="T1165" s="87"/>
      <c r="U1165" s="87"/>
      <c r="V1165" s="87"/>
      <c r="W1165" s="87"/>
      <c r="X1165" s="87"/>
      <c r="Y1165" s="87"/>
      <c r="Z1165" s="87"/>
      <c r="AA1165" s="3" t="s">
        <v>32</v>
      </c>
      <c r="AB1165" s="87"/>
    </row>
    <row r="1166" spans="2:53" customFormat="1" ht="15.75" customHeight="1">
      <c r="B1166" t="s">
        <v>176</v>
      </c>
      <c r="D1166" s="87" t="s">
        <v>24</v>
      </c>
      <c r="E1166" s="87" t="s">
        <v>2442</v>
      </c>
      <c r="F1166" s="87"/>
      <c r="G1166" s="87"/>
      <c r="H1166" s="110" t="s">
        <v>2443</v>
      </c>
      <c r="I1166" s="87"/>
      <c r="J1166" s="87"/>
      <c r="K1166" s="87"/>
      <c r="L1166" s="87"/>
      <c r="M1166" s="87"/>
      <c r="N1166" s="87" t="s">
        <v>2441</v>
      </c>
      <c r="O1166" s="87"/>
      <c r="P1166" s="87"/>
      <c r="Q1166" s="87"/>
      <c r="R1166" s="87"/>
      <c r="S1166" s="87"/>
      <c r="T1166" s="87"/>
      <c r="U1166" s="87"/>
      <c r="V1166" s="87"/>
      <c r="W1166" s="87"/>
      <c r="X1166" s="87"/>
      <c r="Y1166" s="87"/>
      <c r="Z1166" s="87"/>
      <c r="AA1166" s="3" t="s">
        <v>32</v>
      </c>
      <c r="AB1166" s="87"/>
    </row>
    <row r="1167" spans="2:53" customFormat="1" ht="15.75" customHeight="1">
      <c r="B1167" t="s">
        <v>176</v>
      </c>
      <c r="D1167" s="87" t="s">
        <v>24</v>
      </c>
      <c r="E1167" s="87" t="s">
        <v>2444</v>
      </c>
      <c r="F1167" s="87"/>
      <c r="G1167" s="87"/>
      <c r="H1167" s="110" t="s">
        <v>2445</v>
      </c>
      <c r="I1167" s="87"/>
      <c r="J1167" s="87"/>
      <c r="K1167" s="87" t="s">
        <v>2444</v>
      </c>
      <c r="L1167" s="87"/>
      <c r="M1167" s="87"/>
      <c r="N1167" s="87" t="s">
        <v>2446</v>
      </c>
      <c r="O1167" s="87"/>
      <c r="P1167" s="87"/>
      <c r="Q1167" s="87"/>
      <c r="R1167" s="87"/>
      <c r="S1167" s="87"/>
      <c r="T1167" s="87"/>
      <c r="U1167" s="87"/>
      <c r="V1167" s="87"/>
      <c r="W1167" s="87"/>
      <c r="X1167" s="87"/>
      <c r="Y1167" s="87"/>
      <c r="Z1167" s="87"/>
      <c r="AA1167" s="3" t="s">
        <v>32</v>
      </c>
      <c r="AB1167" s="87"/>
    </row>
    <row r="1168" spans="2:53" customFormat="1" ht="15.75" customHeight="1">
      <c r="D1168" s="87"/>
      <c r="E1168" s="87"/>
      <c r="F1168" s="87"/>
      <c r="G1168" s="87"/>
      <c r="H1168" s="110"/>
      <c r="I1168" s="87"/>
      <c r="J1168" s="87"/>
      <c r="K1168" s="87"/>
      <c r="L1168" s="87"/>
      <c r="M1168" s="87"/>
      <c r="N1168" s="87"/>
      <c r="O1168" s="87"/>
      <c r="P1168" s="87"/>
      <c r="Q1168" s="87"/>
      <c r="R1168" s="87"/>
      <c r="S1168" s="87"/>
      <c r="T1168" s="87"/>
      <c r="U1168" s="87"/>
      <c r="V1168" s="87"/>
      <c r="W1168" s="87"/>
      <c r="X1168" s="87"/>
      <c r="Y1168" s="87"/>
      <c r="Z1168" s="87"/>
      <c r="AA1168" s="87"/>
      <c r="AB1168" s="87"/>
    </row>
    <row r="1169" spans="2:28" customFormat="1" ht="15.75" customHeight="1">
      <c r="B1169" t="s">
        <v>176</v>
      </c>
      <c r="D1169" s="87" t="s">
        <v>47</v>
      </c>
      <c r="E1169" s="87" t="s">
        <v>2447</v>
      </c>
      <c r="F1169" s="87"/>
      <c r="G1169" s="87"/>
      <c r="H1169" s="110" t="s">
        <v>2448</v>
      </c>
      <c r="I1169" s="87"/>
      <c r="J1169" s="87"/>
      <c r="K1169" s="87"/>
      <c r="L1169" s="87"/>
      <c r="M1169" s="87"/>
      <c r="N1169" s="87" t="s">
        <v>2449</v>
      </c>
      <c r="O1169" s="87"/>
      <c r="P1169" s="87"/>
      <c r="Q1169" s="87"/>
      <c r="R1169" s="87"/>
      <c r="S1169" s="87" t="s">
        <v>2450</v>
      </c>
      <c r="T1169" s="87"/>
      <c r="U1169" s="87"/>
      <c r="V1169" s="87"/>
      <c r="W1169" s="87"/>
      <c r="X1169" s="87"/>
      <c r="Y1169" s="87"/>
      <c r="Z1169" s="87"/>
      <c r="AA1169" s="3" t="s">
        <v>32</v>
      </c>
      <c r="AB1169" s="87"/>
    </row>
    <row r="1170" spans="2:28" customFormat="1" ht="15.75" customHeight="1">
      <c r="B1170" t="s">
        <v>176</v>
      </c>
      <c r="D1170" s="87" t="s">
        <v>47</v>
      </c>
      <c r="E1170" s="87" t="s">
        <v>2451</v>
      </c>
      <c r="F1170" s="87"/>
      <c r="G1170" s="87"/>
      <c r="H1170" s="110" t="s">
        <v>2452</v>
      </c>
      <c r="I1170" s="87"/>
      <c r="J1170" s="87"/>
      <c r="K1170" s="87"/>
      <c r="L1170" s="87"/>
      <c r="M1170" s="87"/>
      <c r="N1170" s="87" t="s">
        <v>2453</v>
      </c>
      <c r="O1170" s="87"/>
      <c r="P1170" s="87"/>
      <c r="Q1170" s="87"/>
      <c r="R1170" s="87"/>
      <c r="S1170" s="87" t="s">
        <v>2450</v>
      </c>
      <c r="T1170" s="87"/>
      <c r="U1170" s="87"/>
      <c r="V1170" s="87"/>
      <c r="W1170" s="87"/>
      <c r="X1170" s="87"/>
      <c r="Y1170" s="87"/>
      <c r="Z1170" s="87"/>
      <c r="AA1170" s="3" t="s">
        <v>32</v>
      </c>
      <c r="AB1170" s="87"/>
    </row>
    <row r="1171" spans="2:28" customFormat="1" ht="15.75" customHeight="1">
      <c r="B1171" t="s">
        <v>176</v>
      </c>
      <c r="D1171" s="87" t="s">
        <v>47</v>
      </c>
      <c r="E1171" s="87" t="s">
        <v>2454</v>
      </c>
      <c r="F1171" s="87"/>
      <c r="G1171" s="87"/>
      <c r="H1171" s="110" t="s">
        <v>2455</v>
      </c>
      <c r="I1171" s="87"/>
      <c r="J1171" s="87"/>
      <c r="K1171" s="87"/>
      <c r="L1171" s="87"/>
      <c r="M1171" s="87"/>
      <c r="N1171" s="87" t="s">
        <v>2456</v>
      </c>
      <c r="O1171" s="87"/>
      <c r="P1171" s="87"/>
      <c r="Q1171" s="87"/>
      <c r="R1171" s="87"/>
      <c r="S1171" s="87" t="s">
        <v>2450</v>
      </c>
      <c r="T1171" s="87"/>
      <c r="U1171" s="87"/>
      <c r="V1171" s="87"/>
      <c r="W1171" s="87"/>
      <c r="X1171" s="87"/>
      <c r="Y1171" s="87"/>
      <c r="Z1171" s="87"/>
      <c r="AA1171" s="3" t="s">
        <v>32</v>
      </c>
      <c r="AB1171" s="87"/>
    </row>
    <row r="1172" spans="2:28" customFormat="1" ht="15.75" customHeight="1">
      <c r="B1172" t="s">
        <v>176</v>
      </c>
      <c r="D1172" s="87" t="s">
        <v>47</v>
      </c>
      <c r="E1172" s="87" t="s">
        <v>2457</v>
      </c>
      <c r="F1172" s="87"/>
      <c r="G1172" s="87"/>
      <c r="H1172" s="110" t="s">
        <v>2458</v>
      </c>
      <c r="I1172" s="87"/>
      <c r="J1172" s="87"/>
      <c r="K1172" s="87"/>
      <c r="L1172" s="87"/>
      <c r="M1172" s="87"/>
      <c r="N1172" s="87" t="s">
        <v>2459</v>
      </c>
      <c r="O1172" s="87"/>
      <c r="P1172" s="87"/>
      <c r="Q1172" s="87"/>
      <c r="R1172" s="87"/>
      <c r="S1172" s="87" t="s">
        <v>2450</v>
      </c>
      <c r="T1172" s="87"/>
      <c r="U1172" s="87"/>
      <c r="V1172" s="87"/>
      <c r="W1172" s="87"/>
      <c r="X1172" s="87"/>
      <c r="Y1172" s="87"/>
      <c r="Z1172" s="87"/>
      <c r="AA1172" s="3" t="s">
        <v>32</v>
      </c>
      <c r="AB1172" s="87"/>
    </row>
    <row r="1173" spans="2:28" customFormat="1" ht="15.75" customHeight="1">
      <c r="B1173" t="s">
        <v>176</v>
      </c>
      <c r="D1173" s="87" t="s">
        <v>47</v>
      </c>
      <c r="E1173" s="87" t="s">
        <v>2460</v>
      </c>
      <c r="F1173" s="87"/>
      <c r="G1173" s="87"/>
      <c r="H1173" s="110" t="s">
        <v>2461</v>
      </c>
      <c r="I1173" s="87"/>
      <c r="J1173" s="87"/>
      <c r="K1173" s="87"/>
      <c r="L1173" s="87"/>
      <c r="M1173" s="87"/>
      <c r="N1173" s="87"/>
      <c r="O1173" s="87"/>
      <c r="P1173" s="87"/>
      <c r="Q1173" s="87"/>
      <c r="R1173" s="87"/>
      <c r="S1173" s="87" t="s">
        <v>2462</v>
      </c>
      <c r="T1173" s="87"/>
      <c r="U1173" s="87"/>
      <c r="V1173" s="87"/>
      <c r="W1173" s="87"/>
      <c r="X1173" s="87"/>
      <c r="Y1173" s="87"/>
      <c r="Z1173" s="87"/>
      <c r="AA1173" s="3" t="s">
        <v>32</v>
      </c>
      <c r="AB1173" s="87"/>
    </row>
    <row r="1174" spans="2:28" customFormat="1" ht="15.75" customHeight="1">
      <c r="D1174" s="87"/>
      <c r="E1174" s="87"/>
      <c r="F1174" s="87"/>
      <c r="G1174" s="87"/>
      <c r="H1174" s="110"/>
      <c r="I1174" s="87"/>
      <c r="J1174" s="87"/>
      <c r="K1174" s="87"/>
      <c r="L1174" s="87"/>
      <c r="M1174" s="87"/>
      <c r="N1174" s="87"/>
      <c r="O1174" s="87"/>
      <c r="P1174" s="87"/>
      <c r="Q1174" s="87"/>
      <c r="R1174" s="87"/>
      <c r="S1174" s="87"/>
      <c r="T1174" s="87"/>
      <c r="U1174" s="87"/>
      <c r="V1174" s="87"/>
      <c r="W1174" s="87"/>
      <c r="X1174" s="87"/>
      <c r="Y1174" s="87"/>
      <c r="Z1174" s="87"/>
      <c r="AA1174" s="87"/>
      <c r="AB1174" s="87"/>
    </row>
    <row r="1175" spans="2:28" customFormat="1" ht="15.75" customHeight="1">
      <c r="B1175" t="s">
        <v>176</v>
      </c>
      <c r="D1175" s="87" t="s">
        <v>47</v>
      </c>
      <c r="E1175" s="87" t="s">
        <v>2463</v>
      </c>
      <c r="F1175" s="87"/>
      <c r="G1175" s="87"/>
      <c r="H1175" s="110" t="s">
        <v>2464</v>
      </c>
      <c r="I1175" s="87"/>
      <c r="J1175" s="87"/>
      <c r="K1175" s="87"/>
      <c r="L1175" s="87"/>
      <c r="M1175" s="87"/>
      <c r="N1175" s="87"/>
      <c r="O1175" s="87"/>
      <c r="P1175" s="87"/>
      <c r="Q1175" s="87"/>
      <c r="R1175" s="87"/>
      <c r="S1175" s="87" t="s">
        <v>2465</v>
      </c>
      <c r="T1175" s="87"/>
      <c r="U1175" s="87"/>
      <c r="V1175" s="87"/>
      <c r="W1175" s="87"/>
      <c r="X1175" s="87"/>
      <c r="Y1175" s="87"/>
      <c r="Z1175" s="87"/>
      <c r="AA1175" s="3" t="s">
        <v>32</v>
      </c>
      <c r="AB1175" s="87"/>
    </row>
    <row r="1176" spans="2:28" customFormat="1" ht="15.75" customHeight="1">
      <c r="B1176" t="s">
        <v>176</v>
      </c>
      <c r="D1176" s="87" t="s">
        <v>47</v>
      </c>
      <c r="E1176" s="87" t="s">
        <v>2466</v>
      </c>
      <c r="F1176" s="87"/>
      <c r="G1176" s="87"/>
      <c r="H1176" s="110" t="s">
        <v>2467</v>
      </c>
      <c r="I1176" s="87"/>
      <c r="J1176" s="87"/>
      <c r="K1176" s="87"/>
      <c r="L1176" s="87"/>
      <c r="M1176" s="87"/>
      <c r="N1176" s="87"/>
      <c r="O1176" s="87"/>
      <c r="P1176" s="87"/>
      <c r="Q1176" s="87"/>
      <c r="R1176" s="87"/>
      <c r="S1176" s="87" t="s">
        <v>2468</v>
      </c>
      <c r="T1176" s="87"/>
      <c r="U1176" s="87"/>
      <c r="V1176" s="87"/>
      <c r="W1176" s="87"/>
      <c r="X1176" s="87"/>
      <c r="Y1176" s="87"/>
      <c r="Z1176" s="87"/>
      <c r="AA1176" s="3" t="s">
        <v>32</v>
      </c>
      <c r="AB1176" s="87"/>
    </row>
    <row r="1177" spans="2:28" customFormat="1" ht="15.75" customHeight="1">
      <c r="B1177" t="s">
        <v>176</v>
      </c>
      <c r="D1177" s="87" t="s">
        <v>47</v>
      </c>
      <c r="E1177" s="87" t="s">
        <v>2469</v>
      </c>
      <c r="F1177" s="87"/>
      <c r="G1177" s="87"/>
      <c r="H1177" s="110" t="s">
        <v>2470</v>
      </c>
      <c r="I1177" s="87"/>
      <c r="J1177" s="87"/>
      <c r="K1177" s="87"/>
      <c r="L1177" s="87"/>
      <c r="M1177" s="87"/>
      <c r="N1177" s="87"/>
      <c r="O1177" s="87"/>
      <c r="P1177" s="87"/>
      <c r="Q1177" s="87"/>
      <c r="R1177" s="87"/>
      <c r="S1177" s="87" t="s">
        <v>2471</v>
      </c>
      <c r="T1177" s="87"/>
      <c r="U1177" s="87"/>
      <c r="V1177" s="87"/>
      <c r="W1177" s="87"/>
      <c r="X1177" s="87"/>
      <c r="Y1177" s="87"/>
      <c r="Z1177" s="87"/>
      <c r="AA1177" s="3" t="s">
        <v>32</v>
      </c>
      <c r="AB1177" s="87"/>
    </row>
    <row r="1178" spans="2:28" customFormat="1" ht="15.75" customHeight="1">
      <c r="B1178" t="s">
        <v>176</v>
      </c>
      <c r="D1178" s="87" t="s">
        <v>47</v>
      </c>
      <c r="E1178" s="87" t="s">
        <v>2472</v>
      </c>
      <c r="F1178" s="87"/>
      <c r="G1178" s="87"/>
      <c r="H1178" s="110" t="s">
        <v>2473</v>
      </c>
      <c r="I1178" s="87"/>
      <c r="J1178" s="87"/>
      <c r="K1178" s="87"/>
      <c r="L1178" s="87"/>
      <c r="M1178" s="87"/>
      <c r="N1178" s="87"/>
      <c r="O1178" s="87"/>
      <c r="P1178" s="87"/>
      <c r="Q1178" s="87"/>
      <c r="R1178" s="87"/>
      <c r="S1178" s="87" t="s">
        <v>2474</v>
      </c>
      <c r="T1178" s="87"/>
      <c r="U1178" s="87"/>
      <c r="V1178" s="87"/>
      <c r="W1178" s="87"/>
      <c r="X1178" s="87"/>
      <c r="Y1178" s="87"/>
      <c r="Z1178" s="87"/>
      <c r="AA1178" s="3" t="s">
        <v>32</v>
      </c>
      <c r="AB1178" s="87"/>
    </row>
    <row r="1179" spans="2:28" customFormat="1" ht="15.75" customHeight="1">
      <c r="B1179" t="s">
        <v>176</v>
      </c>
      <c r="D1179" s="87" t="s">
        <v>47</v>
      </c>
      <c r="E1179" s="87" t="s">
        <v>2475</v>
      </c>
      <c r="F1179" s="87"/>
      <c r="G1179" s="87"/>
      <c r="H1179" s="110" t="s">
        <v>2476</v>
      </c>
      <c r="I1179" s="87"/>
      <c r="J1179" s="87"/>
      <c r="K1179" s="87"/>
      <c r="L1179" s="87"/>
      <c r="M1179" s="87"/>
      <c r="N1179" s="87"/>
      <c r="O1179" s="87"/>
      <c r="P1179" s="87"/>
      <c r="Q1179" s="87"/>
      <c r="R1179" s="87"/>
      <c r="S1179" s="87" t="s">
        <v>2477</v>
      </c>
      <c r="T1179" s="87"/>
      <c r="U1179" s="87"/>
      <c r="V1179" s="87"/>
      <c r="W1179" s="87"/>
      <c r="X1179" s="87"/>
      <c r="Y1179" s="87"/>
      <c r="Z1179" s="87"/>
      <c r="AA1179" s="3" t="s">
        <v>32</v>
      </c>
      <c r="AB1179" s="87"/>
    </row>
    <row r="1180" spans="2:28" customFormat="1" ht="15.75" customHeight="1">
      <c r="D1180" s="87"/>
      <c r="E1180" s="87"/>
      <c r="F1180" s="87"/>
      <c r="G1180" s="87"/>
      <c r="H1180" s="110"/>
      <c r="I1180" s="87"/>
      <c r="J1180" s="87"/>
      <c r="K1180" s="87"/>
      <c r="L1180" s="87"/>
      <c r="M1180" s="87"/>
      <c r="N1180" s="87"/>
      <c r="O1180" s="87"/>
      <c r="P1180" s="87"/>
      <c r="Q1180" s="87"/>
      <c r="R1180" s="87"/>
      <c r="S1180" s="87"/>
      <c r="T1180" s="87"/>
      <c r="U1180" s="87"/>
      <c r="V1180" s="87"/>
      <c r="W1180" s="87"/>
      <c r="X1180" s="87"/>
      <c r="Y1180" s="87"/>
      <c r="Z1180" s="87"/>
      <c r="AA1180" s="87"/>
      <c r="AB1180" s="87"/>
    </row>
    <row r="1181" spans="2:28" customFormat="1" ht="15.75" customHeight="1">
      <c r="B1181" t="s">
        <v>176</v>
      </c>
      <c r="D1181" s="104" t="s">
        <v>47</v>
      </c>
      <c r="E1181" s="105" t="s">
        <v>2478</v>
      </c>
      <c r="F1181" s="105"/>
      <c r="G1181" s="105"/>
      <c r="H1181" s="110" t="s">
        <v>2479</v>
      </c>
      <c r="I1181" s="87"/>
      <c r="J1181" s="87"/>
      <c r="K1181" s="87"/>
      <c r="L1181" s="87"/>
      <c r="M1181" s="87"/>
      <c r="N1181" s="87"/>
      <c r="O1181" s="87"/>
      <c r="P1181" s="87"/>
      <c r="Q1181" s="87"/>
      <c r="R1181" s="87"/>
      <c r="S1181" s="87" t="s">
        <v>2480</v>
      </c>
      <c r="T1181" s="87"/>
      <c r="U1181" s="87"/>
      <c r="V1181" s="87"/>
      <c r="W1181" s="87"/>
      <c r="X1181" s="87"/>
      <c r="Y1181" s="87"/>
      <c r="Z1181" s="87"/>
      <c r="AA1181" s="3" t="s">
        <v>32</v>
      </c>
      <c r="AB1181" s="87"/>
    </row>
    <row r="1182" spans="2:28" customFormat="1" ht="15.75" customHeight="1">
      <c r="B1182" t="s">
        <v>176</v>
      </c>
      <c r="D1182" s="106" t="s">
        <v>47</v>
      </c>
      <c r="E1182" s="107" t="s">
        <v>2481</v>
      </c>
      <c r="F1182" s="107"/>
      <c r="G1182" s="107"/>
      <c r="H1182" s="110" t="s">
        <v>2482</v>
      </c>
      <c r="I1182" s="87"/>
      <c r="J1182" s="87"/>
      <c r="K1182" s="87"/>
      <c r="L1182" s="87"/>
      <c r="M1182" s="87"/>
      <c r="N1182" s="87"/>
      <c r="O1182" s="87"/>
      <c r="P1182" s="87"/>
      <c r="Q1182" s="87"/>
      <c r="R1182" s="87"/>
      <c r="S1182" s="87" t="s">
        <v>2483</v>
      </c>
      <c r="T1182" s="87"/>
      <c r="U1182" s="87"/>
      <c r="V1182" s="87"/>
      <c r="W1182" s="87"/>
      <c r="X1182" s="87"/>
      <c r="Y1182" s="87"/>
      <c r="Z1182" s="87"/>
      <c r="AA1182" s="3" t="s">
        <v>32</v>
      </c>
      <c r="AB1182" s="87"/>
    </row>
    <row r="1183" spans="2:28" customFormat="1" ht="15.75" customHeight="1">
      <c r="B1183" t="s">
        <v>176</v>
      </c>
      <c r="D1183" s="106" t="s">
        <v>47</v>
      </c>
      <c r="E1183" s="107" t="s">
        <v>2484</v>
      </c>
      <c r="F1183" s="107"/>
      <c r="G1183" s="107"/>
      <c r="H1183" s="110" t="s">
        <v>2485</v>
      </c>
      <c r="I1183" s="87"/>
      <c r="J1183" s="87"/>
      <c r="K1183" s="87"/>
      <c r="L1183" s="87"/>
      <c r="M1183" s="87"/>
      <c r="N1183" s="87"/>
      <c r="O1183" s="87"/>
      <c r="P1183" s="87"/>
      <c r="Q1183" s="87"/>
      <c r="R1183" s="87"/>
      <c r="S1183" s="87" t="s">
        <v>2486</v>
      </c>
      <c r="T1183" s="87"/>
      <c r="U1183" s="87"/>
      <c r="V1183" s="87"/>
      <c r="W1183" s="87"/>
      <c r="X1183" s="87"/>
      <c r="Y1183" s="87"/>
      <c r="Z1183" s="87"/>
      <c r="AA1183" s="3" t="s">
        <v>32</v>
      </c>
      <c r="AB1183" s="87"/>
    </row>
    <row r="1184" spans="2:28" customFormat="1" ht="15.75" customHeight="1">
      <c r="B1184" t="s">
        <v>176</v>
      </c>
      <c r="D1184" s="106" t="s">
        <v>47</v>
      </c>
      <c r="E1184" s="107" t="s">
        <v>2487</v>
      </c>
      <c r="F1184" s="107"/>
      <c r="G1184" s="107"/>
      <c r="H1184" s="110" t="s">
        <v>2488</v>
      </c>
      <c r="I1184" s="87"/>
      <c r="J1184" s="87"/>
      <c r="K1184" s="87"/>
      <c r="L1184" s="87"/>
      <c r="M1184" s="87"/>
      <c r="N1184" s="87"/>
      <c r="O1184" s="87"/>
      <c r="P1184" s="87"/>
      <c r="Q1184" s="87"/>
      <c r="R1184" s="87"/>
      <c r="S1184" s="87" t="s">
        <v>2489</v>
      </c>
      <c r="T1184" s="87"/>
      <c r="U1184" s="87"/>
      <c r="V1184" s="87"/>
      <c r="W1184" s="87"/>
      <c r="X1184" s="87"/>
      <c r="Y1184" s="87"/>
      <c r="Z1184" s="87"/>
      <c r="AA1184" s="3" t="s">
        <v>32</v>
      </c>
      <c r="AB1184" s="87"/>
    </row>
    <row r="1185" spans="2:28" customFormat="1" ht="15.75" customHeight="1">
      <c r="B1185" t="s">
        <v>176</v>
      </c>
      <c r="D1185" s="106" t="s">
        <v>47</v>
      </c>
      <c r="E1185" s="107" t="s">
        <v>2490</v>
      </c>
      <c r="F1185" s="107"/>
      <c r="G1185" s="107"/>
      <c r="H1185" s="110" t="s">
        <v>2491</v>
      </c>
      <c r="I1185" s="87"/>
      <c r="J1185" s="87"/>
      <c r="K1185" s="87"/>
      <c r="L1185" s="87"/>
      <c r="M1185" s="87"/>
      <c r="N1185" s="87"/>
      <c r="O1185" s="87"/>
      <c r="P1185" s="87"/>
      <c r="Q1185" s="87"/>
      <c r="R1185" s="87"/>
      <c r="S1185" s="87" t="s">
        <v>2492</v>
      </c>
      <c r="T1185" s="87"/>
      <c r="U1185" s="87"/>
      <c r="V1185" s="87"/>
      <c r="W1185" s="87"/>
      <c r="X1185" s="87"/>
      <c r="Y1185" s="87"/>
      <c r="Z1185" s="87"/>
      <c r="AA1185" s="3" t="s">
        <v>32</v>
      </c>
      <c r="AB1185" s="87"/>
    </row>
    <row r="1186" spans="2:28" customFormat="1" ht="15.75" customHeight="1">
      <c r="D1186" s="87"/>
      <c r="E1186" s="87"/>
      <c r="F1186" s="87"/>
      <c r="G1186" s="87"/>
      <c r="H1186" s="110"/>
      <c r="I1186" s="87"/>
      <c r="J1186" s="87"/>
      <c r="K1186" s="87"/>
      <c r="L1186" s="87"/>
      <c r="M1186" s="87"/>
      <c r="N1186" s="87"/>
      <c r="O1186" s="87"/>
      <c r="P1186" s="87"/>
      <c r="Q1186" s="87"/>
      <c r="R1186" s="87"/>
      <c r="S1186" s="87"/>
      <c r="T1186" s="87"/>
      <c r="U1186" s="87"/>
      <c r="V1186" s="87"/>
      <c r="W1186" s="87"/>
      <c r="X1186" s="87"/>
      <c r="Y1186" s="87"/>
      <c r="Z1186" s="87"/>
      <c r="AA1186" s="87"/>
      <c r="AB1186" s="87"/>
    </row>
    <row r="1187" spans="2:28" customFormat="1" ht="15.75" customHeight="1">
      <c r="B1187" t="s">
        <v>176</v>
      </c>
      <c r="D1187" s="87" t="s">
        <v>47</v>
      </c>
      <c r="E1187" s="87" t="s">
        <v>2493</v>
      </c>
      <c r="F1187" s="87"/>
      <c r="G1187" s="87"/>
      <c r="H1187" s="110" t="s">
        <v>2494</v>
      </c>
      <c r="I1187" s="87"/>
      <c r="J1187" s="87"/>
      <c r="K1187" s="87"/>
      <c r="L1187" s="87"/>
      <c r="M1187" s="87"/>
      <c r="N1187" s="87"/>
      <c r="O1187" s="87"/>
      <c r="P1187" s="87"/>
      <c r="Q1187" s="87"/>
      <c r="R1187" s="87"/>
      <c r="S1187" s="87" t="s">
        <v>2495</v>
      </c>
      <c r="T1187" s="87"/>
      <c r="U1187" s="87"/>
      <c r="V1187" s="87"/>
      <c r="W1187" s="87"/>
      <c r="X1187" s="87"/>
      <c r="Y1187" s="87"/>
      <c r="Z1187" s="87"/>
      <c r="AA1187" s="3" t="s">
        <v>32</v>
      </c>
      <c r="AB1187" s="87"/>
    </row>
    <row r="1188" spans="2:28" customFormat="1" ht="15.75" customHeight="1">
      <c r="D1188" s="87"/>
      <c r="E1188" s="87"/>
      <c r="F1188" s="87"/>
      <c r="G1188" s="87"/>
      <c r="H1188" s="110"/>
      <c r="I1188" s="87"/>
      <c r="J1188" s="87"/>
      <c r="K1188" s="87"/>
      <c r="L1188" s="87"/>
      <c r="M1188" s="87"/>
      <c r="N1188" s="87"/>
      <c r="O1188" s="87"/>
      <c r="P1188" s="87"/>
      <c r="Q1188" s="87"/>
      <c r="R1188" s="87"/>
      <c r="S1188" s="87"/>
      <c r="T1188" s="87"/>
      <c r="U1188" s="87"/>
      <c r="V1188" s="87"/>
      <c r="W1188" s="87"/>
      <c r="X1188" s="87"/>
      <c r="Y1188" s="87"/>
      <c r="Z1188" s="87"/>
      <c r="AA1188" s="87"/>
      <c r="AB1188" s="87"/>
    </row>
    <row r="1189" spans="2:28" customFormat="1" ht="15.75" customHeight="1">
      <c r="B1189" t="s">
        <v>176</v>
      </c>
      <c r="D1189" s="87" t="s">
        <v>47</v>
      </c>
      <c r="E1189" s="87" t="s">
        <v>2496</v>
      </c>
      <c r="F1189" s="87"/>
      <c r="G1189" s="87"/>
      <c r="H1189" s="110" t="s">
        <v>2497</v>
      </c>
      <c r="I1189" s="87"/>
      <c r="J1189" s="87"/>
      <c r="K1189" s="87"/>
      <c r="L1189" s="87"/>
      <c r="M1189" s="87"/>
      <c r="N1189" s="87" t="s">
        <v>2498</v>
      </c>
      <c r="O1189" s="87"/>
      <c r="P1189" s="87"/>
      <c r="Q1189" s="87"/>
      <c r="R1189" s="87"/>
      <c r="S1189" s="87" t="s">
        <v>2499</v>
      </c>
      <c r="T1189" s="87"/>
      <c r="U1189" s="87"/>
      <c r="V1189" s="87"/>
      <c r="W1189" s="87"/>
      <c r="X1189" s="87"/>
      <c r="Y1189" s="87"/>
      <c r="Z1189" s="87"/>
      <c r="AA1189" s="3" t="s">
        <v>32</v>
      </c>
      <c r="AB1189" s="87"/>
    </row>
    <row r="1191" spans="2:28">
      <c r="D1191" s="3" t="s">
        <v>2500</v>
      </c>
      <c r="E1191" s="99" t="s">
        <v>2501</v>
      </c>
      <c r="H1191" s="109" t="s">
        <v>2502</v>
      </c>
      <c r="P1191" s="3" t="s">
        <v>32</v>
      </c>
      <c r="AA1191" s="3" t="s">
        <v>32</v>
      </c>
    </row>
    <row r="1192" spans="2:28">
      <c r="D1192" s="3" t="s">
        <v>81</v>
      </c>
      <c r="E1192" s="99" t="s">
        <v>2503</v>
      </c>
      <c r="H1192" s="109" t="s">
        <v>115</v>
      </c>
      <c r="N1192" s="3" t="s">
        <v>2504</v>
      </c>
      <c r="P1192" s="3" t="s">
        <v>32</v>
      </c>
      <c r="AA1192" s="3" t="s">
        <v>32</v>
      </c>
    </row>
    <row r="1193" spans="2:28">
      <c r="E1193" s="99"/>
    </row>
    <row r="1194" spans="2:28">
      <c r="E1194" s="99"/>
    </row>
    <row r="1195" spans="2:28">
      <c r="D1195" s="3" t="s">
        <v>56</v>
      </c>
      <c r="E1195" s="3" t="s">
        <v>2505</v>
      </c>
      <c r="H1195" s="109" t="s">
        <v>2506</v>
      </c>
      <c r="S1195" s="3" t="s">
        <v>59</v>
      </c>
    </row>
    <row r="1196" spans="2:28">
      <c r="D1196" s="3" t="s">
        <v>47</v>
      </c>
      <c r="E1196" s="3" t="s">
        <v>2507</v>
      </c>
      <c r="H1196" s="109" t="s">
        <v>2508</v>
      </c>
      <c r="S1196" s="3" t="s">
        <v>2509</v>
      </c>
    </row>
    <row r="1197" spans="2:28">
      <c r="D1197" s="3" t="s">
        <v>47</v>
      </c>
      <c r="E1197" s="3" t="s">
        <v>2510</v>
      </c>
      <c r="H1197" s="109" t="s">
        <v>2511</v>
      </c>
      <c r="S1197" s="3" t="s">
        <v>2512</v>
      </c>
    </row>
    <row r="1198" spans="2:28">
      <c r="D1198" s="3" t="s">
        <v>47</v>
      </c>
      <c r="E1198" s="3" t="s">
        <v>2513</v>
      </c>
      <c r="H1198" s="109" t="s">
        <v>2514</v>
      </c>
      <c r="S1198" s="3" t="s">
        <v>2515</v>
      </c>
      <c r="T1198" s="86"/>
      <c r="U1198" s="86"/>
      <c r="V1198" s="86"/>
      <c r="W1198" s="86"/>
      <c r="X1198" s="86"/>
      <c r="Y1198" s="86"/>
      <c r="Z1198" s="86"/>
      <c r="AA1198" s="3" t="s">
        <v>32</v>
      </c>
      <c r="AB1198" s="86"/>
    </row>
    <row r="1199" spans="2:28">
      <c r="D1199" s="3" t="s">
        <v>47</v>
      </c>
      <c r="E1199" s="3" t="s">
        <v>2516</v>
      </c>
      <c r="H1199" s="109" t="s">
        <v>2517</v>
      </c>
      <c r="S1199" s="3" t="s">
        <v>2518</v>
      </c>
      <c r="T1199" s="86"/>
      <c r="U1199" s="86"/>
      <c r="V1199" s="86"/>
      <c r="W1199" s="86"/>
      <c r="X1199" s="86"/>
      <c r="Y1199" s="86"/>
      <c r="Z1199" s="86"/>
      <c r="AA1199" s="3" t="s">
        <v>32</v>
      </c>
      <c r="AB1199" s="86"/>
    </row>
    <row r="1200" spans="2:28">
      <c r="D1200" s="3" t="s">
        <v>47</v>
      </c>
      <c r="E1200" s="3" t="s">
        <v>2519</v>
      </c>
      <c r="H1200" s="109" t="s">
        <v>2520</v>
      </c>
      <c r="S1200" s="3" t="s">
        <v>2521</v>
      </c>
      <c r="T1200" s="86"/>
      <c r="U1200" s="86"/>
      <c r="V1200" s="86"/>
      <c r="W1200" s="86"/>
      <c r="X1200" s="86"/>
      <c r="Y1200" s="86"/>
      <c r="Z1200" s="86"/>
      <c r="AA1200" s="3" t="s">
        <v>32</v>
      </c>
      <c r="AB1200" s="86"/>
    </row>
    <row r="1201" spans="4:28">
      <c r="D1201" s="3" t="s">
        <v>47</v>
      </c>
      <c r="E1201" s="3" t="s">
        <v>2522</v>
      </c>
      <c r="H1201" s="109" t="s">
        <v>2523</v>
      </c>
      <c r="S1201" s="3" t="s">
        <v>2524</v>
      </c>
      <c r="T1201" s="86"/>
      <c r="U1201" s="86"/>
      <c r="V1201" s="86"/>
      <c r="W1201" s="86"/>
      <c r="X1201" s="86"/>
      <c r="Y1201" s="86"/>
      <c r="Z1201" s="86"/>
      <c r="AA1201" s="3" t="s">
        <v>32</v>
      </c>
      <c r="AB1201" s="86"/>
    </row>
    <row r="1202" spans="4:28">
      <c r="D1202" s="3" t="s">
        <v>47</v>
      </c>
      <c r="E1202" s="3" t="s">
        <v>2525</v>
      </c>
      <c r="H1202" s="109" t="s">
        <v>2526</v>
      </c>
      <c r="S1202" s="3" t="s">
        <v>2527</v>
      </c>
      <c r="T1202" s="86"/>
      <c r="U1202" s="86"/>
      <c r="V1202" s="86"/>
      <c r="W1202" s="86"/>
      <c r="X1202" s="86"/>
      <c r="Y1202" s="86"/>
      <c r="Z1202" s="86"/>
      <c r="AA1202" s="3" t="s">
        <v>32</v>
      </c>
      <c r="AB1202" s="86"/>
    </row>
    <row r="1203" spans="4:28">
      <c r="D1203" s="3" t="s">
        <v>47</v>
      </c>
      <c r="E1203" s="3" t="s">
        <v>2528</v>
      </c>
      <c r="H1203" s="109" t="s">
        <v>2529</v>
      </c>
      <c r="S1203" s="3" t="s">
        <v>2530</v>
      </c>
      <c r="T1203" s="86"/>
      <c r="U1203" s="86"/>
      <c r="V1203" s="86"/>
      <c r="W1203" s="86"/>
      <c r="X1203" s="86"/>
      <c r="Y1203" s="86"/>
      <c r="Z1203" s="86"/>
      <c r="AA1203" s="3" t="s">
        <v>32</v>
      </c>
      <c r="AB1203" s="86"/>
    </row>
    <row r="1204" spans="4:28">
      <c r="D1204" s="3" t="s">
        <v>47</v>
      </c>
      <c r="E1204" s="3" t="s">
        <v>2531</v>
      </c>
      <c r="H1204" s="109" t="s">
        <v>2532</v>
      </c>
      <c r="S1204" s="3" t="s">
        <v>2533</v>
      </c>
      <c r="T1204" s="86"/>
      <c r="U1204" s="86"/>
      <c r="V1204" s="86"/>
      <c r="W1204" s="86"/>
      <c r="X1204" s="86"/>
      <c r="Y1204" s="86"/>
      <c r="Z1204" s="86"/>
      <c r="AA1204" s="3" t="s">
        <v>32</v>
      </c>
      <c r="AB1204" s="86"/>
    </row>
    <row r="1205" spans="4:28">
      <c r="D1205" s="3" t="s">
        <v>47</v>
      </c>
      <c r="E1205" s="3" t="s">
        <v>2534</v>
      </c>
      <c r="H1205" s="109" t="s">
        <v>2535</v>
      </c>
      <c r="S1205" s="3" t="s">
        <v>2536</v>
      </c>
      <c r="T1205" s="86"/>
      <c r="U1205" s="86"/>
      <c r="V1205" s="86"/>
      <c r="W1205" s="86"/>
      <c r="X1205" s="86"/>
      <c r="Y1205" s="86"/>
      <c r="Z1205" s="86"/>
      <c r="AA1205" s="3" t="s">
        <v>32</v>
      </c>
      <c r="AB1205" s="86"/>
    </row>
    <row r="1206" spans="4:28">
      <c r="D1206" s="3" t="s">
        <v>47</v>
      </c>
      <c r="E1206" s="3" t="s">
        <v>2537</v>
      </c>
      <c r="H1206" s="109" t="s">
        <v>2538</v>
      </c>
      <c r="S1206" s="3" t="s">
        <v>2539</v>
      </c>
      <c r="T1206" s="86"/>
      <c r="U1206" s="86"/>
      <c r="V1206" s="86"/>
      <c r="W1206" s="86"/>
      <c r="X1206" s="86"/>
      <c r="Y1206" s="86"/>
      <c r="Z1206" s="86"/>
      <c r="AA1206" s="3" t="s">
        <v>32</v>
      </c>
      <c r="AB1206" s="86"/>
    </row>
    <row r="1207" spans="4:28">
      <c r="D1207" s="3" t="s">
        <v>47</v>
      </c>
      <c r="E1207" s="3" t="s">
        <v>2540</v>
      </c>
      <c r="H1207" s="109" t="s">
        <v>2541</v>
      </c>
      <c r="S1207" s="3" t="s">
        <v>2542</v>
      </c>
      <c r="T1207" s="86"/>
      <c r="U1207" s="86"/>
      <c r="V1207" s="86"/>
      <c r="W1207" s="86"/>
      <c r="X1207" s="86"/>
      <c r="Y1207" s="86"/>
      <c r="Z1207" s="86"/>
      <c r="AA1207" s="3" t="s">
        <v>32</v>
      </c>
      <c r="AB1207" s="86"/>
    </row>
  </sheetData>
  <sheetProtection selectLockedCells="1" selectUnlockedCells="1"/>
  <autoFilter ref="A1:BA1207" xr:uid="{57705BB4-6EC3-4194-A6A6-25C51D40DE20}"/>
  <phoneticPr fontId="2" type="noConversion"/>
  <conditionalFormatting sqref="S12">
    <cfRule type="expression" dxfId="567" priority="3641" stopIfTrue="1">
      <formula>OR($B12="calculate", $B12="calculate_here")</formula>
    </cfRule>
  </conditionalFormatting>
  <conditionalFormatting sqref="S12">
    <cfRule type="expression" dxfId="566" priority="3624" stopIfTrue="1">
      <formula>OR($B12="audio", $B12="video")</formula>
    </cfRule>
    <cfRule type="expression" dxfId="565" priority="3625" stopIfTrue="1">
      <formula>$B12="image"</formula>
    </cfRule>
    <cfRule type="expression" dxfId="564" priority="3626" stopIfTrue="1">
      <formula>OR($B12="date", $B12="datetime")</formula>
    </cfRule>
    <cfRule type="expression" dxfId="563" priority="3627" stopIfTrue="1">
      <formula>OR($B12="calculate", $B12="calculate_here")</formula>
    </cfRule>
    <cfRule type="expression" dxfId="562" priority="3628" stopIfTrue="1">
      <formula>$B12="note"</formula>
    </cfRule>
    <cfRule type="expression" dxfId="561" priority="3629" stopIfTrue="1">
      <formula>$B12="barcode"</formula>
    </cfRule>
    <cfRule type="expression" dxfId="560" priority="3630" stopIfTrue="1">
      <formula>$B12="geopoint"</formula>
    </cfRule>
    <cfRule type="expression" dxfId="559" priority="3631" stopIfTrue="1">
      <formula>OR($B12="audio audit", $B12="text audit", $B12="speed violations count", $B12="speed violations list", $B12="speed violations audit")</formula>
    </cfRule>
    <cfRule type="expression" dxfId="558" priority="3632" stopIfTrue="1">
      <formula>OR($B12="username", $B12="phonenumber", $B12="start", $B12="end", $B12="deviceid", $B12="subscriberid", $B12="simserial", $B12="caseid")</formula>
    </cfRule>
    <cfRule type="expression" dxfId="557" priority="3633" stopIfTrue="1">
      <formula>OR(AND(LEFT($B12, 16)="select_multiple ", LEN($B12)&gt;16, NOT(ISNUMBER(SEARCH(" ", $B12, 17)))), AND(LEFT($B12, 11)="select_one ", LEN($B12)&gt;11, NOT(ISNUMBER(SEARCH(" ", $B12, 12)))))</formula>
    </cfRule>
    <cfRule type="expression" dxfId="556" priority="3634" stopIfTrue="1">
      <formula>$B12="decimal"</formula>
    </cfRule>
    <cfRule type="expression" dxfId="555" priority="3635" stopIfTrue="1">
      <formula>$B12="integer"</formula>
    </cfRule>
    <cfRule type="expression" dxfId="554" priority="3636" stopIfTrue="1">
      <formula>$B12="text"</formula>
    </cfRule>
    <cfRule type="expression" dxfId="553" priority="3637" stopIfTrue="1">
      <formula>$B12="end repeat"</formula>
    </cfRule>
    <cfRule type="expression" dxfId="552" priority="3638" stopIfTrue="1">
      <formula>$B12="begin repeat"</formula>
    </cfRule>
    <cfRule type="expression" dxfId="551" priority="3639" stopIfTrue="1">
      <formula>$B12="end group"</formula>
    </cfRule>
    <cfRule type="expression" dxfId="550" priority="3640" stopIfTrue="1">
      <formula>$B12="begin group"</formula>
    </cfRule>
  </conditionalFormatting>
  <conditionalFormatting sqref="S12">
    <cfRule type="expression" dxfId="549" priority="3606" stopIfTrue="1">
      <formula>$B12="comments"</formula>
    </cfRule>
    <cfRule type="expression" dxfId="548" priority="3607" stopIfTrue="1">
      <formula>OR($B12="audio", $B12="video")</formula>
    </cfRule>
    <cfRule type="expression" dxfId="547" priority="3608" stopIfTrue="1">
      <formula>$B12="image"</formula>
    </cfRule>
    <cfRule type="expression" dxfId="546" priority="3609" stopIfTrue="1">
      <formula>OR($B12="date", $B12="datetime")</formula>
    </cfRule>
    <cfRule type="expression" dxfId="545" priority="3610" stopIfTrue="1">
      <formula>OR($B12="calculate", $B12="calculate_here")</formula>
    </cfRule>
    <cfRule type="expression" dxfId="544" priority="3611" stopIfTrue="1">
      <formula>$B12="note"</formula>
    </cfRule>
    <cfRule type="expression" dxfId="543" priority="3612" stopIfTrue="1">
      <formula>$B12="barcode"</formula>
    </cfRule>
    <cfRule type="expression" dxfId="542" priority="3613" stopIfTrue="1">
      <formula>OR($B12="geopoint", $B12="geoshape", $B12="geotrace")</formula>
    </cfRule>
    <cfRule type="expression" dxfId="541" priority="3614" stopIfTrue="1">
      <formula>OR($B12="audio audit", $B12="text audit", $B12="speed violations count", $B12="speed violations list", $B12="speed violations audit")</formula>
    </cfRule>
    <cfRule type="expression" dxfId="540" priority="3615" stopIfTrue="1">
      <formula>OR($B12="username", $B12="phonenumber", $B12="start", $B12="end", $B12="deviceid", $B12="subscriberid", $B12="simserial", $B12="caseid")</formula>
    </cfRule>
    <cfRule type="expression" dxfId="539" priority="3616" stopIfTrue="1">
      <formula>OR(AND(LEFT($B12, 16)="select_multiple ", LEN($B12)&gt;16, NOT(ISNUMBER(SEARCH(" ", $B12, 17)))), AND(LEFT($B12, 11)="select_one ", LEN($B12)&gt;11, NOT(ISNUMBER(SEARCH(" ", $B12, 12)))))</formula>
    </cfRule>
    <cfRule type="expression" dxfId="538" priority="3617" stopIfTrue="1">
      <formula>$B12="decimal"</formula>
    </cfRule>
    <cfRule type="expression" dxfId="537" priority="3618" stopIfTrue="1">
      <formula>$B12="integer"</formula>
    </cfRule>
    <cfRule type="expression" dxfId="536" priority="3619" stopIfTrue="1">
      <formula>$B12="text"</formula>
    </cfRule>
    <cfRule type="expression" dxfId="535" priority="3620" stopIfTrue="1">
      <formula>$B12="end repeat"</formula>
    </cfRule>
    <cfRule type="expression" dxfId="534" priority="3621" stopIfTrue="1">
      <formula>$B12="begin repeat"</formula>
    </cfRule>
    <cfRule type="expression" dxfId="533" priority="3622" stopIfTrue="1">
      <formula>$B12="end group"</formula>
    </cfRule>
    <cfRule type="expression" dxfId="532" priority="3623" stopIfTrue="1">
      <formula>$B12="begin group"</formula>
    </cfRule>
  </conditionalFormatting>
  <conditionalFormatting sqref="E13:H13">
    <cfRule type="expression" dxfId="531" priority="3588" stopIfTrue="1">
      <formula>$B13="comments"</formula>
    </cfRule>
    <cfRule type="expression" dxfId="530" priority="3589" stopIfTrue="1">
      <formula>OR($B13="audio", $B13="video")</formula>
    </cfRule>
    <cfRule type="expression" dxfId="529" priority="3590" stopIfTrue="1">
      <formula>$B13="image"</formula>
    </cfRule>
    <cfRule type="expression" dxfId="528" priority="3591" stopIfTrue="1">
      <formula>OR($B13="date", $B13="datetime")</formula>
    </cfRule>
    <cfRule type="expression" dxfId="527" priority="3592" stopIfTrue="1">
      <formula>OR($B13="calculate", $B13="calculate_here")</formula>
    </cfRule>
    <cfRule type="expression" dxfId="526" priority="3593" stopIfTrue="1">
      <formula>$B13="note"</formula>
    </cfRule>
    <cfRule type="expression" dxfId="525" priority="3594" stopIfTrue="1">
      <formula>$B13="barcode"</formula>
    </cfRule>
    <cfRule type="expression" dxfId="524" priority="3595" stopIfTrue="1">
      <formula>OR($B13="geopoint", $B13="geoshape", $B13="geotrace")</formula>
    </cfRule>
    <cfRule type="expression" dxfId="523" priority="3596" stopIfTrue="1">
      <formula>OR($B13="audio audit", $B13="text audit", $B13="speed violations count", $B13="speed violations list", $B13="speed violations audit")</formula>
    </cfRule>
    <cfRule type="expression" dxfId="522" priority="3597" stopIfTrue="1">
      <formula>OR($B13="username", $B13="phonenumber", $B13="start", $B13="end", $B13="deviceid", $B13="subscriberid", $B13="simserial", $B13="caseid")</formula>
    </cfRule>
    <cfRule type="expression" dxfId="521" priority="3598" stopIfTrue="1">
      <formula>OR(AND(LEFT($B13, 16)="select_multiple ", LEN($B13)&gt;16, NOT(ISNUMBER(SEARCH(" ", $B13, 17)))), AND(LEFT($B13, 11)="select_one ", LEN($B13)&gt;11, NOT(ISNUMBER(SEARCH(" ", $B13, 12)))))</formula>
    </cfRule>
    <cfRule type="expression" dxfId="520" priority="3599" stopIfTrue="1">
      <formula>$B13="decimal"</formula>
    </cfRule>
    <cfRule type="expression" dxfId="519" priority="3600" stopIfTrue="1">
      <formula>$B13="integer"</formula>
    </cfRule>
    <cfRule type="expression" dxfId="518" priority="3601" stopIfTrue="1">
      <formula>$B13="text"</formula>
    </cfRule>
    <cfRule type="expression" dxfId="517" priority="3602" stopIfTrue="1">
      <formula>$B13="end repeat"</formula>
    </cfRule>
    <cfRule type="expression" dxfId="516" priority="3603" stopIfTrue="1">
      <formula>$B13="begin repeat"</formula>
    </cfRule>
    <cfRule type="expression" dxfId="515" priority="3604" stopIfTrue="1">
      <formula>$B13="end group"</formula>
    </cfRule>
    <cfRule type="expression" dxfId="514" priority="3605" stopIfTrue="1">
      <formula>$B13="begin group"</formula>
    </cfRule>
  </conditionalFormatting>
  <conditionalFormatting sqref="S13">
    <cfRule type="expression" dxfId="513" priority="3855" stopIfTrue="1">
      <formula>OR($B15="calculate", $B15="calculate_here")</formula>
    </cfRule>
  </conditionalFormatting>
  <conditionalFormatting sqref="S13">
    <cfRule type="expression" dxfId="512" priority="3873" stopIfTrue="1">
      <formula>OR($B15="audio", $B15="video")</formula>
    </cfRule>
    <cfRule type="expression" dxfId="511" priority="3874" stopIfTrue="1">
      <formula>$B15="image"</formula>
    </cfRule>
    <cfRule type="expression" dxfId="510" priority="3875" stopIfTrue="1">
      <formula>OR($B15="date", $B15="datetime")</formula>
    </cfRule>
    <cfRule type="expression" dxfId="509" priority="3876" stopIfTrue="1">
      <formula>OR($B15="calculate", $B15="calculate_here")</formula>
    </cfRule>
    <cfRule type="expression" dxfId="508" priority="3877" stopIfTrue="1">
      <formula>$B15="note"</formula>
    </cfRule>
    <cfRule type="expression" dxfId="507" priority="3878" stopIfTrue="1">
      <formula>$B15="barcode"</formula>
    </cfRule>
    <cfRule type="expression" dxfId="506" priority="3879" stopIfTrue="1">
      <formula>$B15="geopoint"</formula>
    </cfRule>
    <cfRule type="expression" dxfId="505" priority="3880" stopIfTrue="1">
      <formula>OR($B15="audio audit", $B15="text audit", $B15="speed violations count", $B15="speed violations list", $B15="speed violations audit")</formula>
    </cfRule>
    <cfRule type="expression" dxfId="504" priority="3881" stopIfTrue="1">
      <formula>OR($B15="username", $B15="phonenumber", $B15="start", $B15="end", $B15="deviceid", $B15="subscriberid", $B15="simserial", $B15="caseid")</formula>
    </cfRule>
    <cfRule type="expression" dxfId="503" priority="3882" stopIfTrue="1">
      <formula>OR(AND(LEFT($B15, 16)="select_multiple ", LEN($B15)&gt;16, NOT(ISNUMBER(SEARCH(" ", $B15, 17)))), AND(LEFT($B15, 11)="select_one ", LEN($B15)&gt;11, NOT(ISNUMBER(SEARCH(" ", $B15, 12)))))</formula>
    </cfRule>
    <cfRule type="expression" dxfId="502" priority="3883" stopIfTrue="1">
      <formula>$B15="decimal"</formula>
    </cfRule>
    <cfRule type="expression" dxfId="501" priority="3884" stopIfTrue="1">
      <formula>$B15="integer"</formula>
    </cfRule>
    <cfRule type="expression" dxfId="500" priority="3885" stopIfTrue="1">
      <formula>$B15="text"</formula>
    </cfRule>
    <cfRule type="expression" dxfId="499" priority="3886" stopIfTrue="1">
      <formula>$B15="end repeat"</formula>
    </cfRule>
    <cfRule type="expression" dxfId="498" priority="3887" stopIfTrue="1">
      <formula>$B15="begin repeat"</formula>
    </cfRule>
    <cfRule type="expression" dxfId="497" priority="3888" stopIfTrue="1">
      <formula>$B15="end group"</formula>
    </cfRule>
    <cfRule type="expression" dxfId="496" priority="3889" stopIfTrue="1">
      <formula>$B15="begin group"</formula>
    </cfRule>
  </conditionalFormatting>
  <conditionalFormatting sqref="S13">
    <cfRule type="expression" dxfId="495" priority="3908" stopIfTrue="1">
      <formula>$B15="comments"</formula>
    </cfRule>
    <cfRule type="expression" dxfId="494" priority="3909" stopIfTrue="1">
      <formula>OR($B15="audio", $B15="video")</formula>
    </cfRule>
    <cfRule type="expression" dxfId="493" priority="3910" stopIfTrue="1">
      <formula>$B15="image"</formula>
    </cfRule>
    <cfRule type="expression" dxfId="492" priority="3911" stopIfTrue="1">
      <formula>OR($B15="date", $B15="datetime")</formula>
    </cfRule>
    <cfRule type="expression" dxfId="491" priority="3912" stopIfTrue="1">
      <formula>OR($B15="calculate", $B15="calculate_here")</formula>
    </cfRule>
    <cfRule type="expression" dxfId="490" priority="3913" stopIfTrue="1">
      <formula>$B15="note"</formula>
    </cfRule>
    <cfRule type="expression" dxfId="489" priority="3914" stopIfTrue="1">
      <formula>$B15="barcode"</formula>
    </cfRule>
    <cfRule type="expression" dxfId="488" priority="3915" stopIfTrue="1">
      <formula>OR($B15="geopoint", $B15="geoshape", $B15="geotrace")</formula>
    </cfRule>
    <cfRule type="expression" dxfId="487" priority="3916" stopIfTrue="1">
      <formula>OR($B15="audio audit", $B15="text audit", $B15="speed violations count", $B15="speed violations list", $B15="speed violations audit")</formula>
    </cfRule>
    <cfRule type="expression" dxfId="486" priority="3917" stopIfTrue="1">
      <formula>OR($B15="username", $B15="phonenumber", $B15="start", $B15="end", $B15="deviceid", $B15="subscriberid", $B15="simserial", $B15="caseid")</formula>
    </cfRule>
    <cfRule type="expression" dxfId="485" priority="3918" stopIfTrue="1">
      <formula>OR(AND(LEFT($B15, 16)="select_multiple ", LEN($B15)&gt;16, NOT(ISNUMBER(SEARCH(" ", $B15, 17)))), AND(LEFT($B15, 11)="select_one ", LEN($B15)&gt;11, NOT(ISNUMBER(SEARCH(" ", $B15, 12)))))</formula>
    </cfRule>
    <cfRule type="expression" dxfId="484" priority="3919" stopIfTrue="1">
      <formula>$B15="decimal"</formula>
    </cfRule>
    <cfRule type="expression" dxfId="483" priority="3920" stopIfTrue="1">
      <formula>$B15="integer"</formula>
    </cfRule>
    <cfRule type="expression" dxfId="482" priority="3921" stopIfTrue="1">
      <formula>$B15="text"</formula>
    </cfRule>
    <cfRule type="expression" dxfId="481" priority="3922" stopIfTrue="1">
      <formula>$B15="end repeat"</formula>
    </cfRule>
    <cfRule type="expression" dxfId="480" priority="3923" stopIfTrue="1">
      <formula>$B15="begin repeat"</formula>
    </cfRule>
    <cfRule type="expression" dxfId="479" priority="3924" stopIfTrue="1">
      <formula>$B15="end group"</formula>
    </cfRule>
    <cfRule type="expression" dxfId="478" priority="3925" stopIfTrue="1">
      <formula>$B15="begin group"</formula>
    </cfRule>
  </conditionalFormatting>
  <conditionalFormatting sqref="E10:H10 K10 N10 E192:H192 K192 N192 N1094:N1189 K1094:K1189 E1094:H1189">
    <cfRule type="expression" dxfId="477" priority="282" stopIfTrue="1">
      <formula>$D10="begin group"</formula>
    </cfRule>
  </conditionalFormatting>
  <conditionalFormatting sqref="E10:H10 N10 T10 E192:H192 N192 T192 T1094:T1189 N1094:N1189 E1094:H1189">
    <cfRule type="expression" dxfId="476" priority="283" stopIfTrue="1">
      <formula>$D10="begin repeat"</formula>
    </cfRule>
  </conditionalFormatting>
  <conditionalFormatting sqref="E10:I10 K10 E192:I192 K192 K1094:K1189 E1094:I1189">
    <cfRule type="expression" dxfId="475" priority="284" stopIfTrue="1">
      <formula>$D10="text"</formula>
    </cfRule>
  </conditionalFormatting>
  <conditionalFormatting sqref="E10:I10 L10:M10 E192:I192 L192:M192 L1094:M1189 E1094:I1189">
    <cfRule type="expression" dxfId="474" priority="285" stopIfTrue="1">
      <formula>$D10="integer"</formula>
    </cfRule>
  </conditionalFormatting>
  <conditionalFormatting sqref="E10:I10 L10:M10 E192:I192 L192:M192 L1094:M1189 E1094:I1189">
    <cfRule type="expression" dxfId="473" priority="286" stopIfTrue="1">
      <formula>$D10="decimal"</formula>
    </cfRule>
  </conditionalFormatting>
  <conditionalFormatting sqref="E10:H10 K10 E192:H192 K192 K1094:K1189 E1094:H1189">
    <cfRule type="expression" dxfId="472" priority="287" stopIfTrue="1">
      <formula>OR(AND(LEFT($D10, 16)="select_multiple ", LEN($D10)&gt;16, NOT(ISNUMBER(SEARCH(" ", $D10, 17)))), AND(LEFT($D10, 11)="select_one ", LEN($D10)&gt;11, NOT(ISNUMBER(SEARCH(" ", $D10, 12)))))</formula>
    </cfRule>
  </conditionalFormatting>
  <conditionalFormatting sqref="E10:G10 K10 E192:G192 K192 K1094:K1189 E1094:G1189">
    <cfRule type="expression" dxfId="471" priority="288" stopIfTrue="1">
      <formula>OR($D10="audio audit", $D10="text audit", $D10="speed violations count", $D10="speed violations list", $D10="speed violations audit")</formula>
    </cfRule>
  </conditionalFormatting>
  <conditionalFormatting sqref="E10:H10 E192:H192 E1094:H1189">
    <cfRule type="expression" dxfId="470" priority="289" stopIfTrue="1">
      <formula>$D10="note"</formula>
    </cfRule>
  </conditionalFormatting>
  <conditionalFormatting sqref="E10:H10 E192:H192 E1094:H1189">
    <cfRule type="expression" dxfId="469" priority="290" stopIfTrue="1">
      <formula>$D10="barcode"</formula>
    </cfRule>
  </conditionalFormatting>
  <conditionalFormatting sqref="E10:H10 E192:H192 E1094:H1189">
    <cfRule type="expression" dxfId="468" priority="291" stopIfTrue="1">
      <formula>OR($D10="geopoint", $D10="geoshape", $D10="geotrace")</formula>
    </cfRule>
  </conditionalFormatting>
  <conditionalFormatting sqref="E10:G10 S10 E192:G192 S192 S1094:S1189 E1094:G1189">
    <cfRule type="expression" dxfId="467" priority="292" stopIfTrue="1">
      <formula>OR($D10="calculate", $D10="calculate_here")</formula>
    </cfRule>
  </conditionalFormatting>
  <conditionalFormatting sqref="E10:H10 K10 E192:H192 K192 K1094:K1189 E1094:H1189">
    <cfRule type="expression" dxfId="466" priority="293" stopIfTrue="1">
      <formula>OR($D10="date", $D10="datetime")</formula>
    </cfRule>
  </conditionalFormatting>
  <conditionalFormatting sqref="E10:H10 K10 E192:H192 K192 K1094:K1189 E1094:H1189">
    <cfRule type="expression" dxfId="465" priority="294" stopIfTrue="1">
      <formula>$D10="image"</formula>
    </cfRule>
  </conditionalFormatting>
  <conditionalFormatting sqref="E10:H10 E192:H192 E1094:H1189">
    <cfRule type="expression" dxfId="464" priority="295" stopIfTrue="1">
      <formula>OR($D10="audio", $D10="video")</formula>
    </cfRule>
  </conditionalFormatting>
  <conditionalFormatting sqref="D10:Z10 D192:AB192 D1110:AB1110 AB10 D1094:Z1109 AB1094:AB1109 D1113:AB1113 D1111:Z1112 AB1111:AB1112 D1118:AB1118 D1114:Z1117 AB1114:AB1117 D1149:AB1149 D1119:Z1148 AB1119:AB1148 D1159:AB1159 D1150:Z1158 AB1150:AB1158 D1164:AB1164 D1160:Z1163 AB1160:AB1163 D1168:AB1168 D1165:Z1167 AB1165:AB1167 D1174:AB1174 D1169:Z1173 AB1169:AB1173 D1180:AB1180 D1175:Z1179 AB1175:AB1179 D1186:AB1186 D1181:Z1185 AB1181:AB1185 D1188:AB1188 D1187:Z1187 AB1187 D1189:Z1189 AB1189">
    <cfRule type="expression" dxfId="463" priority="296" stopIfTrue="1">
      <formula>OR(AND(LEFT($D10, 14)="sensor_stream ", LEN($D10)&gt;14, NOT(ISNUMBER(SEARCH(" ", $D10, 15)))), AND(LEFT($D10, 17)="sensor_statistic ", LEN($D10)&gt;17, NOT(ISNUMBER(SEARCH(" ", $D10, 18)))))</formula>
    </cfRule>
  </conditionalFormatting>
  <conditionalFormatting sqref="D10:Z10 D192:AB192 D1110:AB1110 AB10 D1094:Z1109 AB1094:AB1109 D1113:AB1113 D1111:Z1112 AB1111:AB1112 D1118:AB1118 D1114:Z1117 AB1114:AB1117 D1149:AB1149 D1119:Z1148 AB1119:AB1148 D1159:AB1159 D1150:Z1158 AB1150:AB1158 D1164:AB1164 D1160:Z1163 AB1160:AB1163 D1168:AB1168 D1165:Z1167 AB1165:AB1167 D1174:AB1174 D1169:Z1173 AB1169:AB1173 D1180:AB1180 D1175:Z1179 AB1175:AB1179 D1186:AB1186 D1181:Z1185 AB1181:AB1185 D1188:AB1188 D1187:Z1187 AB1187 D1189:Z1189 AB1189">
    <cfRule type="expression" dxfId="462" priority="297" stopIfTrue="1">
      <formula>$D10="comments"</formula>
    </cfRule>
  </conditionalFormatting>
  <conditionalFormatting sqref="D10:Z10 D192:AB192 D1110:AB1110 AB10 D1094:Z1109 AB1094:AB1109 D1113:AB1113 D1111:Z1112 AB1111:AB1112 D1118:AB1118 D1114:Z1117 AB1114:AB1117 D1149:AB1149 D1119:Z1148 AB1119:AB1148 D1159:AB1159 D1150:Z1158 AB1150:AB1158 D1164:AB1164 D1160:Z1163 AB1160:AB1163 D1168:AB1168 D1165:Z1167 AB1165:AB1167 D1174:AB1174 D1169:Z1173 AB1169:AB1173 D1180:AB1180 D1175:Z1179 AB1175:AB1179 D1186:AB1186 D1181:Z1185 AB1181:AB1185 D1188:AB1188 D1187:Z1187 AB1187 D1189:Z1189 AB1189">
    <cfRule type="expression" dxfId="461" priority="298" stopIfTrue="1">
      <formula>OR($D10="audio", $D10="video")</formula>
    </cfRule>
  </conditionalFormatting>
  <conditionalFormatting sqref="D10:Z10 D192:AB192 D1110:AB1110 AB10 D1094:Z1109 AB1094:AB1109 D1113:AB1113 D1111:Z1112 AB1111:AB1112 D1118:AB1118 D1114:Z1117 AB1114:AB1117 D1149:AB1149 D1119:Z1148 AB1119:AB1148 D1159:AB1159 D1150:Z1158 AB1150:AB1158 D1164:AB1164 D1160:Z1163 AB1160:AB1163 D1168:AB1168 D1165:Z1167 AB1165:AB1167 D1174:AB1174 D1169:Z1173 AB1169:AB1173 D1180:AB1180 D1175:Z1179 AB1175:AB1179 D1186:AB1186 D1181:Z1185 AB1181:AB1185 D1188:AB1188 D1187:Z1187 AB1187 D1189:Z1189 AB1189">
    <cfRule type="expression" dxfId="460" priority="299" stopIfTrue="1">
      <formula>$D10="image"</formula>
    </cfRule>
  </conditionalFormatting>
  <conditionalFormatting sqref="D10:Z10 D192:AB192 D1110:AB1110 AB10 D1094:Z1109 AB1094:AB1109 D1113:AB1113 D1111:Z1112 AB1111:AB1112 D1118:AB1118 D1114:Z1117 AB1114:AB1117 D1149:AB1149 D1119:Z1148 AB1119:AB1148 D1159:AB1159 D1150:Z1158 AB1150:AB1158 D1164:AB1164 D1160:Z1163 AB1160:AB1163 D1168:AB1168 D1165:Z1167 AB1165:AB1167 D1174:AB1174 D1169:Z1173 AB1169:AB1173 D1180:AB1180 D1175:Z1179 AB1175:AB1179 D1186:AB1186 D1181:Z1185 AB1181:AB1185 D1188:AB1188 D1187:Z1187 AB1187 D1189:Z1189 AB1189">
    <cfRule type="expression" dxfId="459" priority="300" stopIfTrue="1">
      <formula>OR($D10="date", $D10="datetime")</formula>
    </cfRule>
  </conditionalFormatting>
  <conditionalFormatting sqref="D10:Z10 D192:AB192 D1110:AB1110 AB10 D1094:Z1109 AB1094:AB1109 D1113:AB1113 D1111:Z1112 AB1111:AB1112 D1118:AB1118 D1114:Z1117 AB1114:AB1117 D1149:AB1149 D1119:Z1148 AB1119:AB1148 D1159:AB1159 D1150:Z1158 AB1150:AB1158 D1164:AB1164 D1160:Z1163 AB1160:AB1163 D1168:AB1168 D1165:Z1167 AB1165:AB1167 D1174:AB1174 D1169:Z1173 AB1169:AB1173 D1180:AB1180 D1175:Z1179 AB1175:AB1179 D1186:AB1186 D1181:Z1185 AB1181:AB1185 D1188:AB1188 D1187:Z1187 AB1187 D1189:Z1189 AB1189">
    <cfRule type="expression" dxfId="458" priority="301" stopIfTrue="1">
      <formula>OR($D10="calculate", $D10="calculate_here")</formula>
    </cfRule>
  </conditionalFormatting>
  <conditionalFormatting sqref="D10:Z10 D192:AB192 D1110:AB1110 AB10 D1094:Z1109 AB1094:AB1109 D1113:AB1113 D1111:Z1112 AB1111:AB1112 D1118:AB1118 D1114:Z1117 AB1114:AB1117 D1149:AB1149 D1119:Z1148 AB1119:AB1148 D1159:AB1159 D1150:Z1158 AB1150:AB1158 D1164:AB1164 D1160:Z1163 AB1160:AB1163 D1168:AB1168 D1165:Z1167 AB1165:AB1167 D1174:AB1174 D1169:Z1173 AB1169:AB1173 D1180:AB1180 D1175:Z1179 AB1175:AB1179 D1186:AB1186 D1181:Z1185 AB1181:AB1185 D1188:AB1188 D1187:Z1187 AB1187 D1189:Z1189 AB1189">
    <cfRule type="expression" dxfId="457" priority="302" stopIfTrue="1">
      <formula>$D10="note"</formula>
    </cfRule>
  </conditionalFormatting>
  <conditionalFormatting sqref="D10:Z10 D192:AB192 D1110:AB1110 AB10 D1094:Z1109 AB1094:AB1109 D1113:AB1113 D1111:Z1112 AB1111:AB1112 D1118:AB1118 D1114:Z1117 AB1114:AB1117 D1149:AB1149 D1119:Z1148 AB1119:AB1148 D1159:AB1159 D1150:Z1158 AB1150:AB1158 D1164:AB1164 D1160:Z1163 AB1160:AB1163 D1168:AB1168 D1165:Z1167 AB1165:AB1167 D1174:AB1174 D1169:Z1173 AB1169:AB1173 D1180:AB1180 D1175:Z1179 AB1175:AB1179 D1186:AB1186 D1181:Z1185 AB1181:AB1185 D1188:AB1188 D1187:Z1187 AB1187 D1189:Z1189 AB1189">
    <cfRule type="expression" dxfId="456" priority="303" stopIfTrue="1">
      <formula>$D10="barcode"</formula>
    </cfRule>
  </conditionalFormatting>
  <conditionalFormatting sqref="D10:Z10 D192:AB192 D1110:AB1110 AB10 D1094:Z1109 AB1094:AB1109 D1113:AB1113 D1111:Z1112 AB1111:AB1112 D1118:AB1118 D1114:Z1117 AB1114:AB1117 D1149:AB1149 D1119:Z1148 AB1119:AB1148 D1159:AB1159 D1150:Z1158 AB1150:AB1158 D1164:AB1164 D1160:Z1163 AB1160:AB1163 D1168:AB1168 D1165:Z1167 AB1165:AB1167 D1174:AB1174 D1169:Z1173 AB1169:AB1173 D1180:AB1180 D1175:Z1179 AB1175:AB1179 D1186:AB1186 D1181:Z1185 AB1181:AB1185 D1188:AB1188 D1187:Z1187 AB1187 D1189:Z1189 AB1189">
    <cfRule type="expression" dxfId="455" priority="304" stopIfTrue="1">
      <formula>OR($D10="geopoint", $D10="geoshape", $D10="geotrace")</formula>
    </cfRule>
  </conditionalFormatting>
  <conditionalFormatting sqref="D10:Z10 D192:AB192 D1110:AB1110 AB10 D1094:Z1109 AB1094:AB1109 D1113:AB1113 D1111:Z1112 AB1111:AB1112 D1118:AB1118 D1114:Z1117 AB1114:AB1117 D1149:AB1149 D1119:Z1148 AB1119:AB1148 D1159:AB1159 D1150:Z1158 AB1150:AB1158 D1164:AB1164 D1160:Z1163 AB1160:AB1163 D1168:AB1168 D1165:Z1167 AB1165:AB1167 D1174:AB1174 D1169:Z1173 AB1169:AB1173 D1180:AB1180 D1175:Z1179 AB1175:AB1179 D1186:AB1186 D1181:Z1185 AB1181:AB1185 D1188:AB1188 D1187:Z1187 AB1187 D1189:Z1189 AB1189">
    <cfRule type="expression" dxfId="454" priority="305" stopIfTrue="1">
      <formula>OR($D10="audio audit", $D10="text audit", $D10="speed violations count", $D10="speed violations list", $D10="speed violations audit")</formula>
    </cfRule>
  </conditionalFormatting>
  <conditionalFormatting sqref="D10:Z10 D192:AB192 D1110:AB1110 AB10 D1094:Z1109 AB1094:AB1109 D1113:AB1113 D1111:Z1112 AB1111:AB1112 D1118:AB1118 D1114:Z1117 AB1114:AB1117 D1149:AB1149 D1119:Z1148 AB1119:AB1148 D1159:AB1159 D1150:Z1158 AB1150:AB1158 D1164:AB1164 D1160:Z1163 AB1160:AB1163 D1168:AB1168 D1165:Z1167 AB1165:AB1167 D1174:AB1174 D1169:Z1173 AB1169:AB1173 D1180:AB1180 D1175:Z1179 AB1175:AB1179 D1186:AB1186 D1181:Z1185 AB1181:AB1185 D1188:AB1188 D1187:Z1187 AB1187 D1189:Z1189 AB1189">
    <cfRule type="expression" dxfId="453" priority="306" stopIfTrue="1">
      <formula>OR($D10="username", $D10="phonenumber", $D10="start", $D10="end", $D10="deviceid", $D10="subscriberid", $D10="simserial", $D10="caseid")</formula>
    </cfRule>
  </conditionalFormatting>
  <conditionalFormatting sqref="D10:Z10 D192:AB192 D1110:AB1110 AB10 D1094:Z1109 AB1094:AB1109 D1113:AB1113 D1111:Z1112 AB1111:AB1112 D1118:AB1118 D1114:Z1117 AB1114:AB1117 D1149:AB1149 D1119:Z1148 AB1119:AB1148 D1159:AB1159 D1150:Z1158 AB1150:AB1158 D1164:AB1164 D1160:Z1163 AB1160:AB1163 D1168:AB1168 D1165:Z1167 AB1165:AB1167 D1174:AB1174 D1169:Z1173 AB1169:AB1173 D1180:AB1180 D1175:Z1179 AB1175:AB1179 D1186:AB1186 D1181:Z1185 AB1181:AB1185 D1188:AB1188 D1187:Z1187 AB1187 D1189:Z1189 AB1189">
    <cfRule type="expression" dxfId="452" priority="307" stopIfTrue="1">
      <formula>OR(AND(LEFT($D10, 16)="select_multiple ", LEN($D10)&gt;16, NOT(ISNUMBER(SEARCH(" ", $D10, 17)))), AND(LEFT($D10, 11)="select_one ", LEN($D10)&gt;11, NOT(ISNUMBER(SEARCH(" ", $D10, 12)))))</formula>
    </cfRule>
  </conditionalFormatting>
  <conditionalFormatting sqref="D10:Z10 D192:AB192 D1110:AB1110 AB10 D1094:Z1109 AB1094:AB1109 D1113:AB1113 D1111:Z1112 AB1111:AB1112 D1118:AB1118 D1114:Z1117 AB1114:AB1117 D1149:AB1149 D1119:Z1148 AB1119:AB1148 D1159:AB1159 D1150:Z1158 AB1150:AB1158 D1164:AB1164 D1160:Z1163 AB1160:AB1163 D1168:AB1168 D1165:Z1167 AB1165:AB1167 D1174:AB1174 D1169:Z1173 AB1169:AB1173 D1180:AB1180 D1175:Z1179 AB1175:AB1179 D1186:AB1186 D1181:Z1185 AB1181:AB1185 D1188:AB1188 D1187:Z1187 AB1187 D1189:Z1189 AB1189">
    <cfRule type="expression" dxfId="451" priority="308" stopIfTrue="1">
      <formula>$D10="decimal"</formula>
    </cfRule>
  </conditionalFormatting>
  <conditionalFormatting sqref="D10:Z10 D192:AB192 D1110:AB1110 AB10 D1094:Z1109 AB1094:AB1109 D1113:AB1113 D1111:Z1112 AB1111:AB1112 D1118:AB1118 D1114:Z1117 AB1114:AB1117 D1149:AB1149 D1119:Z1148 AB1119:AB1148 D1159:AB1159 D1150:Z1158 AB1150:AB1158 D1164:AB1164 D1160:Z1163 AB1160:AB1163 D1168:AB1168 D1165:Z1167 AB1165:AB1167 D1174:AB1174 D1169:Z1173 AB1169:AB1173 D1180:AB1180 D1175:Z1179 AB1175:AB1179 D1186:AB1186 D1181:Z1185 AB1181:AB1185 D1188:AB1188 D1187:Z1187 AB1187 D1189:Z1189 AB1189">
    <cfRule type="expression" dxfId="450" priority="309" stopIfTrue="1">
      <formula>$D10="integer"</formula>
    </cfRule>
  </conditionalFormatting>
  <conditionalFormatting sqref="D10:Z10 D192:AB192 D1110:AB1110 AB10 D1094:Z1109 AB1094:AB1109 D1113:AB1113 D1111:Z1112 AB1111:AB1112 D1118:AB1118 D1114:Z1117 AB1114:AB1117 D1149:AB1149 D1119:Z1148 AB1119:AB1148 D1159:AB1159 D1150:Z1158 AB1150:AB1158 D1164:AB1164 D1160:Z1163 AB1160:AB1163 D1168:AB1168 D1165:Z1167 AB1165:AB1167 D1174:AB1174 D1169:Z1173 AB1169:AB1173 D1180:AB1180 D1175:Z1179 AB1175:AB1179 D1186:AB1186 D1181:Z1185 AB1181:AB1185 D1188:AB1188 D1187:Z1187 AB1187 D1189:Z1189 AB1189">
    <cfRule type="expression" dxfId="449" priority="310" stopIfTrue="1">
      <formula>$D10="text"</formula>
    </cfRule>
  </conditionalFormatting>
  <conditionalFormatting sqref="D10:Z10 D192:AB192 D1110:AB1110 AB10 D1094:Z1109 AB1094:AB1109 D1113:AB1113 D1111:Z1112 AB1111:AB1112 D1118:AB1118 D1114:Z1117 AB1114:AB1117 D1149:AB1149 D1119:Z1148 AB1119:AB1148 D1159:AB1159 D1150:Z1158 AB1150:AB1158 D1164:AB1164 D1160:Z1163 AB1160:AB1163 D1168:AB1168 D1165:Z1167 AB1165:AB1167 D1174:AB1174 D1169:Z1173 AB1169:AB1173 D1180:AB1180 D1175:Z1179 AB1175:AB1179 D1186:AB1186 D1181:Z1185 AB1181:AB1185 D1188:AB1188 D1187:Z1187 AB1187 D1189:Z1189 AB1189">
    <cfRule type="expression" dxfId="448" priority="311" stopIfTrue="1">
      <formula>$D10="end repeat"</formula>
    </cfRule>
  </conditionalFormatting>
  <conditionalFormatting sqref="D10:Z10 D192:AB192 D1110:AB1110 AB10 D1094:Z1109 AB1094:AB1109 D1113:AB1113 D1111:Z1112 AB1111:AB1112 D1118:AB1118 D1114:Z1117 AB1114:AB1117 D1149:AB1149 D1119:Z1148 AB1119:AB1148 D1159:AB1159 D1150:Z1158 AB1150:AB1158 D1164:AB1164 D1160:Z1163 AB1160:AB1163 D1168:AB1168 D1165:Z1167 AB1165:AB1167 D1174:AB1174 D1169:Z1173 AB1169:AB1173 D1180:AB1180 D1175:Z1179 AB1175:AB1179 D1186:AB1186 D1181:Z1185 AB1181:AB1185 D1188:AB1188 D1187:Z1187 AB1187 D1189:Z1189 AB1189">
    <cfRule type="expression" dxfId="447" priority="312" stopIfTrue="1">
      <formula>$D10="begin repeat"</formula>
    </cfRule>
  </conditionalFormatting>
  <conditionalFormatting sqref="D10:Z10 D192:AB192 D1110:AB1110 AB10 D1094:Z1109 AB1094:AB1109 D1113:AB1113 D1111:Z1112 AB1111:AB1112 D1118:AB1118 D1114:Z1117 AB1114:AB1117 D1149:AB1149 D1119:Z1148 AB1119:AB1148 D1159:AB1159 D1150:Z1158 AB1150:AB1158 D1164:AB1164 D1160:Z1163 AB1160:AB1163 D1168:AB1168 D1165:Z1167 AB1165:AB1167 D1174:AB1174 D1169:Z1173 AB1169:AB1173 D1180:AB1180 D1175:Z1179 AB1175:AB1179 D1186:AB1186 D1181:Z1185 AB1181:AB1185 D1188:AB1188 D1187:Z1187 AB1187 D1189:Z1189 AB1189">
    <cfRule type="expression" dxfId="446" priority="313" stopIfTrue="1">
      <formula>$D10="end group"</formula>
    </cfRule>
  </conditionalFormatting>
  <conditionalFormatting sqref="D10:Z10 D192:AB192 D1110:AB1110 AB10 D1094:Z1109 AB1094:AB1109 D1113:AB1113 D1111:Z1112 AB1111:AB1112 D1118:AB1118 D1114:Z1117 AB1114:AB1117 D1149:AB1149 D1119:Z1148 AB1119:AB1148 D1159:AB1159 D1150:Z1158 AB1150:AB1158 D1164:AB1164 D1160:Z1163 AB1160:AB1163 D1168:AB1168 D1165:Z1167 AB1165:AB1167 D1174:AB1174 D1169:Z1173 AB1169:AB1173 D1180:AB1180 D1175:Z1179 AB1175:AB1179 D1186:AB1186 D1181:Z1185 AB1181:AB1185 D1188:AB1188 D1187:Z1187 AB1187 D1189:Z1189 AB1189">
    <cfRule type="expression" dxfId="445" priority="314" stopIfTrue="1">
      <formula>$D10="begin group"</formula>
    </cfRule>
  </conditionalFormatting>
  <conditionalFormatting sqref="E10:G10 E192:G192 E1094:G1189">
    <cfRule type="expression" dxfId="444" priority="315" stopIfTrue="1">
      <formula>$D10="comments"</formula>
    </cfRule>
  </conditionalFormatting>
  <conditionalFormatting sqref="E10:G10 K10 E192:G192 K192 K1094:K1189 E1094:G1189">
    <cfRule type="expression" dxfId="443" priority="316" stopIfTrue="1">
      <formula>OR(AND(LEFT($D10, 14)="sensor_stream ", LEN($D10)&gt;14, NOT(ISNUMBER(SEARCH(" ", $D10, 15)))), AND(LEFT($D10, 17)="sensor_statistic ", LEN($D10)&gt;17, NOT(ISNUMBER(SEARCH(" ", $D10, 18)))))</formula>
    </cfRule>
  </conditionalFormatting>
  <conditionalFormatting sqref="E14:H14 K14 N14">
    <cfRule type="expression" dxfId="442" priority="247" stopIfTrue="1">
      <formula>$D14="begin group"</formula>
    </cfRule>
  </conditionalFormatting>
  <conditionalFormatting sqref="E14:H14 N14 T14">
    <cfRule type="expression" dxfId="441" priority="248" stopIfTrue="1">
      <formula>$D14="begin repeat"</formula>
    </cfRule>
  </conditionalFormatting>
  <conditionalFormatting sqref="E14:I14 K14">
    <cfRule type="expression" dxfId="440" priority="249" stopIfTrue="1">
      <formula>$D14="text"</formula>
    </cfRule>
  </conditionalFormatting>
  <conditionalFormatting sqref="E14:I14 L14:M14">
    <cfRule type="expression" dxfId="439" priority="250" stopIfTrue="1">
      <formula>$D14="integer"</formula>
    </cfRule>
  </conditionalFormatting>
  <conditionalFormatting sqref="E14:I14 L14:M14">
    <cfRule type="expression" dxfId="438" priority="251" stopIfTrue="1">
      <formula>$D14="decimal"</formula>
    </cfRule>
  </conditionalFormatting>
  <conditionalFormatting sqref="E14:H14 K14">
    <cfRule type="expression" dxfId="437" priority="252" stopIfTrue="1">
      <formula>OR(AND(LEFT($D14, 16)="select_multiple ", LEN($D14)&gt;16, NOT(ISNUMBER(SEARCH(" ", $D14, 17)))), AND(LEFT($D14, 11)="select_one ", LEN($D14)&gt;11, NOT(ISNUMBER(SEARCH(" ", $D14, 12)))))</formula>
    </cfRule>
  </conditionalFormatting>
  <conditionalFormatting sqref="E14:G14 K14">
    <cfRule type="expression" dxfId="436" priority="253" stopIfTrue="1">
      <formula>OR($D14="audio audit", $D14="text audit", $D14="speed violations count", $D14="speed violations list", $D14="speed violations audit")</formula>
    </cfRule>
  </conditionalFormatting>
  <conditionalFormatting sqref="E14:H14">
    <cfRule type="expression" dxfId="435" priority="254" stopIfTrue="1">
      <formula>$D14="note"</formula>
    </cfRule>
  </conditionalFormatting>
  <conditionalFormatting sqref="E14:H14">
    <cfRule type="expression" dxfId="434" priority="255" stopIfTrue="1">
      <formula>$D14="barcode"</formula>
    </cfRule>
  </conditionalFormatting>
  <conditionalFormatting sqref="E14:H14">
    <cfRule type="expression" dxfId="433" priority="256" stopIfTrue="1">
      <formula>OR($D14="geopoint", $D14="geoshape", $D14="geotrace")</formula>
    </cfRule>
  </conditionalFormatting>
  <conditionalFormatting sqref="E14:G14 S14">
    <cfRule type="expression" dxfId="432" priority="257" stopIfTrue="1">
      <formula>OR($D14="calculate", $D14="calculate_here")</formula>
    </cfRule>
  </conditionalFormatting>
  <conditionalFormatting sqref="E14:H14 K14">
    <cfRule type="expression" dxfId="431" priority="258" stopIfTrue="1">
      <formula>OR($D14="date", $D14="datetime")</formula>
    </cfRule>
  </conditionalFormatting>
  <conditionalFormatting sqref="E14:H14 K14">
    <cfRule type="expression" dxfId="430" priority="259" stopIfTrue="1">
      <formula>$D14="image"</formula>
    </cfRule>
  </conditionalFormatting>
  <conditionalFormatting sqref="E14:H14">
    <cfRule type="expression" dxfId="429" priority="260" stopIfTrue="1">
      <formula>OR($D14="audio", $D14="video")</formula>
    </cfRule>
  </conditionalFormatting>
  <conditionalFormatting sqref="D14:Z14 AB14">
    <cfRule type="expression" dxfId="428" priority="261" stopIfTrue="1">
      <formula>OR(AND(LEFT($D14, 14)="sensor_stream ", LEN($D14)&gt;14, NOT(ISNUMBER(SEARCH(" ", $D14, 15)))), AND(LEFT($D14, 17)="sensor_statistic ", LEN($D14)&gt;17, NOT(ISNUMBER(SEARCH(" ", $D14, 18)))))</formula>
    </cfRule>
  </conditionalFormatting>
  <conditionalFormatting sqref="D14:Z14 AB14">
    <cfRule type="expression" dxfId="427" priority="262" stopIfTrue="1">
      <formula>$D14="comments"</formula>
    </cfRule>
  </conditionalFormatting>
  <conditionalFormatting sqref="D14:Z14 AB14">
    <cfRule type="expression" dxfId="426" priority="263" stopIfTrue="1">
      <formula>OR($D14="audio", $D14="video")</formula>
    </cfRule>
  </conditionalFormatting>
  <conditionalFormatting sqref="D14:Z14 AB14">
    <cfRule type="expression" dxfId="425" priority="264" stopIfTrue="1">
      <formula>$D14="image"</formula>
    </cfRule>
  </conditionalFormatting>
  <conditionalFormatting sqref="D14:Z14 AB14">
    <cfRule type="expression" dxfId="424" priority="265" stopIfTrue="1">
      <formula>OR($D14="date", $D14="datetime")</formula>
    </cfRule>
  </conditionalFormatting>
  <conditionalFormatting sqref="D14:Z14 AB14">
    <cfRule type="expression" dxfId="423" priority="266" stopIfTrue="1">
      <formula>OR($D14="calculate", $D14="calculate_here")</formula>
    </cfRule>
  </conditionalFormatting>
  <conditionalFormatting sqref="D14:Z14 AB14">
    <cfRule type="expression" dxfId="422" priority="267" stopIfTrue="1">
      <formula>$D14="note"</formula>
    </cfRule>
  </conditionalFormatting>
  <conditionalFormatting sqref="D14:Z14 AB14">
    <cfRule type="expression" dxfId="421" priority="268" stopIfTrue="1">
      <formula>$D14="barcode"</formula>
    </cfRule>
  </conditionalFormatting>
  <conditionalFormatting sqref="D14:Z14 AB14">
    <cfRule type="expression" dxfId="420" priority="269" stopIfTrue="1">
      <formula>OR($D14="geopoint", $D14="geoshape", $D14="geotrace")</formula>
    </cfRule>
  </conditionalFormatting>
  <conditionalFormatting sqref="D14:Z14 AB14">
    <cfRule type="expression" dxfId="419" priority="270" stopIfTrue="1">
      <formula>OR($D14="audio audit", $D14="text audit", $D14="speed violations count", $D14="speed violations list", $D14="speed violations audit")</formula>
    </cfRule>
  </conditionalFormatting>
  <conditionalFormatting sqref="D14:Z14 AB14">
    <cfRule type="expression" dxfId="418" priority="271" stopIfTrue="1">
      <formula>OR($D14="username", $D14="phonenumber", $D14="start", $D14="end", $D14="deviceid", $D14="subscriberid", $D14="simserial", $D14="caseid")</formula>
    </cfRule>
  </conditionalFormatting>
  <conditionalFormatting sqref="D14:Z14 AB14">
    <cfRule type="expression" dxfId="417" priority="272" stopIfTrue="1">
      <formula>OR(AND(LEFT($D14, 16)="select_multiple ", LEN($D14)&gt;16, NOT(ISNUMBER(SEARCH(" ", $D14, 17)))), AND(LEFT($D14, 11)="select_one ", LEN($D14)&gt;11, NOT(ISNUMBER(SEARCH(" ", $D14, 12)))))</formula>
    </cfRule>
  </conditionalFormatting>
  <conditionalFormatting sqref="D14:Z14 AB14">
    <cfRule type="expression" dxfId="416" priority="273" stopIfTrue="1">
      <formula>$D14="decimal"</formula>
    </cfRule>
  </conditionalFormatting>
  <conditionalFormatting sqref="D14:Z14 AB14">
    <cfRule type="expression" dxfId="415" priority="274" stopIfTrue="1">
      <formula>$D14="integer"</formula>
    </cfRule>
  </conditionalFormatting>
  <conditionalFormatting sqref="D14:Z14 AB14">
    <cfRule type="expression" dxfId="414" priority="275" stopIfTrue="1">
      <formula>$D14="text"</formula>
    </cfRule>
  </conditionalFormatting>
  <conditionalFormatting sqref="D14:Z14 AB14">
    <cfRule type="expression" dxfId="413" priority="276" stopIfTrue="1">
      <formula>$D14="end repeat"</formula>
    </cfRule>
  </conditionalFormatting>
  <conditionalFormatting sqref="D14:Z14 AB14">
    <cfRule type="expression" dxfId="412" priority="277" stopIfTrue="1">
      <formula>$D14="begin repeat"</formula>
    </cfRule>
  </conditionalFormatting>
  <conditionalFormatting sqref="D14:Z14 AB14">
    <cfRule type="expression" dxfId="411" priority="278" stopIfTrue="1">
      <formula>$D14="end group"</formula>
    </cfRule>
  </conditionalFormatting>
  <conditionalFormatting sqref="D14:Z14 AB14">
    <cfRule type="expression" dxfId="410" priority="279" stopIfTrue="1">
      <formula>$D14="begin group"</formula>
    </cfRule>
  </conditionalFormatting>
  <conditionalFormatting sqref="E14:G14">
    <cfRule type="expression" dxfId="409" priority="280" stopIfTrue="1">
      <formula>$D14="comments"</formula>
    </cfRule>
  </conditionalFormatting>
  <conditionalFormatting sqref="E14:G14 K14">
    <cfRule type="expression" dxfId="408" priority="281" stopIfTrue="1">
      <formula>OR(AND(LEFT($D14, 14)="sensor_stream ", LEN($D14)&gt;14, NOT(ISNUMBER(SEARCH(" ", $D14, 15)))), AND(LEFT($D14, 17)="sensor_statistic ", LEN($D14)&gt;17, NOT(ISNUMBER(SEARCH(" ", $D14, 18)))))</formula>
    </cfRule>
  </conditionalFormatting>
  <conditionalFormatting sqref="H152:H157">
    <cfRule type="expression" dxfId="407" priority="211">
      <formula>NOT($D152=$D151)</formula>
    </cfRule>
  </conditionalFormatting>
  <conditionalFormatting sqref="S141:S142 N133:N189 K133:K189 E133:H189">
    <cfRule type="expression" dxfId="406" priority="212" stopIfTrue="1">
      <formula>$D133="begin group"</formula>
    </cfRule>
  </conditionalFormatting>
  <conditionalFormatting sqref="S141:S142 T133:T189 N133:N189 E133:H189">
    <cfRule type="expression" dxfId="405" priority="213" stopIfTrue="1">
      <formula>$D133="begin repeat"</formula>
    </cfRule>
  </conditionalFormatting>
  <conditionalFormatting sqref="K133:K189 E133:I189">
    <cfRule type="expression" dxfId="404" priority="214" stopIfTrue="1">
      <formula>$D133="text"</formula>
    </cfRule>
  </conditionalFormatting>
  <conditionalFormatting sqref="L133:M189 E133:I189">
    <cfRule type="expression" dxfId="403" priority="215" stopIfTrue="1">
      <formula>$D133="integer"</formula>
    </cfRule>
  </conditionalFormatting>
  <conditionalFormatting sqref="L133:M189 E133:I189">
    <cfRule type="expression" dxfId="402" priority="216" stopIfTrue="1">
      <formula>$D133="decimal"</formula>
    </cfRule>
  </conditionalFormatting>
  <conditionalFormatting sqref="K133:K189 E133:H189">
    <cfRule type="expression" dxfId="401" priority="217" stopIfTrue="1">
      <formula>OR(AND(LEFT($D133, 16)="select_multiple ", LEN($D133)&gt;16, NOT(ISNUMBER(SEARCH(" ", $D133, 17)))), AND(LEFT($D133, 11)="select_one ", LEN($D133)&gt;11, NOT(ISNUMBER(SEARCH(" ", $D133, 12)))))</formula>
    </cfRule>
  </conditionalFormatting>
  <conditionalFormatting sqref="K133:K189 E133:G189">
    <cfRule type="expression" dxfId="400" priority="218" stopIfTrue="1">
      <formula>OR($D133="audio audit", $D133="text audit", $D133="speed violations count", $D133="speed violations list", $D133="speed violations audit")</formula>
    </cfRule>
  </conditionalFormatting>
  <conditionalFormatting sqref="E133:H189">
    <cfRule type="expression" dxfId="399" priority="219" stopIfTrue="1">
      <formula>$D133="note"</formula>
    </cfRule>
  </conditionalFormatting>
  <conditionalFormatting sqref="E133:H189">
    <cfRule type="expression" dxfId="398" priority="220" stopIfTrue="1">
      <formula>$D133="barcode"</formula>
    </cfRule>
  </conditionalFormatting>
  <conditionalFormatting sqref="E133:H189">
    <cfRule type="expression" dxfId="397" priority="221" stopIfTrue="1">
      <formula>OR($D133="geopoint", $D133="geoshape", $D133="geotrace")</formula>
    </cfRule>
  </conditionalFormatting>
  <conditionalFormatting sqref="S133:S189 E133:G189">
    <cfRule type="expression" dxfId="396" priority="222" stopIfTrue="1">
      <formula>OR($D133="calculate", $D133="calculate_here")</formula>
    </cfRule>
  </conditionalFormatting>
  <conditionalFormatting sqref="K133:K189 E133:H189">
    <cfRule type="expression" dxfId="395" priority="223" stopIfTrue="1">
      <formula>OR($D133="date", $D133="datetime")</formula>
    </cfRule>
  </conditionalFormatting>
  <conditionalFormatting sqref="K133:K189 E133:H189">
    <cfRule type="expression" dxfId="394" priority="224" stopIfTrue="1">
      <formula>$D133="image"</formula>
    </cfRule>
  </conditionalFormatting>
  <conditionalFormatting sqref="E133:H189">
    <cfRule type="expression" dxfId="393" priority="225" stopIfTrue="1">
      <formula>OR($D133="audio", $D133="video")</formula>
    </cfRule>
  </conditionalFormatting>
  <conditionalFormatting sqref="D134:AB134 D133:Z133 AB133 D137:AB137 D135:Z136 AB135:AB136 D164:AB164 D138:Z163 AB138:AB163 D174:AB174 D165:Z173 AB165:AB173 D185:AB189 D175:Z184 AB175:AB184">
    <cfRule type="expression" dxfId="392" priority="226" stopIfTrue="1">
      <formula>OR(AND(LEFT($D133, 14)="sensor_stream ", LEN($D133)&gt;14, NOT(ISNUMBER(SEARCH(" ", $D133, 15)))), AND(LEFT($D133, 17)="sensor_statistic ", LEN($D133)&gt;17, NOT(ISNUMBER(SEARCH(" ", $D133, 18)))))</formula>
    </cfRule>
  </conditionalFormatting>
  <conditionalFormatting sqref="D134:AB134 D133:Z133 AB133 D137:AB137 D135:Z136 AB135:AB136 D164:AB164 D138:Z163 AB138:AB163 D174:AB174 D165:Z173 AB165:AB173 D185:AB189 D175:Z184 AB175:AB184">
    <cfRule type="expression" dxfId="391" priority="227" stopIfTrue="1">
      <formula>$D133="comments"</formula>
    </cfRule>
  </conditionalFormatting>
  <conditionalFormatting sqref="D134:AB134 D133:Z133 AB133 D137:AB137 D135:Z136 AB135:AB136 D164:AB164 D138:Z163 AB138:AB163 D174:AB174 D165:Z173 AB165:AB173 D185:AB189 D175:Z184 AB175:AB184">
    <cfRule type="expression" dxfId="390" priority="228" stopIfTrue="1">
      <formula>OR($D133="audio", $D133="video")</formula>
    </cfRule>
  </conditionalFormatting>
  <conditionalFormatting sqref="D134:AB134 D133:Z133 AB133 D137:AB137 D135:Z136 AB135:AB136 D164:AB164 D138:Z163 AB138:AB163 D174:AB174 D165:Z173 AB165:AB173 D185:AB189 D175:Z184 AB175:AB184">
    <cfRule type="expression" dxfId="389" priority="229" stopIfTrue="1">
      <formula>$D133="image"</formula>
    </cfRule>
  </conditionalFormatting>
  <conditionalFormatting sqref="D134:AB134 D133:Z133 AB133 D137:AB137 D135:Z136 AB135:AB136 D164:AB164 D138:Z163 AB138:AB163 D174:AB174 D165:Z173 AB165:AB173 D185:AB189 D175:Z184 AB175:AB184">
    <cfRule type="expression" dxfId="388" priority="230" stopIfTrue="1">
      <formula>OR($D133="date", $D133="datetime")</formula>
    </cfRule>
  </conditionalFormatting>
  <conditionalFormatting sqref="D134:AB134 D133:Z133 AB133 D137:AB137 D135:Z136 AB135:AB136 D164:AB164 D138:Z163 AB138:AB163 D174:AB174 D165:Z173 AB165:AB173 D185:AB189 D175:Z184 AB175:AB184">
    <cfRule type="expression" dxfId="387" priority="231" stopIfTrue="1">
      <formula>OR($D133="calculate", $D133="calculate_here")</formula>
    </cfRule>
  </conditionalFormatting>
  <conditionalFormatting sqref="D134:AB134 D133:Z133 AB133 D137:AB137 D135:Z136 AB135:AB136 D164:AB164 D138:Z163 AB138:AB163 D174:AB174 D165:Z173 AB165:AB173 D185:AB189 D175:Z184 AB175:AB184">
    <cfRule type="expression" dxfId="386" priority="232" stopIfTrue="1">
      <formula>$D133="note"</formula>
    </cfRule>
  </conditionalFormatting>
  <conditionalFormatting sqref="D134:AB134 D133:Z133 AB133 D137:AB137 D135:Z136 AB135:AB136 D164:AB164 D138:Z163 AB138:AB163 D174:AB174 D165:Z173 AB165:AB173 D185:AB189 D175:Z184 AB175:AB184">
    <cfRule type="expression" dxfId="385" priority="233" stopIfTrue="1">
      <formula>$D133="barcode"</formula>
    </cfRule>
  </conditionalFormatting>
  <conditionalFormatting sqref="D134:AB134 D133:Z133 AB133 D137:AB137 D135:Z136 AB135:AB136 D164:AB164 D138:Z163 AB138:AB163 D174:AB174 D165:Z173 AB165:AB173 D185:AB189 D175:Z184 AB175:AB184">
    <cfRule type="expression" dxfId="384" priority="234" stopIfTrue="1">
      <formula>OR($D133="geopoint", $D133="geoshape", $D133="geotrace")</formula>
    </cfRule>
  </conditionalFormatting>
  <conditionalFormatting sqref="D134:AB134 D133:Z133 AB133 D137:AB137 D135:Z136 AB135:AB136 D164:AB164 D138:Z163 AB138:AB163 D174:AB174 D165:Z173 AB165:AB173 D185:AB189 D175:Z184 AB175:AB184">
    <cfRule type="expression" dxfId="383" priority="235" stopIfTrue="1">
      <formula>OR($D133="audio audit", $D133="text audit", $D133="speed violations count", $D133="speed violations list", $D133="speed violations audit")</formula>
    </cfRule>
  </conditionalFormatting>
  <conditionalFormatting sqref="D134:AB134 D133:Z133 AB133 D137:AB137 D135:Z136 AB135:AB136 D164:AB164 D138:Z163 AB138:AB163 D174:AB174 D165:Z173 AB165:AB173 D185:AB189 D175:Z184 AB175:AB184">
    <cfRule type="expression" dxfId="382" priority="236" stopIfTrue="1">
      <formula>OR($D133="username", $D133="phonenumber", $D133="start", $D133="end", $D133="deviceid", $D133="subscriberid", $D133="simserial", $D133="caseid")</formula>
    </cfRule>
  </conditionalFormatting>
  <conditionalFormatting sqref="D134:AB134 D133:Z133 AB133 D137:AB137 D135:Z136 AB135:AB136 D164:AB164 D138:Z163 AB138:AB163 D174:AB174 D165:Z173 AB165:AB173 D185:AB189 D175:Z184 AB175:AB184">
    <cfRule type="expression" dxfId="381" priority="237" stopIfTrue="1">
      <formula>OR(AND(LEFT($D133, 16)="select_multiple ", LEN($D133)&gt;16, NOT(ISNUMBER(SEARCH(" ", $D133, 17)))), AND(LEFT($D133, 11)="select_one ", LEN($D133)&gt;11, NOT(ISNUMBER(SEARCH(" ", $D133, 12)))))</formula>
    </cfRule>
  </conditionalFormatting>
  <conditionalFormatting sqref="D134:AB134 D133:Z133 AB133 D137:AB137 D135:Z136 AB135:AB136 D164:AB164 D138:Z163 AB138:AB163 D174:AB174 D165:Z173 AB165:AB173 D185:AB189 D175:Z184 AB175:AB184">
    <cfRule type="expression" dxfId="380" priority="238" stopIfTrue="1">
      <formula>$D133="decimal"</formula>
    </cfRule>
  </conditionalFormatting>
  <conditionalFormatting sqref="D134:AB134 D133:Z133 AB133 D137:AB137 D135:Z136 AB135:AB136 D164:AB164 D138:Z163 AB138:AB163 D174:AB174 D165:Z173 AB165:AB173 D185:AB189 D175:Z184 AB175:AB184">
    <cfRule type="expression" dxfId="379" priority="239" stopIfTrue="1">
      <formula>$D133="integer"</formula>
    </cfRule>
  </conditionalFormatting>
  <conditionalFormatting sqref="D134:AB134 D133:Z133 AB133 D137:AB137 D135:Z136 AB135:AB136 D164:AB164 D138:Z163 AB138:AB163 D174:AB174 D165:Z173 AB165:AB173 D185:AB189 D175:Z184 AB175:AB184">
    <cfRule type="expression" dxfId="378" priority="240" stopIfTrue="1">
      <formula>$D133="text"</formula>
    </cfRule>
  </conditionalFormatting>
  <conditionalFormatting sqref="D134:AB134 D133:Z133 AB133 D137:AB137 D135:Z136 AB135:AB136 D164:AB164 D138:Z163 AB138:AB163 D174:AB174 D165:Z173 AB165:AB173 D185:AB189 D175:Z184 AB175:AB184">
    <cfRule type="expression" dxfId="377" priority="241" stopIfTrue="1">
      <formula>$D133="end repeat"</formula>
    </cfRule>
  </conditionalFormatting>
  <conditionalFormatting sqref="D134:AB134 D133:Z133 AB133 D137:AB137 D135:Z136 AB135:AB136 D164:AB164 D138:Z163 AB138:AB163 D174:AB174 D165:Z173 AB165:AB173 D185:AB189 D175:Z184 AB175:AB184">
    <cfRule type="expression" dxfId="376" priority="242" stopIfTrue="1">
      <formula>$D133="begin repeat"</formula>
    </cfRule>
  </conditionalFormatting>
  <conditionalFormatting sqref="D134:AB134 D133:Z133 AB133 D137:AB137 D135:Z136 AB135:AB136 D164:AB164 D138:Z163 AB138:AB163 D174:AB174 D165:Z173 AB165:AB173 D185:AB189 D175:Z184 AB175:AB184">
    <cfRule type="expression" dxfId="375" priority="243" stopIfTrue="1">
      <formula>$D133="end group"</formula>
    </cfRule>
  </conditionalFormatting>
  <conditionalFormatting sqref="D134:AB134 D133:Z133 AB133 D137:AB137 D135:Z136 AB135:AB136 D164:AB164 D138:Z163 AB138:AB163 D174:AB174 D165:Z173 AB165:AB173 D185:AB189 D175:Z184 AB175:AB184">
    <cfRule type="expression" dxfId="374" priority="244" stopIfTrue="1">
      <formula>$D133="begin group"</formula>
    </cfRule>
  </conditionalFormatting>
  <conditionalFormatting sqref="E133:G189">
    <cfRule type="expression" dxfId="373" priority="245" stopIfTrue="1">
      <formula>$D133="comments"</formula>
    </cfRule>
  </conditionalFormatting>
  <conditionalFormatting sqref="K133:K189 E133:G189">
    <cfRule type="expression" dxfId="372" priority="246" stopIfTrue="1">
      <formula>OR(AND(LEFT($D133, 14)="sensor_stream ", LEN($D133)&gt;14, NOT(ISNUMBER(SEARCH(" ", $D133, 15)))), AND(LEFT($D133, 17)="sensor_statistic ", LEN($D133)&gt;17, NOT(ISNUMBER(SEARCH(" ", $D133, 18)))))</formula>
    </cfRule>
  </conditionalFormatting>
  <conditionalFormatting sqref="E1081:H1090 K1081:K1090 N1081:N1090">
    <cfRule type="expression" dxfId="371" priority="141" stopIfTrue="1">
      <formula>$D1081="begin group"</formula>
    </cfRule>
  </conditionalFormatting>
  <conditionalFormatting sqref="E1081:H1090 T1081:T1090 N1081:N1090">
    <cfRule type="expression" dxfId="370" priority="142" stopIfTrue="1">
      <formula>$D1081="begin repeat"</formula>
    </cfRule>
  </conditionalFormatting>
  <conditionalFormatting sqref="E1081:I1090 K1081:K1090">
    <cfRule type="expression" dxfId="369" priority="143" stopIfTrue="1">
      <formula>$D1081="text"</formula>
    </cfRule>
  </conditionalFormatting>
  <conditionalFormatting sqref="E1081:I1090 L1081:M1090">
    <cfRule type="expression" dxfId="368" priority="144" stopIfTrue="1">
      <formula>$D1081="integer"</formula>
    </cfRule>
  </conditionalFormatting>
  <conditionalFormatting sqref="E1081:I1090 L1081:M1090">
    <cfRule type="expression" dxfId="367" priority="145" stopIfTrue="1">
      <formula>$D1081="decimal"</formula>
    </cfRule>
  </conditionalFormatting>
  <conditionalFormatting sqref="E1081:H1090 K1081:K1090">
    <cfRule type="expression" dxfId="366" priority="146" stopIfTrue="1">
      <formula>OR(AND(LEFT($D1081, 16)="select_multiple ", LEN($D1081)&gt;16, NOT(ISNUMBER(SEARCH(" ", $D1081, 17)))), AND(LEFT($D1081, 11)="select_one ", LEN($D1081)&gt;11, NOT(ISNUMBER(SEARCH(" ", $D1081, 12)))))</formula>
    </cfRule>
  </conditionalFormatting>
  <conditionalFormatting sqref="E1081:G1090 K1081:K1090">
    <cfRule type="expression" dxfId="365" priority="147" stopIfTrue="1">
      <formula>OR($D1081="audio audit", $D1081="text audit", $D1081="speed violations count", $D1081="speed violations list", $D1081="speed violations audit")</formula>
    </cfRule>
  </conditionalFormatting>
  <conditionalFormatting sqref="E1081:H1090">
    <cfRule type="expression" dxfId="364" priority="148" stopIfTrue="1">
      <formula>$D1081="note"</formula>
    </cfRule>
  </conditionalFormatting>
  <conditionalFormatting sqref="E1081:H1090">
    <cfRule type="expression" dxfId="363" priority="149" stopIfTrue="1">
      <formula>$D1081="barcode"</formula>
    </cfRule>
  </conditionalFormatting>
  <conditionalFormatting sqref="E1081:H1090">
    <cfRule type="expression" dxfId="362" priority="150" stopIfTrue="1">
      <formula>OR($D1081="geopoint", $D1081="geoshape", $D1081="geotrace")</formula>
    </cfRule>
  </conditionalFormatting>
  <conditionalFormatting sqref="E1081:G1090 S1081:S1090">
    <cfRule type="expression" dxfId="361" priority="151" stopIfTrue="1">
      <formula>OR($D1081="calculate", $D1081="calculate_here")</formula>
    </cfRule>
  </conditionalFormatting>
  <conditionalFormatting sqref="E1081:H1090 K1081:K1090">
    <cfRule type="expression" dxfId="360" priority="152" stopIfTrue="1">
      <formula>OR($D1081="date", $D1081="datetime")</formula>
    </cfRule>
  </conditionalFormatting>
  <conditionalFormatting sqref="E1081:H1090 K1081:K1090">
    <cfRule type="expression" dxfId="359" priority="153" stopIfTrue="1">
      <formula>$D1081="image"</formula>
    </cfRule>
  </conditionalFormatting>
  <conditionalFormatting sqref="E1081:H1090">
    <cfRule type="expression" dxfId="358" priority="154" stopIfTrue="1">
      <formula>OR($D1081="audio", $D1081="video")</formula>
    </cfRule>
  </conditionalFormatting>
  <conditionalFormatting sqref="D1081:Z1090 AB1081:AB1090">
    <cfRule type="expression" dxfId="357" priority="155" stopIfTrue="1">
      <formula>OR(AND(LEFT($D1081, 14)="sensor_stream ", LEN($D1081)&gt;14, NOT(ISNUMBER(SEARCH(" ", $D1081, 15)))), AND(LEFT($D1081, 17)="sensor_statistic ", LEN($D1081)&gt;17, NOT(ISNUMBER(SEARCH(" ", $D1081, 18)))))</formula>
    </cfRule>
  </conditionalFormatting>
  <conditionalFormatting sqref="D1081:Z1090 AB1081:AB1090">
    <cfRule type="expression" dxfId="356" priority="156" stopIfTrue="1">
      <formula>$D1081="comments"</formula>
    </cfRule>
  </conditionalFormatting>
  <conditionalFormatting sqref="D1081:Z1090 AB1081:AB1090">
    <cfRule type="expression" dxfId="355" priority="157" stopIfTrue="1">
      <formula>OR($D1081="audio", $D1081="video")</formula>
    </cfRule>
  </conditionalFormatting>
  <conditionalFormatting sqref="D1081:Z1090 AB1081:AB1090">
    <cfRule type="expression" dxfId="354" priority="158" stopIfTrue="1">
      <formula>$D1081="image"</formula>
    </cfRule>
  </conditionalFormatting>
  <conditionalFormatting sqref="D1081:Z1090 AB1081:AB1090">
    <cfRule type="expression" dxfId="353" priority="159" stopIfTrue="1">
      <formula>OR($D1081="date", $D1081="datetime")</formula>
    </cfRule>
  </conditionalFormatting>
  <conditionalFormatting sqref="D1081:Z1090 AB1081:AB1090">
    <cfRule type="expression" dxfId="352" priority="160" stopIfTrue="1">
      <formula>OR($D1081="calculate", $D1081="calculate_here")</formula>
    </cfRule>
  </conditionalFormatting>
  <conditionalFormatting sqref="D1081:Z1090 AB1081:AB1090">
    <cfRule type="expression" dxfId="351" priority="161" stopIfTrue="1">
      <formula>$D1081="note"</formula>
    </cfRule>
  </conditionalFormatting>
  <conditionalFormatting sqref="D1081:Z1090 AB1081:AB1090">
    <cfRule type="expression" dxfId="350" priority="162" stopIfTrue="1">
      <formula>$D1081="barcode"</formula>
    </cfRule>
  </conditionalFormatting>
  <conditionalFormatting sqref="D1081:Z1090 AB1081:AB1090">
    <cfRule type="expression" dxfId="349" priority="163" stopIfTrue="1">
      <formula>OR($D1081="geopoint", $D1081="geoshape", $D1081="geotrace")</formula>
    </cfRule>
  </conditionalFormatting>
  <conditionalFormatting sqref="D1081:Z1090 AB1081:AB1090">
    <cfRule type="expression" dxfId="348" priority="164" stopIfTrue="1">
      <formula>OR($D1081="audio audit", $D1081="text audit", $D1081="speed violations count", $D1081="speed violations list", $D1081="speed violations audit")</formula>
    </cfRule>
  </conditionalFormatting>
  <conditionalFormatting sqref="D1081:Z1090 AB1081:AB1090">
    <cfRule type="expression" dxfId="347" priority="165" stopIfTrue="1">
      <formula>OR($D1081="username", $D1081="phonenumber", $D1081="start", $D1081="end", $D1081="deviceid", $D1081="subscriberid", $D1081="simserial", $D1081="caseid")</formula>
    </cfRule>
  </conditionalFormatting>
  <conditionalFormatting sqref="D1081:Z1090 AB1081:AB1090">
    <cfRule type="expression" dxfId="346" priority="166" stopIfTrue="1">
      <formula>OR(AND(LEFT($D1081, 16)="select_multiple ", LEN($D1081)&gt;16, NOT(ISNUMBER(SEARCH(" ", $D1081, 17)))), AND(LEFT($D1081, 11)="select_one ", LEN($D1081)&gt;11, NOT(ISNUMBER(SEARCH(" ", $D1081, 12)))))</formula>
    </cfRule>
  </conditionalFormatting>
  <conditionalFormatting sqref="D1081:Z1090 AB1081:AB1090">
    <cfRule type="expression" dxfId="345" priority="167" stopIfTrue="1">
      <formula>$D1081="decimal"</formula>
    </cfRule>
  </conditionalFormatting>
  <conditionalFormatting sqref="D1081:Z1090 AB1081:AB1090">
    <cfRule type="expression" dxfId="344" priority="168" stopIfTrue="1">
      <formula>$D1081="integer"</formula>
    </cfRule>
  </conditionalFormatting>
  <conditionalFormatting sqref="D1081:Z1090 AB1081:AB1090">
    <cfRule type="expression" dxfId="343" priority="169" stopIfTrue="1">
      <formula>$D1081="text"</formula>
    </cfRule>
  </conditionalFormatting>
  <conditionalFormatting sqref="D1081:Z1090 AB1081:AB1090">
    <cfRule type="expression" dxfId="342" priority="170" stopIfTrue="1">
      <formula>$D1081="end repeat"</formula>
    </cfRule>
  </conditionalFormatting>
  <conditionalFormatting sqref="D1081:Z1090 AB1081:AB1090">
    <cfRule type="expression" dxfId="341" priority="171" stopIfTrue="1">
      <formula>$D1081="begin repeat"</formula>
    </cfRule>
  </conditionalFormatting>
  <conditionalFormatting sqref="D1081:Z1090 AB1081:AB1090">
    <cfRule type="expression" dxfId="340" priority="172" stopIfTrue="1">
      <formula>$D1081="end group"</formula>
    </cfRule>
  </conditionalFormatting>
  <conditionalFormatting sqref="D1081:Z1090 AB1081:AB1090">
    <cfRule type="expression" dxfId="339" priority="173" stopIfTrue="1">
      <formula>$D1081="begin group"</formula>
    </cfRule>
  </conditionalFormatting>
  <conditionalFormatting sqref="E1081:G1090">
    <cfRule type="expression" dxfId="338" priority="174" stopIfTrue="1">
      <formula>$D1081="comments"</formula>
    </cfRule>
  </conditionalFormatting>
  <conditionalFormatting sqref="E1081:G1090 K1081:K1090">
    <cfRule type="expression" dxfId="337" priority="175" stopIfTrue="1">
      <formula>OR(AND(LEFT($D1081, 14)="sensor_stream ", LEN($D1081)&gt;14, NOT(ISNUMBER(SEARCH(" ", $D1081, 15)))), AND(LEFT($D1081, 17)="sensor_statistic ", LEN($D1081)&gt;17, NOT(ISNUMBER(SEARCH(" ", $D1081, 18)))))</formula>
    </cfRule>
  </conditionalFormatting>
  <conditionalFormatting sqref="E21:H132 K21:K132 N21:N132">
    <cfRule type="expression" dxfId="336" priority="1" stopIfTrue="1">
      <formula>$D21="begin group"</formula>
    </cfRule>
  </conditionalFormatting>
  <conditionalFormatting sqref="E21:H132 N21:N132 T21:T132">
    <cfRule type="expression" dxfId="335" priority="2" stopIfTrue="1">
      <formula>$D21="begin repeat"</formula>
    </cfRule>
  </conditionalFormatting>
  <conditionalFormatting sqref="E21:I132 K21:K132">
    <cfRule type="expression" dxfId="334" priority="3" stopIfTrue="1">
      <formula>$D21="text"</formula>
    </cfRule>
  </conditionalFormatting>
  <conditionalFormatting sqref="E21:I132 L21:M132">
    <cfRule type="expression" dxfId="333" priority="4" stopIfTrue="1">
      <formula>$D21="integer"</formula>
    </cfRule>
  </conditionalFormatting>
  <conditionalFormatting sqref="E21:I132 L21:M132">
    <cfRule type="expression" dxfId="332" priority="5" stopIfTrue="1">
      <formula>$D21="decimal"</formula>
    </cfRule>
  </conditionalFormatting>
  <conditionalFormatting sqref="E21:H132 K21:K132">
    <cfRule type="expression" dxfId="331" priority="6" stopIfTrue="1">
      <formula>OR(AND(LEFT($D21, 16)="select_multiple ", LEN($D21)&gt;16, NOT(ISNUMBER(SEARCH(" ", $D21, 17)))), AND(LEFT($D21, 11)="select_one ", LEN($D21)&gt;11, NOT(ISNUMBER(SEARCH(" ", $D21, 12)))))</formula>
    </cfRule>
  </conditionalFormatting>
  <conditionalFormatting sqref="E21:G132 K21:K132">
    <cfRule type="expression" dxfId="330" priority="7" stopIfTrue="1">
      <formula>OR($D21="audio audit", $D21="text audit", $D21="speed violations count", $D21="speed violations list", $D21="speed violations audit")</formula>
    </cfRule>
  </conditionalFormatting>
  <conditionalFormatting sqref="E21:H132">
    <cfRule type="expression" dxfId="329" priority="8" stopIfTrue="1">
      <formula>$D21="note"</formula>
    </cfRule>
  </conditionalFormatting>
  <conditionalFormatting sqref="E21:H132">
    <cfRule type="expression" dxfId="328" priority="9" stopIfTrue="1">
      <formula>$D21="barcode"</formula>
    </cfRule>
  </conditionalFormatting>
  <conditionalFormatting sqref="E21:H132">
    <cfRule type="expression" dxfId="327" priority="10" stopIfTrue="1">
      <formula>OR($D21="geopoint", $D21="geoshape", $D21="geotrace")</formula>
    </cfRule>
  </conditionalFormatting>
  <conditionalFormatting sqref="E21:G132 S21:S132">
    <cfRule type="expression" dxfId="326" priority="11" stopIfTrue="1">
      <formula>OR($D21="calculate", $D21="calculate_here")</formula>
    </cfRule>
  </conditionalFormatting>
  <conditionalFormatting sqref="E21:H132 K21:K132">
    <cfRule type="expression" dxfId="325" priority="12" stopIfTrue="1">
      <formula>OR($D21="date", $D21="datetime")</formula>
    </cfRule>
  </conditionalFormatting>
  <conditionalFormatting sqref="E21:H132 K21:K132">
    <cfRule type="expression" dxfId="324" priority="13" stopIfTrue="1">
      <formula>$D21="image"</formula>
    </cfRule>
  </conditionalFormatting>
  <conditionalFormatting sqref="E21:H132">
    <cfRule type="expression" dxfId="323" priority="14" stopIfTrue="1">
      <formula>OR($D21="audio", $D21="video")</formula>
    </cfRule>
  </conditionalFormatting>
  <conditionalFormatting sqref="D21:Z132 AB21:AB132">
    <cfRule type="expression" dxfId="322" priority="15" stopIfTrue="1">
      <formula>OR(AND(LEFT($D21, 14)="sensor_stream ", LEN($D21)&gt;14, NOT(ISNUMBER(SEARCH(" ", $D21, 15)))), AND(LEFT($D21, 17)="sensor_statistic ", LEN($D21)&gt;17, NOT(ISNUMBER(SEARCH(" ", $D21, 18)))))</formula>
    </cfRule>
  </conditionalFormatting>
  <conditionalFormatting sqref="D21:Z132 AB21:AB132">
    <cfRule type="expression" dxfId="321" priority="16" stopIfTrue="1">
      <formula>$D21="comments"</formula>
    </cfRule>
  </conditionalFormatting>
  <conditionalFormatting sqref="D21:Z132 AB21:AB132">
    <cfRule type="expression" dxfId="320" priority="17" stopIfTrue="1">
      <formula>OR($D21="audio", $D21="video")</formula>
    </cfRule>
  </conditionalFormatting>
  <conditionalFormatting sqref="D21:Z132 AB21:AB132">
    <cfRule type="expression" dxfId="319" priority="18" stopIfTrue="1">
      <formula>$D21="image"</formula>
    </cfRule>
  </conditionalFormatting>
  <conditionalFormatting sqref="D21:Z132 AB21:AB132">
    <cfRule type="expression" dxfId="318" priority="19" stopIfTrue="1">
      <formula>OR($D21="date", $D21="datetime")</formula>
    </cfRule>
  </conditionalFormatting>
  <conditionalFormatting sqref="D21:Z132 AB21:AB132">
    <cfRule type="expression" dxfId="317" priority="20" stopIfTrue="1">
      <formula>OR($D21="calculate", $D21="calculate_here")</formula>
    </cfRule>
  </conditionalFormatting>
  <conditionalFormatting sqref="D21:Z132 AB21:AB132">
    <cfRule type="expression" dxfId="316" priority="21" stopIfTrue="1">
      <formula>$D21="note"</formula>
    </cfRule>
  </conditionalFormatting>
  <conditionalFormatting sqref="D21:Z132 AB21:AB132">
    <cfRule type="expression" dxfId="315" priority="22" stopIfTrue="1">
      <formula>$D21="barcode"</formula>
    </cfRule>
  </conditionalFormatting>
  <conditionalFormatting sqref="D21:Z132 AB21:AB132">
    <cfRule type="expression" dxfId="314" priority="23" stopIfTrue="1">
      <formula>OR($D21="geopoint", $D21="geoshape", $D21="geotrace")</formula>
    </cfRule>
  </conditionalFormatting>
  <conditionalFormatting sqref="D21:Z132 AB21:AB132">
    <cfRule type="expression" dxfId="313" priority="24" stopIfTrue="1">
      <formula>OR($D21="audio audit", $D21="text audit", $D21="speed violations count", $D21="speed violations list", $D21="speed violations audit")</formula>
    </cfRule>
  </conditionalFormatting>
  <conditionalFormatting sqref="D21:Z132 AB21:AB132">
    <cfRule type="expression" dxfId="312" priority="25" stopIfTrue="1">
      <formula>OR($D21="username", $D21="phonenumber", $D21="start", $D21="end", $D21="deviceid", $D21="subscriberid", $D21="simserial", $D21="caseid")</formula>
    </cfRule>
  </conditionalFormatting>
  <conditionalFormatting sqref="D21:Z132 AB21:AB132">
    <cfRule type="expression" dxfId="311" priority="26" stopIfTrue="1">
      <formula>OR(AND(LEFT($D21, 16)="select_multiple ", LEN($D21)&gt;16, NOT(ISNUMBER(SEARCH(" ", $D21, 17)))), AND(LEFT($D21, 11)="select_one ", LEN($D21)&gt;11, NOT(ISNUMBER(SEARCH(" ", $D21, 12)))))</formula>
    </cfRule>
  </conditionalFormatting>
  <conditionalFormatting sqref="D21:Z132 AB21:AB132">
    <cfRule type="expression" dxfId="310" priority="27" stopIfTrue="1">
      <formula>$D21="decimal"</formula>
    </cfRule>
  </conditionalFormatting>
  <conditionalFormatting sqref="D21:Z132 AB21:AB132">
    <cfRule type="expression" dxfId="309" priority="28" stopIfTrue="1">
      <formula>$D21="integer"</formula>
    </cfRule>
  </conditionalFormatting>
  <conditionalFormatting sqref="D21:Z132 AB21:AB132">
    <cfRule type="expression" dxfId="308" priority="29" stopIfTrue="1">
      <formula>$D21="text"</formula>
    </cfRule>
  </conditionalFormatting>
  <conditionalFormatting sqref="D21:Z132 AB21:AB132">
    <cfRule type="expression" dxfId="307" priority="30" stopIfTrue="1">
      <formula>$D21="end repeat"</formula>
    </cfRule>
  </conditionalFormatting>
  <conditionalFormatting sqref="D21:Z132 AB21:AB132">
    <cfRule type="expression" dxfId="306" priority="31" stopIfTrue="1">
      <formula>$D21="begin repeat"</formula>
    </cfRule>
  </conditionalFormatting>
  <conditionalFormatting sqref="D21:Z132 AB21:AB132">
    <cfRule type="expression" dxfId="305" priority="32" stopIfTrue="1">
      <formula>$D21="end group"</formula>
    </cfRule>
  </conditionalFormatting>
  <conditionalFormatting sqref="D21:Z132 AB21:AB132">
    <cfRule type="expression" dxfId="304" priority="33" stopIfTrue="1">
      <formula>$D21="begin group"</formula>
    </cfRule>
  </conditionalFormatting>
  <conditionalFormatting sqref="E21:G132">
    <cfRule type="expression" dxfId="303" priority="34" stopIfTrue="1">
      <formula>$D21="comments"</formula>
    </cfRule>
  </conditionalFormatting>
  <conditionalFormatting sqref="E21:G132 K21:K132">
    <cfRule type="expression" dxfId="302" priority="35" stopIfTrue="1">
      <formula>OR(AND(LEFT($D21, 14)="sensor_stream ", LEN($D21)&gt;14, NOT(ISNUMBER(SEARCH(" ", $D21, 15)))), AND(LEFT($D21, 17)="sensor_statistic ", LEN($D21)&gt;17, NOT(ISNUMBER(SEARCH(" ", $D21, 18)))))</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D473E6-1A07-47C7-A2FF-E5BB7FA3EE2A}">
  <dimension ref="C1:H18"/>
  <sheetViews>
    <sheetView workbookViewId="0">
      <selection activeCell="E10" sqref="E10"/>
    </sheetView>
  </sheetViews>
  <sheetFormatPr defaultRowHeight="15.5"/>
  <cols>
    <col min="5" max="5" width="36.33203125" customWidth="1"/>
    <col min="8" max="8" width="79.58203125" customWidth="1"/>
  </cols>
  <sheetData>
    <row r="1" spans="3:8" ht="46.5">
      <c r="C1" t="s">
        <v>2543</v>
      </c>
      <c r="D1" t="s">
        <v>2544</v>
      </c>
      <c r="E1" t="s">
        <v>2545</v>
      </c>
      <c r="F1" t="s">
        <v>2546</v>
      </c>
      <c r="H1" s="127" t="str">
        <f>C1&amp;D1&amp;E1&amp;F1</f>
        <v>Parmi ces maisons combien vous appartiennent personnellement ? c’est-à-dire combien pouvez-vous décider de vendre, d’hypothéquer, de louer, de vous débarrasser, ou d’en acheter à nouveau ? »</v>
      </c>
    </row>
    <row r="2" spans="3:8" ht="46.5">
      <c r="C2" t="s">
        <v>2547</v>
      </c>
      <c r="D2" t="s">
        <v>2544</v>
      </c>
      <c r="E2" t="s">
        <v>2548</v>
      </c>
      <c r="F2" t="s">
        <v>2546</v>
      </c>
      <c r="H2" s="127" t="str">
        <f t="shared" ref="H2:H18" si="0">C2&amp;D2&amp;E2&amp;F2</f>
        <v>Parmi ce bétail (chèvre, bœuf, mouton, cabri, porc, etc.) combien vous appartiennent personnellement ? c’est-à-dire combien pouvez-vous décider de vendre, d’hypothéquer, de louer, de vous débarrasser, ou d’en acheter à nouveau ? »</v>
      </c>
    </row>
    <row r="3" spans="3:8" ht="46.5">
      <c r="C3" t="s">
        <v>2549</v>
      </c>
      <c r="D3" t="s">
        <v>2544</v>
      </c>
      <c r="E3" t="s">
        <v>2550</v>
      </c>
      <c r="F3" t="s">
        <v>2546</v>
      </c>
      <c r="H3" s="127" t="str">
        <f t="shared" si="0"/>
        <v>Parmi cette volaille (poulet, canard, pintade, etc.) combien vous appartiennent personnellement ? c’est-à-dire combien pouvez-vous décider de vendre, d’hypothéquer, de louer, de vous débarrasser, ou d’en acheter à nouveau ? »</v>
      </c>
    </row>
    <row r="4" spans="3:8" ht="46.5">
      <c r="C4" t="s">
        <v>2543</v>
      </c>
      <c r="D4" t="s">
        <v>2544</v>
      </c>
      <c r="E4" t="s">
        <v>2551</v>
      </c>
      <c r="F4" t="s">
        <v>2546</v>
      </c>
      <c r="H4" s="127" t="str">
        <f t="shared" si="0"/>
        <v>Parmi ces autres animaux d'élevage (pisciculture) combien vous appartiennent personnellement ? c’est-à-dire combien pouvez-vous décider de vendre, d’hypothéquer, de louer, de vous débarrasser, ou d’en acheter à nouveau ? »</v>
      </c>
    </row>
    <row r="5" spans="3:8" ht="46.5">
      <c r="C5" t="s">
        <v>2547</v>
      </c>
      <c r="D5" t="s">
        <v>2544</v>
      </c>
      <c r="E5" t="s">
        <v>2552</v>
      </c>
      <c r="F5" t="s">
        <v>2546</v>
      </c>
      <c r="H5" s="127" t="str">
        <f t="shared" si="0"/>
        <v>Parmi la/les radios combien vous appartiennent personnellement ? c’est-à-dire combien pouvez-vous décider de vendre, d’hypothéquer, de louer, de vous débarrasser, ou d’en acheter à nouveau ? »</v>
      </c>
    </row>
    <row r="6" spans="3:8" ht="46.5">
      <c r="C6" t="s">
        <v>2553</v>
      </c>
      <c r="D6" t="s">
        <v>2544</v>
      </c>
      <c r="E6" t="s">
        <v>2554</v>
      </c>
      <c r="F6" t="s">
        <v>2546</v>
      </c>
      <c r="H6" s="127" t="str">
        <f t="shared" si="0"/>
        <v>Parmi les télévisions combien vous appartiennent personnellement ? c’est-à-dire combien pouvez-vous décider de vendre, d’hypothéquer, de louer, de vous débarrasser, ou d’en acheter à nouveau ? »</v>
      </c>
    </row>
    <row r="7" spans="3:8" ht="46.5">
      <c r="C7" t="s">
        <v>2553</v>
      </c>
      <c r="D7" t="s">
        <v>2544</v>
      </c>
      <c r="E7" t="s">
        <v>2555</v>
      </c>
      <c r="F7" t="s">
        <v>2546</v>
      </c>
      <c r="H7" s="127" t="str">
        <f t="shared" si="0"/>
        <v>Parmi les pulvérisateurs combien vous appartiennent personnellement ? c’est-à-dire combien pouvez-vous décider de vendre, d’hypothéquer, de louer, de vous débarrasser, ou d’en acheter à nouveau ? »</v>
      </c>
    </row>
    <row r="8" spans="3:8" ht="46.5">
      <c r="C8" t="s">
        <v>2547</v>
      </c>
      <c r="D8" t="s">
        <v>2544</v>
      </c>
      <c r="E8" t="s">
        <v>2556</v>
      </c>
      <c r="F8" t="s">
        <v>2546</v>
      </c>
      <c r="H8" s="127" t="str">
        <f t="shared" si="0"/>
        <v>Parmi ces téléphones combien vous appartiennent personnellement ? c’est-à-dire combien pouvez-vous décider de vendre, d’hypothéquer, de louer, de vous débarrasser, ou d’en acheter à nouveau ? »</v>
      </c>
    </row>
    <row r="9" spans="3:8" ht="46.5">
      <c r="C9" t="s">
        <v>2547</v>
      </c>
      <c r="D9" t="s">
        <v>2544</v>
      </c>
      <c r="E9" t="s">
        <v>2557</v>
      </c>
      <c r="F9" t="s">
        <v>2546</v>
      </c>
      <c r="H9" s="127" t="str">
        <f t="shared" si="0"/>
        <v>Parmi ces réfrigérateurs combien vous appartiennent personnellement ? c’est-à-dire combien pouvez-vous décider de vendre, d’hypothéquer, de louer, de vous débarrasser, ou d’en acheter à nouveau ? »</v>
      </c>
    </row>
    <row r="10" spans="3:8" ht="46.5">
      <c r="C10" t="s">
        <v>2547</v>
      </c>
      <c r="D10" t="s">
        <v>2544</v>
      </c>
      <c r="E10" t="s">
        <v>2558</v>
      </c>
      <c r="F10" t="s">
        <v>2546</v>
      </c>
      <c r="H10" s="127" t="str">
        <f t="shared" si="0"/>
        <v>Parmi ces motos combien vous appartiennent personnellement ? c’est-à-dire combien pouvez-vous décider de vendre, d’hypothéquer, de louer, de vous débarrasser, ou d’en acheter à nouveau ? »</v>
      </c>
    </row>
    <row r="11" spans="3:8" ht="46.5">
      <c r="C11" t="s">
        <v>2547</v>
      </c>
      <c r="D11" t="s">
        <v>2544</v>
      </c>
      <c r="E11" t="s">
        <v>2559</v>
      </c>
      <c r="F11" t="s">
        <v>2546</v>
      </c>
      <c r="H11" s="127" t="str">
        <f t="shared" si="0"/>
        <v>Parmi ces groupes électrogènes combien vous appartiennent personnellement ? c’est-à-dire combien pouvez-vous décider de vendre, d’hypothéquer, de louer, de vous débarrasser, ou d’en acheter à nouveau ? »</v>
      </c>
    </row>
    <row r="12" spans="3:8" ht="46.5">
      <c r="C12" t="s">
        <v>2547</v>
      </c>
      <c r="D12" t="s">
        <v>2544</v>
      </c>
      <c r="E12" t="s">
        <v>2560</v>
      </c>
      <c r="F12" t="s">
        <v>2546</v>
      </c>
      <c r="H12" s="127" t="str">
        <f t="shared" si="0"/>
        <v>Parmi ces vélos combien vous appartiennent personnellement ? c’est-à-dire combien pouvez-vous décider de vendre, d’hypothéquer, de louer, de vous débarrasser, ou d’en acheter à nouveau ? »</v>
      </c>
    </row>
    <row r="13" spans="3:8" ht="46.5">
      <c r="C13" t="s">
        <v>2547</v>
      </c>
      <c r="D13" t="s">
        <v>2544</v>
      </c>
      <c r="E13" t="s">
        <v>2561</v>
      </c>
      <c r="F13" t="s">
        <v>2546</v>
      </c>
      <c r="H13" s="127" t="str">
        <f t="shared" si="0"/>
        <v>Parmi ces ventilateur combien vous appartiennent personnellement ? c’est-à-dire combien pouvez-vous décider de vendre, d’hypothéquer, de louer, de vous débarrasser, ou d’en acheter à nouveau ? »</v>
      </c>
    </row>
    <row r="14" spans="3:8" ht="46.5">
      <c r="C14" t="s">
        <v>2547</v>
      </c>
      <c r="D14" t="s">
        <v>2544</v>
      </c>
      <c r="E14" t="s">
        <v>2562</v>
      </c>
      <c r="F14" t="s">
        <v>2546</v>
      </c>
      <c r="H14" s="127" t="str">
        <f t="shared" si="0"/>
        <v>Parmi ces climatiseurs combien vous appartiennent personnellement ? c’est-à-dire combien pouvez-vous décider de vendre, d’hypothéquer, de louer, de vous débarrasser, ou d’en acheter à nouveau ? »</v>
      </c>
    </row>
    <row r="15" spans="3:8" ht="46.5">
      <c r="C15" t="s">
        <v>2547</v>
      </c>
      <c r="D15" t="s">
        <v>2544</v>
      </c>
      <c r="E15" t="s">
        <v>2563</v>
      </c>
      <c r="F15" t="s">
        <v>2546</v>
      </c>
      <c r="H15" s="127" t="str">
        <f t="shared" si="0"/>
        <v>Parmi ces ordinateurs combien vous appartiennent personnellement ? c’est-à-dire combien pouvez-vous décider de vendre, d’hypothéquer, de louer, de vous débarrasser, ou d’en acheter à nouveau ? »</v>
      </c>
    </row>
    <row r="16" spans="3:8" ht="46.5">
      <c r="C16" t="s">
        <v>2547</v>
      </c>
      <c r="D16" t="s">
        <v>2544</v>
      </c>
      <c r="E16" t="s">
        <v>2564</v>
      </c>
      <c r="F16" t="s">
        <v>2546</v>
      </c>
      <c r="H16" s="127" t="str">
        <f t="shared" si="0"/>
        <v>Parmi ces meubles combien vous appartiennent personnellement ? c’est-à-dire combien pouvez-vous décider de vendre, d’hypothéquer, de louer, de vous débarrasser, ou d’en acheter à nouveau ? »</v>
      </c>
    </row>
    <row r="17" spans="3:8" ht="46.5">
      <c r="C17" t="s">
        <v>2547</v>
      </c>
      <c r="D17" t="s">
        <v>2544</v>
      </c>
      <c r="E17" t="s">
        <v>2565</v>
      </c>
      <c r="F17" t="s">
        <v>2546</v>
      </c>
      <c r="H17" s="127" t="str">
        <f t="shared" si="0"/>
        <v>Parmi ces terrains combien vous appartiennent personnellement ? c’est-à-dire combien pouvez-vous décider de vendre, d’hypothéquer, de louer, de vous débarrasser, ou d’en acheter à nouveau ? »</v>
      </c>
    </row>
    <row r="18" spans="3:8" ht="46.5">
      <c r="C18" t="s">
        <v>2547</v>
      </c>
      <c r="D18" t="s">
        <v>2544</v>
      </c>
      <c r="E18" t="s">
        <v>2566</v>
      </c>
      <c r="F18" t="s">
        <v>2546</v>
      </c>
      <c r="H18" s="127" t="str">
        <f t="shared" si="0"/>
        <v>Parmi ces matelas combien vous appartiennent personnellement ? c’est-à-dire combien pouvez-vous décider de vendre, d’hypothéquer, de louer, de vous débarrasser, ou d’en acheter à nouveau ? »</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filterMode="1"/>
  <dimension ref="A1:H1450"/>
  <sheetViews>
    <sheetView zoomScaleNormal="75" zoomScalePageLayoutView="75" workbookViewId="0">
      <pane ySplit="1" topLeftCell="A498" activePane="bottomLeft" state="frozen"/>
      <selection pane="bottomLeft" activeCell="B474" sqref="B474:E515"/>
    </sheetView>
  </sheetViews>
  <sheetFormatPr defaultColWidth="10.83203125" defaultRowHeight="15.5"/>
  <cols>
    <col min="1" max="1" width="15.5" style="6" bestFit="1" customWidth="1"/>
    <col min="2" max="2" width="14.5" style="6" customWidth="1"/>
    <col min="3" max="3" width="39.58203125" style="6" customWidth="1"/>
    <col min="4" max="5" width="10.83203125" style="6"/>
    <col min="6" max="16384" width="10.83203125" style="1"/>
  </cols>
  <sheetData>
    <row r="1" spans="1:6" s="2" customFormat="1" ht="18" customHeight="1">
      <c r="A1" s="4" t="s">
        <v>2567</v>
      </c>
      <c r="B1" s="4" t="s">
        <v>2568</v>
      </c>
      <c r="C1" s="5" t="s">
        <v>7</v>
      </c>
      <c r="D1" s="4" t="s">
        <v>2569</v>
      </c>
      <c r="E1" s="4" t="s">
        <v>2570</v>
      </c>
      <c r="F1" s="2" t="s">
        <v>2571</v>
      </c>
    </row>
    <row r="2" spans="1:6" hidden="1">
      <c r="A2" s="7" t="s">
        <v>2572</v>
      </c>
      <c r="B2" s="6">
        <v>0</v>
      </c>
      <c r="C2" s="7" t="s">
        <v>2573</v>
      </c>
    </row>
    <row r="3" spans="1:6" hidden="1">
      <c r="A3" s="7" t="s">
        <v>2572</v>
      </c>
      <c r="B3" s="6">
        <v>1</v>
      </c>
      <c r="C3" s="7" t="s">
        <v>2574</v>
      </c>
    </row>
    <row r="4" spans="1:6" hidden="1">
      <c r="A4" s="7" t="s">
        <v>2572</v>
      </c>
      <c r="B4" s="6">
        <v>2</v>
      </c>
      <c r="C4" s="7" t="s">
        <v>2575</v>
      </c>
    </row>
    <row r="5" spans="1:6" hidden="1">
      <c r="A5" s="7" t="s">
        <v>2572</v>
      </c>
      <c r="B5" s="6">
        <v>3</v>
      </c>
      <c r="C5" s="7" t="s">
        <v>2576</v>
      </c>
    </row>
    <row r="6" spans="1:6" hidden="1">
      <c r="A6" s="7" t="s">
        <v>2572</v>
      </c>
      <c r="B6" s="6">
        <v>4</v>
      </c>
      <c r="C6" s="7" t="s">
        <v>2577</v>
      </c>
    </row>
    <row r="7" spans="1:6" hidden="1">
      <c r="A7" s="7" t="s">
        <v>2572</v>
      </c>
      <c r="B7" s="6">
        <v>5</v>
      </c>
      <c r="C7" s="7" t="s">
        <v>2578</v>
      </c>
    </row>
    <row r="8" spans="1:6" hidden="1">
      <c r="A8" s="7" t="s">
        <v>2572</v>
      </c>
      <c r="B8" s="6">
        <v>6</v>
      </c>
      <c r="C8" s="7" t="s">
        <v>2579</v>
      </c>
    </row>
    <row r="9" spans="1:6" hidden="1">
      <c r="A9" s="7" t="s">
        <v>2572</v>
      </c>
      <c r="B9" s="51">
        <v>7</v>
      </c>
      <c r="C9" s="56" t="s">
        <v>2580</v>
      </c>
    </row>
    <row r="10" spans="1:6" hidden="1">
      <c r="A10" s="7" t="s">
        <v>2572</v>
      </c>
      <c r="B10" s="51">
        <v>8</v>
      </c>
      <c r="C10" s="56" t="s">
        <v>2581</v>
      </c>
    </row>
    <row r="11" spans="1:6" hidden="1">
      <c r="A11" s="7" t="s">
        <v>2582</v>
      </c>
      <c r="B11" s="51">
        <v>1</v>
      </c>
      <c r="C11" s="51" t="s">
        <v>2583</v>
      </c>
    </row>
    <row r="12" spans="1:6" hidden="1">
      <c r="A12" s="7" t="s">
        <v>2582</v>
      </c>
      <c r="B12" s="51">
        <v>2</v>
      </c>
      <c r="C12" s="51" t="s">
        <v>2584</v>
      </c>
    </row>
    <row r="13" spans="1:6" hidden="1">
      <c r="A13" s="7" t="s">
        <v>2582</v>
      </c>
      <c r="B13" s="51">
        <v>3</v>
      </c>
      <c r="C13" s="51" t="s">
        <v>2585</v>
      </c>
    </row>
    <row r="14" spans="1:6" hidden="1">
      <c r="A14" s="7" t="s">
        <v>2582</v>
      </c>
      <c r="B14" s="51">
        <v>4</v>
      </c>
      <c r="C14" s="51" t="s">
        <v>2586</v>
      </c>
    </row>
    <row r="15" spans="1:6" hidden="1">
      <c r="A15" s="7" t="s">
        <v>2582</v>
      </c>
      <c r="B15" s="51">
        <v>5</v>
      </c>
      <c r="C15" s="51" t="s">
        <v>2587</v>
      </c>
    </row>
    <row r="16" spans="1:6" hidden="1">
      <c r="A16" s="7" t="s">
        <v>2582</v>
      </c>
      <c r="B16" s="51">
        <v>6</v>
      </c>
      <c r="C16" s="51" t="s">
        <v>2588</v>
      </c>
    </row>
    <row r="17" spans="1:8" hidden="1">
      <c r="A17" s="7" t="s">
        <v>2582</v>
      </c>
      <c r="B17" s="51">
        <v>7</v>
      </c>
      <c r="C17" s="51" t="s">
        <v>2589</v>
      </c>
    </row>
    <row r="18" spans="1:8" hidden="1">
      <c r="A18" s="7" t="s">
        <v>2582</v>
      </c>
      <c r="B18" s="50">
        <v>98</v>
      </c>
      <c r="C18" t="s">
        <v>115</v>
      </c>
    </row>
    <row r="19" spans="1:8" hidden="1">
      <c r="A19" s="7" t="s">
        <v>2590</v>
      </c>
      <c r="B19" s="50">
        <v>-999</v>
      </c>
      <c r="C19" s="1" t="s">
        <v>2591</v>
      </c>
    </row>
    <row r="20" spans="1:8" hidden="1">
      <c r="A20" s="7" t="s">
        <v>2590</v>
      </c>
      <c r="B20" s="50">
        <v>1</v>
      </c>
      <c r="C20" s="1" t="s">
        <v>2592</v>
      </c>
    </row>
    <row r="21" spans="1:8" hidden="1">
      <c r="A21" s="45" t="s">
        <v>2590</v>
      </c>
      <c r="B21" s="46">
        <v>2</v>
      </c>
      <c r="C21" s="46" t="s">
        <v>2593</v>
      </c>
      <c r="D21" s="43"/>
      <c r="E21" s="43"/>
      <c r="F21" s="46"/>
      <c r="G21" s="46"/>
      <c r="H21" s="46"/>
    </row>
    <row r="22" spans="1:8" hidden="1">
      <c r="A22" s="44" t="s">
        <v>2590</v>
      </c>
      <c r="B22" s="42">
        <v>3</v>
      </c>
      <c r="C22" s="42" t="s">
        <v>2594</v>
      </c>
      <c r="D22" s="42"/>
      <c r="E22" s="42"/>
    </row>
    <row r="23" spans="1:8" hidden="1">
      <c r="A23" s="7" t="s">
        <v>2590</v>
      </c>
      <c r="B23" s="6">
        <v>4</v>
      </c>
      <c r="C23" s="6" t="s">
        <v>2595</v>
      </c>
    </row>
    <row r="24" spans="1:8" hidden="1">
      <c r="A24" s="7" t="s">
        <v>2590</v>
      </c>
      <c r="B24" s="6">
        <v>5</v>
      </c>
      <c r="C24" s="6" t="s">
        <v>2596</v>
      </c>
    </row>
    <row r="25" spans="1:8" hidden="1">
      <c r="A25" s="7" t="s">
        <v>2590</v>
      </c>
      <c r="B25" s="6">
        <v>6</v>
      </c>
      <c r="C25" s="6" t="s">
        <v>2597</v>
      </c>
    </row>
    <row r="26" spans="1:8" hidden="1">
      <c r="A26" s="7" t="s">
        <v>2590</v>
      </c>
      <c r="B26" s="6">
        <v>7</v>
      </c>
      <c r="C26" s="6" t="s">
        <v>2598</v>
      </c>
    </row>
    <row r="27" spans="1:8" hidden="1">
      <c r="A27" s="7" t="s">
        <v>2590</v>
      </c>
      <c r="B27" s="6">
        <v>8</v>
      </c>
      <c r="C27" s="6" t="s">
        <v>2599</v>
      </c>
    </row>
    <row r="28" spans="1:8" hidden="1">
      <c r="A28" s="7" t="s">
        <v>2590</v>
      </c>
      <c r="B28" s="6">
        <v>9</v>
      </c>
      <c r="C28" s="6" t="s">
        <v>2600</v>
      </c>
    </row>
    <row r="29" spans="1:8" hidden="1">
      <c r="A29" s="7" t="s">
        <v>2590</v>
      </c>
      <c r="B29" s="6">
        <v>10</v>
      </c>
      <c r="C29" s="6" t="s">
        <v>2601</v>
      </c>
    </row>
    <row r="30" spans="1:8" hidden="1">
      <c r="A30" s="7" t="s">
        <v>2590</v>
      </c>
      <c r="B30" s="6">
        <v>11</v>
      </c>
      <c r="C30" s="6" t="s">
        <v>2602</v>
      </c>
    </row>
    <row r="31" spans="1:8" hidden="1">
      <c r="A31" s="7" t="s">
        <v>2590</v>
      </c>
      <c r="B31" s="6">
        <v>12</v>
      </c>
      <c r="C31" s="6" t="s">
        <v>2603</v>
      </c>
    </row>
    <row r="32" spans="1:8" hidden="1">
      <c r="A32" s="7" t="s">
        <v>2590</v>
      </c>
      <c r="B32" s="6">
        <v>13</v>
      </c>
      <c r="C32" s="6" t="s">
        <v>2604</v>
      </c>
    </row>
    <row r="33" spans="1:3" hidden="1">
      <c r="A33" s="7" t="s">
        <v>2590</v>
      </c>
      <c r="B33" s="6">
        <v>14</v>
      </c>
      <c r="C33" s="6" t="s">
        <v>2605</v>
      </c>
    </row>
    <row r="34" spans="1:3" hidden="1">
      <c r="A34" s="7" t="s">
        <v>2590</v>
      </c>
      <c r="B34" s="6">
        <v>15</v>
      </c>
      <c r="C34" s="6" t="s">
        <v>2606</v>
      </c>
    </row>
    <row r="35" spans="1:3" hidden="1">
      <c r="A35" s="7" t="s">
        <v>2590</v>
      </c>
      <c r="B35" s="6">
        <v>16</v>
      </c>
      <c r="C35" s="6" t="s">
        <v>2607</v>
      </c>
    </row>
    <row r="36" spans="1:3" hidden="1">
      <c r="A36" s="7" t="s">
        <v>2590</v>
      </c>
      <c r="B36" s="6">
        <v>17</v>
      </c>
      <c r="C36" s="6" t="s">
        <v>2608</v>
      </c>
    </row>
    <row r="37" spans="1:3" hidden="1">
      <c r="A37" s="7" t="s">
        <v>2590</v>
      </c>
      <c r="B37" s="6">
        <v>18</v>
      </c>
      <c r="C37" s="6" t="s">
        <v>2609</v>
      </c>
    </row>
    <row r="38" spans="1:3" hidden="1">
      <c r="A38" s="7" t="s">
        <v>2590</v>
      </c>
      <c r="B38" s="6">
        <v>19</v>
      </c>
      <c r="C38" s="6" t="s">
        <v>2610</v>
      </c>
    </row>
    <row r="39" spans="1:3" hidden="1">
      <c r="A39" s="7" t="s">
        <v>2590</v>
      </c>
      <c r="B39" s="6">
        <v>20</v>
      </c>
      <c r="C39" s="6" t="s">
        <v>2611</v>
      </c>
    </row>
    <row r="40" spans="1:3" hidden="1">
      <c r="A40" s="7" t="s">
        <v>2590</v>
      </c>
      <c r="B40" s="6">
        <v>21</v>
      </c>
      <c r="C40" s="6" t="s">
        <v>2612</v>
      </c>
    </row>
    <row r="41" spans="1:3" hidden="1">
      <c r="A41" s="7" t="s">
        <v>2590</v>
      </c>
      <c r="B41" s="6">
        <v>22</v>
      </c>
      <c r="C41" s="6" t="s">
        <v>2613</v>
      </c>
    </row>
    <row r="42" spans="1:3" hidden="1">
      <c r="A42" s="7" t="s">
        <v>2590</v>
      </c>
      <c r="B42" s="6">
        <v>23</v>
      </c>
      <c r="C42" s="6" t="s">
        <v>2614</v>
      </c>
    </row>
    <row r="43" spans="1:3" hidden="1">
      <c r="A43" s="7" t="s">
        <v>2590</v>
      </c>
      <c r="B43" s="6">
        <v>24</v>
      </c>
      <c r="C43" s="6" t="s">
        <v>2615</v>
      </c>
    </row>
    <row r="44" spans="1:3" hidden="1">
      <c r="A44" s="7" t="s">
        <v>2590</v>
      </c>
      <c r="B44" s="6">
        <v>25</v>
      </c>
      <c r="C44" s="6" t="s">
        <v>2616</v>
      </c>
    </row>
    <row r="45" spans="1:3" hidden="1">
      <c r="A45" s="7" t="s">
        <v>2590</v>
      </c>
      <c r="B45" s="6">
        <v>26</v>
      </c>
      <c r="C45" s="6" t="s">
        <v>2617</v>
      </c>
    </row>
    <row r="46" spans="1:3" hidden="1">
      <c r="A46" s="7" t="s">
        <v>2590</v>
      </c>
      <c r="B46" s="6">
        <v>27</v>
      </c>
      <c r="C46" s="6" t="s">
        <v>2618</v>
      </c>
    </row>
    <row r="47" spans="1:3" hidden="1">
      <c r="A47" s="7" t="s">
        <v>2590</v>
      </c>
      <c r="B47" s="6">
        <v>28</v>
      </c>
      <c r="C47" s="6" t="s">
        <v>2619</v>
      </c>
    </row>
    <row r="48" spans="1:3" hidden="1">
      <c r="A48" s="7" t="s">
        <v>2590</v>
      </c>
      <c r="B48" s="6">
        <v>29</v>
      </c>
      <c r="C48" s="6" t="s">
        <v>2620</v>
      </c>
    </row>
    <row r="49" spans="1:3" hidden="1">
      <c r="A49" s="7" t="s">
        <v>2590</v>
      </c>
      <c r="B49" s="6">
        <v>30</v>
      </c>
      <c r="C49" s="6" t="s">
        <v>2621</v>
      </c>
    </row>
    <row r="50" spans="1:3" hidden="1">
      <c r="A50" s="7" t="s">
        <v>2590</v>
      </c>
      <c r="B50" s="6">
        <v>31</v>
      </c>
      <c r="C50" s="6" t="s">
        <v>2622</v>
      </c>
    </row>
    <row r="51" spans="1:3" hidden="1">
      <c r="A51" s="7" t="s">
        <v>2590</v>
      </c>
      <c r="B51" s="6">
        <v>32</v>
      </c>
      <c r="C51" s="6" t="s">
        <v>2623</v>
      </c>
    </row>
    <row r="52" spans="1:3" hidden="1">
      <c r="A52" s="7" t="s">
        <v>2590</v>
      </c>
      <c r="B52" s="6">
        <v>33</v>
      </c>
      <c r="C52" s="6" t="s">
        <v>2624</v>
      </c>
    </row>
    <row r="53" spans="1:3" hidden="1">
      <c r="A53" s="7" t="s">
        <v>2590</v>
      </c>
      <c r="B53" s="6">
        <v>34</v>
      </c>
      <c r="C53" s="6" t="s">
        <v>2625</v>
      </c>
    </row>
    <row r="54" spans="1:3" hidden="1">
      <c r="A54" s="7" t="s">
        <v>2590</v>
      </c>
      <c r="B54" s="6">
        <v>35</v>
      </c>
      <c r="C54" s="6" t="s">
        <v>2626</v>
      </c>
    </row>
    <row r="55" spans="1:3" hidden="1">
      <c r="A55" s="7" t="s">
        <v>2590</v>
      </c>
      <c r="B55" s="6">
        <v>36</v>
      </c>
      <c r="C55" s="6" t="s">
        <v>2627</v>
      </c>
    </row>
    <row r="56" spans="1:3" hidden="1">
      <c r="A56" s="7" t="s">
        <v>2590</v>
      </c>
      <c r="B56" s="6">
        <v>37</v>
      </c>
      <c r="C56" s="6" t="s">
        <v>2628</v>
      </c>
    </row>
    <row r="57" spans="1:3" hidden="1">
      <c r="A57" s="7" t="s">
        <v>2590</v>
      </c>
      <c r="B57" s="6">
        <v>38</v>
      </c>
      <c r="C57" s="6" t="s">
        <v>2629</v>
      </c>
    </row>
    <row r="58" spans="1:3" hidden="1">
      <c r="A58" s="7" t="s">
        <v>2590</v>
      </c>
      <c r="B58" s="6">
        <v>39</v>
      </c>
      <c r="C58" s="6" t="s">
        <v>2630</v>
      </c>
    </row>
    <row r="59" spans="1:3" hidden="1">
      <c r="A59" s="7" t="s">
        <v>2590</v>
      </c>
      <c r="B59" s="6">
        <v>40</v>
      </c>
      <c r="C59" s="6" t="s">
        <v>2631</v>
      </c>
    </row>
    <row r="60" spans="1:3" hidden="1">
      <c r="A60" s="7" t="s">
        <v>2590</v>
      </c>
      <c r="B60" s="6">
        <v>41</v>
      </c>
      <c r="C60" s="6" t="s">
        <v>2632</v>
      </c>
    </row>
    <row r="61" spans="1:3" hidden="1">
      <c r="A61" s="7" t="s">
        <v>2590</v>
      </c>
      <c r="B61" s="6">
        <v>42</v>
      </c>
      <c r="C61" s="6" t="s">
        <v>2633</v>
      </c>
    </row>
    <row r="62" spans="1:3" hidden="1">
      <c r="A62" s="7" t="s">
        <v>2590</v>
      </c>
      <c r="B62" s="6">
        <v>43</v>
      </c>
      <c r="C62" s="6" t="s">
        <v>2634</v>
      </c>
    </row>
    <row r="63" spans="1:3" hidden="1">
      <c r="A63" s="7" t="s">
        <v>2590</v>
      </c>
      <c r="B63" s="6">
        <v>44</v>
      </c>
      <c r="C63" s="6" t="s">
        <v>2635</v>
      </c>
    </row>
    <row r="64" spans="1:3" hidden="1">
      <c r="A64" s="7" t="s">
        <v>2590</v>
      </c>
      <c r="B64" s="6">
        <v>45</v>
      </c>
      <c r="C64" s="6" t="s">
        <v>2636</v>
      </c>
    </row>
    <row r="65" spans="1:3" hidden="1">
      <c r="A65" s="7" t="s">
        <v>2590</v>
      </c>
      <c r="B65" s="6">
        <v>46</v>
      </c>
      <c r="C65" s="6" t="s">
        <v>2637</v>
      </c>
    </row>
    <row r="66" spans="1:3" hidden="1">
      <c r="A66" s="7" t="s">
        <v>2590</v>
      </c>
      <c r="B66" s="6">
        <v>47</v>
      </c>
      <c r="C66" s="6" t="s">
        <v>2638</v>
      </c>
    </row>
    <row r="67" spans="1:3" hidden="1">
      <c r="A67" s="7" t="s">
        <v>2590</v>
      </c>
      <c r="B67" s="6">
        <v>48</v>
      </c>
      <c r="C67" s="6" t="s">
        <v>2639</v>
      </c>
    </row>
    <row r="68" spans="1:3" hidden="1">
      <c r="A68" s="7" t="s">
        <v>2590</v>
      </c>
      <c r="B68" s="6">
        <v>98</v>
      </c>
      <c r="C68" s="6" t="s">
        <v>2640</v>
      </c>
    </row>
    <row r="69" spans="1:3" hidden="1">
      <c r="A69" s="7" t="s">
        <v>2641</v>
      </c>
      <c r="B69" s="6">
        <v>1</v>
      </c>
      <c r="C69" s="6" t="s">
        <v>2642</v>
      </c>
    </row>
    <row r="70" spans="1:3" hidden="1">
      <c r="A70" s="7" t="s">
        <v>2641</v>
      </c>
      <c r="B70" s="6">
        <v>2</v>
      </c>
      <c r="C70" s="6" t="s">
        <v>2643</v>
      </c>
    </row>
    <row r="71" spans="1:3" hidden="1">
      <c r="A71" s="7" t="s">
        <v>2641</v>
      </c>
      <c r="B71" s="6">
        <v>3</v>
      </c>
      <c r="C71" s="6" t="s">
        <v>2644</v>
      </c>
    </row>
    <row r="72" spans="1:3" hidden="1">
      <c r="A72" s="7" t="s">
        <v>2641</v>
      </c>
      <c r="B72" s="6">
        <v>4</v>
      </c>
      <c r="C72" s="6" t="s">
        <v>2645</v>
      </c>
    </row>
    <row r="73" spans="1:3" hidden="1">
      <c r="A73" s="7" t="s">
        <v>2641</v>
      </c>
      <c r="B73" s="6">
        <v>5</v>
      </c>
      <c r="C73" s="6" t="s">
        <v>2646</v>
      </c>
    </row>
    <row r="74" spans="1:3" hidden="1">
      <c r="A74" s="7" t="s">
        <v>2641</v>
      </c>
      <c r="B74" s="6">
        <v>6</v>
      </c>
      <c r="C74" s="6" t="s">
        <v>2647</v>
      </c>
    </row>
    <row r="75" spans="1:3" hidden="1">
      <c r="A75" s="7" t="s">
        <v>2641</v>
      </c>
      <c r="B75" s="6">
        <v>7</v>
      </c>
      <c r="C75" s="6" t="s">
        <v>2648</v>
      </c>
    </row>
    <row r="76" spans="1:3" hidden="1">
      <c r="A76" s="7" t="s">
        <v>2641</v>
      </c>
      <c r="B76" s="6">
        <v>8</v>
      </c>
      <c r="C76" s="6" t="s">
        <v>2649</v>
      </c>
    </row>
    <row r="77" spans="1:3" hidden="1">
      <c r="A77" s="7" t="s">
        <v>2641</v>
      </c>
      <c r="B77" s="6">
        <v>9</v>
      </c>
      <c r="C77" s="6" t="s">
        <v>2650</v>
      </c>
    </row>
    <row r="78" spans="1:3" hidden="1">
      <c r="A78" s="7" t="s">
        <v>2641</v>
      </c>
      <c r="B78" s="6">
        <v>10</v>
      </c>
      <c r="C78" s="6" t="s">
        <v>2651</v>
      </c>
    </row>
    <row r="79" spans="1:3" hidden="1">
      <c r="A79" s="7" t="s">
        <v>2641</v>
      </c>
      <c r="B79" s="6">
        <v>11</v>
      </c>
      <c r="C79" s="6" t="s">
        <v>2652</v>
      </c>
    </row>
    <row r="80" spans="1:3" hidden="1">
      <c r="A80" s="7" t="s">
        <v>2641</v>
      </c>
      <c r="B80" s="6">
        <v>12</v>
      </c>
      <c r="C80" s="6" t="s">
        <v>2653</v>
      </c>
    </row>
    <row r="81" spans="1:8" hidden="1">
      <c r="A81" s="7" t="s">
        <v>2641</v>
      </c>
      <c r="B81" s="6">
        <v>13</v>
      </c>
      <c r="C81" s="6" t="s">
        <v>2654</v>
      </c>
    </row>
    <row r="82" spans="1:8" hidden="1">
      <c r="A82" s="7" t="s">
        <v>2641</v>
      </c>
      <c r="B82" s="6">
        <v>14</v>
      </c>
      <c r="C82" s="6" t="s">
        <v>2655</v>
      </c>
    </row>
    <row r="83" spans="1:8" hidden="1">
      <c r="A83" s="7" t="s">
        <v>2641</v>
      </c>
      <c r="B83" s="6">
        <v>15</v>
      </c>
      <c r="C83" s="6" t="s">
        <v>2656</v>
      </c>
    </row>
    <row r="84" spans="1:8" hidden="1">
      <c r="A84" s="7" t="s">
        <v>2641</v>
      </c>
      <c r="B84" s="6">
        <v>16</v>
      </c>
      <c r="C84" s="6" t="s">
        <v>2657</v>
      </c>
    </row>
    <row r="85" spans="1:8" hidden="1">
      <c r="A85" s="7" t="s">
        <v>2641</v>
      </c>
      <c r="B85" s="6">
        <v>17</v>
      </c>
      <c r="C85" s="6" t="s">
        <v>2658</v>
      </c>
    </row>
    <row r="86" spans="1:8" hidden="1">
      <c r="A86" s="7" t="s">
        <v>2641</v>
      </c>
      <c r="B86" s="6">
        <v>18</v>
      </c>
      <c r="C86" s="6" t="s">
        <v>2659</v>
      </c>
    </row>
    <row r="87" spans="1:8" hidden="1">
      <c r="A87" s="45" t="s">
        <v>2641</v>
      </c>
      <c r="B87" s="43">
        <v>19</v>
      </c>
      <c r="C87" s="43" t="s">
        <v>2660</v>
      </c>
      <c r="D87" s="43"/>
      <c r="E87" s="43"/>
      <c r="F87" s="46"/>
      <c r="G87" s="46"/>
      <c r="H87" s="46"/>
    </row>
    <row r="88" spans="1:8" hidden="1">
      <c r="A88" s="48" t="s">
        <v>2641</v>
      </c>
      <c r="B88" s="53">
        <v>20</v>
      </c>
      <c r="C88" s="53" t="s">
        <v>2661</v>
      </c>
      <c r="D88" s="53"/>
      <c r="E88" s="53"/>
      <c r="F88" s="60"/>
      <c r="G88" s="60"/>
      <c r="H88" s="60"/>
    </row>
    <row r="89" spans="1:8" hidden="1">
      <c r="A89" s="44" t="s">
        <v>2641</v>
      </c>
      <c r="B89" s="42">
        <v>21</v>
      </c>
      <c r="C89" s="42" t="s">
        <v>2662</v>
      </c>
      <c r="D89" s="42"/>
      <c r="E89" s="42"/>
    </row>
    <row r="90" spans="1:8" hidden="1">
      <c r="A90" s="44" t="s">
        <v>2641</v>
      </c>
      <c r="B90" s="42">
        <v>22</v>
      </c>
      <c r="C90" s="42" t="s">
        <v>2663</v>
      </c>
      <c r="D90" s="42"/>
      <c r="E90" s="42"/>
    </row>
    <row r="91" spans="1:8" hidden="1">
      <c r="A91" s="44" t="s">
        <v>2641</v>
      </c>
      <c r="B91" s="42">
        <v>23</v>
      </c>
      <c r="C91" s="42" t="s">
        <v>2664</v>
      </c>
      <c r="D91" s="42"/>
      <c r="E91" s="42"/>
    </row>
    <row r="92" spans="1:8" hidden="1">
      <c r="A92" s="44" t="s">
        <v>2641</v>
      </c>
      <c r="B92" s="42">
        <v>24</v>
      </c>
      <c r="C92" s="42" t="s">
        <v>2665</v>
      </c>
      <c r="D92" s="42"/>
      <c r="E92" s="42"/>
    </row>
    <row r="93" spans="1:8" hidden="1">
      <c r="A93" s="44" t="s">
        <v>2641</v>
      </c>
      <c r="B93" s="42">
        <v>25</v>
      </c>
      <c r="C93" s="42" t="s">
        <v>2666</v>
      </c>
      <c r="D93" s="42"/>
      <c r="E93" s="42"/>
    </row>
    <row r="94" spans="1:8" hidden="1">
      <c r="A94" s="44" t="s">
        <v>2641</v>
      </c>
      <c r="B94" s="42">
        <v>26</v>
      </c>
      <c r="C94" s="42" t="s">
        <v>2667</v>
      </c>
      <c r="D94" s="42"/>
      <c r="E94" s="42"/>
    </row>
    <row r="95" spans="1:8" hidden="1">
      <c r="A95" s="44" t="s">
        <v>2641</v>
      </c>
      <c r="B95" s="42">
        <v>27</v>
      </c>
      <c r="C95" s="42" t="s">
        <v>2668</v>
      </c>
      <c r="D95" s="42"/>
      <c r="E95" s="42"/>
    </row>
    <row r="96" spans="1:8" hidden="1">
      <c r="A96" s="44" t="s">
        <v>2641</v>
      </c>
      <c r="B96" s="42">
        <v>28</v>
      </c>
      <c r="C96" s="42" t="s">
        <v>2669</v>
      </c>
      <c r="D96" s="42"/>
      <c r="E96" s="42"/>
    </row>
    <row r="97" spans="1:3" hidden="1">
      <c r="A97" s="7" t="s">
        <v>2641</v>
      </c>
      <c r="B97" s="42">
        <v>29</v>
      </c>
      <c r="C97" s="42" t="s">
        <v>2670</v>
      </c>
    </row>
    <row r="98" spans="1:3" hidden="1">
      <c r="A98" s="7" t="s">
        <v>2641</v>
      </c>
      <c r="B98" s="42">
        <v>30</v>
      </c>
      <c r="C98" s="42" t="s">
        <v>2671</v>
      </c>
    </row>
    <row r="99" spans="1:3" hidden="1">
      <c r="A99" s="7" t="s">
        <v>2641</v>
      </c>
      <c r="B99" s="6">
        <v>31</v>
      </c>
      <c r="C99" s="6" t="s">
        <v>2672</v>
      </c>
    </row>
    <row r="100" spans="1:3" hidden="1">
      <c r="A100" s="7" t="s">
        <v>2641</v>
      </c>
      <c r="B100" s="6">
        <v>32</v>
      </c>
      <c r="C100" s="6" t="s">
        <v>2623</v>
      </c>
    </row>
    <row r="101" spans="1:3" hidden="1">
      <c r="A101" s="7" t="s">
        <v>2641</v>
      </c>
      <c r="B101" s="6">
        <v>33</v>
      </c>
      <c r="C101" s="6" t="s">
        <v>2624</v>
      </c>
    </row>
    <row r="102" spans="1:3" hidden="1">
      <c r="A102" s="7" t="s">
        <v>2641</v>
      </c>
      <c r="B102" s="6">
        <v>34</v>
      </c>
      <c r="C102" s="6" t="s">
        <v>2625</v>
      </c>
    </row>
    <row r="103" spans="1:3" hidden="1">
      <c r="A103" s="7" t="s">
        <v>2641</v>
      </c>
      <c r="B103" s="6">
        <v>35</v>
      </c>
      <c r="C103" s="6" t="s">
        <v>2626</v>
      </c>
    </row>
    <row r="104" spans="1:3" hidden="1">
      <c r="A104" s="7" t="s">
        <v>2641</v>
      </c>
      <c r="B104" s="6">
        <v>36</v>
      </c>
      <c r="C104" s="6" t="s">
        <v>2627</v>
      </c>
    </row>
    <row r="105" spans="1:3" hidden="1">
      <c r="A105" s="7" t="s">
        <v>2641</v>
      </c>
      <c r="B105" s="6">
        <v>37</v>
      </c>
      <c r="C105" s="6" t="s">
        <v>2628</v>
      </c>
    </row>
    <row r="106" spans="1:3" hidden="1">
      <c r="A106" s="7" t="s">
        <v>2641</v>
      </c>
      <c r="B106" s="6">
        <v>38</v>
      </c>
      <c r="C106" s="6" t="s">
        <v>2629</v>
      </c>
    </row>
    <row r="107" spans="1:3" hidden="1">
      <c r="A107" s="7" t="s">
        <v>2641</v>
      </c>
      <c r="B107" s="6">
        <v>39</v>
      </c>
      <c r="C107" s="6" t="s">
        <v>2630</v>
      </c>
    </row>
    <row r="108" spans="1:3" hidden="1">
      <c r="A108" s="7" t="s">
        <v>2641</v>
      </c>
      <c r="B108" s="6">
        <v>40</v>
      </c>
      <c r="C108" s="6" t="s">
        <v>2631</v>
      </c>
    </row>
    <row r="109" spans="1:3" hidden="1">
      <c r="A109" s="7" t="s">
        <v>2641</v>
      </c>
      <c r="B109" s="6">
        <v>41</v>
      </c>
      <c r="C109" s="6" t="s">
        <v>2673</v>
      </c>
    </row>
    <row r="110" spans="1:3" hidden="1">
      <c r="A110" s="7" t="s">
        <v>2641</v>
      </c>
      <c r="B110" s="6">
        <v>42</v>
      </c>
      <c r="C110" s="6" t="s">
        <v>2633</v>
      </c>
    </row>
    <row r="111" spans="1:3" hidden="1">
      <c r="A111" s="7" t="s">
        <v>2641</v>
      </c>
      <c r="B111" s="6">
        <v>43</v>
      </c>
      <c r="C111" s="6" t="s">
        <v>2674</v>
      </c>
    </row>
    <row r="112" spans="1:3" hidden="1">
      <c r="A112" s="7" t="s">
        <v>2641</v>
      </c>
      <c r="B112" s="6">
        <v>44</v>
      </c>
      <c r="C112" s="6" t="s">
        <v>2675</v>
      </c>
    </row>
    <row r="113" spans="1:5" hidden="1">
      <c r="A113" s="7" t="s">
        <v>2641</v>
      </c>
      <c r="B113" s="6">
        <v>98</v>
      </c>
      <c r="C113" s="6" t="s">
        <v>2640</v>
      </c>
    </row>
    <row r="114" spans="1:5" hidden="1">
      <c r="A114" s="7" t="s">
        <v>2641</v>
      </c>
      <c r="B114" s="6">
        <v>99</v>
      </c>
      <c r="C114" s="6" t="s">
        <v>2591</v>
      </c>
    </row>
    <row r="115" spans="1:5" hidden="1">
      <c r="A115" s="7" t="s">
        <v>2676</v>
      </c>
      <c r="B115" s="6">
        <v>0</v>
      </c>
      <c r="C115" s="7" t="s">
        <v>2677</v>
      </c>
    </row>
    <row r="116" spans="1:5" hidden="1">
      <c r="A116" s="7" t="s">
        <v>2676</v>
      </c>
      <c r="B116" s="6">
        <v>1</v>
      </c>
      <c r="C116" s="7" t="s">
        <v>2678</v>
      </c>
    </row>
    <row r="117" spans="1:5" hidden="1">
      <c r="A117" s="7" t="s">
        <v>2679</v>
      </c>
      <c r="B117" s="6">
        <v>1</v>
      </c>
      <c r="C117" s="7" t="s">
        <v>2680</v>
      </c>
      <c r="E117" s="6">
        <v>1</v>
      </c>
    </row>
    <row r="118" spans="1:5" hidden="1">
      <c r="A118" s="7" t="s">
        <v>2679</v>
      </c>
      <c r="B118" s="6">
        <v>2</v>
      </c>
      <c r="C118" s="7" t="s">
        <v>2681</v>
      </c>
      <c r="E118" s="6">
        <v>2</v>
      </c>
    </row>
    <row r="119" spans="1:5" hidden="1">
      <c r="A119" s="7" t="s">
        <v>2679</v>
      </c>
      <c r="B119" s="6">
        <v>3</v>
      </c>
      <c r="C119" s="7" t="s">
        <v>2682</v>
      </c>
      <c r="E119" s="6">
        <v>3</v>
      </c>
    </row>
    <row r="120" spans="1:5" hidden="1">
      <c r="A120" s="7" t="s">
        <v>2679</v>
      </c>
      <c r="B120" s="6">
        <v>4</v>
      </c>
      <c r="C120" s="7" t="s">
        <v>2683</v>
      </c>
      <c r="E120" s="6">
        <v>4</v>
      </c>
    </row>
    <row r="121" spans="1:5" hidden="1">
      <c r="A121" s="7" t="s">
        <v>2679</v>
      </c>
      <c r="B121" s="6">
        <v>5</v>
      </c>
      <c r="C121" s="7" t="s">
        <v>2684</v>
      </c>
      <c r="E121" s="6">
        <v>5</v>
      </c>
    </row>
    <row r="122" spans="1:5" hidden="1">
      <c r="A122" s="7" t="s">
        <v>2679</v>
      </c>
      <c r="B122" s="6">
        <v>6</v>
      </c>
      <c r="C122" s="7" t="s">
        <v>2685</v>
      </c>
      <c r="E122" s="6">
        <v>6</v>
      </c>
    </row>
    <row r="123" spans="1:5" hidden="1">
      <c r="A123" s="7" t="s">
        <v>2679</v>
      </c>
      <c r="B123" s="6">
        <v>7</v>
      </c>
      <c r="C123" s="7" t="s">
        <v>2686</v>
      </c>
      <c r="E123" s="6">
        <v>7</v>
      </c>
    </row>
    <row r="124" spans="1:5" hidden="1">
      <c r="A124" s="7" t="s">
        <v>2679</v>
      </c>
      <c r="B124" s="6">
        <v>8</v>
      </c>
      <c r="C124" s="7" t="s">
        <v>2687</v>
      </c>
      <c r="E124" s="6">
        <v>8</v>
      </c>
    </row>
    <row r="125" spans="1:5" hidden="1">
      <c r="A125" s="7" t="s">
        <v>2679</v>
      </c>
      <c r="B125" s="6">
        <v>9</v>
      </c>
      <c r="C125" s="7" t="s">
        <v>2688</v>
      </c>
      <c r="E125" s="6">
        <v>9</v>
      </c>
    </row>
    <row r="126" spans="1:5" hidden="1">
      <c r="A126" s="7" t="s">
        <v>2679</v>
      </c>
      <c r="B126" s="6">
        <v>10</v>
      </c>
      <c r="C126" s="7" t="s">
        <v>2689</v>
      </c>
      <c r="E126" s="6">
        <v>10</v>
      </c>
    </row>
    <row r="127" spans="1:5" hidden="1">
      <c r="A127" s="7" t="s">
        <v>2679</v>
      </c>
      <c r="B127" s="6">
        <v>11</v>
      </c>
      <c r="C127" s="7" t="s">
        <v>2690</v>
      </c>
      <c r="E127" s="6">
        <v>11</v>
      </c>
    </row>
    <row r="128" spans="1:5" hidden="1">
      <c r="A128" s="7" t="s">
        <v>2679</v>
      </c>
      <c r="B128" s="6">
        <v>12</v>
      </c>
      <c r="C128" s="7" t="s">
        <v>2691</v>
      </c>
      <c r="E128" s="6">
        <v>12</v>
      </c>
    </row>
    <row r="129" spans="1:5" hidden="1">
      <c r="A129" s="7" t="s">
        <v>2679</v>
      </c>
      <c r="B129" s="6">
        <v>13</v>
      </c>
      <c r="C129" s="7" t="s">
        <v>2692</v>
      </c>
      <c r="E129" s="6">
        <v>13</v>
      </c>
    </row>
    <row r="130" spans="1:5" hidden="1">
      <c r="A130" s="7" t="s">
        <v>2679</v>
      </c>
      <c r="B130" s="6">
        <v>14</v>
      </c>
      <c r="C130" s="7" t="s">
        <v>2693</v>
      </c>
      <c r="E130" s="6">
        <v>14</v>
      </c>
    </row>
    <row r="131" spans="1:5" hidden="1">
      <c r="A131" s="7" t="s">
        <v>2679</v>
      </c>
      <c r="B131" s="6">
        <v>15</v>
      </c>
      <c r="C131" s="7" t="s">
        <v>2694</v>
      </c>
      <c r="E131" s="6">
        <v>15</v>
      </c>
    </row>
    <row r="132" spans="1:5" hidden="1">
      <c r="A132" s="7" t="s">
        <v>2679</v>
      </c>
      <c r="B132" s="6">
        <v>16</v>
      </c>
      <c r="C132" s="7" t="s">
        <v>2695</v>
      </c>
      <c r="E132" s="6">
        <v>16</v>
      </c>
    </row>
    <row r="133" spans="1:5" hidden="1">
      <c r="A133" s="7" t="s">
        <v>2679</v>
      </c>
      <c r="B133" s="6">
        <v>17</v>
      </c>
      <c r="C133" s="7" t="s">
        <v>2696</v>
      </c>
      <c r="E133" s="6">
        <v>17</v>
      </c>
    </row>
    <row r="134" spans="1:5" hidden="1">
      <c r="A134" s="7" t="s">
        <v>2679</v>
      </c>
      <c r="B134" s="6">
        <v>18</v>
      </c>
      <c r="C134" s="7" t="s">
        <v>2697</v>
      </c>
      <c r="E134" s="6">
        <v>18</v>
      </c>
    </row>
    <row r="135" spans="1:5" hidden="1">
      <c r="A135" s="7" t="s">
        <v>2679</v>
      </c>
      <c r="B135" s="6">
        <v>19</v>
      </c>
      <c r="C135" s="7" t="s">
        <v>2698</v>
      </c>
      <c r="E135" s="6">
        <v>19</v>
      </c>
    </row>
    <row r="136" spans="1:5" hidden="1">
      <c r="A136" s="7" t="s">
        <v>2679</v>
      </c>
      <c r="B136" s="6">
        <v>20</v>
      </c>
      <c r="C136" s="7" t="s">
        <v>2699</v>
      </c>
      <c r="E136" s="6">
        <v>20</v>
      </c>
    </row>
    <row r="137" spans="1:5" hidden="1">
      <c r="A137" s="7" t="s">
        <v>2679</v>
      </c>
      <c r="B137" s="6">
        <v>21</v>
      </c>
      <c r="C137" s="7" t="s">
        <v>2700</v>
      </c>
      <c r="E137" s="6">
        <v>21</v>
      </c>
    </row>
    <row r="138" spans="1:5" hidden="1">
      <c r="A138" s="7" t="s">
        <v>2679</v>
      </c>
      <c r="B138" s="6">
        <v>22</v>
      </c>
      <c r="C138" s="7" t="s">
        <v>2701</v>
      </c>
      <c r="E138" s="6">
        <v>22</v>
      </c>
    </row>
    <row r="139" spans="1:5" hidden="1">
      <c r="A139" s="7" t="s">
        <v>2679</v>
      </c>
      <c r="B139" s="6">
        <v>23</v>
      </c>
      <c r="C139" s="7" t="s">
        <v>2702</v>
      </c>
      <c r="E139" s="6">
        <v>23</v>
      </c>
    </row>
    <row r="140" spans="1:5" hidden="1">
      <c r="A140" s="7" t="s">
        <v>2679</v>
      </c>
      <c r="B140" s="6">
        <v>24</v>
      </c>
      <c r="C140" s="7" t="s">
        <v>2703</v>
      </c>
      <c r="E140" s="6">
        <v>24</v>
      </c>
    </row>
    <row r="141" spans="1:5" hidden="1">
      <c r="A141" s="7" t="s">
        <v>2679</v>
      </c>
      <c r="B141" s="6">
        <v>25</v>
      </c>
      <c r="C141" s="7" t="s">
        <v>2704</v>
      </c>
      <c r="E141" s="6">
        <v>25</v>
      </c>
    </row>
    <row r="142" spans="1:5" hidden="1">
      <c r="A142" s="7" t="s">
        <v>2705</v>
      </c>
      <c r="B142" s="6">
        <v>-555</v>
      </c>
      <c r="C142" s="7" t="s">
        <v>2706</v>
      </c>
    </row>
    <row r="143" spans="1:5" hidden="1">
      <c r="A143" s="7" t="s">
        <v>2705</v>
      </c>
      <c r="B143" s="6">
        <v>0</v>
      </c>
      <c r="C143" s="7" t="s">
        <v>2707</v>
      </c>
      <c r="E143" s="6">
        <v>0</v>
      </c>
    </row>
    <row r="144" spans="1:5" hidden="1">
      <c r="A144" s="7" t="s">
        <v>2705</v>
      </c>
      <c r="B144" s="6">
        <v>1</v>
      </c>
      <c r="C144" s="7" t="s">
        <v>2680</v>
      </c>
      <c r="E144" s="6">
        <v>1</v>
      </c>
    </row>
    <row r="145" spans="1:5" hidden="1">
      <c r="A145" s="7" t="s">
        <v>2705</v>
      </c>
      <c r="B145" s="6">
        <v>2</v>
      </c>
      <c r="C145" s="7" t="s">
        <v>2681</v>
      </c>
      <c r="E145" s="6">
        <v>2</v>
      </c>
    </row>
    <row r="146" spans="1:5" hidden="1">
      <c r="A146" s="7" t="s">
        <v>2705</v>
      </c>
      <c r="B146" s="6">
        <v>3</v>
      </c>
      <c r="C146" s="7" t="s">
        <v>2682</v>
      </c>
      <c r="E146" s="6">
        <v>3</v>
      </c>
    </row>
    <row r="147" spans="1:5" hidden="1">
      <c r="A147" s="7" t="s">
        <v>2705</v>
      </c>
      <c r="B147" s="6">
        <v>4</v>
      </c>
      <c r="C147" s="7" t="s">
        <v>2683</v>
      </c>
      <c r="E147" s="6">
        <v>4</v>
      </c>
    </row>
    <row r="148" spans="1:5" hidden="1">
      <c r="A148" s="7" t="s">
        <v>2705</v>
      </c>
      <c r="B148" s="6">
        <v>5</v>
      </c>
      <c r="C148" s="7" t="s">
        <v>2684</v>
      </c>
      <c r="E148" s="6">
        <v>5</v>
      </c>
    </row>
    <row r="149" spans="1:5" hidden="1">
      <c r="A149" s="7" t="s">
        <v>2705</v>
      </c>
      <c r="B149" s="6">
        <v>6</v>
      </c>
      <c r="C149" s="7" t="s">
        <v>2685</v>
      </c>
      <c r="E149" s="6">
        <v>6</v>
      </c>
    </row>
    <row r="150" spans="1:5" hidden="1">
      <c r="A150" s="7" t="s">
        <v>2705</v>
      </c>
      <c r="B150" s="6">
        <v>7</v>
      </c>
      <c r="C150" s="7" t="s">
        <v>2686</v>
      </c>
      <c r="E150" s="6">
        <v>7</v>
      </c>
    </row>
    <row r="151" spans="1:5" hidden="1">
      <c r="A151" s="7" t="s">
        <v>2705</v>
      </c>
      <c r="B151" s="6">
        <v>8</v>
      </c>
      <c r="C151" s="7" t="s">
        <v>2687</v>
      </c>
      <c r="E151" s="6">
        <v>8</v>
      </c>
    </row>
    <row r="152" spans="1:5" hidden="1">
      <c r="A152" s="7" t="s">
        <v>2705</v>
      </c>
      <c r="B152" s="6">
        <v>9</v>
      </c>
      <c r="C152" s="7" t="s">
        <v>2688</v>
      </c>
      <c r="E152" s="6">
        <v>9</v>
      </c>
    </row>
    <row r="153" spans="1:5" hidden="1">
      <c r="A153" s="7" t="s">
        <v>2705</v>
      </c>
      <c r="B153" s="6">
        <v>10</v>
      </c>
      <c r="C153" s="7" t="s">
        <v>2689</v>
      </c>
      <c r="E153" s="6">
        <v>10</v>
      </c>
    </row>
    <row r="154" spans="1:5" hidden="1">
      <c r="A154" s="7" t="s">
        <v>2705</v>
      </c>
      <c r="B154" s="6">
        <v>11</v>
      </c>
      <c r="C154" s="7" t="s">
        <v>2690</v>
      </c>
      <c r="E154" s="6">
        <v>11</v>
      </c>
    </row>
    <row r="155" spans="1:5" hidden="1">
      <c r="A155" s="7" t="s">
        <v>2705</v>
      </c>
      <c r="B155" s="6">
        <v>12</v>
      </c>
      <c r="C155" s="7" t="s">
        <v>2691</v>
      </c>
      <c r="E155" s="6">
        <v>12</v>
      </c>
    </row>
    <row r="156" spans="1:5" hidden="1">
      <c r="A156" s="7" t="s">
        <v>2705</v>
      </c>
      <c r="B156" s="6">
        <v>13</v>
      </c>
      <c r="C156" s="7" t="s">
        <v>2692</v>
      </c>
      <c r="E156" s="6">
        <v>13</v>
      </c>
    </row>
    <row r="157" spans="1:5" hidden="1">
      <c r="A157" s="7" t="s">
        <v>2705</v>
      </c>
      <c r="B157" s="6">
        <v>14</v>
      </c>
      <c r="C157" s="7" t="s">
        <v>2693</v>
      </c>
      <c r="E157" s="6">
        <v>14</v>
      </c>
    </row>
    <row r="158" spans="1:5" hidden="1">
      <c r="A158" s="7" t="s">
        <v>2705</v>
      </c>
      <c r="B158" s="6">
        <v>15</v>
      </c>
      <c r="C158" s="7" t="s">
        <v>2694</v>
      </c>
      <c r="E158" s="6">
        <v>15</v>
      </c>
    </row>
    <row r="159" spans="1:5" hidden="1">
      <c r="A159" s="7" t="s">
        <v>2705</v>
      </c>
      <c r="B159" s="6">
        <v>16</v>
      </c>
      <c r="C159" s="7" t="s">
        <v>2695</v>
      </c>
      <c r="E159" s="6">
        <v>16</v>
      </c>
    </row>
    <row r="160" spans="1:5" hidden="1">
      <c r="A160" s="7" t="s">
        <v>2705</v>
      </c>
      <c r="B160" s="6">
        <v>17</v>
      </c>
      <c r="C160" s="7" t="s">
        <v>2696</v>
      </c>
      <c r="E160" s="6">
        <v>17</v>
      </c>
    </row>
    <row r="161" spans="1:5" hidden="1">
      <c r="A161" s="7" t="s">
        <v>2705</v>
      </c>
      <c r="B161" s="6">
        <v>18</v>
      </c>
      <c r="C161" s="7" t="s">
        <v>2697</v>
      </c>
      <c r="E161" s="6">
        <v>18</v>
      </c>
    </row>
    <row r="162" spans="1:5" hidden="1">
      <c r="A162" s="7" t="s">
        <v>2705</v>
      </c>
      <c r="B162" s="6">
        <v>19</v>
      </c>
      <c r="C162" s="7" t="s">
        <v>2698</v>
      </c>
      <c r="E162" s="6">
        <v>19</v>
      </c>
    </row>
    <row r="163" spans="1:5" hidden="1">
      <c r="A163" s="7" t="s">
        <v>2705</v>
      </c>
      <c r="B163" s="6">
        <v>20</v>
      </c>
      <c r="C163" s="7" t="s">
        <v>2699</v>
      </c>
      <c r="E163" s="6">
        <v>20</v>
      </c>
    </row>
    <row r="164" spans="1:5" hidden="1">
      <c r="A164" s="7" t="s">
        <v>2705</v>
      </c>
      <c r="B164" s="6">
        <v>21</v>
      </c>
      <c r="C164" s="7" t="s">
        <v>2700</v>
      </c>
      <c r="E164" s="6">
        <v>21</v>
      </c>
    </row>
    <row r="165" spans="1:5" hidden="1">
      <c r="A165" s="7" t="s">
        <v>2705</v>
      </c>
      <c r="B165" s="6">
        <v>22</v>
      </c>
      <c r="C165" s="7" t="s">
        <v>2701</v>
      </c>
      <c r="E165" s="6">
        <v>22</v>
      </c>
    </row>
    <row r="166" spans="1:5" hidden="1">
      <c r="A166" s="7" t="s">
        <v>2705</v>
      </c>
      <c r="B166" s="6">
        <v>23</v>
      </c>
      <c r="C166" s="7" t="s">
        <v>2702</v>
      </c>
      <c r="E166" s="6">
        <v>23</v>
      </c>
    </row>
    <row r="167" spans="1:5" hidden="1">
      <c r="A167" s="7" t="s">
        <v>2705</v>
      </c>
      <c r="B167" s="6">
        <v>24</v>
      </c>
      <c r="C167" s="7" t="s">
        <v>2703</v>
      </c>
      <c r="E167" s="6">
        <v>24</v>
      </c>
    </row>
    <row r="168" spans="1:5" hidden="1">
      <c r="A168" s="7" t="s">
        <v>2705</v>
      </c>
      <c r="B168" s="6">
        <v>25</v>
      </c>
      <c r="C168" s="7" t="s">
        <v>2704</v>
      </c>
      <c r="E168" s="6">
        <v>25</v>
      </c>
    </row>
    <row r="169" spans="1:5" hidden="1">
      <c r="A169" s="7" t="s">
        <v>2708</v>
      </c>
      <c r="B169" s="6">
        <v>0</v>
      </c>
      <c r="C169" s="6" t="s">
        <v>2709</v>
      </c>
    </row>
    <row r="170" spans="1:5" hidden="1">
      <c r="A170" s="7" t="s">
        <v>2708</v>
      </c>
      <c r="B170" s="6">
        <v>1</v>
      </c>
      <c r="C170" s="6" t="s">
        <v>2710</v>
      </c>
    </row>
    <row r="171" spans="1:5" hidden="1">
      <c r="A171" s="7" t="s">
        <v>2708</v>
      </c>
      <c r="B171" s="6">
        <v>2</v>
      </c>
      <c r="C171" s="6" t="s">
        <v>2711</v>
      </c>
    </row>
    <row r="172" spans="1:5" hidden="1">
      <c r="A172" s="7" t="s">
        <v>2708</v>
      </c>
      <c r="B172" s="6">
        <v>3</v>
      </c>
      <c r="C172" s="6" t="s">
        <v>2712</v>
      </c>
    </row>
    <row r="173" spans="1:5" hidden="1">
      <c r="A173" s="7" t="s">
        <v>2713</v>
      </c>
      <c r="B173" s="6">
        <v>1</v>
      </c>
      <c r="C173" s="6" t="s">
        <v>2714</v>
      </c>
    </row>
    <row r="174" spans="1:5" hidden="1">
      <c r="A174" s="7" t="s">
        <v>2713</v>
      </c>
      <c r="B174" s="6">
        <v>2</v>
      </c>
      <c r="C174" s="6" t="s">
        <v>2715</v>
      </c>
    </row>
    <row r="175" spans="1:5" hidden="1">
      <c r="A175" s="7" t="s">
        <v>2713</v>
      </c>
      <c r="B175" s="6">
        <v>3</v>
      </c>
      <c r="C175" s="6" t="s">
        <v>2716</v>
      </c>
    </row>
    <row r="176" spans="1:5" hidden="1">
      <c r="A176" s="7" t="s">
        <v>2713</v>
      </c>
      <c r="B176" s="6">
        <v>4</v>
      </c>
      <c r="C176" s="6" t="s">
        <v>2717</v>
      </c>
    </row>
    <row r="177" spans="1:5" hidden="1">
      <c r="A177" s="7" t="s">
        <v>2718</v>
      </c>
      <c r="B177" s="6">
        <v>1</v>
      </c>
      <c r="C177" s="6" t="s">
        <v>2719</v>
      </c>
    </row>
    <row r="178" spans="1:5" hidden="1">
      <c r="A178" s="7" t="s">
        <v>2718</v>
      </c>
      <c r="B178" s="6">
        <v>2</v>
      </c>
      <c r="C178" s="6" t="s">
        <v>2720</v>
      </c>
    </row>
    <row r="179" spans="1:5" hidden="1">
      <c r="A179" s="7" t="s">
        <v>2718</v>
      </c>
      <c r="B179" s="6">
        <v>3</v>
      </c>
      <c r="C179" s="6" t="s">
        <v>2721</v>
      </c>
    </row>
    <row r="180" spans="1:5" hidden="1">
      <c r="A180" s="7" t="s">
        <v>2718</v>
      </c>
      <c r="B180" s="6">
        <v>4</v>
      </c>
      <c r="C180" s="6" t="s">
        <v>2722</v>
      </c>
    </row>
    <row r="181" spans="1:5" hidden="1">
      <c r="A181" s="7" t="s">
        <v>2718</v>
      </c>
      <c r="B181" s="6">
        <v>5</v>
      </c>
      <c r="C181" s="6" t="s">
        <v>2723</v>
      </c>
    </row>
    <row r="182" spans="1:5" hidden="1">
      <c r="A182" s="7" t="s">
        <v>2718</v>
      </c>
      <c r="B182" s="6">
        <v>6</v>
      </c>
      <c r="C182" s="6" t="s">
        <v>2724</v>
      </c>
    </row>
    <row r="183" spans="1:5" hidden="1">
      <c r="A183" s="7" t="s">
        <v>2718</v>
      </c>
      <c r="B183" s="6">
        <v>98</v>
      </c>
      <c r="C183" s="6" t="s">
        <v>2725</v>
      </c>
    </row>
    <row r="184" spans="1:5" hidden="1">
      <c r="A184" s="7" t="s">
        <v>2726</v>
      </c>
      <c r="B184" s="6">
        <v>1</v>
      </c>
      <c r="C184" s="6" t="s">
        <v>2727</v>
      </c>
      <c r="E184" s="6">
        <v>1</v>
      </c>
    </row>
    <row r="185" spans="1:5" hidden="1">
      <c r="A185" s="7" t="s">
        <v>2726</v>
      </c>
      <c r="B185" s="6">
        <v>2</v>
      </c>
      <c r="C185" s="6" t="s">
        <v>2728</v>
      </c>
      <c r="E185" s="6">
        <v>1</v>
      </c>
    </row>
    <row r="186" spans="1:5" hidden="1">
      <c r="A186" s="7" t="s">
        <v>2726</v>
      </c>
      <c r="B186" s="6">
        <v>3</v>
      </c>
      <c r="C186" s="6" t="s">
        <v>2729</v>
      </c>
      <c r="E186" s="6">
        <v>1</v>
      </c>
    </row>
    <row r="187" spans="1:5" hidden="1">
      <c r="A187" s="7" t="s">
        <v>2726</v>
      </c>
      <c r="B187" s="6">
        <v>4</v>
      </c>
      <c r="C187" s="6" t="s">
        <v>2730</v>
      </c>
      <c r="E187" s="6">
        <v>1</v>
      </c>
    </row>
    <row r="188" spans="1:5" hidden="1">
      <c r="A188" s="7" t="s">
        <v>2726</v>
      </c>
      <c r="B188" s="6">
        <v>5</v>
      </c>
      <c r="C188" s="6" t="s">
        <v>2731</v>
      </c>
      <c r="E188" s="6">
        <v>1</v>
      </c>
    </row>
    <row r="189" spans="1:5" hidden="1">
      <c r="A189" s="7" t="s">
        <v>2726</v>
      </c>
      <c r="B189" s="6">
        <v>6</v>
      </c>
      <c r="C189" s="6" t="s">
        <v>2732</v>
      </c>
      <c r="E189" s="6">
        <v>1</v>
      </c>
    </row>
    <row r="190" spans="1:5" hidden="1">
      <c r="A190" s="7" t="s">
        <v>2726</v>
      </c>
      <c r="B190" s="6">
        <v>7</v>
      </c>
      <c r="C190" s="6" t="s">
        <v>2733</v>
      </c>
      <c r="E190" s="6">
        <v>1</v>
      </c>
    </row>
    <row r="191" spans="1:5" hidden="1">
      <c r="A191" s="7" t="s">
        <v>2726</v>
      </c>
      <c r="B191" s="6">
        <v>8</v>
      </c>
      <c r="C191" s="6" t="s">
        <v>2734</v>
      </c>
      <c r="E191" s="6">
        <v>1</v>
      </c>
    </row>
    <row r="192" spans="1:5" hidden="1">
      <c r="A192" s="7" t="s">
        <v>2726</v>
      </c>
      <c r="B192" s="6">
        <v>9</v>
      </c>
      <c r="C192" s="6" t="s">
        <v>2735</v>
      </c>
      <c r="E192" s="6">
        <v>1</v>
      </c>
    </row>
    <row r="193" spans="1:5" hidden="1">
      <c r="A193" s="7" t="s">
        <v>2726</v>
      </c>
      <c r="B193" s="6">
        <v>10</v>
      </c>
      <c r="C193" s="6" t="s">
        <v>2736</v>
      </c>
      <c r="E193" s="6">
        <v>1</v>
      </c>
    </row>
    <row r="194" spans="1:5" hidden="1">
      <c r="A194" s="7" t="s">
        <v>2726</v>
      </c>
      <c r="B194" s="6">
        <v>11</v>
      </c>
      <c r="C194" s="6" t="s">
        <v>2737</v>
      </c>
      <c r="E194" s="6">
        <v>1</v>
      </c>
    </row>
    <row r="195" spans="1:5" hidden="1">
      <c r="A195" s="7" t="s">
        <v>2726</v>
      </c>
      <c r="B195" s="6">
        <v>12</v>
      </c>
      <c r="C195" s="6" t="s">
        <v>2738</v>
      </c>
      <c r="E195" s="6">
        <v>1</v>
      </c>
    </row>
    <row r="196" spans="1:5" hidden="1">
      <c r="A196" s="7" t="s">
        <v>2726</v>
      </c>
      <c r="B196" s="6">
        <v>13</v>
      </c>
      <c r="C196" s="6" t="s">
        <v>2739</v>
      </c>
      <c r="E196" s="6">
        <v>1</v>
      </c>
    </row>
    <row r="197" spans="1:5" hidden="1">
      <c r="A197" s="7" t="s">
        <v>2726</v>
      </c>
      <c r="B197" s="6">
        <v>14</v>
      </c>
      <c r="C197" s="6" t="s">
        <v>2740</v>
      </c>
      <c r="E197" s="6">
        <v>1</v>
      </c>
    </row>
    <row r="198" spans="1:5" hidden="1">
      <c r="A198" s="7" t="s">
        <v>2726</v>
      </c>
      <c r="B198" s="6">
        <v>15</v>
      </c>
      <c r="C198" s="6" t="s">
        <v>2741</v>
      </c>
      <c r="E198" s="6">
        <v>1</v>
      </c>
    </row>
    <row r="199" spans="1:5" hidden="1">
      <c r="A199" s="7" t="s">
        <v>2726</v>
      </c>
      <c r="B199" s="6">
        <v>16</v>
      </c>
      <c r="C199" s="6" t="s">
        <v>2742</v>
      </c>
      <c r="E199" s="6">
        <v>1</v>
      </c>
    </row>
    <row r="200" spans="1:5" hidden="1">
      <c r="A200" s="7" t="s">
        <v>2726</v>
      </c>
      <c r="B200" s="6">
        <v>17</v>
      </c>
      <c r="C200" s="6" t="s">
        <v>2743</v>
      </c>
      <c r="E200" s="6">
        <v>1</v>
      </c>
    </row>
    <row r="201" spans="1:5" hidden="1">
      <c r="A201" s="7" t="s">
        <v>2726</v>
      </c>
      <c r="B201" s="6">
        <v>18</v>
      </c>
      <c r="C201" s="6" t="s">
        <v>2744</v>
      </c>
      <c r="E201" s="6">
        <v>1</v>
      </c>
    </row>
    <row r="202" spans="1:5" hidden="1">
      <c r="A202" s="7" t="s">
        <v>2726</v>
      </c>
      <c r="B202" s="6">
        <v>19</v>
      </c>
      <c r="C202" s="6" t="s">
        <v>2745</v>
      </c>
      <c r="E202" s="6">
        <v>1</v>
      </c>
    </row>
    <row r="203" spans="1:5" hidden="1">
      <c r="A203" s="7" t="s">
        <v>2726</v>
      </c>
      <c r="B203" s="6">
        <v>20</v>
      </c>
      <c r="C203" s="6" t="s">
        <v>2746</v>
      </c>
      <c r="E203" s="6">
        <v>1</v>
      </c>
    </row>
    <row r="204" spans="1:5" hidden="1">
      <c r="A204" s="7" t="s">
        <v>2726</v>
      </c>
      <c r="B204" s="6">
        <v>21</v>
      </c>
      <c r="C204" s="6" t="s">
        <v>2747</v>
      </c>
      <c r="E204" s="6">
        <v>1</v>
      </c>
    </row>
    <row r="205" spans="1:5" hidden="1">
      <c r="A205" s="7" t="s">
        <v>2726</v>
      </c>
      <c r="B205" s="6">
        <v>22</v>
      </c>
      <c r="C205" s="6" t="s">
        <v>2748</v>
      </c>
      <c r="E205" s="6">
        <v>1</v>
      </c>
    </row>
    <row r="206" spans="1:5" hidden="1">
      <c r="A206" s="7" t="s">
        <v>2726</v>
      </c>
      <c r="B206" s="6">
        <v>23</v>
      </c>
      <c r="C206" s="6" t="s">
        <v>2749</v>
      </c>
      <c r="E206" s="6">
        <v>1</v>
      </c>
    </row>
    <row r="207" spans="1:5" hidden="1">
      <c r="A207" s="7" t="s">
        <v>2726</v>
      </c>
      <c r="B207" s="6">
        <v>24</v>
      </c>
      <c r="C207" s="6" t="s">
        <v>2750</v>
      </c>
      <c r="E207" s="6">
        <v>1</v>
      </c>
    </row>
    <row r="208" spans="1:5" hidden="1">
      <c r="A208" s="7" t="s">
        <v>2726</v>
      </c>
      <c r="B208" s="6">
        <v>25</v>
      </c>
      <c r="C208" s="6" t="s">
        <v>2751</v>
      </c>
      <c r="E208" s="6">
        <v>1</v>
      </c>
    </row>
    <row r="209" spans="1:5" hidden="1">
      <c r="A209" s="7" t="s">
        <v>2726</v>
      </c>
      <c r="B209" s="6">
        <v>26</v>
      </c>
      <c r="C209" s="6" t="s">
        <v>2752</v>
      </c>
      <c r="E209" s="6">
        <v>1</v>
      </c>
    </row>
    <row r="210" spans="1:5" hidden="1">
      <c r="A210" s="7" t="s">
        <v>2726</v>
      </c>
      <c r="B210" s="6">
        <v>28</v>
      </c>
      <c r="C210" s="6" t="s">
        <v>2753</v>
      </c>
      <c r="E210" s="6">
        <v>1</v>
      </c>
    </row>
    <row r="211" spans="1:5" hidden="1">
      <c r="A211" s="7" t="s">
        <v>2726</v>
      </c>
      <c r="B211" s="6">
        <v>29</v>
      </c>
      <c r="C211" s="6" t="s">
        <v>2754</v>
      </c>
      <c r="E211" s="6">
        <v>1</v>
      </c>
    </row>
    <row r="212" spans="1:5" hidden="1">
      <c r="A212" s="7" t="s">
        <v>2726</v>
      </c>
      <c r="B212" s="6">
        <v>30</v>
      </c>
      <c r="C212" s="6" t="s">
        <v>2755</v>
      </c>
      <c r="E212" s="6">
        <v>1</v>
      </c>
    </row>
    <row r="213" spans="1:5" hidden="1">
      <c r="A213" s="7" t="s">
        <v>2726</v>
      </c>
      <c r="B213" s="6">
        <v>99</v>
      </c>
      <c r="C213" s="7" t="s">
        <v>2756</v>
      </c>
      <c r="E213" s="6">
        <v>1</v>
      </c>
    </row>
    <row r="214" spans="1:5" hidden="1">
      <c r="A214" s="7" t="s">
        <v>2726</v>
      </c>
      <c r="B214" s="6">
        <v>999</v>
      </c>
      <c r="C214" s="7" t="s">
        <v>2757</v>
      </c>
      <c r="E214" s="6">
        <v>1</v>
      </c>
    </row>
    <row r="215" spans="1:5" hidden="1">
      <c r="A215" s="7" t="s">
        <v>2726</v>
      </c>
      <c r="B215" s="6">
        <v>31</v>
      </c>
      <c r="C215" s="6" t="s">
        <v>2758</v>
      </c>
      <c r="E215" s="6">
        <v>2</v>
      </c>
    </row>
    <row r="216" spans="1:5" hidden="1">
      <c r="A216" s="7" t="s">
        <v>2726</v>
      </c>
      <c r="B216" s="6">
        <v>32</v>
      </c>
      <c r="C216" s="6" t="s">
        <v>2759</v>
      </c>
      <c r="E216" s="6">
        <v>2</v>
      </c>
    </row>
    <row r="217" spans="1:5" hidden="1">
      <c r="A217" s="7" t="s">
        <v>2726</v>
      </c>
      <c r="B217" s="6">
        <v>33</v>
      </c>
      <c r="C217" s="6" t="s">
        <v>2760</v>
      </c>
      <c r="E217" s="6">
        <v>2</v>
      </c>
    </row>
    <row r="218" spans="1:5" hidden="1">
      <c r="A218" s="7" t="s">
        <v>2726</v>
      </c>
      <c r="B218" s="6">
        <v>34</v>
      </c>
      <c r="C218" s="6" t="s">
        <v>2761</v>
      </c>
      <c r="E218" s="6">
        <v>2</v>
      </c>
    </row>
    <row r="219" spans="1:5" hidden="1">
      <c r="A219" s="7" t="s">
        <v>2726</v>
      </c>
      <c r="B219" s="6">
        <v>35</v>
      </c>
      <c r="C219" s="6" t="s">
        <v>2762</v>
      </c>
      <c r="E219" s="6">
        <v>2</v>
      </c>
    </row>
    <row r="220" spans="1:5" hidden="1">
      <c r="A220" s="7" t="s">
        <v>2726</v>
      </c>
      <c r="B220" s="6">
        <v>36</v>
      </c>
      <c r="C220" s="6" t="s">
        <v>2763</v>
      </c>
      <c r="E220" s="6">
        <v>2</v>
      </c>
    </row>
    <row r="221" spans="1:5" hidden="1">
      <c r="A221" s="7" t="s">
        <v>2726</v>
      </c>
      <c r="B221" s="6">
        <v>37</v>
      </c>
      <c r="C221" s="6" t="s">
        <v>2764</v>
      </c>
      <c r="E221" s="6">
        <v>2</v>
      </c>
    </row>
    <row r="222" spans="1:5" hidden="1">
      <c r="A222" s="7" t="s">
        <v>2726</v>
      </c>
      <c r="B222" s="6">
        <v>38</v>
      </c>
      <c r="C222" s="6" t="s">
        <v>2765</v>
      </c>
      <c r="E222" s="6">
        <v>2</v>
      </c>
    </row>
    <row r="223" spans="1:5" hidden="1">
      <c r="A223" s="7" t="s">
        <v>2726</v>
      </c>
      <c r="B223" s="6">
        <v>39</v>
      </c>
      <c r="C223" s="6" t="s">
        <v>2766</v>
      </c>
      <c r="E223" s="6">
        <v>2</v>
      </c>
    </row>
    <row r="224" spans="1:5" hidden="1">
      <c r="A224" s="7" t="s">
        <v>2726</v>
      </c>
      <c r="B224" s="6">
        <v>40</v>
      </c>
      <c r="C224" s="6" t="s">
        <v>2767</v>
      </c>
      <c r="E224" s="6">
        <v>2</v>
      </c>
    </row>
    <row r="225" spans="1:5" hidden="1">
      <c r="A225" s="7" t="s">
        <v>2726</v>
      </c>
      <c r="B225" s="6">
        <v>41</v>
      </c>
      <c r="C225" s="6" t="s">
        <v>2768</v>
      </c>
      <c r="E225" s="6">
        <v>2</v>
      </c>
    </row>
    <row r="226" spans="1:5" hidden="1">
      <c r="A226" s="7" t="s">
        <v>2726</v>
      </c>
      <c r="B226" s="6">
        <v>42</v>
      </c>
      <c r="C226" s="6" t="s">
        <v>2769</v>
      </c>
      <c r="E226" s="6">
        <v>2</v>
      </c>
    </row>
    <row r="227" spans="1:5" hidden="1">
      <c r="A227" s="7" t="s">
        <v>2726</v>
      </c>
      <c r="B227" s="6">
        <v>43</v>
      </c>
      <c r="C227" s="6" t="s">
        <v>2770</v>
      </c>
      <c r="E227" s="6">
        <v>2</v>
      </c>
    </row>
    <row r="228" spans="1:5" hidden="1">
      <c r="A228" s="7" t="s">
        <v>2726</v>
      </c>
      <c r="B228" s="6">
        <v>44</v>
      </c>
      <c r="C228" s="6" t="s">
        <v>2771</v>
      </c>
      <c r="E228" s="6">
        <v>2</v>
      </c>
    </row>
    <row r="229" spans="1:5" hidden="1">
      <c r="A229" s="7" t="s">
        <v>2726</v>
      </c>
      <c r="B229" s="6">
        <v>45</v>
      </c>
      <c r="C229" s="6" t="s">
        <v>2772</v>
      </c>
      <c r="E229" s="6">
        <v>2</v>
      </c>
    </row>
    <row r="230" spans="1:5" hidden="1">
      <c r="A230" s="7" t="s">
        <v>2726</v>
      </c>
      <c r="B230" s="6">
        <v>46</v>
      </c>
      <c r="C230" s="6" t="s">
        <v>2773</v>
      </c>
      <c r="E230" s="6">
        <v>2</v>
      </c>
    </row>
    <row r="231" spans="1:5" hidden="1">
      <c r="A231" s="7" t="s">
        <v>2726</v>
      </c>
      <c r="B231" s="6">
        <v>47</v>
      </c>
      <c r="C231" s="6" t="s">
        <v>2774</v>
      </c>
      <c r="E231" s="6">
        <v>2</v>
      </c>
    </row>
    <row r="232" spans="1:5" hidden="1">
      <c r="A232" s="7" t="s">
        <v>2726</v>
      </c>
      <c r="B232" s="6">
        <v>48</v>
      </c>
      <c r="C232" s="6" t="s">
        <v>2775</v>
      </c>
      <c r="E232" s="6">
        <v>2</v>
      </c>
    </row>
    <row r="233" spans="1:5" hidden="1">
      <c r="A233" s="7" t="s">
        <v>2726</v>
      </c>
      <c r="B233" s="6">
        <v>49</v>
      </c>
      <c r="C233" s="6" t="s">
        <v>2776</v>
      </c>
      <c r="E233" s="6">
        <v>2</v>
      </c>
    </row>
    <row r="234" spans="1:5" hidden="1">
      <c r="A234" s="7" t="s">
        <v>2726</v>
      </c>
      <c r="B234" s="6">
        <v>50</v>
      </c>
      <c r="C234" s="6" t="s">
        <v>2777</v>
      </c>
      <c r="E234" s="6">
        <v>2</v>
      </c>
    </row>
    <row r="235" spans="1:5" hidden="1">
      <c r="A235" s="7" t="s">
        <v>2726</v>
      </c>
      <c r="B235" s="6">
        <v>51</v>
      </c>
      <c r="C235" s="6" t="s">
        <v>2778</v>
      </c>
      <c r="E235" s="6">
        <v>2</v>
      </c>
    </row>
    <row r="236" spans="1:5" hidden="1">
      <c r="A236" s="7" t="s">
        <v>2726</v>
      </c>
      <c r="B236" s="6">
        <v>52</v>
      </c>
      <c r="C236" s="6" t="s">
        <v>2779</v>
      </c>
      <c r="E236" s="6">
        <v>2</v>
      </c>
    </row>
    <row r="237" spans="1:5" hidden="1">
      <c r="A237" s="7" t="s">
        <v>2726</v>
      </c>
      <c r="B237" s="6">
        <v>53</v>
      </c>
      <c r="C237" s="6" t="s">
        <v>2780</v>
      </c>
      <c r="E237" s="6">
        <v>2</v>
      </c>
    </row>
    <row r="238" spans="1:5" hidden="1">
      <c r="A238" s="7" t="s">
        <v>2726</v>
      </c>
      <c r="B238" s="6">
        <v>54</v>
      </c>
      <c r="C238" s="6" t="s">
        <v>2781</v>
      </c>
      <c r="E238" s="6">
        <v>2</v>
      </c>
    </row>
    <row r="239" spans="1:5" hidden="1">
      <c r="A239" s="7" t="s">
        <v>2726</v>
      </c>
      <c r="B239" s="6">
        <v>55</v>
      </c>
      <c r="C239" s="6" t="s">
        <v>2782</v>
      </c>
      <c r="E239" s="6">
        <v>2</v>
      </c>
    </row>
    <row r="240" spans="1:5" hidden="1">
      <c r="A240" s="7" t="s">
        <v>2726</v>
      </c>
      <c r="B240" s="6">
        <v>56</v>
      </c>
      <c r="C240" s="6" t="s">
        <v>2783</v>
      </c>
      <c r="E240" s="6">
        <v>2</v>
      </c>
    </row>
    <row r="241" spans="1:5" hidden="1">
      <c r="A241" s="7" t="s">
        <v>2726</v>
      </c>
      <c r="B241" s="6">
        <v>58</v>
      </c>
      <c r="C241" s="6" t="s">
        <v>2784</v>
      </c>
      <c r="E241" s="6">
        <v>2</v>
      </c>
    </row>
    <row r="242" spans="1:5" hidden="1">
      <c r="A242" s="7" t="s">
        <v>2726</v>
      </c>
      <c r="B242" s="6">
        <v>59</v>
      </c>
      <c r="C242" s="6" t="s">
        <v>2785</v>
      </c>
      <c r="E242" s="6">
        <v>2</v>
      </c>
    </row>
    <row r="243" spans="1:5" hidden="1">
      <c r="A243" s="7" t="s">
        <v>2726</v>
      </c>
      <c r="B243" s="6">
        <v>60</v>
      </c>
      <c r="C243" s="6" t="s">
        <v>2755</v>
      </c>
      <c r="E243" s="6">
        <v>2</v>
      </c>
    </row>
    <row r="244" spans="1:5" hidden="1">
      <c r="A244" s="7" t="s">
        <v>2726</v>
      </c>
      <c r="B244" s="6">
        <v>98</v>
      </c>
      <c r="C244" s="7" t="s">
        <v>115</v>
      </c>
      <c r="E244" s="6">
        <v>2</v>
      </c>
    </row>
    <row r="245" spans="1:5" hidden="1">
      <c r="A245" s="7" t="s">
        <v>2726</v>
      </c>
      <c r="B245" s="6">
        <v>999</v>
      </c>
      <c r="C245" s="7" t="s">
        <v>2757</v>
      </c>
      <c r="E245" s="6">
        <v>2</v>
      </c>
    </row>
    <row r="246" spans="1:5" hidden="1">
      <c r="A246" s="7" t="s">
        <v>2786</v>
      </c>
      <c r="B246" s="6">
        <v>1</v>
      </c>
      <c r="C246" s="6" t="s">
        <v>2787</v>
      </c>
    </row>
    <row r="247" spans="1:5" hidden="1">
      <c r="A247" s="7" t="s">
        <v>2786</v>
      </c>
      <c r="B247" s="6">
        <v>2</v>
      </c>
      <c r="C247" s="6" t="s">
        <v>2788</v>
      </c>
    </row>
    <row r="248" spans="1:5" hidden="1">
      <c r="A248" s="7" t="s">
        <v>2786</v>
      </c>
      <c r="B248" s="6">
        <v>3</v>
      </c>
      <c r="C248" s="6" t="s">
        <v>2789</v>
      </c>
    </row>
    <row r="249" spans="1:5" hidden="1">
      <c r="A249" s="7" t="s">
        <v>2786</v>
      </c>
      <c r="B249" s="6">
        <v>4</v>
      </c>
      <c r="C249" s="6" t="s">
        <v>2790</v>
      </c>
    </row>
    <row r="250" spans="1:5" hidden="1">
      <c r="A250" s="7" t="s">
        <v>2786</v>
      </c>
      <c r="B250" s="6">
        <v>5</v>
      </c>
      <c r="C250" s="6" t="s">
        <v>2791</v>
      </c>
    </row>
    <row r="251" spans="1:5" hidden="1">
      <c r="A251" s="7" t="s">
        <v>2786</v>
      </c>
      <c r="B251" s="6">
        <v>6</v>
      </c>
      <c r="C251" s="6" t="s">
        <v>2792</v>
      </c>
    </row>
    <row r="252" spans="1:5" hidden="1">
      <c r="A252" s="7" t="s">
        <v>2786</v>
      </c>
      <c r="B252" s="6">
        <v>7</v>
      </c>
      <c r="C252" s="6" t="s">
        <v>2793</v>
      </c>
    </row>
    <row r="253" spans="1:5" hidden="1">
      <c r="A253" s="7" t="s">
        <v>2786</v>
      </c>
      <c r="B253" s="6">
        <v>8</v>
      </c>
      <c r="C253" s="6" t="s">
        <v>2794</v>
      </c>
    </row>
    <row r="254" spans="1:5" hidden="1">
      <c r="A254" s="7" t="s">
        <v>2786</v>
      </c>
      <c r="B254" s="6">
        <v>9</v>
      </c>
      <c r="C254" s="6" t="s">
        <v>2795</v>
      </c>
    </row>
    <row r="255" spans="1:5" hidden="1">
      <c r="A255" s="7" t="s">
        <v>2786</v>
      </c>
      <c r="B255" s="6">
        <v>10</v>
      </c>
      <c r="C255" s="6" t="s">
        <v>2796</v>
      </c>
    </row>
    <row r="256" spans="1:5" hidden="1">
      <c r="A256" s="7" t="s">
        <v>2786</v>
      </c>
      <c r="B256" s="6">
        <v>11</v>
      </c>
      <c r="C256" s="6" t="s">
        <v>2797</v>
      </c>
    </row>
    <row r="257" spans="1:3" hidden="1">
      <c r="A257" s="7" t="s">
        <v>2798</v>
      </c>
      <c r="B257" s="6">
        <v>1</v>
      </c>
      <c r="C257" s="7" t="s">
        <v>2799</v>
      </c>
    </row>
    <row r="258" spans="1:3" hidden="1">
      <c r="A258" s="7" t="s">
        <v>2798</v>
      </c>
      <c r="B258" s="6">
        <v>2</v>
      </c>
      <c r="C258" s="7" t="s">
        <v>2800</v>
      </c>
    </row>
    <row r="259" spans="1:3" hidden="1">
      <c r="A259" s="7" t="s">
        <v>2798</v>
      </c>
      <c r="B259" s="6">
        <v>3</v>
      </c>
      <c r="C259" s="7" t="s">
        <v>2801</v>
      </c>
    </row>
    <row r="260" spans="1:3" hidden="1">
      <c r="A260" s="7" t="s">
        <v>2802</v>
      </c>
      <c r="B260" s="6">
        <v>1</v>
      </c>
      <c r="C260" s="6" t="s">
        <v>2803</v>
      </c>
    </row>
    <row r="261" spans="1:3" hidden="1">
      <c r="A261" s="7" t="s">
        <v>2802</v>
      </c>
      <c r="B261" s="6">
        <v>2</v>
      </c>
      <c r="C261" s="6" t="s">
        <v>2804</v>
      </c>
    </row>
    <row r="262" spans="1:3" hidden="1">
      <c r="A262" s="7" t="s">
        <v>2802</v>
      </c>
      <c r="B262" s="6">
        <v>3</v>
      </c>
      <c r="C262" s="6" t="s">
        <v>2805</v>
      </c>
    </row>
    <row r="263" spans="1:3" hidden="1">
      <c r="A263" s="7" t="s">
        <v>2802</v>
      </c>
      <c r="B263" s="6">
        <v>4</v>
      </c>
      <c r="C263" s="6" t="s">
        <v>2806</v>
      </c>
    </row>
    <row r="264" spans="1:3" hidden="1">
      <c r="A264" s="7" t="s">
        <v>2802</v>
      </c>
      <c r="B264" s="6">
        <v>5</v>
      </c>
      <c r="C264" s="6" t="s">
        <v>2807</v>
      </c>
    </row>
    <row r="265" spans="1:3" hidden="1">
      <c r="A265" s="7" t="s">
        <v>2802</v>
      </c>
      <c r="B265" s="6">
        <v>6</v>
      </c>
      <c r="C265" s="6" t="s">
        <v>2808</v>
      </c>
    </row>
    <row r="266" spans="1:3" hidden="1">
      <c r="A266" s="7" t="s">
        <v>2802</v>
      </c>
      <c r="B266" s="6">
        <v>7</v>
      </c>
      <c r="C266" s="6" t="s">
        <v>2809</v>
      </c>
    </row>
    <row r="267" spans="1:3" hidden="1">
      <c r="A267" s="7" t="s">
        <v>2802</v>
      </c>
      <c r="B267" s="6">
        <v>8</v>
      </c>
      <c r="C267" s="6" t="s">
        <v>2810</v>
      </c>
    </row>
    <row r="268" spans="1:3" hidden="1">
      <c r="A268" s="7" t="s">
        <v>2802</v>
      </c>
      <c r="B268" s="6">
        <v>9</v>
      </c>
      <c r="C268" s="6" t="s">
        <v>2811</v>
      </c>
    </row>
    <row r="269" spans="1:3" hidden="1">
      <c r="A269" s="7" t="s">
        <v>2802</v>
      </c>
      <c r="B269" s="6">
        <v>10</v>
      </c>
      <c r="C269" s="6" t="s">
        <v>2812</v>
      </c>
    </row>
    <row r="270" spans="1:3" hidden="1">
      <c r="A270" s="7" t="s">
        <v>2802</v>
      </c>
      <c r="B270" s="6">
        <v>11</v>
      </c>
      <c r="C270" s="6" t="s">
        <v>2813</v>
      </c>
    </row>
    <row r="271" spans="1:3" hidden="1">
      <c r="A271" s="7" t="s">
        <v>2802</v>
      </c>
      <c r="B271" s="6">
        <v>12</v>
      </c>
      <c r="C271" s="6" t="s">
        <v>2814</v>
      </c>
    </row>
    <row r="272" spans="1:3" hidden="1">
      <c r="A272" s="7" t="s">
        <v>2802</v>
      </c>
      <c r="B272" s="6">
        <v>13</v>
      </c>
      <c r="C272" s="6" t="s">
        <v>2815</v>
      </c>
    </row>
    <row r="273" spans="1:5" hidden="1">
      <c r="A273" s="7" t="s">
        <v>2802</v>
      </c>
      <c r="B273" s="6">
        <v>98</v>
      </c>
      <c r="C273" s="6" t="s">
        <v>2816</v>
      </c>
    </row>
    <row r="274" spans="1:5" hidden="1">
      <c r="A274" s="7" t="s">
        <v>2817</v>
      </c>
      <c r="B274" s="6">
        <v>1</v>
      </c>
      <c r="C274" s="7" t="s">
        <v>2818</v>
      </c>
    </row>
    <row r="275" spans="1:5" hidden="1">
      <c r="A275" s="7" t="s">
        <v>2817</v>
      </c>
      <c r="B275" s="6">
        <v>2</v>
      </c>
      <c r="C275" s="7" t="s">
        <v>2819</v>
      </c>
    </row>
    <row r="276" spans="1:5" hidden="1">
      <c r="A276" s="7" t="s">
        <v>2817</v>
      </c>
      <c r="B276" s="6">
        <v>3</v>
      </c>
      <c r="C276" s="7" t="s">
        <v>2820</v>
      </c>
    </row>
    <row r="277" spans="1:5" hidden="1">
      <c r="A277" s="7" t="s">
        <v>2821</v>
      </c>
      <c r="B277" s="6">
        <v>1</v>
      </c>
      <c r="C277" s="6" t="s">
        <v>2822</v>
      </c>
    </row>
    <row r="278" spans="1:5" hidden="1">
      <c r="A278" s="7" t="s">
        <v>2821</v>
      </c>
      <c r="B278" s="6">
        <v>2</v>
      </c>
      <c r="C278" s="6" t="s">
        <v>2823</v>
      </c>
    </row>
    <row r="279" spans="1:5" hidden="1">
      <c r="A279" s="7" t="s">
        <v>2821</v>
      </c>
      <c r="B279" s="6">
        <v>3</v>
      </c>
      <c r="C279" s="6" t="s">
        <v>2824</v>
      </c>
    </row>
    <row r="280" spans="1:5" hidden="1">
      <c r="A280" s="7" t="s">
        <v>2821</v>
      </c>
      <c r="B280" s="6">
        <v>4</v>
      </c>
      <c r="C280" s="6" t="s">
        <v>2825</v>
      </c>
    </row>
    <row r="281" spans="1:5" hidden="1">
      <c r="A281" s="7" t="s">
        <v>2826</v>
      </c>
      <c r="B281" s="6">
        <v>0</v>
      </c>
      <c r="C281" s="6" t="s">
        <v>2827</v>
      </c>
    </row>
    <row r="282" spans="1:5" hidden="1">
      <c r="A282" s="7" t="s">
        <v>2826</v>
      </c>
      <c r="B282" s="6">
        <v>1</v>
      </c>
      <c r="C282" s="6" t="s">
        <v>2828</v>
      </c>
    </row>
    <row r="283" spans="1:5" hidden="1">
      <c r="A283" s="7" t="s">
        <v>2826</v>
      </c>
      <c r="B283" s="6">
        <v>2</v>
      </c>
      <c r="C283" s="6" t="s">
        <v>2829</v>
      </c>
    </row>
    <row r="284" spans="1:5" hidden="1">
      <c r="A284" s="7" t="s">
        <v>2826</v>
      </c>
      <c r="B284" s="6">
        <v>3</v>
      </c>
      <c r="C284" s="6" t="s">
        <v>2830</v>
      </c>
    </row>
    <row r="285" spans="1:5" hidden="1">
      <c r="A285" s="7" t="s">
        <v>2826</v>
      </c>
      <c r="B285" s="6">
        <v>4</v>
      </c>
      <c r="C285" s="6" t="s">
        <v>2831</v>
      </c>
    </row>
    <row r="286" spans="1:5" hidden="1">
      <c r="A286" s="7" t="s">
        <v>2832</v>
      </c>
      <c r="B286" s="6">
        <v>1</v>
      </c>
      <c r="C286" s="6" t="s">
        <v>2833</v>
      </c>
      <c r="E286" s="6">
        <v>1</v>
      </c>
    </row>
    <row r="287" spans="1:5" hidden="1">
      <c r="A287" s="7" t="s">
        <v>2832</v>
      </c>
      <c r="B287" s="6">
        <v>2</v>
      </c>
      <c r="C287" s="6" t="s">
        <v>2834</v>
      </c>
      <c r="E287" s="6">
        <v>2</v>
      </c>
    </row>
    <row r="288" spans="1:5" hidden="1">
      <c r="A288" s="7" t="s">
        <v>2832</v>
      </c>
      <c r="B288" s="6">
        <v>3</v>
      </c>
      <c r="C288" s="6" t="s">
        <v>2835</v>
      </c>
      <c r="E288" s="6">
        <v>3</v>
      </c>
    </row>
    <row r="289" spans="1:5" hidden="1">
      <c r="A289" s="7" t="s">
        <v>2832</v>
      </c>
      <c r="B289" s="6">
        <v>4</v>
      </c>
      <c r="C289" s="6" t="s">
        <v>2836</v>
      </c>
      <c r="E289" s="6">
        <v>4</v>
      </c>
    </row>
    <row r="290" spans="1:5" hidden="1">
      <c r="A290" s="7" t="s">
        <v>2832</v>
      </c>
      <c r="B290" s="6">
        <v>5</v>
      </c>
      <c r="C290" s="6" t="s">
        <v>2837</v>
      </c>
      <c r="E290" s="6">
        <v>5</v>
      </c>
    </row>
    <row r="291" spans="1:5" hidden="1">
      <c r="A291" s="7" t="s">
        <v>2832</v>
      </c>
      <c r="B291" s="6">
        <v>6</v>
      </c>
      <c r="C291" s="6" t="s">
        <v>2838</v>
      </c>
      <c r="E291" s="6">
        <v>6</v>
      </c>
    </row>
    <row r="292" spans="1:5" hidden="1">
      <c r="A292" s="7" t="s">
        <v>2832</v>
      </c>
      <c r="B292" s="6">
        <v>7</v>
      </c>
      <c r="C292" s="6" t="s">
        <v>2839</v>
      </c>
      <c r="E292" s="6">
        <v>7</v>
      </c>
    </row>
    <row r="293" spans="1:5" hidden="1">
      <c r="A293" s="7" t="s">
        <v>2832</v>
      </c>
      <c r="B293" s="6">
        <v>8</v>
      </c>
      <c r="C293" s="6" t="s">
        <v>2840</v>
      </c>
      <c r="E293" s="6">
        <v>8</v>
      </c>
    </row>
    <row r="294" spans="1:5" hidden="1">
      <c r="A294" s="7" t="s">
        <v>2832</v>
      </c>
      <c r="B294" s="6">
        <v>9</v>
      </c>
      <c r="C294" s="6" t="s">
        <v>2841</v>
      </c>
      <c r="E294" s="6">
        <v>9</v>
      </c>
    </row>
    <row r="295" spans="1:5" hidden="1">
      <c r="A295" s="7" t="s">
        <v>2832</v>
      </c>
      <c r="B295" s="6">
        <v>10</v>
      </c>
      <c r="C295" s="6" t="s">
        <v>2842</v>
      </c>
      <c r="E295" s="6">
        <v>10</v>
      </c>
    </row>
    <row r="296" spans="1:5" hidden="1">
      <c r="A296" s="7" t="s">
        <v>2832</v>
      </c>
      <c r="B296" s="6">
        <v>11</v>
      </c>
      <c r="C296" s="6" t="s">
        <v>2843</v>
      </c>
      <c r="E296" s="6">
        <v>11</v>
      </c>
    </row>
    <row r="297" spans="1:5" hidden="1">
      <c r="A297" s="7" t="s">
        <v>2832</v>
      </c>
      <c r="B297" s="6">
        <v>12</v>
      </c>
      <c r="C297" s="6" t="s">
        <v>2844</v>
      </c>
      <c r="E297" s="6">
        <v>12</v>
      </c>
    </row>
    <row r="298" spans="1:5" hidden="1">
      <c r="A298" s="7" t="s">
        <v>2832</v>
      </c>
      <c r="B298" s="6">
        <v>98</v>
      </c>
      <c r="C298" s="6" t="s">
        <v>2845</v>
      </c>
      <c r="E298" s="6">
        <v>98</v>
      </c>
    </row>
    <row r="299" spans="1:5" hidden="1">
      <c r="A299" s="7" t="s">
        <v>2846</v>
      </c>
      <c r="B299" s="6">
        <v>1</v>
      </c>
      <c r="C299" s="6" t="s">
        <v>2847</v>
      </c>
    </row>
    <row r="300" spans="1:5" hidden="1">
      <c r="A300" s="7" t="s">
        <v>2846</v>
      </c>
      <c r="B300" s="6">
        <v>2</v>
      </c>
      <c r="C300" s="6" t="s">
        <v>2848</v>
      </c>
    </row>
    <row r="301" spans="1:5" hidden="1">
      <c r="A301" s="7" t="s">
        <v>2846</v>
      </c>
      <c r="B301" s="6">
        <v>3</v>
      </c>
      <c r="C301" s="6" t="s">
        <v>2849</v>
      </c>
    </row>
    <row r="302" spans="1:5" hidden="1">
      <c r="A302" s="7" t="s">
        <v>2846</v>
      </c>
      <c r="B302" s="6">
        <v>4</v>
      </c>
      <c r="C302" s="6" t="s">
        <v>2850</v>
      </c>
    </row>
    <row r="303" spans="1:5" hidden="1">
      <c r="A303" s="7" t="s">
        <v>2846</v>
      </c>
      <c r="B303" s="6">
        <v>5</v>
      </c>
      <c r="C303" s="6" t="s">
        <v>2851</v>
      </c>
    </row>
    <row r="304" spans="1:5" hidden="1">
      <c r="A304" s="7" t="s">
        <v>2852</v>
      </c>
      <c r="B304" s="6">
        <v>1</v>
      </c>
      <c r="C304" s="6" t="s">
        <v>2853</v>
      </c>
    </row>
    <row r="305" spans="1:5" hidden="1">
      <c r="A305" s="7" t="s">
        <v>2852</v>
      </c>
      <c r="B305" s="6">
        <v>2</v>
      </c>
      <c r="C305" s="6" t="s">
        <v>2854</v>
      </c>
    </row>
    <row r="306" spans="1:5" hidden="1">
      <c r="A306" s="7" t="s">
        <v>2855</v>
      </c>
      <c r="B306" s="6">
        <v>1</v>
      </c>
      <c r="C306" s="6" t="s">
        <v>2856</v>
      </c>
    </row>
    <row r="307" spans="1:5" hidden="1">
      <c r="A307" s="7" t="s">
        <v>2855</v>
      </c>
      <c r="B307" s="6">
        <v>2</v>
      </c>
      <c r="C307" s="6" t="s">
        <v>2857</v>
      </c>
    </row>
    <row r="308" spans="1:5" hidden="1">
      <c r="A308" s="7" t="s">
        <v>2855</v>
      </c>
      <c r="B308" s="6">
        <v>3</v>
      </c>
      <c r="C308" s="6" t="s">
        <v>2858</v>
      </c>
    </row>
    <row r="309" spans="1:5" hidden="1">
      <c r="A309" s="7" t="s">
        <v>2855</v>
      </c>
      <c r="B309" s="6">
        <v>4</v>
      </c>
      <c r="C309" s="6" t="s">
        <v>2859</v>
      </c>
    </row>
    <row r="310" spans="1:5" hidden="1">
      <c r="A310" s="7" t="s">
        <v>2855</v>
      </c>
      <c r="B310" s="6">
        <v>5</v>
      </c>
      <c r="C310" s="6" t="s">
        <v>2860</v>
      </c>
    </row>
    <row r="311" spans="1:5" hidden="1">
      <c r="A311" s="7" t="s">
        <v>2855</v>
      </c>
      <c r="B311" s="6">
        <v>6</v>
      </c>
      <c r="C311" s="6" t="s">
        <v>2861</v>
      </c>
    </row>
    <row r="312" spans="1:5" hidden="1">
      <c r="A312" s="7" t="s">
        <v>2855</v>
      </c>
      <c r="B312" s="6">
        <v>98</v>
      </c>
      <c r="C312" s="6" t="s">
        <v>2862</v>
      </c>
    </row>
    <row r="313" spans="1:5" hidden="1">
      <c r="A313" s="7" t="s">
        <v>1325</v>
      </c>
      <c r="B313" s="6">
        <v>1</v>
      </c>
      <c r="C313" s="40">
        <v>1</v>
      </c>
      <c r="E313" s="6">
        <v>1</v>
      </c>
    </row>
    <row r="314" spans="1:5" hidden="1">
      <c r="A314" s="7" t="s">
        <v>1325</v>
      </c>
      <c r="B314" s="6">
        <v>2</v>
      </c>
      <c r="C314" s="40">
        <v>2</v>
      </c>
      <c r="E314" s="6">
        <v>2</v>
      </c>
    </row>
    <row r="315" spans="1:5" hidden="1">
      <c r="A315" s="7" t="s">
        <v>1325</v>
      </c>
      <c r="B315" s="6">
        <v>3</v>
      </c>
      <c r="C315" s="40">
        <v>3</v>
      </c>
      <c r="E315" s="6">
        <v>3</v>
      </c>
    </row>
    <row r="316" spans="1:5" hidden="1">
      <c r="A316" s="7" t="s">
        <v>2863</v>
      </c>
      <c r="B316" s="6">
        <v>1</v>
      </c>
      <c r="C316" s="7" t="s">
        <v>2864</v>
      </c>
    </row>
    <row r="317" spans="1:5" hidden="1">
      <c r="A317" s="7" t="s">
        <v>2863</v>
      </c>
      <c r="B317" s="6">
        <v>2</v>
      </c>
      <c r="C317" s="39">
        <v>2</v>
      </c>
    </row>
    <row r="318" spans="1:5" hidden="1">
      <c r="A318" s="7" t="s">
        <v>2863</v>
      </c>
      <c r="B318" s="6">
        <v>3</v>
      </c>
      <c r="C318" s="39">
        <v>3</v>
      </c>
    </row>
    <row r="319" spans="1:5" hidden="1">
      <c r="A319" s="7" t="s">
        <v>2863</v>
      </c>
      <c r="B319" s="6">
        <v>4</v>
      </c>
      <c r="C319" s="39">
        <v>4</v>
      </c>
    </row>
    <row r="320" spans="1:5" hidden="1">
      <c r="A320" s="7" t="s">
        <v>2863</v>
      </c>
      <c r="B320" s="6">
        <v>5</v>
      </c>
      <c r="C320" s="7" t="s">
        <v>2865</v>
      </c>
    </row>
    <row r="321" spans="1:5" hidden="1">
      <c r="A321" s="7" t="s">
        <v>2866</v>
      </c>
      <c r="B321" s="6">
        <v>1</v>
      </c>
      <c r="C321" s="6" t="s">
        <v>2867</v>
      </c>
    </row>
    <row r="322" spans="1:5" hidden="1">
      <c r="A322" s="7" t="s">
        <v>2866</v>
      </c>
      <c r="B322" s="6">
        <v>2</v>
      </c>
      <c r="C322" s="6" t="s">
        <v>2868</v>
      </c>
    </row>
    <row r="323" spans="1:5" hidden="1">
      <c r="A323" s="7" t="s">
        <v>2866</v>
      </c>
      <c r="B323" s="6">
        <v>3</v>
      </c>
      <c r="C323" s="6" t="s">
        <v>2869</v>
      </c>
    </row>
    <row r="324" spans="1:5" hidden="1">
      <c r="A324" s="7" t="s">
        <v>2866</v>
      </c>
      <c r="B324" s="6">
        <v>4</v>
      </c>
      <c r="C324" s="6" t="s">
        <v>2870</v>
      </c>
    </row>
    <row r="325" spans="1:5" hidden="1">
      <c r="A325" s="7" t="s">
        <v>2866</v>
      </c>
      <c r="B325" s="6">
        <v>5</v>
      </c>
      <c r="C325" s="6" t="s">
        <v>2871</v>
      </c>
    </row>
    <row r="326" spans="1:5" hidden="1">
      <c r="A326" s="7" t="s">
        <v>2866</v>
      </c>
      <c r="B326" s="6">
        <v>-999</v>
      </c>
      <c r="C326" s="41" t="s">
        <v>2872</v>
      </c>
    </row>
    <row r="327" spans="1:5" hidden="1">
      <c r="A327" s="7" t="s">
        <v>2873</v>
      </c>
      <c r="B327" s="49">
        <v>10</v>
      </c>
      <c r="C327" s="54" t="s">
        <v>2874</v>
      </c>
      <c r="E327" s="6">
        <v>1</v>
      </c>
    </row>
    <row r="328" spans="1:5" hidden="1">
      <c r="A328" s="7" t="s">
        <v>2873</v>
      </c>
      <c r="B328" s="49">
        <v>11</v>
      </c>
      <c r="C328" s="54" t="s">
        <v>2875</v>
      </c>
      <c r="E328" s="6">
        <v>1</v>
      </c>
    </row>
    <row r="329" spans="1:5" hidden="1">
      <c r="A329" s="7" t="s">
        <v>2873</v>
      </c>
      <c r="B329" s="49">
        <v>12</v>
      </c>
      <c r="C329" s="54" t="s">
        <v>2876</v>
      </c>
      <c r="E329" s="6">
        <v>1</v>
      </c>
    </row>
    <row r="330" spans="1:5" hidden="1">
      <c r="A330" s="7" t="s">
        <v>2873</v>
      </c>
      <c r="B330" s="49">
        <v>13</v>
      </c>
      <c r="C330" s="54" t="s">
        <v>2877</v>
      </c>
      <c r="E330" s="6">
        <v>1</v>
      </c>
    </row>
    <row r="331" spans="1:5" hidden="1">
      <c r="A331" s="7" t="s">
        <v>2873</v>
      </c>
      <c r="B331" s="49">
        <v>14</v>
      </c>
      <c r="C331" s="54" t="s">
        <v>2878</v>
      </c>
      <c r="E331" s="6">
        <v>1</v>
      </c>
    </row>
    <row r="332" spans="1:5" hidden="1">
      <c r="A332" s="7" t="s">
        <v>2873</v>
      </c>
      <c r="B332" s="49">
        <v>15</v>
      </c>
      <c r="C332" s="54" t="s">
        <v>2879</v>
      </c>
      <c r="E332" s="6">
        <v>1</v>
      </c>
    </row>
    <row r="333" spans="1:5" hidden="1">
      <c r="A333" s="7" t="s">
        <v>2873</v>
      </c>
      <c r="B333" s="49">
        <v>16</v>
      </c>
      <c r="C333" s="54" t="s">
        <v>2880</v>
      </c>
      <c r="E333" s="6">
        <v>1</v>
      </c>
    </row>
    <row r="334" spans="1:5" hidden="1">
      <c r="A334" s="7" t="s">
        <v>2873</v>
      </c>
      <c r="B334" s="49">
        <v>17</v>
      </c>
      <c r="C334" s="54" t="s">
        <v>2881</v>
      </c>
      <c r="E334" s="6">
        <v>1</v>
      </c>
    </row>
    <row r="335" spans="1:5" hidden="1">
      <c r="A335" s="7" t="s">
        <v>2873</v>
      </c>
      <c r="B335" s="49">
        <v>18</v>
      </c>
      <c r="C335" s="54" t="s">
        <v>2882</v>
      </c>
      <c r="E335" s="6">
        <v>1</v>
      </c>
    </row>
    <row r="336" spans="1:5" hidden="1">
      <c r="A336" s="7" t="s">
        <v>2873</v>
      </c>
      <c r="B336" s="49">
        <v>19</v>
      </c>
      <c r="C336" s="54" t="s">
        <v>2883</v>
      </c>
      <c r="E336" s="6">
        <v>1</v>
      </c>
    </row>
    <row r="337" spans="1:5" hidden="1">
      <c r="A337" s="7" t="s">
        <v>2873</v>
      </c>
      <c r="B337" s="49">
        <v>20</v>
      </c>
      <c r="C337" s="54" t="s">
        <v>2884</v>
      </c>
      <c r="E337" s="6">
        <v>1</v>
      </c>
    </row>
    <row r="338" spans="1:5" hidden="1">
      <c r="A338" s="7" t="s">
        <v>2873</v>
      </c>
      <c r="B338" s="49">
        <v>21</v>
      </c>
      <c r="C338" s="54" t="s">
        <v>2885</v>
      </c>
      <c r="E338" s="6">
        <v>2</v>
      </c>
    </row>
    <row r="339" spans="1:5" hidden="1">
      <c r="A339" s="7" t="s">
        <v>2873</v>
      </c>
      <c r="B339" s="49">
        <v>22</v>
      </c>
      <c r="C339" s="54" t="s">
        <v>2886</v>
      </c>
      <c r="E339" s="6">
        <v>1</v>
      </c>
    </row>
    <row r="340" spans="1:5" hidden="1">
      <c r="A340" s="7" t="s">
        <v>2873</v>
      </c>
      <c r="B340" s="6">
        <v>23</v>
      </c>
      <c r="C340" s="6" t="s">
        <v>2887</v>
      </c>
      <c r="E340" s="6">
        <v>1</v>
      </c>
    </row>
    <row r="341" spans="1:5" hidden="1">
      <c r="A341" s="7" t="s">
        <v>2888</v>
      </c>
      <c r="B341" s="6">
        <v>1</v>
      </c>
      <c r="C341" s="7" t="s">
        <v>2889</v>
      </c>
    </row>
    <row r="342" spans="1:5" hidden="1">
      <c r="A342" s="7" t="s">
        <v>2888</v>
      </c>
      <c r="B342" s="6">
        <v>2</v>
      </c>
      <c r="C342" s="7" t="s">
        <v>2890</v>
      </c>
    </row>
    <row r="343" spans="1:5" hidden="1">
      <c r="A343" s="7" t="s">
        <v>2888</v>
      </c>
      <c r="B343" s="6">
        <v>3</v>
      </c>
      <c r="C343" s="7" t="s">
        <v>2891</v>
      </c>
    </row>
    <row r="344" spans="1:5" hidden="1">
      <c r="A344" s="7" t="s">
        <v>2888</v>
      </c>
      <c r="B344" s="6">
        <v>4</v>
      </c>
      <c r="C344" s="7" t="s">
        <v>2892</v>
      </c>
    </row>
    <row r="345" spans="1:5" hidden="1">
      <c r="A345" s="7" t="s">
        <v>2888</v>
      </c>
      <c r="B345" s="6">
        <v>5</v>
      </c>
      <c r="C345" s="7" t="s">
        <v>2893</v>
      </c>
    </row>
    <row r="346" spans="1:5" hidden="1">
      <c r="A346" s="7" t="s">
        <v>2888</v>
      </c>
      <c r="B346" s="6">
        <v>6</v>
      </c>
      <c r="C346" s="7" t="s">
        <v>2894</v>
      </c>
    </row>
    <row r="347" spans="1:5" hidden="1">
      <c r="A347" s="7" t="s">
        <v>2888</v>
      </c>
      <c r="B347" s="6">
        <v>98</v>
      </c>
      <c r="C347" s="7" t="s">
        <v>2862</v>
      </c>
    </row>
    <row r="348" spans="1:5" hidden="1">
      <c r="A348" s="7" t="s">
        <v>2895</v>
      </c>
      <c r="B348" s="6">
        <v>1</v>
      </c>
      <c r="C348" s="6" t="s">
        <v>2896</v>
      </c>
    </row>
    <row r="349" spans="1:5" hidden="1">
      <c r="A349" s="7" t="s">
        <v>2895</v>
      </c>
      <c r="B349" s="6">
        <v>2</v>
      </c>
      <c r="C349" s="7" t="s">
        <v>2897</v>
      </c>
    </row>
    <row r="350" spans="1:5" hidden="1">
      <c r="A350" s="7" t="s">
        <v>2895</v>
      </c>
      <c r="B350" s="6">
        <v>3</v>
      </c>
      <c r="C350" s="7" t="s">
        <v>2898</v>
      </c>
    </row>
    <row r="351" spans="1:5" hidden="1">
      <c r="A351" s="7" t="s">
        <v>2895</v>
      </c>
      <c r="B351" s="6">
        <v>4</v>
      </c>
      <c r="C351" s="7" t="s">
        <v>2899</v>
      </c>
    </row>
    <row r="352" spans="1:5" hidden="1">
      <c r="A352" s="7" t="s">
        <v>2895</v>
      </c>
      <c r="B352" s="6">
        <v>5</v>
      </c>
      <c r="C352" s="7" t="s">
        <v>2900</v>
      </c>
    </row>
    <row r="353" spans="1:3" hidden="1">
      <c r="A353" s="7" t="s">
        <v>2895</v>
      </c>
      <c r="B353" s="6">
        <v>6</v>
      </c>
      <c r="C353" s="6" t="s">
        <v>2901</v>
      </c>
    </row>
    <row r="354" spans="1:3" hidden="1">
      <c r="A354" s="7" t="s">
        <v>2895</v>
      </c>
      <c r="B354" s="6">
        <v>7</v>
      </c>
      <c r="C354" s="7" t="s">
        <v>2902</v>
      </c>
    </row>
    <row r="355" spans="1:3" hidden="1">
      <c r="A355" s="7" t="s">
        <v>2895</v>
      </c>
      <c r="B355" s="6">
        <v>8</v>
      </c>
      <c r="C355" s="7" t="s">
        <v>2903</v>
      </c>
    </row>
    <row r="356" spans="1:3" hidden="1">
      <c r="A356" s="7" t="s">
        <v>2895</v>
      </c>
      <c r="B356" s="6">
        <v>9</v>
      </c>
      <c r="C356" s="7" t="s">
        <v>2904</v>
      </c>
    </row>
    <row r="357" spans="1:3" hidden="1">
      <c r="A357" s="7" t="s">
        <v>2895</v>
      </c>
      <c r="B357" s="6">
        <v>10</v>
      </c>
      <c r="C357" s="7" t="s">
        <v>2905</v>
      </c>
    </row>
    <row r="358" spans="1:3" hidden="1">
      <c r="A358" s="7" t="s">
        <v>2895</v>
      </c>
      <c r="B358" s="6">
        <v>11</v>
      </c>
      <c r="C358" s="7" t="s">
        <v>2906</v>
      </c>
    </row>
    <row r="359" spans="1:3" hidden="1">
      <c r="A359" s="7" t="s">
        <v>2895</v>
      </c>
      <c r="B359" s="6">
        <v>12</v>
      </c>
      <c r="C359" s="7" t="s">
        <v>2907</v>
      </c>
    </row>
    <row r="360" spans="1:3" hidden="1">
      <c r="A360" s="7" t="s">
        <v>2895</v>
      </c>
      <c r="B360" s="6">
        <v>13</v>
      </c>
      <c r="C360" s="7" t="s">
        <v>2908</v>
      </c>
    </row>
    <row r="361" spans="1:3" hidden="1">
      <c r="A361" s="7" t="s">
        <v>2895</v>
      </c>
      <c r="B361" s="6">
        <v>14</v>
      </c>
      <c r="C361" s="6" t="s">
        <v>2909</v>
      </c>
    </row>
    <row r="362" spans="1:3" hidden="1">
      <c r="A362" s="7" t="s">
        <v>2895</v>
      </c>
      <c r="B362" s="6">
        <v>15</v>
      </c>
      <c r="C362" s="7" t="s">
        <v>2910</v>
      </c>
    </row>
    <row r="363" spans="1:3" hidden="1">
      <c r="A363" s="7" t="s">
        <v>2895</v>
      </c>
      <c r="B363" s="6">
        <v>16</v>
      </c>
      <c r="C363" s="7" t="s">
        <v>2911</v>
      </c>
    </row>
    <row r="364" spans="1:3" hidden="1">
      <c r="A364" s="7" t="s">
        <v>2912</v>
      </c>
      <c r="B364" s="6">
        <v>1</v>
      </c>
      <c r="C364" s="7" t="s">
        <v>2913</v>
      </c>
    </row>
    <row r="365" spans="1:3" hidden="1">
      <c r="A365" s="7" t="s">
        <v>2912</v>
      </c>
      <c r="B365" s="6">
        <v>0</v>
      </c>
      <c r="C365" s="7" t="s">
        <v>2914</v>
      </c>
    </row>
    <row r="366" spans="1:3" hidden="1">
      <c r="A366" s="7" t="s">
        <v>2915</v>
      </c>
      <c r="B366" s="6">
        <v>1</v>
      </c>
      <c r="C366" s="6" t="s">
        <v>2916</v>
      </c>
    </row>
    <row r="367" spans="1:3" hidden="1">
      <c r="A367" s="7" t="s">
        <v>2915</v>
      </c>
      <c r="B367" s="6">
        <v>2</v>
      </c>
      <c r="C367" s="7" t="s">
        <v>2917</v>
      </c>
    </row>
    <row r="368" spans="1:3" hidden="1">
      <c r="A368" s="7" t="s">
        <v>2915</v>
      </c>
      <c r="B368" s="6">
        <v>3</v>
      </c>
      <c r="C368" s="6" t="s">
        <v>2918</v>
      </c>
    </row>
    <row r="369" spans="1:3" hidden="1">
      <c r="A369" s="7" t="s">
        <v>2915</v>
      </c>
      <c r="B369" s="6">
        <v>96</v>
      </c>
      <c r="C369" s="7" t="s">
        <v>2919</v>
      </c>
    </row>
    <row r="370" spans="1:3" hidden="1">
      <c r="A370" s="7" t="s">
        <v>2920</v>
      </c>
      <c r="B370" s="6">
        <v>1</v>
      </c>
      <c r="C370" s="6" t="s">
        <v>2921</v>
      </c>
    </row>
    <row r="371" spans="1:3" hidden="1">
      <c r="A371" s="7" t="s">
        <v>2920</v>
      </c>
      <c r="B371" s="6">
        <v>2</v>
      </c>
      <c r="C371" s="6" t="s">
        <v>2922</v>
      </c>
    </row>
    <row r="372" spans="1:3" hidden="1">
      <c r="A372" s="7" t="s">
        <v>2923</v>
      </c>
      <c r="B372" s="6">
        <v>1</v>
      </c>
      <c r="C372" s="6" t="s">
        <v>2924</v>
      </c>
    </row>
    <row r="373" spans="1:3" hidden="1">
      <c r="A373" s="7" t="s">
        <v>2923</v>
      </c>
      <c r="B373" s="6">
        <v>2</v>
      </c>
      <c r="C373" s="6" t="s">
        <v>2925</v>
      </c>
    </row>
    <row r="374" spans="1:3" hidden="1">
      <c r="A374" s="7" t="s">
        <v>2923</v>
      </c>
      <c r="B374" s="6">
        <v>3</v>
      </c>
      <c r="C374" s="6" t="s">
        <v>2926</v>
      </c>
    </row>
    <row r="375" spans="1:3" hidden="1">
      <c r="A375" s="7" t="s">
        <v>2923</v>
      </c>
      <c r="B375" s="6">
        <v>4</v>
      </c>
      <c r="C375" s="6" t="s">
        <v>2927</v>
      </c>
    </row>
    <row r="376" spans="1:3" hidden="1">
      <c r="A376" s="7" t="s">
        <v>2923</v>
      </c>
      <c r="B376" s="6">
        <v>5</v>
      </c>
      <c r="C376" s="6" t="s">
        <v>2928</v>
      </c>
    </row>
    <row r="377" spans="1:3" hidden="1">
      <c r="A377" s="7" t="s">
        <v>2923</v>
      </c>
      <c r="B377" s="6">
        <v>6</v>
      </c>
      <c r="C377" s="6" t="s">
        <v>2929</v>
      </c>
    </row>
    <row r="378" spans="1:3" hidden="1">
      <c r="A378" s="7" t="s">
        <v>2923</v>
      </c>
      <c r="B378" s="6">
        <v>7</v>
      </c>
      <c r="C378" s="6" t="s">
        <v>2930</v>
      </c>
    </row>
    <row r="379" spans="1:3" hidden="1">
      <c r="A379" s="7" t="s">
        <v>2923</v>
      </c>
      <c r="B379" s="6">
        <v>8</v>
      </c>
      <c r="C379" s="6" t="s">
        <v>2931</v>
      </c>
    </row>
    <row r="380" spans="1:3" hidden="1">
      <c r="A380" s="7" t="s">
        <v>2923</v>
      </c>
      <c r="B380" s="6">
        <v>9</v>
      </c>
      <c r="C380" s="6" t="s">
        <v>2932</v>
      </c>
    </row>
    <row r="381" spans="1:3" hidden="1">
      <c r="A381" s="7" t="s">
        <v>2923</v>
      </c>
      <c r="B381" s="6">
        <v>10</v>
      </c>
      <c r="C381" s="6" t="s">
        <v>2933</v>
      </c>
    </row>
    <row r="382" spans="1:3" hidden="1">
      <c r="A382" s="7" t="s">
        <v>2923</v>
      </c>
      <c r="B382" s="6">
        <v>11</v>
      </c>
      <c r="C382" s="6" t="s">
        <v>2934</v>
      </c>
    </row>
    <row r="383" spans="1:3" hidden="1">
      <c r="A383" s="7" t="s">
        <v>2923</v>
      </c>
      <c r="B383" s="6">
        <v>12</v>
      </c>
      <c r="C383" s="6" t="s">
        <v>2935</v>
      </c>
    </row>
    <row r="384" spans="1:3" hidden="1">
      <c r="A384" s="7" t="s">
        <v>2923</v>
      </c>
      <c r="B384" s="6">
        <v>13</v>
      </c>
      <c r="C384" s="6" t="s">
        <v>2936</v>
      </c>
    </row>
    <row r="385" spans="1:3" hidden="1">
      <c r="A385" s="7" t="s">
        <v>2923</v>
      </c>
      <c r="B385" s="6">
        <v>14</v>
      </c>
      <c r="C385" s="6" t="s">
        <v>2937</v>
      </c>
    </row>
    <row r="386" spans="1:3" hidden="1">
      <c r="A386" s="7" t="s">
        <v>2923</v>
      </c>
      <c r="B386" s="6">
        <v>15</v>
      </c>
      <c r="C386" s="6" t="s">
        <v>2938</v>
      </c>
    </row>
    <row r="387" spans="1:3" hidden="1">
      <c r="A387" s="7" t="s">
        <v>2923</v>
      </c>
      <c r="B387" s="6">
        <v>16</v>
      </c>
      <c r="C387" s="6" t="s">
        <v>2939</v>
      </c>
    </row>
    <row r="388" spans="1:3" hidden="1">
      <c r="A388" s="7" t="s">
        <v>2923</v>
      </c>
      <c r="B388" s="6">
        <v>17</v>
      </c>
      <c r="C388" s="6" t="s">
        <v>2940</v>
      </c>
    </row>
    <row r="389" spans="1:3" hidden="1">
      <c r="A389" s="7" t="s">
        <v>2923</v>
      </c>
      <c r="B389" s="6">
        <v>18</v>
      </c>
      <c r="C389" s="6" t="s">
        <v>2941</v>
      </c>
    </row>
    <row r="390" spans="1:3" hidden="1">
      <c r="A390" s="7" t="s">
        <v>2923</v>
      </c>
      <c r="B390" s="6">
        <v>19</v>
      </c>
      <c r="C390" s="6" t="s">
        <v>2942</v>
      </c>
    </row>
    <row r="391" spans="1:3" hidden="1">
      <c r="A391" s="7" t="s">
        <v>2923</v>
      </c>
      <c r="B391" s="6">
        <v>20</v>
      </c>
      <c r="C391" s="6" t="s">
        <v>2943</v>
      </c>
    </row>
    <row r="392" spans="1:3" hidden="1">
      <c r="A392" s="7" t="s">
        <v>2923</v>
      </c>
      <c r="B392" s="6">
        <v>21</v>
      </c>
      <c r="C392" s="6" t="s">
        <v>2944</v>
      </c>
    </row>
    <row r="393" spans="1:3" hidden="1">
      <c r="A393" s="7" t="s">
        <v>2923</v>
      </c>
      <c r="B393" s="6">
        <v>22</v>
      </c>
      <c r="C393" s="6" t="s">
        <v>2945</v>
      </c>
    </row>
    <row r="394" spans="1:3" hidden="1">
      <c r="A394" s="7" t="s">
        <v>2923</v>
      </c>
      <c r="B394" s="6">
        <v>23</v>
      </c>
      <c r="C394" s="6" t="s">
        <v>2946</v>
      </c>
    </row>
    <row r="395" spans="1:3" hidden="1">
      <c r="A395" s="7" t="s">
        <v>2923</v>
      </c>
      <c r="B395" s="6">
        <v>24</v>
      </c>
      <c r="C395" s="6" t="s">
        <v>2947</v>
      </c>
    </row>
    <row r="396" spans="1:3" hidden="1">
      <c r="A396" s="7" t="s">
        <v>2923</v>
      </c>
      <c r="B396" s="6">
        <v>25</v>
      </c>
      <c r="C396" s="6" t="s">
        <v>2948</v>
      </c>
    </row>
    <row r="397" spans="1:3" hidden="1">
      <c r="A397" s="7" t="s">
        <v>2923</v>
      </c>
      <c r="B397" s="6">
        <v>26</v>
      </c>
      <c r="C397" s="6" t="s">
        <v>2631</v>
      </c>
    </row>
    <row r="398" spans="1:3" hidden="1">
      <c r="A398" s="7" t="s">
        <v>2923</v>
      </c>
      <c r="B398" s="6">
        <v>27</v>
      </c>
      <c r="C398" s="6" t="s">
        <v>2949</v>
      </c>
    </row>
    <row r="399" spans="1:3" hidden="1">
      <c r="A399" s="7" t="s">
        <v>2923</v>
      </c>
      <c r="B399" s="6">
        <v>28</v>
      </c>
      <c r="C399" s="6" t="s">
        <v>2950</v>
      </c>
    </row>
    <row r="400" spans="1:3" hidden="1">
      <c r="A400" s="7" t="s">
        <v>2923</v>
      </c>
      <c r="B400" s="6">
        <v>29</v>
      </c>
      <c r="C400" s="6" t="s">
        <v>2951</v>
      </c>
    </row>
    <row r="401" spans="1:3" hidden="1">
      <c r="A401" s="7" t="s">
        <v>2923</v>
      </c>
      <c r="B401" s="6">
        <v>30</v>
      </c>
      <c r="C401" s="6" t="s">
        <v>2952</v>
      </c>
    </row>
    <row r="402" spans="1:3" hidden="1">
      <c r="A402" s="7" t="s">
        <v>2923</v>
      </c>
      <c r="B402" s="6">
        <v>98</v>
      </c>
      <c r="C402" s="6" t="s">
        <v>2254</v>
      </c>
    </row>
    <row r="403" spans="1:3" hidden="1">
      <c r="A403" s="7" t="s">
        <v>54</v>
      </c>
      <c r="B403" s="6">
        <v>1</v>
      </c>
      <c r="C403" s="6" t="s">
        <v>2953</v>
      </c>
    </row>
    <row r="404" spans="1:3" hidden="1">
      <c r="A404" s="7" t="s">
        <v>54</v>
      </c>
      <c r="B404" s="6">
        <v>2</v>
      </c>
      <c r="C404" s="6" t="s">
        <v>2954</v>
      </c>
    </row>
    <row r="405" spans="1:3" hidden="1">
      <c r="A405" s="7" t="s">
        <v>54</v>
      </c>
      <c r="B405" s="6">
        <v>3</v>
      </c>
      <c r="C405" s="6" t="s">
        <v>2955</v>
      </c>
    </row>
    <row r="406" spans="1:3" hidden="1">
      <c r="A406" s="7" t="s">
        <v>54</v>
      </c>
      <c r="B406" s="6">
        <v>4</v>
      </c>
      <c r="C406" s="6" t="s">
        <v>2956</v>
      </c>
    </row>
    <row r="407" spans="1:3" hidden="1">
      <c r="A407" s="7" t="s">
        <v>54</v>
      </c>
      <c r="B407" s="6">
        <v>5</v>
      </c>
      <c r="C407" s="6" t="s">
        <v>2957</v>
      </c>
    </row>
    <row r="408" spans="1:3" hidden="1">
      <c r="A408" s="7" t="s">
        <v>54</v>
      </c>
      <c r="B408" s="6">
        <v>6</v>
      </c>
      <c r="C408" s="6" t="s">
        <v>2958</v>
      </c>
    </row>
    <row r="409" spans="1:3" hidden="1">
      <c r="A409" s="7" t="s">
        <v>2959</v>
      </c>
      <c r="B409" s="6">
        <v>0</v>
      </c>
      <c r="C409" s="6" t="s">
        <v>2960</v>
      </c>
    </row>
    <row r="410" spans="1:3" hidden="1">
      <c r="A410" s="7" t="s">
        <v>2959</v>
      </c>
      <c r="B410" s="6">
        <v>1</v>
      </c>
      <c r="C410" s="6" t="s">
        <v>2961</v>
      </c>
    </row>
    <row r="411" spans="1:3" hidden="1">
      <c r="A411" s="7" t="s">
        <v>2959</v>
      </c>
      <c r="B411" s="6">
        <v>2</v>
      </c>
      <c r="C411" s="7" t="s">
        <v>2962</v>
      </c>
    </row>
    <row r="412" spans="1:3" hidden="1">
      <c r="A412" s="7" t="s">
        <v>2959</v>
      </c>
      <c r="B412" s="6">
        <v>3</v>
      </c>
      <c r="C412" s="6" t="s">
        <v>2963</v>
      </c>
    </row>
    <row r="413" spans="1:3" hidden="1">
      <c r="A413" s="7" t="s">
        <v>752</v>
      </c>
      <c r="B413" s="6">
        <v>1</v>
      </c>
      <c r="C413" s="6" t="s">
        <v>2964</v>
      </c>
    </row>
    <row r="414" spans="1:3" hidden="1">
      <c r="A414" s="7" t="s">
        <v>752</v>
      </c>
      <c r="B414" s="6">
        <v>2</v>
      </c>
      <c r="C414" s="6" t="s">
        <v>2965</v>
      </c>
    </row>
    <row r="415" spans="1:3" hidden="1">
      <c r="A415" s="7" t="s">
        <v>752</v>
      </c>
      <c r="B415" s="6">
        <v>3</v>
      </c>
      <c r="C415" s="6" t="s">
        <v>2966</v>
      </c>
    </row>
    <row r="416" spans="1:3" hidden="1">
      <c r="A416" s="7" t="s">
        <v>752</v>
      </c>
      <c r="B416" s="6">
        <v>4</v>
      </c>
      <c r="C416" s="6" t="s">
        <v>2967</v>
      </c>
    </row>
    <row r="417" spans="1:3" hidden="1">
      <c r="A417" s="7" t="s">
        <v>752</v>
      </c>
      <c r="B417" s="6">
        <v>5</v>
      </c>
      <c r="C417" s="6" t="s">
        <v>2968</v>
      </c>
    </row>
    <row r="418" spans="1:3" hidden="1">
      <c r="A418" s="7" t="s">
        <v>752</v>
      </c>
      <c r="B418" s="6">
        <v>6</v>
      </c>
      <c r="C418" s="6" t="s">
        <v>2969</v>
      </c>
    </row>
    <row r="419" spans="1:3" hidden="1">
      <c r="A419" s="7" t="s">
        <v>752</v>
      </c>
      <c r="B419" s="6">
        <v>7</v>
      </c>
      <c r="C419" s="6" t="s">
        <v>2970</v>
      </c>
    </row>
    <row r="420" spans="1:3" hidden="1">
      <c r="A420" s="7" t="s">
        <v>752</v>
      </c>
      <c r="B420" s="6">
        <v>8</v>
      </c>
      <c r="C420" s="6" t="s">
        <v>2971</v>
      </c>
    </row>
    <row r="421" spans="1:3" hidden="1">
      <c r="A421" s="7" t="s">
        <v>752</v>
      </c>
      <c r="B421" s="6">
        <v>9</v>
      </c>
      <c r="C421" s="6" t="s">
        <v>2972</v>
      </c>
    </row>
    <row r="422" spans="1:3" hidden="1">
      <c r="A422" s="7" t="s">
        <v>752</v>
      </c>
      <c r="B422" s="6">
        <v>10</v>
      </c>
      <c r="C422" s="6" t="s">
        <v>2973</v>
      </c>
    </row>
    <row r="423" spans="1:3" hidden="1">
      <c r="A423" s="7" t="s">
        <v>752</v>
      </c>
      <c r="B423" s="6">
        <v>11</v>
      </c>
      <c r="C423" s="6" t="s">
        <v>2974</v>
      </c>
    </row>
    <row r="424" spans="1:3" hidden="1">
      <c r="A424" s="7" t="s">
        <v>752</v>
      </c>
      <c r="B424" s="6">
        <v>12</v>
      </c>
      <c r="C424" s="6" t="s">
        <v>2975</v>
      </c>
    </row>
    <row r="425" spans="1:3" hidden="1">
      <c r="A425" s="7" t="s">
        <v>752</v>
      </c>
      <c r="B425" s="6">
        <v>13</v>
      </c>
      <c r="C425" s="6" t="s">
        <v>2976</v>
      </c>
    </row>
    <row r="426" spans="1:3" hidden="1">
      <c r="A426" s="7" t="s">
        <v>752</v>
      </c>
      <c r="B426" s="6">
        <v>14</v>
      </c>
      <c r="C426" s="6" t="s">
        <v>2977</v>
      </c>
    </row>
    <row r="427" spans="1:3" hidden="1">
      <c r="A427" s="7" t="s">
        <v>752</v>
      </c>
      <c r="B427" s="6">
        <v>15</v>
      </c>
      <c r="C427" s="6" t="s">
        <v>2978</v>
      </c>
    </row>
    <row r="428" spans="1:3" hidden="1">
      <c r="A428" s="7" t="s">
        <v>752</v>
      </c>
      <c r="B428" s="6">
        <v>16</v>
      </c>
      <c r="C428" s="6" t="s">
        <v>2979</v>
      </c>
    </row>
    <row r="429" spans="1:3" hidden="1">
      <c r="A429" s="7" t="s">
        <v>752</v>
      </c>
      <c r="B429" s="6">
        <v>17</v>
      </c>
      <c r="C429" s="6" t="s">
        <v>2980</v>
      </c>
    </row>
    <row r="430" spans="1:3" hidden="1">
      <c r="A430" s="7" t="s">
        <v>752</v>
      </c>
      <c r="B430" s="6">
        <v>18</v>
      </c>
      <c r="C430" s="6" t="s">
        <v>2981</v>
      </c>
    </row>
    <row r="431" spans="1:3" hidden="1">
      <c r="A431" s="7" t="s">
        <v>752</v>
      </c>
      <c r="B431" s="6">
        <v>-999</v>
      </c>
      <c r="C431" s="7" t="s">
        <v>2591</v>
      </c>
    </row>
    <row r="432" spans="1:3" hidden="1">
      <c r="A432" s="7" t="s">
        <v>2982</v>
      </c>
      <c r="B432" s="6">
        <v>1</v>
      </c>
      <c r="C432" s="6" t="s">
        <v>2983</v>
      </c>
    </row>
    <row r="433" spans="1:5" hidden="1">
      <c r="A433" s="7" t="s">
        <v>2982</v>
      </c>
      <c r="B433" s="6">
        <v>2</v>
      </c>
      <c r="C433" s="6" t="s">
        <v>2984</v>
      </c>
    </row>
    <row r="434" spans="1:5" hidden="1">
      <c r="A434" s="7" t="s">
        <v>2982</v>
      </c>
      <c r="B434" s="6">
        <v>3</v>
      </c>
      <c r="C434" s="6" t="s">
        <v>2985</v>
      </c>
    </row>
    <row r="435" spans="1:5" hidden="1">
      <c r="A435" s="7" t="s">
        <v>2982</v>
      </c>
      <c r="B435" s="6">
        <v>4</v>
      </c>
      <c r="C435" s="6" t="s">
        <v>2986</v>
      </c>
    </row>
    <row r="436" spans="1:5" hidden="1">
      <c r="A436" s="7" t="s">
        <v>2982</v>
      </c>
      <c r="B436" s="6">
        <v>98</v>
      </c>
      <c r="C436" s="6" t="s">
        <v>2987</v>
      </c>
    </row>
    <row r="437" spans="1:5" hidden="1">
      <c r="A437" s="7" t="s">
        <v>2988</v>
      </c>
      <c r="B437" s="6">
        <v>1</v>
      </c>
      <c r="C437" s="6" t="s">
        <v>2989</v>
      </c>
    </row>
    <row r="438" spans="1:5" hidden="1">
      <c r="A438" s="7" t="s">
        <v>2988</v>
      </c>
      <c r="B438" s="6">
        <v>2</v>
      </c>
      <c r="C438" s="6" t="s">
        <v>2990</v>
      </c>
    </row>
    <row r="439" spans="1:5" hidden="1">
      <c r="A439" s="7" t="s">
        <v>2988</v>
      </c>
      <c r="B439" s="6">
        <v>98</v>
      </c>
      <c r="C439" s="7" t="s">
        <v>2991</v>
      </c>
    </row>
    <row r="440" spans="1:5" hidden="1">
      <c r="A440" s="7" t="s">
        <v>2992</v>
      </c>
      <c r="B440" s="6">
        <v>1</v>
      </c>
      <c r="C440" s="7" t="s">
        <v>2993</v>
      </c>
    </row>
    <row r="441" spans="1:5" hidden="1">
      <c r="A441" s="7" t="s">
        <v>2992</v>
      </c>
      <c r="B441" s="6">
        <v>2</v>
      </c>
      <c r="C441" s="7" t="s">
        <v>2994</v>
      </c>
    </row>
    <row r="442" spans="1:5" hidden="1">
      <c r="A442" s="7" t="s">
        <v>2992</v>
      </c>
      <c r="B442" s="6">
        <v>3</v>
      </c>
      <c r="C442" s="7" t="s">
        <v>2995</v>
      </c>
    </row>
    <row r="443" spans="1:5" hidden="1">
      <c r="A443" s="7" t="s">
        <v>2992</v>
      </c>
      <c r="B443" s="52">
        <v>4</v>
      </c>
      <c r="C443" t="s">
        <v>2996</v>
      </c>
      <c r="D443" s="1"/>
      <c r="E443" s="1"/>
    </row>
    <row r="444" spans="1:5" hidden="1">
      <c r="A444" s="7" t="s">
        <v>2992</v>
      </c>
      <c r="B444" s="6">
        <v>5</v>
      </c>
      <c r="C444" s="7" t="s">
        <v>2997</v>
      </c>
    </row>
    <row r="445" spans="1:5" hidden="1">
      <c r="A445" s="7" t="s">
        <v>2992</v>
      </c>
      <c r="B445" s="6">
        <v>6</v>
      </c>
      <c r="C445" s="7" t="s">
        <v>2998</v>
      </c>
    </row>
    <row r="446" spans="1:5" hidden="1">
      <c r="A446" s="7" t="s">
        <v>2992</v>
      </c>
      <c r="B446" s="6">
        <v>98</v>
      </c>
      <c r="C446" s="7" t="s">
        <v>2999</v>
      </c>
    </row>
    <row r="447" spans="1:5" hidden="1">
      <c r="A447" s="7" t="s">
        <v>3000</v>
      </c>
      <c r="B447" s="6">
        <v>1</v>
      </c>
      <c r="C447" s="6" t="s">
        <v>3001</v>
      </c>
    </row>
    <row r="448" spans="1:5" hidden="1">
      <c r="A448" s="7" t="s">
        <v>3000</v>
      </c>
      <c r="B448" s="6">
        <v>2</v>
      </c>
      <c r="C448" s="6" t="s">
        <v>3002</v>
      </c>
    </row>
    <row r="449" spans="1:3" hidden="1">
      <c r="A449" s="7" t="s">
        <v>3000</v>
      </c>
      <c r="B449" s="6">
        <v>3</v>
      </c>
      <c r="C449" s="6" t="s">
        <v>3003</v>
      </c>
    </row>
    <row r="450" spans="1:3" hidden="1">
      <c r="A450" s="7" t="s">
        <v>3000</v>
      </c>
      <c r="B450" s="6">
        <v>4</v>
      </c>
      <c r="C450" s="6" t="s">
        <v>3004</v>
      </c>
    </row>
    <row r="451" spans="1:3" hidden="1">
      <c r="A451" s="7" t="s">
        <v>3000</v>
      </c>
      <c r="B451" s="6">
        <v>5</v>
      </c>
      <c r="C451" s="6" t="s">
        <v>3005</v>
      </c>
    </row>
    <row r="452" spans="1:3" hidden="1">
      <c r="A452" s="7" t="s">
        <v>3000</v>
      </c>
      <c r="B452" s="6">
        <v>6</v>
      </c>
      <c r="C452" s="6" t="s">
        <v>3006</v>
      </c>
    </row>
    <row r="453" spans="1:3" hidden="1">
      <c r="A453" s="7" t="s">
        <v>3007</v>
      </c>
      <c r="B453" s="6">
        <v>0</v>
      </c>
      <c r="C453" s="6" t="s">
        <v>2960</v>
      </c>
    </row>
    <row r="454" spans="1:3" hidden="1">
      <c r="A454" s="7" t="s">
        <v>3007</v>
      </c>
      <c r="B454" s="6">
        <v>1</v>
      </c>
      <c r="C454" s="6" t="s">
        <v>3008</v>
      </c>
    </row>
    <row r="455" spans="1:3" hidden="1">
      <c r="A455" s="7" t="s">
        <v>3007</v>
      </c>
      <c r="B455" s="6">
        <v>8</v>
      </c>
      <c r="C455" s="6" t="s">
        <v>3009</v>
      </c>
    </row>
    <row r="456" spans="1:3" hidden="1">
      <c r="A456" s="7" t="s">
        <v>3010</v>
      </c>
      <c r="B456" s="6">
        <v>0</v>
      </c>
      <c r="C456" s="6" t="s">
        <v>2960</v>
      </c>
    </row>
    <row r="457" spans="1:3" hidden="1">
      <c r="A457" s="7" t="s">
        <v>3010</v>
      </c>
      <c r="B457" s="6">
        <v>1</v>
      </c>
      <c r="C457" s="6" t="s">
        <v>3008</v>
      </c>
    </row>
    <row r="458" spans="1:3" hidden="1">
      <c r="A458" s="7" t="s">
        <v>3010</v>
      </c>
      <c r="B458" s="6">
        <v>8</v>
      </c>
      <c r="C458" s="6" t="s">
        <v>3009</v>
      </c>
    </row>
    <row r="459" spans="1:3" hidden="1">
      <c r="A459" s="7" t="s">
        <v>3010</v>
      </c>
      <c r="B459" s="6">
        <v>9</v>
      </c>
      <c r="C459" s="6" t="s">
        <v>3011</v>
      </c>
    </row>
    <row r="460" spans="1:3" hidden="1">
      <c r="A460" s="7" t="s">
        <v>3012</v>
      </c>
      <c r="B460" s="6">
        <v>1</v>
      </c>
      <c r="C460" s="7" t="s">
        <v>3013</v>
      </c>
    </row>
    <row r="461" spans="1:3" hidden="1">
      <c r="A461" s="7" t="s">
        <v>3012</v>
      </c>
      <c r="B461" s="52">
        <v>2</v>
      </c>
      <c r="C461" t="s">
        <v>3014</v>
      </c>
    </row>
    <row r="462" spans="1:3" hidden="1">
      <c r="A462" s="7" t="s">
        <v>3012</v>
      </c>
      <c r="B462" s="52">
        <v>3</v>
      </c>
      <c r="C462" s="37" t="s">
        <v>3015</v>
      </c>
    </row>
    <row r="463" spans="1:3" hidden="1">
      <c r="A463" s="7" t="s">
        <v>3012</v>
      </c>
      <c r="B463" s="6">
        <v>4</v>
      </c>
      <c r="C463" s="7" t="s">
        <v>3016</v>
      </c>
    </row>
    <row r="464" spans="1:3" hidden="1">
      <c r="A464" s="7" t="s">
        <v>3012</v>
      </c>
      <c r="B464" s="6">
        <v>5</v>
      </c>
      <c r="C464" s="7" t="s">
        <v>3017</v>
      </c>
    </row>
    <row r="465" spans="1:5" hidden="1">
      <c r="A465" s="7" t="s">
        <v>3012</v>
      </c>
      <c r="B465" s="6">
        <v>6</v>
      </c>
      <c r="C465" s="7" t="s">
        <v>3018</v>
      </c>
    </row>
    <row r="466" spans="1:5" hidden="1">
      <c r="A466" s="7" t="s">
        <v>3012</v>
      </c>
      <c r="B466" s="6">
        <v>7</v>
      </c>
      <c r="C466" s="7" t="s">
        <v>3019</v>
      </c>
    </row>
    <row r="467" spans="1:5" hidden="1">
      <c r="A467" s="7" t="s">
        <v>3012</v>
      </c>
      <c r="B467" s="6">
        <v>8</v>
      </c>
      <c r="C467" s="7" t="s">
        <v>3020</v>
      </c>
    </row>
    <row r="468" spans="1:5" hidden="1">
      <c r="A468" s="7" t="s">
        <v>3012</v>
      </c>
      <c r="B468" s="6">
        <v>9</v>
      </c>
      <c r="C468" s="7" t="s">
        <v>3021</v>
      </c>
    </row>
    <row r="469" spans="1:5" hidden="1">
      <c r="A469" s="7" t="s">
        <v>3012</v>
      </c>
      <c r="B469" s="6">
        <v>10</v>
      </c>
      <c r="C469" s="7" t="s">
        <v>3022</v>
      </c>
    </row>
    <row r="470" spans="1:5" hidden="1">
      <c r="A470" s="7" t="s">
        <v>3012</v>
      </c>
      <c r="B470" s="6">
        <v>11</v>
      </c>
      <c r="C470" s="7" t="s">
        <v>3023</v>
      </c>
    </row>
    <row r="471" spans="1:5" hidden="1">
      <c r="A471" s="7" t="s">
        <v>3012</v>
      </c>
      <c r="B471" s="6">
        <v>12</v>
      </c>
      <c r="C471" s="7" t="s">
        <v>3024</v>
      </c>
    </row>
    <row r="472" spans="1:5" hidden="1">
      <c r="A472" s="7" t="s">
        <v>3012</v>
      </c>
      <c r="B472" s="6">
        <v>13</v>
      </c>
      <c r="C472" s="7" t="s">
        <v>3025</v>
      </c>
    </row>
    <row r="473" spans="1:5" hidden="1">
      <c r="A473" s="7" t="s">
        <v>3012</v>
      </c>
      <c r="B473" s="6">
        <v>98</v>
      </c>
      <c r="C473" s="7" t="s">
        <v>3026</v>
      </c>
    </row>
    <row r="474" spans="1:5">
      <c r="A474" s="7" t="s">
        <v>3027</v>
      </c>
      <c r="B474" s="6">
        <v>1</v>
      </c>
      <c r="C474" s="6" t="s">
        <v>3028</v>
      </c>
      <c r="E474" s="6">
        <v>1</v>
      </c>
    </row>
    <row r="475" spans="1:5">
      <c r="A475" s="7" t="s">
        <v>3027</v>
      </c>
      <c r="B475" s="6">
        <v>2</v>
      </c>
      <c r="C475" s="6" t="s">
        <v>3029</v>
      </c>
      <c r="E475" s="6">
        <v>2</v>
      </c>
    </row>
    <row r="476" spans="1:5">
      <c r="A476" s="7" t="s">
        <v>3027</v>
      </c>
      <c r="B476" s="6">
        <v>3</v>
      </c>
      <c r="C476" s="6" t="s">
        <v>3030</v>
      </c>
    </row>
    <row r="477" spans="1:5">
      <c r="A477" s="7" t="s">
        <v>3027</v>
      </c>
      <c r="B477" s="6">
        <v>4</v>
      </c>
      <c r="C477" s="6" t="s">
        <v>3031</v>
      </c>
      <c r="E477" s="6">
        <v>1</v>
      </c>
    </row>
    <row r="478" spans="1:5">
      <c r="A478" s="7" t="s">
        <v>3027</v>
      </c>
      <c r="B478" s="6">
        <v>5</v>
      </c>
      <c r="C478" s="6" t="s">
        <v>3032</v>
      </c>
      <c r="E478" s="6">
        <v>3</v>
      </c>
    </row>
    <row r="479" spans="1:5">
      <c r="A479" s="7" t="s">
        <v>3027</v>
      </c>
      <c r="B479" s="6">
        <v>6</v>
      </c>
      <c r="C479" s="6" t="s">
        <v>3033</v>
      </c>
      <c r="E479" s="6">
        <v>4</v>
      </c>
    </row>
    <row r="480" spans="1:5">
      <c r="A480" s="7" t="s">
        <v>3027</v>
      </c>
      <c r="B480" s="6">
        <v>7</v>
      </c>
      <c r="C480" s="6" t="s">
        <v>3034</v>
      </c>
      <c r="E480" s="6">
        <v>2</v>
      </c>
    </row>
    <row r="481" spans="1:5">
      <c r="A481" s="7" t="s">
        <v>3027</v>
      </c>
      <c r="B481" s="6">
        <v>8</v>
      </c>
      <c r="C481" s="6" t="s">
        <v>3035</v>
      </c>
      <c r="E481" s="6">
        <v>1</v>
      </c>
    </row>
    <row r="482" spans="1:5">
      <c r="A482" s="7" t="s">
        <v>3027</v>
      </c>
      <c r="B482" s="6">
        <v>9</v>
      </c>
      <c r="C482" s="6" t="s">
        <v>3036</v>
      </c>
      <c r="E482" s="6">
        <v>2</v>
      </c>
    </row>
    <row r="483" spans="1:5">
      <c r="A483" s="7" t="s">
        <v>3027</v>
      </c>
      <c r="B483" s="6">
        <v>10</v>
      </c>
      <c r="C483" s="6" t="s">
        <v>3037</v>
      </c>
      <c r="E483" s="6">
        <v>3</v>
      </c>
    </row>
    <row r="484" spans="1:5">
      <c r="A484" s="7" t="s">
        <v>3027</v>
      </c>
      <c r="B484" s="6">
        <v>11</v>
      </c>
      <c r="C484" s="6" t="s">
        <v>3038</v>
      </c>
      <c r="E484" s="6">
        <v>3</v>
      </c>
    </row>
    <row r="485" spans="1:5">
      <c r="A485" s="7" t="s">
        <v>3027</v>
      </c>
      <c r="B485" s="6">
        <v>12</v>
      </c>
      <c r="C485" s="6" t="s">
        <v>3039</v>
      </c>
      <c r="E485" s="6">
        <v>4</v>
      </c>
    </row>
    <row r="486" spans="1:5">
      <c r="A486" s="7" t="s">
        <v>3027</v>
      </c>
      <c r="B486" s="6">
        <v>13</v>
      </c>
      <c r="C486" s="6" t="s">
        <v>3040</v>
      </c>
      <c r="E486" s="6">
        <v>1</v>
      </c>
    </row>
    <row r="487" spans="1:5">
      <c r="A487" s="7" t="s">
        <v>3027</v>
      </c>
      <c r="B487" s="6">
        <v>14</v>
      </c>
      <c r="C487" s="6" t="s">
        <v>3041</v>
      </c>
      <c r="E487" s="6">
        <v>4</v>
      </c>
    </row>
    <row r="488" spans="1:5">
      <c r="A488" s="7" t="s">
        <v>3027</v>
      </c>
      <c r="B488" s="6">
        <v>15</v>
      </c>
      <c r="C488" s="6" t="s">
        <v>3042</v>
      </c>
      <c r="E488" s="6">
        <v>1</v>
      </c>
    </row>
    <row r="489" spans="1:5">
      <c r="A489" s="7" t="s">
        <v>3027</v>
      </c>
      <c r="B489" s="6">
        <v>16</v>
      </c>
      <c r="C489" s="6" t="s">
        <v>3043</v>
      </c>
    </row>
    <row r="490" spans="1:5">
      <c r="A490" s="7" t="s">
        <v>3027</v>
      </c>
      <c r="B490" s="6">
        <v>17</v>
      </c>
      <c r="C490" s="6" t="s">
        <v>3044</v>
      </c>
      <c r="E490" s="6">
        <v>2</v>
      </c>
    </row>
    <row r="491" spans="1:5">
      <c r="A491" s="7" t="s">
        <v>3027</v>
      </c>
      <c r="B491" s="6">
        <v>18</v>
      </c>
      <c r="C491" s="6" t="s">
        <v>3045</v>
      </c>
      <c r="E491" s="6">
        <v>2</v>
      </c>
    </row>
    <row r="492" spans="1:5">
      <c r="A492" s="7" t="s">
        <v>3027</v>
      </c>
      <c r="B492" s="6">
        <v>19</v>
      </c>
      <c r="C492" s="6" t="s">
        <v>3046</v>
      </c>
      <c r="E492" s="6">
        <v>3</v>
      </c>
    </row>
    <row r="493" spans="1:5">
      <c r="A493" s="7" t="s">
        <v>3027</v>
      </c>
      <c r="B493" s="6">
        <v>20</v>
      </c>
      <c r="C493" s="6" t="s">
        <v>3047</v>
      </c>
      <c r="E493" s="6">
        <v>4</v>
      </c>
    </row>
    <row r="494" spans="1:5">
      <c r="A494" s="7" t="s">
        <v>3027</v>
      </c>
      <c r="B494" s="6">
        <v>21</v>
      </c>
      <c r="C494" s="6" t="s">
        <v>3048</v>
      </c>
    </row>
    <row r="495" spans="1:5">
      <c r="A495" s="7" t="s">
        <v>3027</v>
      </c>
      <c r="B495" s="6">
        <v>22</v>
      </c>
      <c r="C495" s="6" t="s">
        <v>3049</v>
      </c>
    </row>
    <row r="496" spans="1:5">
      <c r="A496" s="7" t="s">
        <v>3027</v>
      </c>
      <c r="B496" s="6">
        <v>23</v>
      </c>
      <c r="C496" s="6" t="s">
        <v>3050</v>
      </c>
      <c r="E496" s="6">
        <v>3</v>
      </c>
    </row>
    <row r="497" spans="1:5">
      <c r="A497" s="7" t="s">
        <v>3027</v>
      </c>
      <c r="B497" s="6">
        <v>24</v>
      </c>
      <c r="C497" s="6" t="s">
        <v>3051</v>
      </c>
    </row>
    <row r="498" spans="1:5">
      <c r="A498" s="7" t="s">
        <v>3027</v>
      </c>
      <c r="B498" s="6">
        <v>25</v>
      </c>
      <c r="C498" s="6" t="s">
        <v>3052</v>
      </c>
      <c r="E498" s="6">
        <v>4</v>
      </c>
    </row>
    <row r="499" spans="1:5">
      <c r="A499" s="7" t="s">
        <v>3027</v>
      </c>
      <c r="B499" s="6">
        <v>26</v>
      </c>
      <c r="C499" s="6" t="s">
        <v>3053</v>
      </c>
      <c r="E499" s="6">
        <v>1</v>
      </c>
    </row>
    <row r="500" spans="1:5">
      <c r="A500" s="7" t="s">
        <v>3027</v>
      </c>
      <c r="B500" s="6">
        <v>27</v>
      </c>
      <c r="C500" s="6" t="s">
        <v>3054</v>
      </c>
      <c r="E500" s="6">
        <v>2</v>
      </c>
    </row>
    <row r="501" spans="1:5">
      <c r="A501" s="7" t="s">
        <v>3027</v>
      </c>
      <c r="B501" s="6">
        <v>28</v>
      </c>
      <c r="C501" s="6" t="s">
        <v>3055</v>
      </c>
      <c r="E501" s="6">
        <v>1</v>
      </c>
    </row>
    <row r="502" spans="1:5">
      <c r="A502" s="7" t="s">
        <v>3027</v>
      </c>
      <c r="B502" s="6">
        <v>29</v>
      </c>
      <c r="C502" s="6" t="s">
        <v>3056</v>
      </c>
      <c r="E502" s="6">
        <v>4</v>
      </c>
    </row>
    <row r="503" spans="1:5">
      <c r="A503" s="7" t="s">
        <v>3027</v>
      </c>
      <c r="B503" s="6">
        <v>30</v>
      </c>
      <c r="C503" s="6" t="s">
        <v>3057</v>
      </c>
      <c r="E503" s="6">
        <v>1</v>
      </c>
    </row>
    <row r="504" spans="1:5">
      <c r="A504" s="7" t="s">
        <v>3027</v>
      </c>
      <c r="B504" s="6">
        <v>31</v>
      </c>
      <c r="C504" s="6" t="s">
        <v>3058</v>
      </c>
      <c r="E504" s="6">
        <v>2</v>
      </c>
    </row>
    <row r="505" spans="1:5">
      <c r="A505" s="7" t="s">
        <v>3027</v>
      </c>
      <c r="B505" s="6">
        <v>32</v>
      </c>
      <c r="C505" s="6" t="s">
        <v>3059</v>
      </c>
    </row>
    <row r="506" spans="1:5">
      <c r="A506" s="7" t="s">
        <v>3027</v>
      </c>
      <c r="B506" s="6">
        <v>33</v>
      </c>
      <c r="C506" s="6" t="s">
        <v>3060</v>
      </c>
      <c r="E506" s="6">
        <v>3</v>
      </c>
    </row>
    <row r="507" spans="1:5">
      <c r="A507" s="7" t="s">
        <v>3027</v>
      </c>
      <c r="B507" s="6">
        <v>34</v>
      </c>
      <c r="C507" s="6" t="s">
        <v>3061</v>
      </c>
      <c r="E507" s="6">
        <v>1</v>
      </c>
    </row>
    <row r="508" spans="1:5">
      <c r="A508" s="7" t="s">
        <v>3027</v>
      </c>
      <c r="B508" s="6">
        <v>35</v>
      </c>
      <c r="C508" s="6" t="s">
        <v>3062</v>
      </c>
    </row>
    <row r="509" spans="1:5">
      <c r="A509" s="7" t="s">
        <v>3027</v>
      </c>
      <c r="B509" s="6">
        <v>36</v>
      </c>
      <c r="C509" s="6" t="s">
        <v>3063</v>
      </c>
    </row>
    <row r="510" spans="1:5">
      <c r="A510" s="7" t="s">
        <v>3027</v>
      </c>
      <c r="B510" s="6">
        <v>37</v>
      </c>
      <c r="C510" s="6" t="s">
        <v>3064</v>
      </c>
      <c r="E510" s="6">
        <v>2</v>
      </c>
    </row>
    <row r="511" spans="1:5">
      <c r="A511" s="7" t="s">
        <v>3027</v>
      </c>
      <c r="B511" s="6">
        <v>38</v>
      </c>
      <c r="C511" s="6" t="s">
        <v>3065</v>
      </c>
      <c r="E511" s="6">
        <v>4</v>
      </c>
    </row>
    <row r="512" spans="1:5">
      <c r="A512" s="7" t="s">
        <v>3027</v>
      </c>
      <c r="B512" s="6">
        <v>39</v>
      </c>
      <c r="C512" s="6" t="s">
        <v>3066</v>
      </c>
      <c r="E512" s="6">
        <v>3</v>
      </c>
    </row>
    <row r="513" spans="1:8">
      <c r="A513" s="7" t="s">
        <v>3027</v>
      </c>
      <c r="B513" s="6">
        <v>40</v>
      </c>
      <c r="C513" s="6" t="s">
        <v>3067</v>
      </c>
      <c r="E513" s="6">
        <v>4</v>
      </c>
    </row>
    <row r="514" spans="1:8">
      <c r="A514" s="7" t="s">
        <v>3027</v>
      </c>
      <c r="B514" s="6">
        <v>41</v>
      </c>
      <c r="C514" s="6" t="s">
        <v>3068</v>
      </c>
      <c r="E514" s="6">
        <v>3</v>
      </c>
    </row>
    <row r="515" spans="1:8">
      <c r="A515" s="7" t="s">
        <v>3027</v>
      </c>
      <c r="B515" s="7">
        <v>98</v>
      </c>
      <c r="C515" s="7" t="s">
        <v>115</v>
      </c>
      <c r="D515" s="58"/>
      <c r="E515" s="7">
        <v>0</v>
      </c>
      <c r="F515" s="59"/>
      <c r="G515" s="59"/>
      <c r="H515" s="59"/>
    </row>
    <row r="516" spans="1:8" hidden="1">
      <c r="A516" s="7" t="s">
        <v>3069</v>
      </c>
      <c r="B516" s="6">
        <v>1</v>
      </c>
      <c r="C516" s="6" t="s">
        <v>3070</v>
      </c>
    </row>
    <row r="517" spans="1:8" hidden="1">
      <c r="A517" s="7" t="s">
        <v>3069</v>
      </c>
      <c r="B517" s="6">
        <v>2</v>
      </c>
      <c r="C517" s="6" t="s">
        <v>3071</v>
      </c>
    </row>
    <row r="518" spans="1:8" hidden="1">
      <c r="A518" s="7" t="s">
        <v>3069</v>
      </c>
      <c r="B518" s="6">
        <v>3</v>
      </c>
      <c r="C518" s="6" t="s">
        <v>3072</v>
      </c>
    </row>
    <row r="519" spans="1:8" hidden="1">
      <c r="A519" s="7" t="s">
        <v>3069</v>
      </c>
      <c r="B519" s="6">
        <v>4</v>
      </c>
      <c r="C519" s="6" t="s">
        <v>3073</v>
      </c>
    </row>
    <row r="520" spans="1:8" hidden="1">
      <c r="A520" s="7" t="s">
        <v>3069</v>
      </c>
      <c r="B520" s="6">
        <v>5</v>
      </c>
      <c r="C520" s="6" t="s">
        <v>3074</v>
      </c>
    </row>
    <row r="521" spans="1:8" hidden="1">
      <c r="A521" s="7" t="s">
        <v>3069</v>
      </c>
      <c r="B521" s="6">
        <v>6</v>
      </c>
      <c r="C521" s="6" t="s">
        <v>3075</v>
      </c>
    </row>
    <row r="522" spans="1:8" hidden="1">
      <c r="A522" s="7" t="s">
        <v>3069</v>
      </c>
      <c r="B522" s="6">
        <v>7</v>
      </c>
      <c r="C522" s="6" t="s">
        <v>3076</v>
      </c>
    </row>
    <row r="523" spans="1:8" hidden="1">
      <c r="A523" s="7" t="s">
        <v>3069</v>
      </c>
      <c r="B523" s="6">
        <v>8</v>
      </c>
      <c r="C523" s="6" t="s">
        <v>3077</v>
      </c>
    </row>
    <row r="524" spans="1:8" hidden="1">
      <c r="A524" s="7" t="s">
        <v>3069</v>
      </c>
      <c r="B524" s="6">
        <v>9</v>
      </c>
      <c r="C524" s="6" t="s">
        <v>3078</v>
      </c>
    </row>
    <row r="525" spans="1:8" hidden="1">
      <c r="A525" s="7" t="s">
        <v>3069</v>
      </c>
      <c r="B525" s="6">
        <v>10</v>
      </c>
      <c r="C525" s="6" t="s">
        <v>3079</v>
      </c>
    </row>
    <row r="526" spans="1:8" hidden="1">
      <c r="A526" s="7" t="s">
        <v>3069</v>
      </c>
      <c r="B526" s="6">
        <v>11</v>
      </c>
      <c r="C526" s="6" t="s">
        <v>3080</v>
      </c>
    </row>
    <row r="527" spans="1:8" hidden="1">
      <c r="A527" s="7" t="s">
        <v>3069</v>
      </c>
      <c r="B527" s="6">
        <v>12</v>
      </c>
      <c r="C527" s="6" t="s">
        <v>3081</v>
      </c>
    </row>
    <row r="528" spans="1:8" hidden="1">
      <c r="A528" s="7" t="s">
        <v>3069</v>
      </c>
      <c r="B528" s="6">
        <v>13</v>
      </c>
      <c r="C528" s="6" t="s">
        <v>3082</v>
      </c>
    </row>
    <row r="529" spans="1:3" hidden="1">
      <c r="A529" s="7" t="s">
        <v>3069</v>
      </c>
      <c r="B529" s="6">
        <v>14</v>
      </c>
      <c r="C529" s="6" t="s">
        <v>3083</v>
      </c>
    </row>
    <row r="530" spans="1:3" hidden="1">
      <c r="A530" s="7" t="s">
        <v>3069</v>
      </c>
      <c r="B530" s="6">
        <v>15</v>
      </c>
      <c r="C530" s="6" t="s">
        <v>3084</v>
      </c>
    </row>
    <row r="531" spans="1:3" hidden="1">
      <c r="A531" s="7" t="s">
        <v>3069</v>
      </c>
      <c r="B531" s="6">
        <v>16</v>
      </c>
      <c r="C531" s="6" t="s">
        <v>3085</v>
      </c>
    </row>
    <row r="532" spans="1:3" hidden="1">
      <c r="A532" s="7" t="s">
        <v>3069</v>
      </c>
      <c r="B532" s="6">
        <v>17</v>
      </c>
      <c r="C532" s="6" t="s">
        <v>3086</v>
      </c>
    </row>
    <row r="533" spans="1:3" hidden="1">
      <c r="A533" s="7" t="s">
        <v>3069</v>
      </c>
      <c r="B533" s="6">
        <v>18</v>
      </c>
      <c r="C533" s="6" t="s">
        <v>3087</v>
      </c>
    </row>
    <row r="534" spans="1:3" hidden="1">
      <c r="A534" s="7" t="s">
        <v>3069</v>
      </c>
      <c r="B534" s="6">
        <v>19</v>
      </c>
      <c r="C534" s="6" t="s">
        <v>3088</v>
      </c>
    </row>
    <row r="535" spans="1:3" hidden="1">
      <c r="A535" s="7" t="s">
        <v>3069</v>
      </c>
      <c r="B535" s="6">
        <v>20</v>
      </c>
      <c r="C535" s="6" t="s">
        <v>3089</v>
      </c>
    </row>
    <row r="536" spans="1:3" hidden="1">
      <c r="A536" s="7" t="s">
        <v>3069</v>
      </c>
      <c r="B536" s="6">
        <v>21</v>
      </c>
      <c r="C536" s="6" t="s">
        <v>3090</v>
      </c>
    </row>
    <row r="537" spans="1:3" hidden="1">
      <c r="A537" s="7" t="s">
        <v>3069</v>
      </c>
      <c r="B537" s="6">
        <v>22</v>
      </c>
      <c r="C537" s="6" t="s">
        <v>3091</v>
      </c>
    </row>
    <row r="538" spans="1:3" hidden="1">
      <c r="A538" s="7" t="s">
        <v>3069</v>
      </c>
      <c r="B538" s="6">
        <v>23</v>
      </c>
      <c r="C538" s="6" t="s">
        <v>3092</v>
      </c>
    </row>
    <row r="539" spans="1:3" hidden="1">
      <c r="A539" s="7" t="s">
        <v>3069</v>
      </c>
      <c r="B539" s="6">
        <v>24</v>
      </c>
      <c r="C539" s="6" t="s">
        <v>3093</v>
      </c>
    </row>
    <row r="540" spans="1:3" hidden="1">
      <c r="A540" s="7" t="s">
        <v>3069</v>
      </c>
      <c r="B540" s="6">
        <v>25</v>
      </c>
      <c r="C540" s="6" t="s">
        <v>3094</v>
      </c>
    </row>
    <row r="541" spans="1:3" hidden="1">
      <c r="A541" s="7" t="s">
        <v>3069</v>
      </c>
      <c r="B541" s="6">
        <v>26</v>
      </c>
      <c r="C541" s="6" t="s">
        <v>3095</v>
      </c>
    </row>
    <row r="542" spans="1:3" hidden="1">
      <c r="A542" s="7" t="s">
        <v>3069</v>
      </c>
      <c r="B542" s="6">
        <v>27</v>
      </c>
      <c r="C542" s="6" t="s">
        <v>3096</v>
      </c>
    </row>
    <row r="543" spans="1:3" hidden="1">
      <c r="A543" s="7" t="s">
        <v>3069</v>
      </c>
      <c r="B543" s="6">
        <v>28</v>
      </c>
      <c r="C543" s="6" t="s">
        <v>3097</v>
      </c>
    </row>
    <row r="544" spans="1:3" hidden="1">
      <c r="A544" s="7" t="s">
        <v>3069</v>
      </c>
      <c r="B544" s="6">
        <v>29</v>
      </c>
      <c r="C544" s="6" t="s">
        <v>3098</v>
      </c>
    </row>
    <row r="545" spans="1:3" hidden="1">
      <c r="A545" s="7" t="s">
        <v>3069</v>
      </c>
      <c r="B545" s="6">
        <v>30</v>
      </c>
      <c r="C545" s="6" t="s">
        <v>3099</v>
      </c>
    </row>
    <row r="546" spans="1:3" hidden="1">
      <c r="A546" s="7" t="s">
        <v>3069</v>
      </c>
      <c r="B546" s="6">
        <v>31</v>
      </c>
      <c r="C546" s="6" t="s">
        <v>3100</v>
      </c>
    </row>
    <row r="547" spans="1:3" hidden="1">
      <c r="A547" s="7" t="s">
        <v>3069</v>
      </c>
      <c r="B547" s="6">
        <v>32</v>
      </c>
      <c r="C547" s="6" t="s">
        <v>3101</v>
      </c>
    </row>
    <row r="548" spans="1:3" hidden="1">
      <c r="A548" s="7" t="s">
        <v>3069</v>
      </c>
      <c r="B548" s="6">
        <v>33</v>
      </c>
      <c r="C548" s="6" t="s">
        <v>3102</v>
      </c>
    </row>
    <row r="549" spans="1:3" hidden="1">
      <c r="A549" s="7" t="s">
        <v>3069</v>
      </c>
      <c r="B549" s="6">
        <v>34</v>
      </c>
      <c r="C549" s="6" t="s">
        <v>3103</v>
      </c>
    </row>
    <row r="550" spans="1:3" hidden="1">
      <c r="A550" s="7" t="s">
        <v>3069</v>
      </c>
      <c r="B550" s="6">
        <v>35</v>
      </c>
      <c r="C550" s="6" t="s">
        <v>3104</v>
      </c>
    </row>
    <row r="551" spans="1:3" hidden="1">
      <c r="A551" s="7" t="s">
        <v>3069</v>
      </c>
      <c r="B551" s="6">
        <v>36</v>
      </c>
      <c r="C551" s="6" t="s">
        <v>3105</v>
      </c>
    </row>
    <row r="552" spans="1:3" hidden="1">
      <c r="A552" s="7" t="s">
        <v>3069</v>
      </c>
      <c r="B552" s="6">
        <v>37</v>
      </c>
      <c r="C552" s="6" t="s">
        <v>3106</v>
      </c>
    </row>
    <row r="553" spans="1:3" hidden="1">
      <c r="A553" s="7" t="s">
        <v>3069</v>
      </c>
      <c r="B553" s="6">
        <v>38</v>
      </c>
      <c r="C553" s="6" t="s">
        <v>3107</v>
      </c>
    </row>
    <row r="554" spans="1:3" hidden="1">
      <c r="A554" s="7" t="s">
        <v>3069</v>
      </c>
      <c r="B554" s="6">
        <v>39</v>
      </c>
      <c r="C554" s="6" t="s">
        <v>3108</v>
      </c>
    </row>
    <row r="555" spans="1:3" hidden="1">
      <c r="A555" s="7" t="s">
        <v>3069</v>
      </c>
      <c r="B555" s="6">
        <v>40</v>
      </c>
      <c r="C555" s="6" t="s">
        <v>3109</v>
      </c>
    </row>
    <row r="556" spans="1:3" hidden="1">
      <c r="A556" s="7" t="s">
        <v>3069</v>
      </c>
      <c r="B556" s="6">
        <v>41</v>
      </c>
      <c r="C556" s="6" t="s">
        <v>3110</v>
      </c>
    </row>
    <row r="557" spans="1:3" hidden="1">
      <c r="A557" s="7" t="s">
        <v>3069</v>
      </c>
      <c r="B557" s="6">
        <v>42</v>
      </c>
      <c r="C557" s="6" t="s">
        <v>3111</v>
      </c>
    </row>
    <row r="558" spans="1:3" hidden="1">
      <c r="A558" s="7" t="s">
        <v>3069</v>
      </c>
      <c r="B558" s="6">
        <v>43</v>
      </c>
      <c r="C558" s="6" t="s">
        <v>3112</v>
      </c>
    </row>
    <row r="559" spans="1:3" hidden="1">
      <c r="A559" s="7" t="s">
        <v>3069</v>
      </c>
      <c r="B559" s="6">
        <v>44</v>
      </c>
      <c r="C559" s="6" t="s">
        <v>3113</v>
      </c>
    </row>
    <row r="560" spans="1:3" hidden="1">
      <c r="A560" s="7" t="s">
        <v>3069</v>
      </c>
      <c r="B560" s="6">
        <v>45</v>
      </c>
      <c r="C560" s="6" t="s">
        <v>3114</v>
      </c>
    </row>
    <row r="561" spans="1:3" hidden="1">
      <c r="A561" s="7" t="s">
        <v>3069</v>
      </c>
      <c r="B561" s="6">
        <v>46</v>
      </c>
      <c r="C561" s="6" t="s">
        <v>3115</v>
      </c>
    </row>
    <row r="562" spans="1:3" hidden="1">
      <c r="A562" s="7" t="s">
        <v>3069</v>
      </c>
      <c r="B562" s="6">
        <v>47</v>
      </c>
      <c r="C562" s="7" t="s">
        <v>3116</v>
      </c>
    </row>
    <row r="563" spans="1:3" hidden="1">
      <c r="A563" s="7" t="s">
        <v>3069</v>
      </c>
      <c r="B563" s="6">
        <v>48</v>
      </c>
      <c r="C563" s="6" t="s">
        <v>3117</v>
      </c>
    </row>
    <row r="564" spans="1:3" hidden="1">
      <c r="A564" s="7" t="s">
        <v>3069</v>
      </c>
      <c r="B564" s="6">
        <v>49</v>
      </c>
      <c r="C564" s="6" t="s">
        <v>3118</v>
      </c>
    </row>
    <row r="565" spans="1:3" hidden="1">
      <c r="A565" s="7" t="s">
        <v>3069</v>
      </c>
      <c r="B565" s="6">
        <v>50</v>
      </c>
      <c r="C565" s="6" t="s">
        <v>3119</v>
      </c>
    </row>
    <row r="566" spans="1:3" hidden="1">
      <c r="A566" s="7" t="s">
        <v>3069</v>
      </c>
      <c r="B566" s="6">
        <v>51</v>
      </c>
      <c r="C566" s="6" t="s">
        <v>3120</v>
      </c>
    </row>
    <row r="567" spans="1:3" hidden="1">
      <c r="A567" s="7" t="s">
        <v>3069</v>
      </c>
      <c r="B567" s="6">
        <v>52</v>
      </c>
      <c r="C567" s="6" t="s">
        <v>3121</v>
      </c>
    </row>
    <row r="568" spans="1:3" hidden="1">
      <c r="A568" s="7" t="s">
        <v>3069</v>
      </c>
      <c r="B568" s="6">
        <v>53</v>
      </c>
      <c r="C568" s="6" t="s">
        <v>3122</v>
      </c>
    </row>
    <row r="569" spans="1:3" hidden="1">
      <c r="A569" s="7" t="s">
        <v>3069</v>
      </c>
      <c r="B569" s="6">
        <v>55</v>
      </c>
      <c r="C569" s="7" t="s">
        <v>3123</v>
      </c>
    </row>
    <row r="570" spans="1:3" hidden="1">
      <c r="A570" s="7" t="s">
        <v>3069</v>
      </c>
      <c r="B570" s="6">
        <v>56</v>
      </c>
      <c r="C570" s="6" t="s">
        <v>3124</v>
      </c>
    </row>
    <row r="571" spans="1:3" hidden="1">
      <c r="A571" s="7" t="s">
        <v>3069</v>
      </c>
      <c r="B571" s="6">
        <v>98</v>
      </c>
      <c r="C571" s="7" t="s">
        <v>3125</v>
      </c>
    </row>
    <row r="572" spans="1:3" hidden="1">
      <c r="A572" s="7" t="s">
        <v>3126</v>
      </c>
      <c r="B572" s="6">
        <v>1</v>
      </c>
      <c r="C572" s="6" t="s">
        <v>2853</v>
      </c>
    </row>
    <row r="573" spans="1:3" hidden="1">
      <c r="A573" s="7" t="s">
        <v>3126</v>
      </c>
      <c r="B573" s="6">
        <v>2</v>
      </c>
      <c r="C573" s="6" t="s">
        <v>2854</v>
      </c>
    </row>
    <row r="574" spans="1:3" hidden="1">
      <c r="A574" s="7" t="s">
        <v>3127</v>
      </c>
      <c r="B574" s="6">
        <v>1</v>
      </c>
      <c r="C574" s="6" t="s">
        <v>3128</v>
      </c>
    </row>
    <row r="575" spans="1:3" hidden="1">
      <c r="A575" s="7" t="s">
        <v>3127</v>
      </c>
      <c r="B575" s="6">
        <v>2</v>
      </c>
      <c r="C575" s="6" t="s">
        <v>3129</v>
      </c>
    </row>
    <row r="576" spans="1:3" hidden="1">
      <c r="A576" s="7" t="s">
        <v>3127</v>
      </c>
      <c r="B576" s="6">
        <v>3</v>
      </c>
      <c r="C576" s="6" t="s">
        <v>3130</v>
      </c>
    </row>
    <row r="577" spans="1:3" hidden="1">
      <c r="A577" s="7" t="s">
        <v>3131</v>
      </c>
      <c r="B577" s="6">
        <v>1</v>
      </c>
      <c r="C577" s="6" t="s">
        <v>3132</v>
      </c>
    </row>
    <row r="578" spans="1:3" hidden="1">
      <c r="A578" s="7" t="s">
        <v>3131</v>
      </c>
      <c r="B578" s="6">
        <v>2</v>
      </c>
      <c r="C578" s="6" t="s">
        <v>3133</v>
      </c>
    </row>
    <row r="579" spans="1:3" hidden="1">
      <c r="A579" s="7" t="s">
        <v>3131</v>
      </c>
      <c r="B579" s="6">
        <v>3</v>
      </c>
      <c r="C579" s="6" t="s">
        <v>3134</v>
      </c>
    </row>
    <row r="580" spans="1:3" hidden="1">
      <c r="A580" s="7" t="s">
        <v>3131</v>
      </c>
      <c r="B580" s="6">
        <v>4</v>
      </c>
      <c r="C580" s="6" t="s">
        <v>3135</v>
      </c>
    </row>
    <row r="581" spans="1:3" hidden="1">
      <c r="A581" s="7" t="s">
        <v>3131</v>
      </c>
      <c r="B581" s="6">
        <v>5</v>
      </c>
      <c r="C581" s="6" t="s">
        <v>3136</v>
      </c>
    </row>
    <row r="582" spans="1:3" hidden="1">
      <c r="A582" s="7" t="s">
        <v>3131</v>
      </c>
      <c r="B582" s="6">
        <v>98</v>
      </c>
      <c r="C582" s="6" t="s">
        <v>3137</v>
      </c>
    </row>
    <row r="583" spans="1:3" hidden="1">
      <c r="A583" s="7" t="s">
        <v>3138</v>
      </c>
      <c r="B583" s="6">
        <v>0</v>
      </c>
      <c r="C583" s="7" t="s">
        <v>3139</v>
      </c>
    </row>
    <row r="584" spans="1:3" hidden="1">
      <c r="A584" s="7" t="s">
        <v>3138</v>
      </c>
      <c r="B584" s="6">
        <v>1</v>
      </c>
      <c r="C584" s="7" t="s">
        <v>3140</v>
      </c>
    </row>
    <row r="585" spans="1:3" hidden="1">
      <c r="A585" s="7" t="s">
        <v>3138</v>
      </c>
      <c r="B585" s="6">
        <v>2</v>
      </c>
      <c r="C585" s="7" t="s">
        <v>3141</v>
      </c>
    </row>
    <row r="586" spans="1:3" hidden="1">
      <c r="A586" s="7" t="s">
        <v>3138</v>
      </c>
      <c r="B586" s="6">
        <v>3</v>
      </c>
      <c r="C586" s="7" t="s">
        <v>3142</v>
      </c>
    </row>
    <row r="587" spans="1:3" hidden="1">
      <c r="A587" s="7" t="s">
        <v>3138</v>
      </c>
      <c r="B587" s="6">
        <v>98</v>
      </c>
      <c r="C587" s="7" t="s">
        <v>115</v>
      </c>
    </row>
    <row r="588" spans="1:3" hidden="1">
      <c r="A588" s="7" t="s">
        <v>3143</v>
      </c>
      <c r="B588" s="6">
        <v>1</v>
      </c>
      <c r="C588" s="6" t="s">
        <v>2916</v>
      </c>
    </row>
    <row r="589" spans="1:3" hidden="1">
      <c r="A589" s="7" t="s">
        <v>3143</v>
      </c>
      <c r="B589" s="6">
        <v>2</v>
      </c>
      <c r="C589" s="6" t="s">
        <v>2917</v>
      </c>
    </row>
    <row r="590" spans="1:3" hidden="1">
      <c r="A590" s="7" t="s">
        <v>3143</v>
      </c>
      <c r="B590" s="6">
        <v>3</v>
      </c>
      <c r="C590" s="7" t="s">
        <v>3144</v>
      </c>
    </row>
    <row r="591" spans="1:3" hidden="1">
      <c r="A591" s="7" t="s">
        <v>3143</v>
      </c>
      <c r="B591" s="6">
        <v>98</v>
      </c>
      <c r="C591" s="6" t="s">
        <v>3145</v>
      </c>
    </row>
    <row r="592" spans="1:3" hidden="1">
      <c r="A592" s="7" t="s">
        <v>3146</v>
      </c>
      <c r="B592" s="6">
        <v>0</v>
      </c>
      <c r="C592" s="6" t="s">
        <v>2827</v>
      </c>
    </row>
    <row r="593" spans="1:5" hidden="1">
      <c r="A593" s="7" t="s">
        <v>3146</v>
      </c>
      <c r="B593" s="6">
        <v>1</v>
      </c>
      <c r="C593" s="6" t="s">
        <v>2828</v>
      </c>
    </row>
    <row r="594" spans="1:5" hidden="1">
      <c r="A594" s="7" t="s">
        <v>3146</v>
      </c>
      <c r="B594" s="6">
        <v>2</v>
      </c>
      <c r="C594" s="6" t="s">
        <v>2829</v>
      </c>
    </row>
    <row r="595" spans="1:5" hidden="1">
      <c r="A595" s="7" t="s">
        <v>3146</v>
      </c>
      <c r="B595" s="6">
        <v>3</v>
      </c>
      <c r="C595" s="6" t="s">
        <v>2830</v>
      </c>
    </row>
    <row r="596" spans="1:5" hidden="1">
      <c r="A596" s="7" t="s">
        <v>3147</v>
      </c>
      <c r="B596" s="6">
        <v>1</v>
      </c>
      <c r="C596" s="6" t="s">
        <v>3148</v>
      </c>
    </row>
    <row r="597" spans="1:5" hidden="1">
      <c r="A597" s="7" t="s">
        <v>3147</v>
      </c>
      <c r="B597" s="6">
        <v>2</v>
      </c>
      <c r="C597" s="6" t="s">
        <v>3149</v>
      </c>
    </row>
    <row r="598" spans="1:5" hidden="1">
      <c r="A598" s="7" t="s">
        <v>3147</v>
      </c>
      <c r="B598" s="6">
        <v>3</v>
      </c>
      <c r="C598" s="6" t="s">
        <v>3150</v>
      </c>
    </row>
    <row r="599" spans="1:5" hidden="1">
      <c r="A599" s="7" t="s">
        <v>3147</v>
      </c>
      <c r="B599" s="6">
        <v>4</v>
      </c>
      <c r="C599" s="6" t="s">
        <v>3151</v>
      </c>
    </row>
    <row r="600" spans="1:5" hidden="1">
      <c r="A600" s="7" t="s">
        <v>3147</v>
      </c>
      <c r="B600" s="6">
        <v>5</v>
      </c>
      <c r="C600" s="6" t="s">
        <v>3152</v>
      </c>
    </row>
    <row r="601" spans="1:5" hidden="1">
      <c r="A601" s="7" t="s">
        <v>3147</v>
      </c>
      <c r="B601" s="6">
        <v>-999</v>
      </c>
      <c r="C601" s="7" t="s">
        <v>3153</v>
      </c>
    </row>
    <row r="602" spans="1:5" hidden="1">
      <c r="A602" s="7" t="s">
        <v>834</v>
      </c>
      <c r="B602" s="6">
        <v>1</v>
      </c>
      <c r="C602" s="6" t="str">
        <f>_xlfn.CONCAT("${domaine", B602, "}")</f>
        <v>${domaine1}</v>
      </c>
      <c r="E602" s="6">
        <v>1</v>
      </c>
    </row>
    <row r="603" spans="1:5" hidden="1">
      <c r="A603" s="7" t="s">
        <v>834</v>
      </c>
      <c r="B603" s="6">
        <v>2</v>
      </c>
      <c r="C603" s="6" t="str">
        <f>_xlfn.CONCAT("${domaine", B603, "}")</f>
        <v>${domaine2}</v>
      </c>
      <c r="E603" s="6">
        <v>2</v>
      </c>
    </row>
    <row r="604" spans="1:5" hidden="1">
      <c r="A604" s="7" t="s">
        <v>834</v>
      </c>
      <c r="B604" s="6">
        <v>3</v>
      </c>
      <c r="C604" s="6" t="str">
        <f>_xlfn.CONCAT("${domaine", B604, "}")</f>
        <v>${domaine3}</v>
      </c>
      <c r="E604" s="6">
        <v>3</v>
      </c>
    </row>
    <row r="605" spans="1:5" hidden="1">
      <c r="A605" s="7" t="s">
        <v>834</v>
      </c>
      <c r="B605" s="6">
        <v>4</v>
      </c>
      <c r="C605" s="6" t="str">
        <f>_xlfn.CONCAT("${domaine", B605, "}")</f>
        <v>${domaine4}</v>
      </c>
      <c r="E605" s="6">
        <v>4</v>
      </c>
    </row>
    <row r="606" spans="1:5" hidden="1">
      <c r="A606" s="7" t="s">
        <v>834</v>
      </c>
      <c r="B606" s="6">
        <v>5</v>
      </c>
      <c r="C606" s="6" t="str">
        <f>_xlfn.CONCAT("${domaine", B606, "}")</f>
        <v>${domaine5}</v>
      </c>
      <c r="E606" s="6">
        <v>5</v>
      </c>
    </row>
    <row r="607" spans="1:5" hidden="1">
      <c r="A607" s="7" t="s">
        <v>3154</v>
      </c>
      <c r="B607" s="6">
        <v>1</v>
      </c>
      <c r="C607" s="7" t="s">
        <v>3155</v>
      </c>
    </row>
    <row r="608" spans="1:5" hidden="1">
      <c r="A608" s="7" t="s">
        <v>3154</v>
      </c>
      <c r="B608" s="6">
        <v>2</v>
      </c>
      <c r="C608" s="7" t="s">
        <v>3156</v>
      </c>
    </row>
    <row r="609" spans="1:8" hidden="1">
      <c r="A609" s="7" t="s">
        <v>3154</v>
      </c>
      <c r="B609" s="6">
        <v>3</v>
      </c>
      <c r="C609" s="7" t="s">
        <v>3157</v>
      </c>
    </row>
    <row r="610" spans="1:8" hidden="1">
      <c r="A610" s="7" t="s">
        <v>3154</v>
      </c>
      <c r="B610" s="6">
        <v>4</v>
      </c>
      <c r="C610" s="7" t="s">
        <v>3158</v>
      </c>
    </row>
    <row r="611" spans="1:8" hidden="1">
      <c r="A611" s="7" t="s">
        <v>3154</v>
      </c>
      <c r="B611" s="6">
        <v>5</v>
      </c>
      <c r="C611" s="7" t="s">
        <v>3159</v>
      </c>
    </row>
    <row r="612" spans="1:8" hidden="1">
      <c r="A612" s="7" t="s">
        <v>3154</v>
      </c>
      <c r="B612" s="6">
        <v>6</v>
      </c>
      <c r="C612" s="7" t="s">
        <v>3160</v>
      </c>
    </row>
    <row r="613" spans="1:8" hidden="1">
      <c r="A613" s="7" t="s">
        <v>3154</v>
      </c>
      <c r="B613" s="6">
        <v>7</v>
      </c>
      <c r="C613" s="7" t="s">
        <v>3161</v>
      </c>
    </row>
    <row r="614" spans="1:8" hidden="1">
      <c r="A614" s="7" t="s">
        <v>3154</v>
      </c>
      <c r="B614" s="6">
        <v>8</v>
      </c>
      <c r="C614" s="7" t="s">
        <v>3162</v>
      </c>
    </row>
    <row r="615" spans="1:8" hidden="1">
      <c r="A615" s="7" t="s">
        <v>3154</v>
      </c>
      <c r="B615" s="6">
        <v>9</v>
      </c>
      <c r="C615" s="7" t="s">
        <v>3163</v>
      </c>
    </row>
    <row r="616" spans="1:8" hidden="1">
      <c r="A616" s="7" t="s">
        <v>3154</v>
      </c>
      <c r="B616" s="6">
        <v>10</v>
      </c>
      <c r="C616" s="7" t="s">
        <v>3164</v>
      </c>
    </row>
    <row r="617" spans="1:8" hidden="1">
      <c r="A617" s="7" t="s">
        <v>3154</v>
      </c>
      <c r="B617" s="6">
        <v>11</v>
      </c>
      <c r="C617" s="7" t="s">
        <v>3165</v>
      </c>
    </row>
    <row r="618" spans="1:8" hidden="1">
      <c r="A618" s="45" t="s">
        <v>3154</v>
      </c>
      <c r="B618" s="43">
        <v>12</v>
      </c>
      <c r="C618" s="45" t="s">
        <v>3166</v>
      </c>
      <c r="D618" s="43"/>
      <c r="E618" s="43"/>
      <c r="F618" s="46"/>
      <c r="G618" s="46"/>
      <c r="H618" s="46"/>
    </row>
    <row r="619" spans="1:8" hidden="1">
      <c r="A619" s="44" t="s">
        <v>3154</v>
      </c>
      <c r="B619" s="42">
        <v>13</v>
      </c>
      <c r="C619" s="44" t="s">
        <v>3167</v>
      </c>
      <c r="D619" s="42"/>
      <c r="E619" s="42"/>
    </row>
    <row r="620" spans="1:8" hidden="1">
      <c r="A620" s="7" t="s">
        <v>3154</v>
      </c>
      <c r="B620" s="6">
        <v>14</v>
      </c>
      <c r="C620" s="7" t="s">
        <v>3168</v>
      </c>
    </row>
    <row r="621" spans="1:8" hidden="1">
      <c r="A621" s="7" t="s">
        <v>3154</v>
      </c>
      <c r="B621" s="6">
        <v>15</v>
      </c>
      <c r="C621" s="7" t="s">
        <v>3169</v>
      </c>
    </row>
    <row r="622" spans="1:8" hidden="1">
      <c r="A622" s="7" t="s">
        <v>3154</v>
      </c>
      <c r="B622" s="6">
        <v>16</v>
      </c>
      <c r="C622" s="7" t="s">
        <v>3170</v>
      </c>
    </row>
    <row r="623" spans="1:8" hidden="1">
      <c r="A623" s="7" t="s">
        <v>3171</v>
      </c>
      <c r="B623" s="6">
        <v>1</v>
      </c>
      <c r="C623" s="6" t="s">
        <v>3172</v>
      </c>
    </row>
    <row r="624" spans="1:8" hidden="1">
      <c r="A624" s="7" t="s">
        <v>3171</v>
      </c>
      <c r="B624" s="6">
        <v>2</v>
      </c>
      <c r="C624" s="6" t="s">
        <v>3173</v>
      </c>
    </row>
    <row r="625" spans="1:3" hidden="1">
      <c r="A625" s="7" t="s">
        <v>3171</v>
      </c>
      <c r="B625" s="6">
        <v>3</v>
      </c>
      <c r="C625" s="6" t="s">
        <v>3174</v>
      </c>
    </row>
    <row r="626" spans="1:3" hidden="1">
      <c r="A626" s="7" t="s">
        <v>3171</v>
      </c>
      <c r="B626" s="6">
        <v>4</v>
      </c>
      <c r="C626" s="6" t="s">
        <v>3175</v>
      </c>
    </row>
    <row r="627" spans="1:3" hidden="1">
      <c r="A627" s="7" t="s">
        <v>3171</v>
      </c>
      <c r="B627" s="6">
        <v>5</v>
      </c>
      <c r="C627" s="7" t="s">
        <v>3176</v>
      </c>
    </row>
    <row r="628" spans="1:3" hidden="1">
      <c r="A628" s="7" t="s">
        <v>3177</v>
      </c>
      <c r="B628" s="6">
        <v>1</v>
      </c>
      <c r="C628" s="6" t="s">
        <v>3172</v>
      </c>
    </row>
    <row r="629" spans="1:3" hidden="1">
      <c r="A629" s="7" t="s">
        <v>3177</v>
      </c>
      <c r="B629" s="6">
        <v>2</v>
      </c>
      <c r="C629" s="6" t="s">
        <v>3173</v>
      </c>
    </row>
    <row r="630" spans="1:3" hidden="1">
      <c r="A630" s="7" t="s">
        <v>3177</v>
      </c>
      <c r="B630" s="6">
        <v>3</v>
      </c>
      <c r="C630" s="6" t="s">
        <v>3174</v>
      </c>
    </row>
    <row r="631" spans="1:3" hidden="1">
      <c r="A631" s="7" t="s">
        <v>3177</v>
      </c>
      <c r="B631" s="6">
        <v>4</v>
      </c>
      <c r="C631" s="6" t="s">
        <v>3175</v>
      </c>
    </row>
    <row r="632" spans="1:3" hidden="1">
      <c r="A632" s="7" t="s">
        <v>3177</v>
      </c>
      <c r="B632" s="6">
        <v>5</v>
      </c>
      <c r="C632" s="6" t="s">
        <v>3176</v>
      </c>
    </row>
    <row r="633" spans="1:3" hidden="1">
      <c r="A633" s="7" t="s">
        <v>3178</v>
      </c>
      <c r="B633" s="6">
        <v>1</v>
      </c>
      <c r="C633" s="6" t="s">
        <v>3172</v>
      </c>
    </row>
    <row r="634" spans="1:3" hidden="1">
      <c r="A634" s="7" t="s">
        <v>3178</v>
      </c>
      <c r="B634" s="6">
        <v>2</v>
      </c>
      <c r="C634" s="6" t="s">
        <v>3173</v>
      </c>
    </row>
    <row r="635" spans="1:3" hidden="1">
      <c r="A635" s="7" t="s">
        <v>3178</v>
      </c>
      <c r="B635" s="6">
        <v>3</v>
      </c>
      <c r="C635" s="1" t="s">
        <v>3174</v>
      </c>
    </row>
    <row r="636" spans="1:3" hidden="1">
      <c r="A636" s="7" t="s">
        <v>3178</v>
      </c>
      <c r="B636" s="6">
        <v>4</v>
      </c>
      <c r="C636" s="6" t="s">
        <v>3175</v>
      </c>
    </row>
    <row r="637" spans="1:3" hidden="1">
      <c r="A637" s="7" t="s">
        <v>3178</v>
      </c>
      <c r="B637" s="6">
        <v>5</v>
      </c>
      <c r="C637" s="6" t="s">
        <v>3176</v>
      </c>
    </row>
    <row r="638" spans="1:3" hidden="1">
      <c r="A638" s="7" t="s">
        <v>3179</v>
      </c>
      <c r="B638" s="6">
        <v>1</v>
      </c>
      <c r="C638" s="6" t="s">
        <v>3180</v>
      </c>
    </row>
    <row r="639" spans="1:3" hidden="1">
      <c r="A639" s="7" t="s">
        <v>3179</v>
      </c>
      <c r="B639" s="6">
        <v>2</v>
      </c>
      <c r="C639" s="6" t="s">
        <v>3181</v>
      </c>
    </row>
    <row r="640" spans="1:3" hidden="1">
      <c r="A640" s="7" t="s">
        <v>3179</v>
      </c>
      <c r="B640" s="6">
        <v>3</v>
      </c>
      <c r="C640" s="6" t="s">
        <v>3182</v>
      </c>
    </row>
    <row r="641" spans="1:3" hidden="1">
      <c r="A641" s="7" t="s">
        <v>3179</v>
      </c>
      <c r="B641" s="6">
        <v>4</v>
      </c>
      <c r="C641" s="6" t="s">
        <v>3183</v>
      </c>
    </row>
    <row r="642" spans="1:3" hidden="1">
      <c r="A642" s="7" t="s">
        <v>3179</v>
      </c>
      <c r="B642" s="6">
        <v>5</v>
      </c>
      <c r="C642" s="6" t="s">
        <v>3184</v>
      </c>
    </row>
    <row r="643" spans="1:3" hidden="1">
      <c r="A643" s="7" t="s">
        <v>3185</v>
      </c>
      <c r="B643" s="6">
        <v>1</v>
      </c>
      <c r="C643" s="6" t="s">
        <v>3186</v>
      </c>
    </row>
    <row r="644" spans="1:3" hidden="1">
      <c r="A644" s="7" t="s">
        <v>3185</v>
      </c>
      <c r="B644" s="6">
        <v>2</v>
      </c>
      <c r="C644" s="6" t="s">
        <v>3187</v>
      </c>
    </row>
    <row r="645" spans="1:3" hidden="1">
      <c r="A645" s="7" t="s">
        <v>3185</v>
      </c>
      <c r="B645" s="6">
        <v>3</v>
      </c>
      <c r="C645" s="6" t="s">
        <v>3188</v>
      </c>
    </row>
    <row r="646" spans="1:3" hidden="1">
      <c r="A646" s="7" t="s">
        <v>3185</v>
      </c>
      <c r="B646" s="6">
        <v>4</v>
      </c>
      <c r="C646" s="6" t="s">
        <v>3189</v>
      </c>
    </row>
    <row r="647" spans="1:3" hidden="1">
      <c r="A647" s="7" t="s">
        <v>3185</v>
      </c>
      <c r="B647" s="6">
        <v>5</v>
      </c>
      <c r="C647" s="6" t="s">
        <v>3190</v>
      </c>
    </row>
    <row r="648" spans="1:3" hidden="1">
      <c r="A648" s="7" t="s">
        <v>3191</v>
      </c>
      <c r="B648" s="6">
        <v>1</v>
      </c>
      <c r="C648" s="6" t="s">
        <v>3192</v>
      </c>
    </row>
    <row r="649" spans="1:3" hidden="1">
      <c r="A649" s="7" t="s">
        <v>3191</v>
      </c>
      <c r="B649" s="6">
        <v>2</v>
      </c>
      <c r="C649" s="6" t="s">
        <v>3193</v>
      </c>
    </row>
    <row r="650" spans="1:3" hidden="1">
      <c r="A650" s="7" t="s">
        <v>3191</v>
      </c>
      <c r="B650" s="6">
        <v>3</v>
      </c>
      <c r="C650" s="6" t="s">
        <v>3194</v>
      </c>
    </row>
    <row r="651" spans="1:3" hidden="1">
      <c r="A651" s="7" t="s">
        <v>3191</v>
      </c>
      <c r="B651" s="6">
        <v>4</v>
      </c>
      <c r="C651" s="6" t="s">
        <v>3195</v>
      </c>
    </row>
    <row r="652" spans="1:3" hidden="1">
      <c r="A652" s="7" t="s">
        <v>3196</v>
      </c>
      <c r="B652" s="6">
        <v>1</v>
      </c>
      <c r="C652" s="6" t="s">
        <v>3197</v>
      </c>
    </row>
    <row r="653" spans="1:3" hidden="1">
      <c r="A653" s="7" t="s">
        <v>3196</v>
      </c>
      <c r="B653" s="6">
        <v>2</v>
      </c>
      <c r="C653" s="6" t="s">
        <v>3198</v>
      </c>
    </row>
    <row r="654" spans="1:3" hidden="1">
      <c r="A654" s="7" t="s">
        <v>3196</v>
      </c>
      <c r="B654" s="6">
        <v>3</v>
      </c>
      <c r="C654" s="6" t="s">
        <v>3199</v>
      </c>
    </row>
    <row r="655" spans="1:3" hidden="1">
      <c r="A655" s="7" t="s">
        <v>3196</v>
      </c>
      <c r="B655" s="6">
        <v>4</v>
      </c>
      <c r="C655" s="6" t="s">
        <v>3200</v>
      </c>
    </row>
    <row r="656" spans="1:3" hidden="1">
      <c r="A656" s="7" t="s">
        <v>3196</v>
      </c>
      <c r="B656" s="6">
        <v>-999</v>
      </c>
      <c r="C656" s="41" t="s">
        <v>3201</v>
      </c>
    </row>
    <row r="657" spans="1:5" hidden="1">
      <c r="A657" s="7" t="s">
        <v>3202</v>
      </c>
      <c r="B657" s="6">
        <v>1</v>
      </c>
      <c r="C657" s="7" t="s">
        <v>3203</v>
      </c>
    </row>
    <row r="658" spans="1:5" hidden="1">
      <c r="A658" s="7" t="s">
        <v>3202</v>
      </c>
      <c r="B658" s="6">
        <v>2</v>
      </c>
      <c r="C658" s="7" t="s">
        <v>3204</v>
      </c>
    </row>
    <row r="659" spans="1:5" hidden="1">
      <c r="A659" s="7" t="s">
        <v>3205</v>
      </c>
      <c r="B659" s="6">
        <v>1</v>
      </c>
      <c r="C659" s="7" t="s">
        <v>3203</v>
      </c>
    </row>
    <row r="660" spans="1:5" hidden="1">
      <c r="A660" s="7" t="s">
        <v>3205</v>
      </c>
      <c r="B660" s="6">
        <v>2</v>
      </c>
      <c r="C660" s="7" t="s">
        <v>3204</v>
      </c>
    </row>
    <row r="661" spans="1:5" hidden="1">
      <c r="A661" s="7" t="s">
        <v>3205</v>
      </c>
      <c r="B661" s="6">
        <v>99</v>
      </c>
      <c r="C661" s="7" t="s">
        <v>2757</v>
      </c>
    </row>
    <row r="662" spans="1:5" hidden="1">
      <c r="A662" s="7" t="s">
        <v>3206</v>
      </c>
      <c r="B662" s="6">
        <v>1</v>
      </c>
      <c r="C662" s="7" t="s">
        <v>3207</v>
      </c>
      <c r="E662" s="6">
        <v>1</v>
      </c>
    </row>
    <row r="663" spans="1:5" hidden="1">
      <c r="A663" s="7" t="s">
        <v>3206</v>
      </c>
      <c r="B663" s="6">
        <v>2</v>
      </c>
      <c r="C663" s="7" t="s">
        <v>3208</v>
      </c>
      <c r="E663" s="6">
        <v>2</v>
      </c>
    </row>
    <row r="664" spans="1:5" hidden="1">
      <c r="A664" s="7" t="s">
        <v>3206</v>
      </c>
      <c r="B664" s="6">
        <v>3</v>
      </c>
      <c r="C664" s="7" t="s">
        <v>3209</v>
      </c>
      <c r="E664" s="6">
        <v>3</v>
      </c>
    </row>
    <row r="665" spans="1:5" hidden="1">
      <c r="A665" s="7" t="s">
        <v>3210</v>
      </c>
      <c r="B665" s="6">
        <v>1</v>
      </c>
      <c r="C665" s="6" t="s">
        <v>3211</v>
      </c>
    </row>
    <row r="666" spans="1:5" hidden="1">
      <c r="A666" s="7" t="s">
        <v>3210</v>
      </c>
      <c r="B666" s="6">
        <v>2</v>
      </c>
      <c r="C666" s="6" t="s">
        <v>3212</v>
      </c>
    </row>
    <row r="667" spans="1:5" hidden="1">
      <c r="A667" s="7" t="s">
        <v>3210</v>
      </c>
      <c r="B667" s="6">
        <v>3</v>
      </c>
      <c r="C667" s="6" t="s">
        <v>3213</v>
      </c>
    </row>
    <row r="668" spans="1:5" hidden="1">
      <c r="A668" s="7" t="s">
        <v>3210</v>
      </c>
      <c r="B668" s="6">
        <v>4</v>
      </c>
      <c r="C668" s="6" t="s">
        <v>3214</v>
      </c>
    </row>
    <row r="669" spans="1:5" hidden="1">
      <c r="A669" s="7" t="s">
        <v>3210</v>
      </c>
      <c r="B669" s="6">
        <v>5</v>
      </c>
      <c r="C669" s="6" t="s">
        <v>3215</v>
      </c>
    </row>
    <row r="670" spans="1:5" hidden="1">
      <c r="A670" s="7" t="s">
        <v>3210</v>
      </c>
      <c r="B670" s="6">
        <v>6</v>
      </c>
      <c r="C670" s="6" t="s">
        <v>3216</v>
      </c>
    </row>
    <row r="671" spans="1:5" hidden="1">
      <c r="A671" s="7" t="s">
        <v>3210</v>
      </c>
      <c r="B671" s="6">
        <v>7</v>
      </c>
      <c r="C671" s="6" t="s">
        <v>3217</v>
      </c>
    </row>
    <row r="672" spans="1:5" hidden="1">
      <c r="A672" s="7" t="s">
        <v>3210</v>
      </c>
      <c r="B672" s="6">
        <v>8</v>
      </c>
      <c r="C672" s="6" t="s">
        <v>3218</v>
      </c>
    </row>
    <row r="673" spans="1:3" hidden="1">
      <c r="A673" s="7" t="s">
        <v>3210</v>
      </c>
      <c r="B673" s="6">
        <v>9</v>
      </c>
      <c r="C673" s="6" t="s">
        <v>3219</v>
      </c>
    </row>
    <row r="674" spans="1:3" hidden="1">
      <c r="A674" s="7" t="s">
        <v>3210</v>
      </c>
      <c r="B674" s="6">
        <v>10</v>
      </c>
      <c r="C674" s="7" t="s">
        <v>3220</v>
      </c>
    </row>
    <row r="675" spans="1:3" hidden="1">
      <c r="A675" s="7" t="s">
        <v>3221</v>
      </c>
      <c r="B675" s="6">
        <v>1</v>
      </c>
      <c r="C675" s="6" t="s">
        <v>3222</v>
      </c>
    </row>
    <row r="676" spans="1:3" hidden="1">
      <c r="A676" s="7" t="s">
        <v>3221</v>
      </c>
      <c r="B676" s="6">
        <v>2</v>
      </c>
      <c r="C676" s="6" t="s">
        <v>3223</v>
      </c>
    </row>
    <row r="677" spans="1:3" hidden="1">
      <c r="A677" s="7" t="s">
        <v>3221</v>
      </c>
      <c r="B677" s="6">
        <v>3</v>
      </c>
      <c r="C677" s="6" t="s">
        <v>3224</v>
      </c>
    </row>
    <row r="678" spans="1:3" hidden="1">
      <c r="A678" s="7" t="s">
        <v>3221</v>
      </c>
      <c r="B678" s="6">
        <v>4</v>
      </c>
      <c r="C678" s="6" t="s">
        <v>3225</v>
      </c>
    </row>
    <row r="679" spans="1:3" hidden="1">
      <c r="A679" s="7" t="s">
        <v>3221</v>
      </c>
      <c r="B679" s="6">
        <v>5</v>
      </c>
      <c r="C679" s="6" t="s">
        <v>3226</v>
      </c>
    </row>
    <row r="680" spans="1:3" hidden="1">
      <c r="A680" s="7" t="s">
        <v>3221</v>
      </c>
      <c r="B680" s="6">
        <v>6</v>
      </c>
      <c r="C680" s="6" t="s">
        <v>3227</v>
      </c>
    </row>
    <row r="681" spans="1:3" hidden="1">
      <c r="A681" s="7" t="s">
        <v>3221</v>
      </c>
      <c r="B681" s="6">
        <v>7</v>
      </c>
      <c r="C681" s="6" t="s">
        <v>3228</v>
      </c>
    </row>
    <row r="682" spans="1:3" hidden="1">
      <c r="A682" s="7" t="s">
        <v>3221</v>
      </c>
      <c r="B682" s="6">
        <v>98</v>
      </c>
      <c r="C682" s="6" t="s">
        <v>3229</v>
      </c>
    </row>
    <row r="683" spans="1:3" hidden="1">
      <c r="A683" s="7" t="s">
        <v>3230</v>
      </c>
      <c r="B683" s="6">
        <v>1</v>
      </c>
      <c r="C683" s="6" t="s">
        <v>3231</v>
      </c>
    </row>
    <row r="684" spans="1:3" hidden="1">
      <c r="A684" s="7" t="s">
        <v>3230</v>
      </c>
      <c r="B684" s="6">
        <v>2</v>
      </c>
      <c r="C684" s="6" t="s">
        <v>3232</v>
      </c>
    </row>
    <row r="685" spans="1:3" hidden="1">
      <c r="A685" s="7" t="s">
        <v>3230</v>
      </c>
      <c r="B685" s="6">
        <v>3</v>
      </c>
      <c r="C685" s="6" t="s">
        <v>3233</v>
      </c>
    </row>
    <row r="686" spans="1:3" hidden="1">
      <c r="A686" s="7" t="s">
        <v>3230</v>
      </c>
      <c r="B686" s="6">
        <v>4</v>
      </c>
      <c r="C686" s="6" t="s">
        <v>3234</v>
      </c>
    </row>
    <row r="687" spans="1:3" hidden="1">
      <c r="A687" s="7" t="s">
        <v>3230</v>
      </c>
      <c r="B687" s="6">
        <v>5</v>
      </c>
      <c r="C687" s="6" t="s">
        <v>3235</v>
      </c>
    </row>
    <row r="688" spans="1:3" hidden="1">
      <c r="A688" s="7" t="s">
        <v>3230</v>
      </c>
      <c r="B688" s="6">
        <v>6</v>
      </c>
      <c r="C688" s="6" t="s">
        <v>3236</v>
      </c>
    </row>
    <row r="689" spans="1:3" hidden="1">
      <c r="A689" s="7" t="s">
        <v>3230</v>
      </c>
      <c r="B689" s="6">
        <v>7</v>
      </c>
      <c r="C689" s="6" t="s">
        <v>3237</v>
      </c>
    </row>
    <row r="690" spans="1:3" hidden="1">
      <c r="A690" s="7" t="s">
        <v>3230</v>
      </c>
      <c r="B690" s="6">
        <v>98</v>
      </c>
      <c r="C690" s="6" t="s">
        <v>2845</v>
      </c>
    </row>
    <row r="691" spans="1:3" hidden="1">
      <c r="A691" s="7" t="s">
        <v>3238</v>
      </c>
      <c r="B691" s="6">
        <v>1</v>
      </c>
      <c r="C691" s="6" t="s">
        <v>3239</v>
      </c>
    </row>
    <row r="692" spans="1:3" hidden="1">
      <c r="A692" s="7" t="s">
        <v>3238</v>
      </c>
      <c r="B692" s="6">
        <v>2</v>
      </c>
      <c r="C692" s="6" t="s">
        <v>3240</v>
      </c>
    </row>
    <row r="693" spans="1:3" hidden="1">
      <c r="A693" s="7" t="s">
        <v>3238</v>
      </c>
      <c r="B693" s="6">
        <v>3</v>
      </c>
      <c r="C693" s="6" t="s">
        <v>3241</v>
      </c>
    </row>
    <row r="694" spans="1:3" hidden="1">
      <c r="A694" s="7" t="s">
        <v>3238</v>
      </c>
      <c r="B694" s="6">
        <v>4</v>
      </c>
      <c r="C694" s="6" t="s">
        <v>3242</v>
      </c>
    </row>
    <row r="695" spans="1:3" hidden="1">
      <c r="A695" s="7" t="s">
        <v>3243</v>
      </c>
      <c r="B695" s="6">
        <v>1</v>
      </c>
      <c r="C695" s="6" t="s">
        <v>3244</v>
      </c>
    </row>
    <row r="696" spans="1:3" hidden="1">
      <c r="A696" s="7" t="s">
        <v>3243</v>
      </c>
      <c r="B696" s="6">
        <v>2</v>
      </c>
      <c r="C696" s="6" t="s">
        <v>3245</v>
      </c>
    </row>
    <row r="697" spans="1:3" hidden="1">
      <c r="A697" s="7" t="s">
        <v>3243</v>
      </c>
      <c r="B697" s="6">
        <v>3</v>
      </c>
      <c r="C697" s="6" t="s">
        <v>3246</v>
      </c>
    </row>
    <row r="698" spans="1:3" hidden="1">
      <c r="A698" s="7" t="s">
        <v>3243</v>
      </c>
      <c r="B698" s="6">
        <v>4</v>
      </c>
      <c r="C698" s="6" t="s">
        <v>3247</v>
      </c>
    </row>
    <row r="699" spans="1:3" hidden="1">
      <c r="A699" s="7" t="s">
        <v>3243</v>
      </c>
      <c r="B699" s="6">
        <v>5</v>
      </c>
      <c r="C699" s="6" t="s">
        <v>3248</v>
      </c>
    </row>
    <row r="700" spans="1:3" hidden="1">
      <c r="A700" s="7" t="s">
        <v>3249</v>
      </c>
      <c r="B700" s="6">
        <v>1</v>
      </c>
      <c r="C700" s="7" t="s">
        <v>3250</v>
      </c>
    </row>
    <row r="701" spans="1:3" hidden="1">
      <c r="A701" s="7" t="s">
        <v>3249</v>
      </c>
      <c r="B701" s="6">
        <v>2</v>
      </c>
      <c r="C701" s="7" t="s">
        <v>3251</v>
      </c>
    </row>
    <row r="702" spans="1:3" hidden="1">
      <c r="A702" s="7" t="s">
        <v>3249</v>
      </c>
      <c r="B702" s="6">
        <v>3</v>
      </c>
      <c r="C702" s="7" t="s">
        <v>3252</v>
      </c>
    </row>
    <row r="703" spans="1:3" hidden="1">
      <c r="A703" s="7" t="s">
        <v>3253</v>
      </c>
      <c r="B703" s="6">
        <v>1</v>
      </c>
      <c r="C703" s="7" t="s">
        <v>3254</v>
      </c>
    </row>
    <row r="704" spans="1:3" hidden="1">
      <c r="A704" s="7" t="s">
        <v>3253</v>
      </c>
      <c r="B704" s="6">
        <v>2</v>
      </c>
      <c r="C704" s="7" t="s">
        <v>3255</v>
      </c>
    </row>
    <row r="705" spans="1:3" hidden="1">
      <c r="A705" s="7" t="s">
        <v>3253</v>
      </c>
      <c r="B705" s="6">
        <v>3</v>
      </c>
      <c r="C705" s="7" t="s">
        <v>3256</v>
      </c>
    </row>
    <row r="706" spans="1:3" hidden="1">
      <c r="A706" s="7" t="s">
        <v>3253</v>
      </c>
      <c r="B706" s="6">
        <v>4</v>
      </c>
      <c r="C706" s="7" t="s">
        <v>3257</v>
      </c>
    </row>
    <row r="707" spans="1:3" hidden="1">
      <c r="A707" s="7" t="s">
        <v>3253</v>
      </c>
      <c r="B707" s="6">
        <v>5</v>
      </c>
      <c r="C707" s="7" t="s">
        <v>3258</v>
      </c>
    </row>
    <row r="708" spans="1:3" hidden="1">
      <c r="A708" s="7" t="s">
        <v>3253</v>
      </c>
      <c r="B708" s="6">
        <v>6</v>
      </c>
      <c r="C708" s="7" t="s">
        <v>3259</v>
      </c>
    </row>
    <row r="709" spans="1:3" hidden="1">
      <c r="A709" s="7" t="s">
        <v>3253</v>
      </c>
      <c r="B709" s="6">
        <v>7</v>
      </c>
      <c r="C709" s="7" t="s">
        <v>3260</v>
      </c>
    </row>
    <row r="710" spans="1:3" hidden="1">
      <c r="A710" s="7" t="s">
        <v>3253</v>
      </c>
      <c r="B710" s="6">
        <v>8</v>
      </c>
      <c r="C710" s="7" t="s">
        <v>3261</v>
      </c>
    </row>
    <row r="711" spans="1:3" hidden="1">
      <c r="A711" s="7" t="s">
        <v>3253</v>
      </c>
      <c r="B711" s="6">
        <v>9</v>
      </c>
      <c r="C711" s="7" t="s">
        <v>3262</v>
      </c>
    </row>
    <row r="712" spans="1:3" hidden="1">
      <c r="A712" s="7" t="s">
        <v>3253</v>
      </c>
      <c r="B712" s="6">
        <v>10</v>
      </c>
      <c r="C712" s="7" t="s">
        <v>3263</v>
      </c>
    </row>
    <row r="713" spans="1:3" hidden="1">
      <c r="A713" s="7" t="s">
        <v>3253</v>
      </c>
      <c r="B713" s="6">
        <v>11</v>
      </c>
      <c r="C713" s="7" t="s">
        <v>3264</v>
      </c>
    </row>
    <row r="714" spans="1:3" hidden="1">
      <c r="A714" s="7" t="s">
        <v>3253</v>
      </c>
      <c r="B714" s="6">
        <v>12</v>
      </c>
      <c r="C714" s="7" t="s">
        <v>3265</v>
      </c>
    </row>
    <row r="715" spans="1:3" hidden="1">
      <c r="A715" s="7" t="s">
        <v>3253</v>
      </c>
      <c r="B715" s="6">
        <v>13</v>
      </c>
      <c r="C715" s="7" t="s">
        <v>3266</v>
      </c>
    </row>
    <row r="716" spans="1:3" hidden="1">
      <c r="A716" s="7" t="s">
        <v>3253</v>
      </c>
      <c r="B716" s="6">
        <v>14</v>
      </c>
      <c r="C716" s="7" t="s">
        <v>3267</v>
      </c>
    </row>
    <row r="717" spans="1:3" hidden="1">
      <c r="A717" s="7" t="s">
        <v>3253</v>
      </c>
      <c r="B717" s="6">
        <v>15</v>
      </c>
      <c r="C717" s="7" t="s">
        <v>3268</v>
      </c>
    </row>
    <row r="718" spans="1:3" hidden="1">
      <c r="A718" s="7" t="s">
        <v>3253</v>
      </c>
      <c r="B718" s="6">
        <v>16</v>
      </c>
      <c r="C718" s="7" t="s">
        <v>3269</v>
      </c>
    </row>
    <row r="719" spans="1:3" hidden="1">
      <c r="A719" s="7" t="s">
        <v>3253</v>
      </c>
      <c r="B719" s="6">
        <v>17</v>
      </c>
      <c r="C719" s="7" t="s">
        <v>3270</v>
      </c>
    </row>
    <row r="720" spans="1:3" hidden="1">
      <c r="A720" s="7" t="s">
        <v>3253</v>
      </c>
      <c r="B720" s="6">
        <v>18</v>
      </c>
      <c r="C720" s="7" t="s">
        <v>3271</v>
      </c>
    </row>
    <row r="721" spans="1:5" hidden="1">
      <c r="A721" s="7" t="s">
        <v>3253</v>
      </c>
      <c r="B721" s="6">
        <v>19</v>
      </c>
      <c r="C721" s="7" t="s">
        <v>3272</v>
      </c>
    </row>
    <row r="722" spans="1:5" hidden="1">
      <c r="A722" s="7" t="s">
        <v>3253</v>
      </c>
      <c r="B722" s="6">
        <v>20</v>
      </c>
      <c r="C722" s="7" t="s">
        <v>3273</v>
      </c>
    </row>
    <row r="723" spans="1:5" hidden="1">
      <c r="A723" s="7" t="s">
        <v>3253</v>
      </c>
      <c r="B723" s="6">
        <v>21</v>
      </c>
      <c r="C723" s="7" t="s">
        <v>3274</v>
      </c>
    </row>
    <row r="724" spans="1:5" hidden="1">
      <c r="A724" s="7" t="s">
        <v>3253</v>
      </c>
      <c r="B724" s="6">
        <v>22</v>
      </c>
      <c r="C724" s="7" t="s">
        <v>3275</v>
      </c>
    </row>
    <row r="725" spans="1:5" hidden="1">
      <c r="A725" s="7" t="s">
        <v>3253</v>
      </c>
      <c r="B725" s="6">
        <v>23</v>
      </c>
      <c r="C725" s="7" t="s">
        <v>3276</v>
      </c>
    </row>
    <row r="726" spans="1:5" hidden="1">
      <c r="A726" s="7" t="s">
        <v>3253</v>
      </c>
      <c r="B726" s="6">
        <v>24</v>
      </c>
      <c r="C726" s="7" t="s">
        <v>3277</v>
      </c>
    </row>
    <row r="727" spans="1:5" hidden="1">
      <c r="A727" s="7" t="s">
        <v>3253</v>
      </c>
      <c r="B727" s="6">
        <v>25</v>
      </c>
      <c r="C727" s="7" t="s">
        <v>3278</v>
      </c>
    </row>
    <row r="728" spans="1:5" hidden="1">
      <c r="A728" s="7" t="s">
        <v>3253</v>
      </c>
      <c r="B728" s="6">
        <v>26</v>
      </c>
      <c r="C728" s="7" t="s">
        <v>3279</v>
      </c>
    </row>
    <row r="729" spans="1:5" hidden="1">
      <c r="A729" s="7" t="s">
        <v>3253</v>
      </c>
      <c r="B729" s="6">
        <v>27</v>
      </c>
      <c r="C729" s="7" t="s">
        <v>3280</v>
      </c>
    </row>
    <row r="730" spans="1:5" hidden="1">
      <c r="A730" s="7" t="s">
        <v>3253</v>
      </c>
      <c r="B730" s="6">
        <v>28</v>
      </c>
      <c r="C730" s="7" t="s">
        <v>3281</v>
      </c>
    </row>
    <row r="731" spans="1:5" hidden="1">
      <c r="A731" s="7" t="s">
        <v>3253</v>
      </c>
      <c r="B731" s="6">
        <v>29</v>
      </c>
      <c r="C731" s="7" t="s">
        <v>3282</v>
      </c>
    </row>
    <row r="732" spans="1:5" hidden="1">
      <c r="A732" s="7" t="s">
        <v>3253</v>
      </c>
      <c r="B732" s="6">
        <v>30</v>
      </c>
      <c r="C732" s="7" t="s">
        <v>3283</v>
      </c>
    </row>
    <row r="733" spans="1:5" hidden="1">
      <c r="A733" s="7" t="s">
        <v>3284</v>
      </c>
      <c r="B733" s="6">
        <v>1</v>
      </c>
      <c r="C733" s="7" t="s">
        <v>3285</v>
      </c>
      <c r="E733" s="6">
        <v>1</v>
      </c>
    </row>
    <row r="734" spans="1:5" hidden="1">
      <c r="A734" s="7" t="s">
        <v>3284</v>
      </c>
      <c r="B734" s="6">
        <v>2</v>
      </c>
      <c r="C734" s="7" t="s">
        <v>3286</v>
      </c>
      <c r="E734" s="6">
        <v>2</v>
      </c>
    </row>
    <row r="735" spans="1:5" hidden="1">
      <c r="A735" s="7" t="s">
        <v>3284</v>
      </c>
      <c r="B735" s="6">
        <v>3</v>
      </c>
      <c r="C735" s="7" t="s">
        <v>3287</v>
      </c>
      <c r="E735" s="6">
        <v>3</v>
      </c>
    </row>
    <row r="736" spans="1:5" hidden="1">
      <c r="A736" s="7" t="s">
        <v>3288</v>
      </c>
      <c r="B736" s="6">
        <v>0</v>
      </c>
      <c r="C736" s="6" t="s">
        <v>3289</v>
      </c>
    </row>
    <row r="737" spans="1:3" hidden="1">
      <c r="A737" s="7" t="s">
        <v>3288</v>
      </c>
      <c r="B737" s="6">
        <v>1</v>
      </c>
      <c r="C737" s="6" t="s">
        <v>3070</v>
      </c>
    </row>
    <row r="738" spans="1:3" hidden="1">
      <c r="A738" s="7" t="s">
        <v>3288</v>
      </c>
      <c r="B738" s="6">
        <v>2</v>
      </c>
      <c r="C738" s="6" t="s">
        <v>3071</v>
      </c>
    </row>
    <row r="739" spans="1:3" hidden="1">
      <c r="A739" s="7" t="s">
        <v>3288</v>
      </c>
      <c r="B739" s="6">
        <v>3</v>
      </c>
      <c r="C739" s="6" t="s">
        <v>3072</v>
      </c>
    </row>
    <row r="740" spans="1:3" hidden="1">
      <c r="A740" s="7" t="s">
        <v>3288</v>
      </c>
      <c r="B740" s="6">
        <v>4</v>
      </c>
      <c r="C740" s="6" t="s">
        <v>3073</v>
      </c>
    </row>
    <row r="741" spans="1:3" hidden="1">
      <c r="A741" s="7" t="s">
        <v>3288</v>
      </c>
      <c r="B741" s="6">
        <v>5</v>
      </c>
      <c r="C741" s="6" t="s">
        <v>3074</v>
      </c>
    </row>
    <row r="742" spans="1:3" hidden="1">
      <c r="A742" s="7" t="s">
        <v>3288</v>
      </c>
      <c r="B742" s="6">
        <v>6</v>
      </c>
      <c r="C742" s="6" t="s">
        <v>3075</v>
      </c>
    </row>
    <row r="743" spans="1:3" hidden="1">
      <c r="A743" s="7" t="s">
        <v>3288</v>
      </c>
      <c r="B743" s="6">
        <v>7</v>
      </c>
      <c r="C743" s="6" t="s">
        <v>3076</v>
      </c>
    </row>
    <row r="744" spans="1:3" hidden="1">
      <c r="A744" s="7" t="s">
        <v>3288</v>
      </c>
      <c r="B744" s="6">
        <v>8</v>
      </c>
      <c r="C744" s="6" t="s">
        <v>3077</v>
      </c>
    </row>
    <row r="745" spans="1:3" hidden="1">
      <c r="A745" s="7" t="s">
        <v>3288</v>
      </c>
      <c r="B745" s="6">
        <v>9</v>
      </c>
      <c r="C745" s="6" t="s">
        <v>3078</v>
      </c>
    </row>
    <row r="746" spans="1:3" hidden="1">
      <c r="A746" s="7" t="s">
        <v>3288</v>
      </c>
      <c r="B746" s="6">
        <v>10</v>
      </c>
      <c r="C746" s="6" t="s">
        <v>3079</v>
      </c>
    </row>
    <row r="747" spans="1:3" hidden="1">
      <c r="A747" s="7" t="s">
        <v>3288</v>
      </c>
      <c r="B747" s="6">
        <v>11</v>
      </c>
      <c r="C747" s="6" t="s">
        <v>3080</v>
      </c>
    </row>
    <row r="748" spans="1:3" hidden="1">
      <c r="A748" s="7" t="s">
        <v>3288</v>
      </c>
      <c r="B748" s="6">
        <v>12</v>
      </c>
      <c r="C748" s="6" t="s">
        <v>3081</v>
      </c>
    </row>
    <row r="749" spans="1:3" hidden="1">
      <c r="A749" s="7" t="s">
        <v>3288</v>
      </c>
      <c r="B749" s="6">
        <v>13</v>
      </c>
      <c r="C749" s="6" t="s">
        <v>3082</v>
      </c>
    </row>
    <row r="750" spans="1:3" hidden="1">
      <c r="A750" s="7" t="s">
        <v>3288</v>
      </c>
      <c r="B750" s="6">
        <v>14</v>
      </c>
      <c r="C750" s="6" t="s">
        <v>3083</v>
      </c>
    </row>
    <row r="751" spans="1:3" hidden="1">
      <c r="A751" s="7" t="s">
        <v>3288</v>
      </c>
      <c r="B751" s="6">
        <v>15</v>
      </c>
      <c r="C751" s="6" t="s">
        <v>3084</v>
      </c>
    </row>
    <row r="752" spans="1:3" hidden="1">
      <c r="A752" s="7" t="s">
        <v>3288</v>
      </c>
      <c r="B752" s="6">
        <v>16</v>
      </c>
      <c r="C752" s="6" t="s">
        <v>3085</v>
      </c>
    </row>
    <row r="753" spans="1:3" hidden="1">
      <c r="A753" s="7" t="s">
        <v>3288</v>
      </c>
      <c r="B753" s="6">
        <v>17</v>
      </c>
      <c r="C753" s="7" t="s">
        <v>3290</v>
      </c>
    </row>
    <row r="754" spans="1:3" hidden="1">
      <c r="A754" s="7" t="s">
        <v>3288</v>
      </c>
      <c r="B754" s="6">
        <v>18</v>
      </c>
      <c r="C754" s="6" t="s">
        <v>3087</v>
      </c>
    </row>
    <row r="755" spans="1:3" hidden="1">
      <c r="A755" s="7" t="s">
        <v>3288</v>
      </c>
      <c r="B755" s="6">
        <v>19</v>
      </c>
      <c r="C755" s="6" t="s">
        <v>3088</v>
      </c>
    </row>
    <row r="756" spans="1:3" hidden="1">
      <c r="A756" s="7" t="s">
        <v>3288</v>
      </c>
      <c r="B756" s="6">
        <v>20</v>
      </c>
      <c r="C756" s="6" t="s">
        <v>3089</v>
      </c>
    </row>
    <row r="757" spans="1:3" hidden="1">
      <c r="A757" s="7" t="s">
        <v>3288</v>
      </c>
      <c r="B757" s="6">
        <v>21</v>
      </c>
      <c r="C757" s="6" t="s">
        <v>3090</v>
      </c>
    </row>
    <row r="758" spans="1:3" hidden="1">
      <c r="A758" s="7" t="s">
        <v>3288</v>
      </c>
      <c r="B758" s="6">
        <v>22</v>
      </c>
      <c r="C758" s="6" t="s">
        <v>3091</v>
      </c>
    </row>
    <row r="759" spans="1:3" hidden="1">
      <c r="A759" s="7" t="s">
        <v>3288</v>
      </c>
      <c r="B759" s="6">
        <v>23</v>
      </c>
      <c r="C759" s="6" t="s">
        <v>3092</v>
      </c>
    </row>
    <row r="760" spans="1:3" hidden="1">
      <c r="A760" s="7" t="s">
        <v>3288</v>
      </c>
      <c r="B760" s="6">
        <v>24</v>
      </c>
      <c r="C760" s="6" t="s">
        <v>3093</v>
      </c>
    </row>
    <row r="761" spans="1:3" hidden="1">
      <c r="A761" s="7" t="s">
        <v>3288</v>
      </c>
      <c r="B761" s="6">
        <v>25</v>
      </c>
      <c r="C761" s="6" t="s">
        <v>3094</v>
      </c>
    </row>
    <row r="762" spans="1:3" hidden="1">
      <c r="A762" s="7" t="s">
        <v>3288</v>
      </c>
      <c r="B762" s="6">
        <v>26</v>
      </c>
      <c r="C762" s="6" t="s">
        <v>3095</v>
      </c>
    </row>
    <row r="763" spans="1:3" hidden="1">
      <c r="A763" s="7" t="s">
        <v>3288</v>
      </c>
      <c r="B763" s="6">
        <v>27</v>
      </c>
      <c r="C763" s="6" t="s">
        <v>3096</v>
      </c>
    </row>
    <row r="764" spans="1:3" hidden="1">
      <c r="A764" s="7" t="s">
        <v>3288</v>
      </c>
      <c r="B764" s="6">
        <v>28</v>
      </c>
      <c r="C764" s="6" t="s">
        <v>3097</v>
      </c>
    </row>
    <row r="765" spans="1:3" hidden="1">
      <c r="A765" s="7" t="s">
        <v>3288</v>
      </c>
      <c r="B765" s="6">
        <v>29</v>
      </c>
      <c r="C765" s="6" t="s">
        <v>3098</v>
      </c>
    </row>
    <row r="766" spans="1:3" hidden="1">
      <c r="A766" s="7" t="s">
        <v>3288</v>
      </c>
      <c r="B766" s="6">
        <v>30</v>
      </c>
      <c r="C766" s="6" t="s">
        <v>3099</v>
      </c>
    </row>
    <row r="767" spans="1:3" hidden="1">
      <c r="A767" s="7" t="s">
        <v>3288</v>
      </c>
      <c r="B767" s="6">
        <v>31</v>
      </c>
      <c r="C767" s="6" t="s">
        <v>3100</v>
      </c>
    </row>
    <row r="768" spans="1:3" hidden="1">
      <c r="A768" s="7" t="s">
        <v>3288</v>
      </c>
      <c r="B768" s="6">
        <v>32</v>
      </c>
      <c r="C768" s="6" t="s">
        <v>3101</v>
      </c>
    </row>
    <row r="769" spans="1:3" hidden="1">
      <c r="A769" s="7" t="s">
        <v>3288</v>
      </c>
      <c r="B769" s="6">
        <v>33</v>
      </c>
      <c r="C769" s="6" t="s">
        <v>3102</v>
      </c>
    </row>
    <row r="770" spans="1:3" hidden="1">
      <c r="A770" s="7" t="s">
        <v>3288</v>
      </c>
      <c r="B770" s="6">
        <v>34</v>
      </c>
      <c r="C770" s="6" t="s">
        <v>3103</v>
      </c>
    </row>
    <row r="771" spans="1:3" hidden="1">
      <c r="A771" s="7" t="s">
        <v>3288</v>
      </c>
      <c r="B771" s="6">
        <v>35</v>
      </c>
      <c r="C771" s="6" t="s">
        <v>3104</v>
      </c>
    </row>
    <row r="772" spans="1:3" hidden="1">
      <c r="A772" s="7" t="s">
        <v>3288</v>
      </c>
      <c r="B772" s="6">
        <v>36</v>
      </c>
      <c r="C772" s="6" t="s">
        <v>3105</v>
      </c>
    </row>
    <row r="773" spans="1:3" hidden="1">
      <c r="A773" s="7" t="s">
        <v>3288</v>
      </c>
      <c r="B773" s="6">
        <v>37</v>
      </c>
      <c r="C773" s="6" t="s">
        <v>3106</v>
      </c>
    </row>
    <row r="774" spans="1:3" hidden="1">
      <c r="A774" s="7" t="s">
        <v>3288</v>
      </c>
      <c r="B774" s="6">
        <v>38</v>
      </c>
      <c r="C774" s="6" t="s">
        <v>3107</v>
      </c>
    </row>
    <row r="775" spans="1:3" hidden="1">
      <c r="A775" s="7" t="s">
        <v>3288</v>
      </c>
      <c r="B775" s="6">
        <v>39</v>
      </c>
      <c r="C775" s="6" t="s">
        <v>3108</v>
      </c>
    </row>
    <row r="776" spans="1:3" hidden="1">
      <c r="A776" s="7" t="s">
        <v>3288</v>
      </c>
      <c r="B776" s="6">
        <v>40</v>
      </c>
      <c r="C776" s="6" t="s">
        <v>3109</v>
      </c>
    </row>
    <row r="777" spans="1:3" hidden="1">
      <c r="A777" s="7" t="s">
        <v>3288</v>
      </c>
      <c r="B777" s="6">
        <v>41</v>
      </c>
      <c r="C777" s="6" t="s">
        <v>3110</v>
      </c>
    </row>
    <row r="778" spans="1:3" hidden="1">
      <c r="A778" s="7" t="s">
        <v>3288</v>
      </c>
      <c r="B778" s="6">
        <v>42</v>
      </c>
      <c r="C778" s="6" t="s">
        <v>3111</v>
      </c>
    </row>
    <row r="779" spans="1:3" hidden="1">
      <c r="A779" s="7" t="s">
        <v>3288</v>
      </c>
      <c r="B779" s="6">
        <v>43</v>
      </c>
      <c r="C779" s="6" t="s">
        <v>3112</v>
      </c>
    </row>
    <row r="780" spans="1:3" hidden="1">
      <c r="A780" s="7" t="s">
        <v>3288</v>
      </c>
      <c r="B780" s="6">
        <v>44</v>
      </c>
      <c r="C780" s="7" t="s">
        <v>3291</v>
      </c>
    </row>
    <row r="781" spans="1:3" hidden="1">
      <c r="A781" s="7" t="s">
        <v>3288</v>
      </c>
      <c r="B781" s="6">
        <v>45</v>
      </c>
      <c r="C781" s="7" t="s">
        <v>3292</v>
      </c>
    </row>
    <row r="782" spans="1:3" hidden="1">
      <c r="A782" s="7" t="s">
        <v>3288</v>
      </c>
      <c r="B782" s="6">
        <v>46</v>
      </c>
      <c r="C782" s="7" t="s">
        <v>3293</v>
      </c>
    </row>
    <row r="783" spans="1:3" hidden="1">
      <c r="A783" s="7" t="s">
        <v>3288</v>
      </c>
      <c r="B783" s="6">
        <v>47</v>
      </c>
      <c r="C783" s="7" t="s">
        <v>3294</v>
      </c>
    </row>
    <row r="784" spans="1:3" hidden="1">
      <c r="A784" s="7" t="s">
        <v>3288</v>
      </c>
      <c r="B784" s="6">
        <v>48</v>
      </c>
      <c r="C784" s="7" t="s">
        <v>3295</v>
      </c>
    </row>
    <row r="785" spans="1:3" hidden="1">
      <c r="A785" s="7" t="s">
        <v>3288</v>
      </c>
      <c r="B785" s="6">
        <v>49</v>
      </c>
      <c r="C785" s="7" t="s">
        <v>3296</v>
      </c>
    </row>
    <row r="786" spans="1:3" hidden="1">
      <c r="A786" s="7" t="s">
        <v>3288</v>
      </c>
      <c r="B786" s="6">
        <v>50</v>
      </c>
      <c r="C786" s="7" t="s">
        <v>3297</v>
      </c>
    </row>
    <row r="787" spans="1:3" hidden="1">
      <c r="A787" s="7" t="s">
        <v>3288</v>
      </c>
      <c r="B787" s="6">
        <v>51</v>
      </c>
      <c r="C787" s="7" t="s">
        <v>3298</v>
      </c>
    </row>
    <row r="788" spans="1:3" hidden="1">
      <c r="A788" s="7" t="s">
        <v>3288</v>
      </c>
      <c r="B788" s="6">
        <v>52</v>
      </c>
      <c r="C788" s="7" t="s">
        <v>3299</v>
      </c>
    </row>
    <row r="789" spans="1:3" hidden="1">
      <c r="A789" s="7" t="s">
        <v>3288</v>
      </c>
      <c r="B789" s="6">
        <v>53</v>
      </c>
      <c r="C789" s="7" t="s">
        <v>3300</v>
      </c>
    </row>
    <row r="790" spans="1:3" hidden="1">
      <c r="A790" s="7" t="s">
        <v>3288</v>
      </c>
      <c r="B790" s="6">
        <v>54</v>
      </c>
      <c r="C790" s="7" t="s">
        <v>3301</v>
      </c>
    </row>
    <row r="791" spans="1:3" hidden="1">
      <c r="A791" s="7" t="s">
        <v>3288</v>
      </c>
      <c r="B791" s="6">
        <v>55</v>
      </c>
      <c r="C791" s="7" t="s">
        <v>3302</v>
      </c>
    </row>
    <row r="792" spans="1:3" hidden="1">
      <c r="A792" s="7" t="s">
        <v>3288</v>
      </c>
      <c r="B792" s="6">
        <v>56</v>
      </c>
      <c r="C792" s="7" t="s">
        <v>3303</v>
      </c>
    </row>
    <row r="793" spans="1:3" hidden="1">
      <c r="A793" s="7" t="s">
        <v>3288</v>
      </c>
      <c r="B793" s="6">
        <v>57</v>
      </c>
      <c r="C793" s="7" t="s">
        <v>3304</v>
      </c>
    </row>
    <row r="794" spans="1:3" hidden="1">
      <c r="A794" s="7" t="s">
        <v>3288</v>
      </c>
      <c r="B794" s="6">
        <v>98</v>
      </c>
      <c r="C794" s="7" t="s">
        <v>3305</v>
      </c>
    </row>
    <row r="795" spans="1:3" hidden="1">
      <c r="A795" s="7" t="s">
        <v>3306</v>
      </c>
      <c r="B795" s="6">
        <v>1</v>
      </c>
      <c r="C795" s="6" t="s">
        <v>3307</v>
      </c>
    </row>
    <row r="796" spans="1:3" hidden="1">
      <c r="A796" s="7" t="s">
        <v>3306</v>
      </c>
      <c r="B796" s="6">
        <v>2</v>
      </c>
      <c r="C796" s="6" t="s">
        <v>3308</v>
      </c>
    </row>
    <row r="797" spans="1:3" hidden="1">
      <c r="A797" s="7" t="s">
        <v>3306</v>
      </c>
      <c r="B797" s="6">
        <v>3</v>
      </c>
      <c r="C797" s="6" t="s">
        <v>3309</v>
      </c>
    </row>
    <row r="798" spans="1:3" hidden="1">
      <c r="A798" s="7" t="s">
        <v>3306</v>
      </c>
      <c r="B798" s="6">
        <v>4</v>
      </c>
      <c r="C798" s="6" t="s">
        <v>3310</v>
      </c>
    </row>
    <row r="799" spans="1:3" hidden="1">
      <c r="A799" s="7" t="s">
        <v>3306</v>
      </c>
      <c r="B799" s="6">
        <v>5</v>
      </c>
      <c r="C799" s="6" t="s">
        <v>3311</v>
      </c>
    </row>
    <row r="800" spans="1:3" hidden="1">
      <c r="A800" s="7" t="s">
        <v>3306</v>
      </c>
      <c r="B800" s="6">
        <v>6</v>
      </c>
      <c r="C800" s="6" t="s">
        <v>3312</v>
      </c>
    </row>
    <row r="801" spans="1:3" hidden="1">
      <c r="A801" s="7" t="s">
        <v>3306</v>
      </c>
      <c r="B801" s="6">
        <v>7</v>
      </c>
      <c r="C801" s="7" t="s">
        <v>3313</v>
      </c>
    </row>
    <row r="802" spans="1:3" hidden="1">
      <c r="A802" s="7" t="s">
        <v>3306</v>
      </c>
      <c r="B802" s="6">
        <v>8</v>
      </c>
      <c r="C802" s="6" t="s">
        <v>3314</v>
      </c>
    </row>
    <row r="803" spans="1:3" hidden="1">
      <c r="A803" s="7" t="s">
        <v>3306</v>
      </c>
      <c r="B803" s="6">
        <v>9</v>
      </c>
      <c r="C803" s="7" t="s">
        <v>3315</v>
      </c>
    </row>
    <row r="804" spans="1:3" hidden="1">
      <c r="A804" s="7" t="s">
        <v>3306</v>
      </c>
      <c r="B804" s="6">
        <v>10</v>
      </c>
      <c r="C804" s="6" t="s">
        <v>3316</v>
      </c>
    </row>
    <row r="805" spans="1:3" hidden="1">
      <c r="A805" s="7" t="s">
        <v>3306</v>
      </c>
      <c r="B805" s="6">
        <v>11</v>
      </c>
      <c r="C805" s="6" t="s">
        <v>3317</v>
      </c>
    </row>
    <row r="806" spans="1:3" hidden="1">
      <c r="A806" s="7" t="s">
        <v>3306</v>
      </c>
      <c r="B806" s="6">
        <v>12</v>
      </c>
      <c r="C806" s="6" t="s">
        <v>3318</v>
      </c>
    </row>
    <row r="807" spans="1:3" hidden="1">
      <c r="A807" s="7" t="s">
        <v>3306</v>
      </c>
      <c r="B807" s="6">
        <v>13</v>
      </c>
      <c r="C807" s="6" t="s">
        <v>3319</v>
      </c>
    </row>
    <row r="808" spans="1:3" hidden="1">
      <c r="A808" s="7" t="s">
        <v>3306</v>
      </c>
      <c r="B808" s="6">
        <v>14</v>
      </c>
      <c r="C808" s="6" t="s">
        <v>3320</v>
      </c>
    </row>
    <row r="809" spans="1:3" hidden="1">
      <c r="A809" s="7" t="s">
        <v>3306</v>
      </c>
      <c r="B809" s="6">
        <v>15</v>
      </c>
      <c r="C809" s="6" t="s">
        <v>3321</v>
      </c>
    </row>
    <row r="810" spans="1:3" hidden="1">
      <c r="A810" s="7" t="s">
        <v>3306</v>
      </c>
      <c r="B810" s="6">
        <v>16</v>
      </c>
      <c r="C810" s="7" t="s">
        <v>3322</v>
      </c>
    </row>
    <row r="811" spans="1:3" hidden="1">
      <c r="A811" s="7" t="s">
        <v>3306</v>
      </c>
      <c r="B811" s="7">
        <v>17</v>
      </c>
      <c r="C811" s="6" t="s">
        <v>3323</v>
      </c>
    </row>
    <row r="812" spans="1:3" hidden="1">
      <c r="A812" s="7" t="s">
        <v>3306</v>
      </c>
      <c r="B812" s="7">
        <v>19</v>
      </c>
      <c r="C812" s="6" t="s">
        <v>3324</v>
      </c>
    </row>
    <row r="813" spans="1:3" hidden="1">
      <c r="A813" s="7" t="s">
        <v>3306</v>
      </c>
      <c r="B813" s="7">
        <v>20</v>
      </c>
      <c r="C813" s="6" t="s">
        <v>3325</v>
      </c>
    </row>
    <row r="814" spans="1:3" hidden="1">
      <c r="A814" s="7" t="s">
        <v>3306</v>
      </c>
      <c r="B814" s="6">
        <v>98</v>
      </c>
      <c r="C814" s="6" t="s">
        <v>2845</v>
      </c>
    </row>
    <row r="815" spans="1:3" hidden="1">
      <c r="A815" s="7" t="s">
        <v>3326</v>
      </c>
      <c r="B815" s="6">
        <v>1</v>
      </c>
      <c r="C815" s="6" t="s">
        <v>3307</v>
      </c>
    </row>
    <row r="816" spans="1:3" hidden="1">
      <c r="A816" s="7" t="s">
        <v>3326</v>
      </c>
      <c r="B816" s="6">
        <v>2</v>
      </c>
      <c r="C816" s="6" t="s">
        <v>3308</v>
      </c>
    </row>
    <row r="817" spans="1:3" hidden="1">
      <c r="A817" s="7" t="s">
        <v>3326</v>
      </c>
      <c r="B817" s="6">
        <v>3</v>
      </c>
      <c r="C817" s="6" t="s">
        <v>3309</v>
      </c>
    </row>
    <row r="818" spans="1:3" hidden="1">
      <c r="A818" s="7" t="s">
        <v>3326</v>
      </c>
      <c r="B818" s="6">
        <v>4</v>
      </c>
      <c r="C818" s="6" t="s">
        <v>3310</v>
      </c>
    </row>
    <row r="819" spans="1:3" hidden="1">
      <c r="A819" s="7" t="s">
        <v>3326</v>
      </c>
      <c r="B819" s="6">
        <v>5</v>
      </c>
      <c r="C819" s="6" t="s">
        <v>3311</v>
      </c>
    </row>
    <row r="820" spans="1:3" hidden="1">
      <c r="A820" s="7" t="s">
        <v>3326</v>
      </c>
      <c r="B820" s="6">
        <v>6</v>
      </c>
      <c r="C820" s="6" t="s">
        <v>3312</v>
      </c>
    </row>
    <row r="821" spans="1:3" hidden="1">
      <c r="A821" s="7" t="s">
        <v>3326</v>
      </c>
      <c r="B821" s="6">
        <v>7</v>
      </c>
      <c r="C821" s="6" t="s">
        <v>3327</v>
      </c>
    </row>
    <row r="822" spans="1:3" hidden="1">
      <c r="A822" s="7" t="s">
        <v>3326</v>
      </c>
      <c r="B822" s="6">
        <v>8</v>
      </c>
      <c r="C822" s="6" t="s">
        <v>3314</v>
      </c>
    </row>
    <row r="823" spans="1:3" hidden="1">
      <c r="A823" s="7" t="s">
        <v>3326</v>
      </c>
      <c r="B823" s="6">
        <v>9</v>
      </c>
      <c r="C823" s="6" t="s">
        <v>3328</v>
      </c>
    </row>
    <row r="824" spans="1:3" hidden="1">
      <c r="A824" s="7" t="s">
        <v>3326</v>
      </c>
      <c r="B824" s="6">
        <v>10</v>
      </c>
      <c r="C824" s="6" t="s">
        <v>3316</v>
      </c>
    </row>
    <row r="825" spans="1:3" hidden="1">
      <c r="A825" s="7" t="s">
        <v>3326</v>
      </c>
      <c r="B825" s="6">
        <v>11</v>
      </c>
      <c r="C825" s="6" t="s">
        <v>3317</v>
      </c>
    </row>
    <row r="826" spans="1:3" hidden="1">
      <c r="A826" s="7" t="s">
        <v>3326</v>
      </c>
      <c r="B826" s="6">
        <v>12</v>
      </c>
      <c r="C826" s="6" t="s">
        <v>3318</v>
      </c>
    </row>
    <row r="827" spans="1:3" hidden="1">
      <c r="A827" s="7" t="s">
        <v>3326</v>
      </c>
      <c r="B827" s="6">
        <v>13</v>
      </c>
      <c r="C827" s="6" t="s">
        <v>3319</v>
      </c>
    </row>
    <row r="828" spans="1:3" hidden="1">
      <c r="A828" s="7" t="s">
        <v>3326</v>
      </c>
      <c r="B828" s="6">
        <v>14</v>
      </c>
      <c r="C828" s="6" t="s">
        <v>3320</v>
      </c>
    </row>
    <row r="829" spans="1:3" hidden="1">
      <c r="A829" s="7" t="s">
        <v>3326</v>
      </c>
      <c r="B829" s="6">
        <v>15</v>
      </c>
      <c r="C829" s="6" t="s">
        <v>3321</v>
      </c>
    </row>
    <row r="830" spans="1:3" hidden="1">
      <c r="A830" s="7" t="s">
        <v>3326</v>
      </c>
      <c r="B830" s="6">
        <v>16</v>
      </c>
      <c r="C830" s="7" t="s">
        <v>3322</v>
      </c>
    </row>
    <row r="831" spans="1:3" hidden="1">
      <c r="A831" s="7" t="s">
        <v>3326</v>
      </c>
      <c r="B831" s="7">
        <v>17</v>
      </c>
      <c r="C831" s="6" t="s">
        <v>3329</v>
      </c>
    </row>
    <row r="832" spans="1:3" hidden="1">
      <c r="A832" s="7" t="s">
        <v>3326</v>
      </c>
      <c r="B832" s="7">
        <v>19</v>
      </c>
      <c r="C832" s="6" t="s">
        <v>3324</v>
      </c>
    </row>
    <row r="833" spans="1:3" hidden="1">
      <c r="A833" s="7" t="s">
        <v>3326</v>
      </c>
      <c r="B833" s="7">
        <v>18</v>
      </c>
      <c r="C833" s="7" t="s">
        <v>3330</v>
      </c>
    </row>
    <row r="834" spans="1:3" hidden="1">
      <c r="A834" s="7" t="s">
        <v>3326</v>
      </c>
      <c r="B834" s="7">
        <v>20</v>
      </c>
      <c r="C834" s="6" t="s">
        <v>3325</v>
      </c>
    </row>
    <row r="835" spans="1:3" hidden="1">
      <c r="A835" s="7" t="s">
        <v>3326</v>
      </c>
      <c r="B835" s="6">
        <v>98</v>
      </c>
      <c r="C835" s="6" t="s">
        <v>2845</v>
      </c>
    </row>
    <row r="836" spans="1:3" hidden="1">
      <c r="A836" s="7" t="s">
        <v>3331</v>
      </c>
      <c r="B836" s="6">
        <v>0</v>
      </c>
      <c r="C836" s="6" t="s">
        <v>3332</v>
      </c>
    </row>
    <row r="837" spans="1:3" hidden="1">
      <c r="A837" s="7" t="s">
        <v>3331</v>
      </c>
      <c r="B837" s="6">
        <v>1</v>
      </c>
      <c r="C837" s="6" t="s">
        <v>3333</v>
      </c>
    </row>
    <row r="838" spans="1:3" hidden="1">
      <c r="A838" s="7" t="s">
        <v>3331</v>
      </c>
      <c r="B838" s="6">
        <v>2</v>
      </c>
      <c r="C838" s="6" t="s">
        <v>3334</v>
      </c>
    </row>
    <row r="839" spans="1:3" hidden="1">
      <c r="A839" s="7" t="s">
        <v>3331</v>
      </c>
      <c r="B839" s="6">
        <v>3</v>
      </c>
      <c r="C839" s="6" t="s">
        <v>3335</v>
      </c>
    </row>
    <row r="840" spans="1:3" hidden="1">
      <c r="A840" s="7" t="s">
        <v>3336</v>
      </c>
      <c r="B840" s="7">
        <v>1</v>
      </c>
      <c r="C840" s="6" t="s">
        <v>3337</v>
      </c>
    </row>
    <row r="841" spans="1:3" hidden="1">
      <c r="A841" s="7" t="s">
        <v>3336</v>
      </c>
      <c r="B841" s="7">
        <v>2</v>
      </c>
      <c r="C841" s="6" t="s">
        <v>3338</v>
      </c>
    </row>
    <row r="842" spans="1:3" hidden="1">
      <c r="A842" s="7" t="s">
        <v>3336</v>
      </c>
      <c r="B842" s="7">
        <v>3</v>
      </c>
      <c r="C842" s="6" t="s">
        <v>3339</v>
      </c>
    </row>
    <row r="843" spans="1:3" hidden="1">
      <c r="A843" s="7" t="s">
        <v>3336</v>
      </c>
      <c r="B843" s="7">
        <v>4</v>
      </c>
      <c r="C843" s="6" t="s">
        <v>3340</v>
      </c>
    </row>
    <row r="844" spans="1:3" hidden="1">
      <c r="A844" s="7" t="s">
        <v>3336</v>
      </c>
      <c r="B844" s="7">
        <v>5</v>
      </c>
      <c r="C844" s="6" t="s">
        <v>3341</v>
      </c>
    </row>
    <row r="845" spans="1:3" hidden="1">
      <c r="A845" s="7" t="s">
        <v>3336</v>
      </c>
      <c r="B845" s="7">
        <v>6</v>
      </c>
      <c r="C845" s="6" t="s">
        <v>3342</v>
      </c>
    </row>
    <row r="846" spans="1:3" hidden="1">
      <c r="A846" s="7" t="s">
        <v>3336</v>
      </c>
      <c r="B846" s="7">
        <v>7</v>
      </c>
      <c r="C846" s="6" t="s">
        <v>3343</v>
      </c>
    </row>
    <row r="847" spans="1:3" hidden="1">
      <c r="A847" s="7" t="s">
        <v>3336</v>
      </c>
      <c r="B847" s="7">
        <v>8</v>
      </c>
      <c r="C847" s="6" t="s">
        <v>3344</v>
      </c>
    </row>
    <row r="848" spans="1:3" hidden="1">
      <c r="A848" s="7" t="s">
        <v>3336</v>
      </c>
      <c r="B848" s="7">
        <v>9</v>
      </c>
      <c r="C848" s="6" t="s">
        <v>3345</v>
      </c>
    </row>
    <row r="849" spans="1:4" hidden="1">
      <c r="A849" s="7" t="s">
        <v>3336</v>
      </c>
      <c r="B849" s="7">
        <v>10</v>
      </c>
      <c r="C849" s="6" t="s">
        <v>3346</v>
      </c>
    </row>
    <row r="850" spans="1:4" hidden="1">
      <c r="A850" s="7" t="s">
        <v>3336</v>
      </c>
      <c r="B850" s="6">
        <v>98</v>
      </c>
      <c r="C850" s="6" t="s">
        <v>2845</v>
      </c>
    </row>
    <row r="851" spans="1:4" hidden="1">
      <c r="A851" s="7" t="s">
        <v>3347</v>
      </c>
      <c r="B851" s="6">
        <v>1</v>
      </c>
      <c r="C851" s="7" t="s">
        <v>3348</v>
      </c>
      <c r="D851" s="7"/>
    </row>
    <row r="852" spans="1:4" hidden="1">
      <c r="A852" s="7" t="s">
        <v>3347</v>
      </c>
      <c r="B852" s="6">
        <v>2</v>
      </c>
      <c r="C852" s="7" t="s">
        <v>3349</v>
      </c>
    </row>
    <row r="853" spans="1:4" hidden="1">
      <c r="A853" s="7" t="s">
        <v>3347</v>
      </c>
      <c r="B853" s="6">
        <v>3</v>
      </c>
      <c r="C853" s="7" t="s">
        <v>3350</v>
      </c>
    </row>
    <row r="854" spans="1:4" hidden="1">
      <c r="A854" s="7" t="s">
        <v>3347</v>
      </c>
      <c r="B854" s="6">
        <v>0</v>
      </c>
      <c r="C854" s="7" t="s">
        <v>3351</v>
      </c>
    </row>
    <row r="855" spans="1:4" hidden="1">
      <c r="A855" s="7" t="s">
        <v>3352</v>
      </c>
      <c r="B855" s="6">
        <v>0</v>
      </c>
      <c r="C855" s="6" t="s">
        <v>3353</v>
      </c>
    </row>
    <row r="856" spans="1:4" hidden="1">
      <c r="A856" s="7" t="s">
        <v>3352</v>
      </c>
      <c r="B856" s="6">
        <v>1</v>
      </c>
      <c r="C856" s="6" t="s">
        <v>3354</v>
      </c>
    </row>
    <row r="857" spans="1:4" hidden="1">
      <c r="A857" s="7" t="s">
        <v>3355</v>
      </c>
      <c r="B857" s="6">
        <v>0</v>
      </c>
      <c r="C857" s="6" t="s">
        <v>3356</v>
      </c>
    </row>
    <row r="858" spans="1:4" hidden="1">
      <c r="A858" s="7" t="s">
        <v>3355</v>
      </c>
      <c r="B858" s="6">
        <v>1</v>
      </c>
      <c r="C858" s="6" t="s">
        <v>3357</v>
      </c>
    </row>
    <row r="859" spans="1:4" hidden="1">
      <c r="A859" s="7" t="s">
        <v>3355</v>
      </c>
      <c r="B859" s="6">
        <v>3</v>
      </c>
      <c r="C859" s="6" t="s">
        <v>3358</v>
      </c>
    </row>
    <row r="860" spans="1:4" hidden="1">
      <c r="A860" s="7" t="s">
        <v>3355</v>
      </c>
      <c r="B860" s="6">
        <v>98</v>
      </c>
      <c r="C860" s="6" t="s">
        <v>3359</v>
      </c>
    </row>
    <row r="861" spans="1:4" hidden="1">
      <c r="A861" s="7" t="s">
        <v>3360</v>
      </c>
      <c r="B861" s="6">
        <v>1</v>
      </c>
      <c r="C861" s="6" t="s">
        <v>3361</v>
      </c>
    </row>
    <row r="862" spans="1:4" hidden="1">
      <c r="A862" s="7" t="s">
        <v>3360</v>
      </c>
      <c r="B862" s="6">
        <v>2</v>
      </c>
      <c r="C862" s="6" t="s">
        <v>3362</v>
      </c>
    </row>
    <row r="863" spans="1:4" hidden="1">
      <c r="A863" s="7" t="s">
        <v>3360</v>
      </c>
      <c r="B863" s="6">
        <v>3</v>
      </c>
      <c r="C863" s="6" t="s">
        <v>3363</v>
      </c>
    </row>
    <row r="864" spans="1:4" hidden="1">
      <c r="A864" s="7" t="s">
        <v>3360</v>
      </c>
      <c r="B864" s="6">
        <v>4</v>
      </c>
      <c r="C864" s="6" t="s">
        <v>3364</v>
      </c>
    </row>
    <row r="865" spans="1:5" hidden="1">
      <c r="A865" s="7" t="s">
        <v>3360</v>
      </c>
      <c r="B865" s="6">
        <v>5</v>
      </c>
      <c r="C865" s="6" t="s">
        <v>3365</v>
      </c>
    </row>
    <row r="866" spans="1:5" hidden="1">
      <c r="A866" s="7" t="s">
        <v>3366</v>
      </c>
      <c r="B866" s="6">
        <v>0</v>
      </c>
      <c r="C866" s="6" t="s">
        <v>3367</v>
      </c>
    </row>
    <row r="867" spans="1:5" hidden="1">
      <c r="A867" s="7" t="s">
        <v>3366</v>
      </c>
      <c r="B867" s="6">
        <v>1</v>
      </c>
      <c r="C867" s="6" t="s">
        <v>3368</v>
      </c>
    </row>
    <row r="868" spans="1:5" hidden="1">
      <c r="A868" s="7" t="s">
        <v>3366</v>
      </c>
      <c r="B868" s="6">
        <v>2</v>
      </c>
      <c r="C868" s="6" t="s">
        <v>3369</v>
      </c>
    </row>
    <row r="869" spans="1:5" hidden="1">
      <c r="A869" s="7" t="s">
        <v>3366</v>
      </c>
      <c r="B869" s="6">
        <v>3</v>
      </c>
      <c r="C869" s="6" t="s">
        <v>3370</v>
      </c>
    </row>
    <row r="870" spans="1:5" hidden="1">
      <c r="A870" s="7" t="s">
        <v>3366</v>
      </c>
      <c r="B870" s="6">
        <v>4</v>
      </c>
      <c r="C870" s="6" t="s">
        <v>3371</v>
      </c>
    </row>
    <row r="871" spans="1:5" hidden="1">
      <c r="A871" s="7" t="s">
        <v>3366</v>
      </c>
      <c r="B871" s="6">
        <v>5</v>
      </c>
      <c r="C871" s="6" t="s">
        <v>3372</v>
      </c>
    </row>
    <row r="872" spans="1:5" hidden="1">
      <c r="A872" s="7" t="s">
        <v>3373</v>
      </c>
      <c r="B872" s="6">
        <v>1</v>
      </c>
      <c r="C872" s="7" t="s">
        <v>2864</v>
      </c>
      <c r="E872" s="6">
        <v>1</v>
      </c>
    </row>
    <row r="873" spans="1:5" hidden="1">
      <c r="A873" s="7" t="s">
        <v>3373</v>
      </c>
      <c r="B873" s="6">
        <v>2</v>
      </c>
      <c r="C873" s="7" t="s">
        <v>3374</v>
      </c>
      <c r="E873" s="6">
        <v>2</v>
      </c>
    </row>
    <row r="874" spans="1:5" hidden="1">
      <c r="A874" s="7" t="s">
        <v>3373</v>
      </c>
      <c r="B874" s="6">
        <v>3</v>
      </c>
      <c r="C874" s="7" t="s">
        <v>3375</v>
      </c>
      <c r="E874" s="6">
        <v>3</v>
      </c>
    </row>
    <row r="875" spans="1:5" hidden="1">
      <c r="A875" s="7" t="s">
        <v>3373</v>
      </c>
      <c r="B875" s="6">
        <v>4</v>
      </c>
      <c r="C875" s="7" t="s">
        <v>3376</v>
      </c>
      <c r="E875" s="6">
        <v>4</v>
      </c>
    </row>
    <row r="876" spans="1:5" hidden="1">
      <c r="A876" s="7" t="s">
        <v>3373</v>
      </c>
      <c r="B876" s="6">
        <v>5</v>
      </c>
      <c r="C876" s="7" t="s">
        <v>3377</v>
      </c>
      <c r="E876" s="6">
        <v>5</v>
      </c>
    </row>
    <row r="877" spans="1:5" hidden="1">
      <c r="A877" s="7" t="s">
        <v>3378</v>
      </c>
      <c r="B877" s="6">
        <v>1</v>
      </c>
      <c r="C877" s="6" t="s">
        <v>3008</v>
      </c>
    </row>
    <row r="878" spans="1:5" hidden="1">
      <c r="A878" s="7" t="s">
        <v>3378</v>
      </c>
      <c r="B878" s="6">
        <v>0</v>
      </c>
      <c r="C878" s="7" t="s">
        <v>2960</v>
      </c>
    </row>
    <row r="879" spans="1:5" hidden="1">
      <c r="A879" s="7" t="s">
        <v>3378</v>
      </c>
      <c r="B879" s="6">
        <v>-555</v>
      </c>
      <c r="C879" s="41" t="s">
        <v>3379</v>
      </c>
    </row>
    <row r="880" spans="1:5" hidden="1">
      <c r="A880" s="7" t="s">
        <v>3380</v>
      </c>
      <c r="B880" s="6">
        <v>1</v>
      </c>
      <c r="C880" s="6" t="s">
        <v>3381</v>
      </c>
    </row>
    <row r="881" spans="1:3" hidden="1">
      <c r="A881" s="7" t="s">
        <v>3380</v>
      </c>
      <c r="B881" s="6">
        <v>2</v>
      </c>
      <c r="C881" s="6" t="s">
        <v>3382</v>
      </c>
    </row>
    <row r="882" spans="1:3" hidden="1">
      <c r="A882" s="7" t="s">
        <v>3380</v>
      </c>
      <c r="B882" s="6">
        <v>3</v>
      </c>
      <c r="C882" s="6" t="s">
        <v>3383</v>
      </c>
    </row>
    <row r="883" spans="1:3" hidden="1">
      <c r="A883" s="7" t="s">
        <v>3380</v>
      </c>
      <c r="B883" s="6">
        <v>4</v>
      </c>
      <c r="C883" s="6" t="s">
        <v>3384</v>
      </c>
    </row>
    <row r="884" spans="1:3" hidden="1">
      <c r="A884" s="7" t="s">
        <v>3380</v>
      </c>
      <c r="B884" s="6">
        <v>5</v>
      </c>
      <c r="C884" s="6" t="s">
        <v>3385</v>
      </c>
    </row>
    <row r="885" spans="1:3" hidden="1">
      <c r="A885" s="7" t="s">
        <v>3380</v>
      </c>
      <c r="B885" s="6">
        <v>6</v>
      </c>
      <c r="C885" s="6" t="s">
        <v>3386</v>
      </c>
    </row>
    <row r="886" spans="1:3" hidden="1">
      <c r="A886" s="7" t="s">
        <v>3380</v>
      </c>
      <c r="B886" s="6">
        <v>98</v>
      </c>
      <c r="C886" s="6" t="s">
        <v>2845</v>
      </c>
    </row>
    <row r="887" spans="1:3" hidden="1">
      <c r="A887" s="7" t="s">
        <v>3387</v>
      </c>
      <c r="B887" s="6">
        <v>0</v>
      </c>
      <c r="C887" s="7" t="s">
        <v>3388</v>
      </c>
    </row>
    <row r="888" spans="1:3" hidden="1">
      <c r="A888" s="7" t="s">
        <v>3387</v>
      </c>
      <c r="B888" s="6">
        <v>1</v>
      </c>
      <c r="C888" s="7" t="s">
        <v>3389</v>
      </c>
    </row>
    <row r="889" spans="1:3" hidden="1">
      <c r="A889" s="7" t="s">
        <v>3387</v>
      </c>
      <c r="B889" s="6">
        <v>2</v>
      </c>
      <c r="C889" s="7" t="s">
        <v>3390</v>
      </c>
    </row>
    <row r="890" spans="1:3" hidden="1">
      <c r="A890" s="7" t="s">
        <v>3391</v>
      </c>
      <c r="B890" s="6">
        <v>1</v>
      </c>
      <c r="C890" s="6" t="s">
        <v>3392</v>
      </c>
    </row>
    <row r="891" spans="1:3" hidden="1">
      <c r="A891" s="7" t="s">
        <v>3391</v>
      </c>
      <c r="B891" s="6">
        <v>2</v>
      </c>
      <c r="C891" s="6" t="s">
        <v>3393</v>
      </c>
    </row>
    <row r="892" spans="1:3" hidden="1">
      <c r="A892" s="7" t="s">
        <v>3391</v>
      </c>
      <c r="B892" s="6">
        <v>3</v>
      </c>
      <c r="C892" s="6" t="s">
        <v>3394</v>
      </c>
    </row>
    <row r="893" spans="1:3" hidden="1">
      <c r="A893" s="7" t="s">
        <v>3391</v>
      </c>
      <c r="B893" s="6">
        <v>4</v>
      </c>
      <c r="C893" s="6" t="s">
        <v>3395</v>
      </c>
    </row>
    <row r="894" spans="1:3" hidden="1">
      <c r="A894" s="7" t="s">
        <v>3391</v>
      </c>
      <c r="B894" s="6">
        <v>5</v>
      </c>
      <c r="C894" s="6" t="s">
        <v>3396</v>
      </c>
    </row>
    <row r="895" spans="1:3" hidden="1">
      <c r="A895" s="7" t="s">
        <v>3391</v>
      </c>
      <c r="B895" s="6">
        <v>6</v>
      </c>
      <c r="C895" s="6" t="s">
        <v>3397</v>
      </c>
    </row>
    <row r="896" spans="1:3" hidden="1">
      <c r="A896" s="7" t="s">
        <v>3391</v>
      </c>
      <c r="B896" s="6">
        <v>7</v>
      </c>
      <c r="C896" s="6" t="s">
        <v>3398</v>
      </c>
    </row>
    <row r="897" spans="1:3" hidden="1">
      <c r="A897" s="7" t="s">
        <v>3391</v>
      </c>
      <c r="B897" s="6">
        <v>8</v>
      </c>
      <c r="C897" s="6" t="s">
        <v>3399</v>
      </c>
    </row>
    <row r="898" spans="1:3" hidden="1">
      <c r="A898" s="7" t="s">
        <v>3391</v>
      </c>
      <c r="B898" s="6">
        <v>9</v>
      </c>
      <c r="C898" s="6" t="s">
        <v>3400</v>
      </c>
    </row>
    <row r="899" spans="1:3" hidden="1">
      <c r="A899" s="7" t="s">
        <v>3391</v>
      </c>
      <c r="B899" s="6">
        <v>10</v>
      </c>
      <c r="C899" s="6" t="s">
        <v>3401</v>
      </c>
    </row>
    <row r="900" spans="1:3" hidden="1">
      <c r="A900" s="7" t="s">
        <v>3391</v>
      </c>
      <c r="B900" s="6">
        <v>11</v>
      </c>
      <c r="C900" s="6" t="s">
        <v>3402</v>
      </c>
    </row>
    <row r="901" spans="1:3" hidden="1">
      <c r="A901" s="7" t="s">
        <v>3391</v>
      </c>
      <c r="B901" s="6">
        <v>12</v>
      </c>
      <c r="C901" s="6" t="s">
        <v>3403</v>
      </c>
    </row>
    <row r="902" spans="1:3" hidden="1">
      <c r="A902" s="7" t="s">
        <v>3391</v>
      </c>
      <c r="B902" s="6">
        <v>13</v>
      </c>
      <c r="C902" s="6" t="s">
        <v>3404</v>
      </c>
    </row>
    <row r="903" spans="1:3" hidden="1">
      <c r="A903" s="7" t="s">
        <v>3391</v>
      </c>
      <c r="B903" s="6">
        <v>14</v>
      </c>
      <c r="C903" s="6" t="s">
        <v>3405</v>
      </c>
    </row>
    <row r="904" spans="1:3" hidden="1">
      <c r="A904" s="7" t="s">
        <v>3391</v>
      </c>
      <c r="B904" s="6">
        <v>98</v>
      </c>
      <c r="C904" s="6" t="s">
        <v>3026</v>
      </c>
    </row>
    <row r="905" spans="1:3" hidden="1">
      <c r="A905" s="7" t="s">
        <v>3406</v>
      </c>
      <c r="B905" s="6">
        <v>1</v>
      </c>
      <c r="C905" s="6" t="s">
        <v>3407</v>
      </c>
    </row>
    <row r="906" spans="1:3" hidden="1">
      <c r="A906" s="7" t="s">
        <v>3406</v>
      </c>
      <c r="B906" s="6">
        <v>2</v>
      </c>
      <c r="C906" s="6" t="s">
        <v>3408</v>
      </c>
    </row>
    <row r="907" spans="1:3" hidden="1">
      <c r="A907" s="7" t="s">
        <v>3406</v>
      </c>
      <c r="B907" s="6">
        <v>3</v>
      </c>
      <c r="C907" s="6" t="s">
        <v>3409</v>
      </c>
    </row>
    <row r="908" spans="1:3" hidden="1">
      <c r="A908" s="7" t="s">
        <v>3406</v>
      </c>
      <c r="B908" s="6">
        <v>-555</v>
      </c>
      <c r="C908" s="41" t="s">
        <v>3410</v>
      </c>
    </row>
    <row r="909" spans="1:3" hidden="1">
      <c r="A909" s="7" t="s">
        <v>3411</v>
      </c>
      <c r="B909" s="6">
        <v>1</v>
      </c>
      <c r="C909" s="6" t="s">
        <v>3412</v>
      </c>
    </row>
    <row r="910" spans="1:3" hidden="1">
      <c r="A910" s="7" t="s">
        <v>3411</v>
      </c>
      <c r="B910" s="6">
        <v>2</v>
      </c>
      <c r="C910" s="6" t="s">
        <v>3413</v>
      </c>
    </row>
    <row r="911" spans="1:3" hidden="1">
      <c r="A911" s="7" t="s">
        <v>3411</v>
      </c>
      <c r="B911" s="6">
        <v>3</v>
      </c>
      <c r="C911" s="6" t="s">
        <v>3414</v>
      </c>
    </row>
    <row r="912" spans="1:3" hidden="1">
      <c r="A912" s="7" t="s">
        <v>3411</v>
      </c>
      <c r="B912" s="6">
        <v>4</v>
      </c>
      <c r="C912" s="6" t="s">
        <v>3415</v>
      </c>
    </row>
    <row r="913" spans="1:3" hidden="1">
      <c r="A913" s="7" t="s">
        <v>3411</v>
      </c>
      <c r="B913" s="6">
        <v>5</v>
      </c>
      <c r="C913" s="6" t="s">
        <v>3416</v>
      </c>
    </row>
    <row r="914" spans="1:3" hidden="1">
      <c r="A914" s="7" t="s">
        <v>3411</v>
      </c>
      <c r="B914" s="6">
        <v>6</v>
      </c>
      <c r="C914" s="6" t="s">
        <v>3417</v>
      </c>
    </row>
    <row r="915" spans="1:3" hidden="1">
      <c r="A915" s="7" t="s">
        <v>3411</v>
      </c>
      <c r="B915" s="6">
        <v>7</v>
      </c>
      <c r="C915" s="6" t="s">
        <v>3418</v>
      </c>
    </row>
    <row r="916" spans="1:3" hidden="1">
      <c r="A916" s="7" t="s">
        <v>3411</v>
      </c>
      <c r="B916" s="6">
        <v>8</v>
      </c>
      <c r="C916" s="6" t="s">
        <v>3419</v>
      </c>
    </row>
    <row r="917" spans="1:3" hidden="1">
      <c r="A917" s="7" t="s">
        <v>3411</v>
      </c>
      <c r="B917" s="6">
        <v>9</v>
      </c>
      <c r="C917" s="6" t="s">
        <v>3420</v>
      </c>
    </row>
    <row r="918" spans="1:3" hidden="1">
      <c r="A918" s="7" t="s">
        <v>3411</v>
      </c>
      <c r="B918" s="6">
        <v>10</v>
      </c>
      <c r="C918" s="6" t="s">
        <v>3421</v>
      </c>
    </row>
    <row r="919" spans="1:3" hidden="1">
      <c r="A919" s="7" t="s">
        <v>3411</v>
      </c>
      <c r="B919" s="6">
        <v>11</v>
      </c>
      <c r="C919" s="6" t="s">
        <v>3422</v>
      </c>
    </row>
    <row r="920" spans="1:3" hidden="1">
      <c r="A920" s="7" t="s">
        <v>3411</v>
      </c>
      <c r="B920" s="6">
        <v>98</v>
      </c>
      <c r="C920" s="6" t="s">
        <v>2845</v>
      </c>
    </row>
    <row r="921" spans="1:3" hidden="1">
      <c r="A921" s="7" t="s">
        <v>3423</v>
      </c>
      <c r="B921" s="6">
        <v>0</v>
      </c>
      <c r="C921" s="6" t="s">
        <v>2960</v>
      </c>
    </row>
    <row r="922" spans="1:3" hidden="1">
      <c r="A922" s="7" t="s">
        <v>3423</v>
      </c>
      <c r="B922" s="6">
        <v>1</v>
      </c>
      <c r="C922" s="6" t="s">
        <v>3008</v>
      </c>
    </row>
    <row r="923" spans="1:3" hidden="1">
      <c r="A923" s="7" t="s">
        <v>3423</v>
      </c>
      <c r="B923" s="6">
        <v>2</v>
      </c>
      <c r="C923" s="6" t="s">
        <v>3424</v>
      </c>
    </row>
    <row r="924" spans="1:3" hidden="1">
      <c r="A924" s="7" t="s">
        <v>3423</v>
      </c>
      <c r="B924" s="6">
        <v>-555</v>
      </c>
      <c r="C924" s="6" t="s">
        <v>3425</v>
      </c>
    </row>
    <row r="925" spans="1:3" hidden="1">
      <c r="A925" s="7" t="s">
        <v>3426</v>
      </c>
      <c r="B925" s="6">
        <v>0</v>
      </c>
      <c r="C925" s="6" t="s">
        <v>2960</v>
      </c>
    </row>
    <row r="926" spans="1:3" hidden="1">
      <c r="A926" s="7" t="s">
        <v>3426</v>
      </c>
      <c r="B926" s="6">
        <v>1</v>
      </c>
      <c r="C926" s="6" t="s">
        <v>3008</v>
      </c>
    </row>
    <row r="927" spans="1:3" hidden="1">
      <c r="A927" s="7" t="s">
        <v>3426</v>
      </c>
      <c r="B927" s="6">
        <v>2</v>
      </c>
      <c r="C927" s="6" t="s">
        <v>3427</v>
      </c>
    </row>
    <row r="928" spans="1:3" hidden="1">
      <c r="A928" s="7" t="s">
        <v>3428</v>
      </c>
      <c r="B928" s="6">
        <v>1</v>
      </c>
      <c r="C928" s="6" t="s">
        <v>3429</v>
      </c>
    </row>
    <row r="929" spans="1:5" hidden="1">
      <c r="A929" s="7" t="s">
        <v>3428</v>
      </c>
      <c r="B929" s="6">
        <v>2</v>
      </c>
      <c r="C929" s="6" t="s">
        <v>3430</v>
      </c>
    </row>
    <row r="930" spans="1:5" hidden="1">
      <c r="A930" s="7" t="s">
        <v>3428</v>
      </c>
      <c r="B930" s="6">
        <v>3</v>
      </c>
      <c r="C930" s="6" t="s">
        <v>3431</v>
      </c>
    </row>
    <row r="931" spans="1:5" hidden="1">
      <c r="A931" s="7" t="s">
        <v>3432</v>
      </c>
      <c r="B931" s="6">
        <v>1</v>
      </c>
      <c r="C931" s="6" t="s">
        <v>3433</v>
      </c>
    </row>
    <row r="932" spans="1:5" hidden="1">
      <c r="A932" s="7" t="s">
        <v>3432</v>
      </c>
      <c r="B932" s="6">
        <v>2</v>
      </c>
      <c r="C932" s="6" t="s">
        <v>3434</v>
      </c>
    </row>
    <row r="933" spans="1:5" hidden="1">
      <c r="A933" s="7" t="s">
        <v>3432</v>
      </c>
      <c r="B933" s="6">
        <v>3</v>
      </c>
      <c r="C933" s="6" t="s">
        <v>3435</v>
      </c>
    </row>
    <row r="934" spans="1:5" hidden="1">
      <c r="A934" s="7" t="s">
        <v>3432</v>
      </c>
      <c r="B934" s="6">
        <v>4</v>
      </c>
      <c r="C934" s="6" t="s">
        <v>3436</v>
      </c>
    </row>
    <row r="935" spans="1:5" hidden="1">
      <c r="A935" s="7" t="s">
        <v>3432</v>
      </c>
      <c r="B935" s="6">
        <v>5</v>
      </c>
      <c r="C935" s="6" t="s">
        <v>3437</v>
      </c>
    </row>
    <row r="936" spans="1:5" hidden="1">
      <c r="A936" s="7" t="s">
        <v>3432</v>
      </c>
      <c r="B936" s="6">
        <v>6</v>
      </c>
      <c r="C936" s="6" t="s">
        <v>3438</v>
      </c>
    </row>
    <row r="937" spans="1:5" hidden="1">
      <c r="A937" s="7" t="s">
        <v>3432</v>
      </c>
      <c r="B937" s="6">
        <v>7</v>
      </c>
      <c r="C937" s="6" t="s">
        <v>3439</v>
      </c>
    </row>
    <row r="938" spans="1:5" hidden="1">
      <c r="A938" s="7" t="s">
        <v>3432</v>
      </c>
      <c r="B938" s="6">
        <v>8</v>
      </c>
      <c r="C938" s="6" t="s">
        <v>3440</v>
      </c>
    </row>
    <row r="939" spans="1:5" hidden="1">
      <c r="A939" s="7" t="s">
        <v>3432</v>
      </c>
      <c r="B939" s="6">
        <v>9</v>
      </c>
      <c r="C939" s="6" t="s">
        <v>3441</v>
      </c>
    </row>
    <row r="940" spans="1:5" hidden="1">
      <c r="A940" s="7" t="s">
        <v>3432</v>
      </c>
      <c r="B940" s="6">
        <v>10</v>
      </c>
      <c r="C940" s="6" t="s">
        <v>3442</v>
      </c>
    </row>
    <row r="941" spans="1:5" hidden="1">
      <c r="A941" s="7" t="s">
        <v>3432</v>
      </c>
      <c r="B941" s="6">
        <v>98</v>
      </c>
      <c r="C941" s="6" t="s">
        <v>3443</v>
      </c>
    </row>
    <row r="942" spans="1:5" hidden="1">
      <c r="A942" s="7" t="s">
        <v>3444</v>
      </c>
      <c r="B942" s="6">
        <v>1</v>
      </c>
      <c r="C942" s="7" t="s">
        <v>3445</v>
      </c>
      <c r="E942" s="6">
        <v>1</v>
      </c>
    </row>
    <row r="943" spans="1:5" hidden="1">
      <c r="A943" s="7" t="s">
        <v>3444</v>
      </c>
      <c r="B943" s="6">
        <v>2</v>
      </c>
      <c r="C943" s="7" t="s">
        <v>3446</v>
      </c>
      <c r="E943" s="6">
        <v>2</v>
      </c>
    </row>
    <row r="944" spans="1:5" hidden="1">
      <c r="A944" s="7" t="s">
        <v>3444</v>
      </c>
      <c r="B944" s="6">
        <v>3</v>
      </c>
      <c r="C944" s="7" t="s">
        <v>3447</v>
      </c>
      <c r="E944" s="6">
        <v>3</v>
      </c>
    </row>
    <row r="945" spans="1:5" hidden="1">
      <c r="A945" s="7" t="s">
        <v>3444</v>
      </c>
      <c r="B945" s="6">
        <v>4</v>
      </c>
      <c r="C945" s="7" t="s">
        <v>3448</v>
      </c>
      <c r="E945" s="6">
        <v>4</v>
      </c>
    </row>
    <row r="946" spans="1:5" hidden="1">
      <c r="A946" s="7" t="s">
        <v>3449</v>
      </c>
      <c r="B946" s="6">
        <v>1</v>
      </c>
      <c r="C946" s="6" t="s">
        <v>3450</v>
      </c>
    </row>
    <row r="947" spans="1:5" hidden="1">
      <c r="A947" s="7" t="s">
        <v>3449</v>
      </c>
      <c r="B947" s="6">
        <v>2</v>
      </c>
      <c r="C947" s="6" t="s">
        <v>3451</v>
      </c>
    </row>
    <row r="948" spans="1:5" hidden="1">
      <c r="A948" s="7" t="s">
        <v>3449</v>
      </c>
      <c r="B948" s="6">
        <v>3</v>
      </c>
      <c r="C948" s="6" t="s">
        <v>3452</v>
      </c>
    </row>
    <row r="949" spans="1:5" hidden="1">
      <c r="A949" s="7" t="s">
        <v>3449</v>
      </c>
      <c r="B949" s="6">
        <v>4</v>
      </c>
      <c r="C949" s="6" t="s">
        <v>3453</v>
      </c>
    </row>
    <row r="950" spans="1:5" hidden="1">
      <c r="A950" s="7" t="s">
        <v>3454</v>
      </c>
      <c r="B950" s="6">
        <v>1</v>
      </c>
      <c r="C950" s="6" t="s">
        <v>3455</v>
      </c>
    </row>
    <row r="951" spans="1:5" hidden="1">
      <c r="A951" s="7" t="s">
        <v>3454</v>
      </c>
      <c r="B951" s="6">
        <v>2</v>
      </c>
      <c r="C951" s="6" t="s">
        <v>3456</v>
      </c>
    </row>
    <row r="952" spans="1:5" hidden="1">
      <c r="A952" s="7" t="s">
        <v>3454</v>
      </c>
      <c r="B952" s="6">
        <v>3</v>
      </c>
      <c r="C952" s="6" t="s">
        <v>3457</v>
      </c>
    </row>
    <row r="953" spans="1:5" hidden="1">
      <c r="A953" s="7" t="s">
        <v>3454</v>
      </c>
      <c r="B953" s="6">
        <v>4</v>
      </c>
      <c r="C953" s="6" t="s">
        <v>3458</v>
      </c>
    </row>
    <row r="954" spans="1:5" hidden="1">
      <c r="A954" s="7" t="s">
        <v>3454</v>
      </c>
      <c r="B954" s="6">
        <v>5</v>
      </c>
      <c r="C954" s="6" t="s">
        <v>3459</v>
      </c>
    </row>
    <row r="955" spans="1:5" hidden="1">
      <c r="A955" s="7" t="s">
        <v>3454</v>
      </c>
      <c r="B955" s="6">
        <v>-999</v>
      </c>
      <c r="C955" s="7" t="s">
        <v>3460</v>
      </c>
    </row>
    <row r="956" spans="1:5" hidden="1">
      <c r="A956" s="7" t="s">
        <v>3461</v>
      </c>
      <c r="B956" s="6">
        <v>1</v>
      </c>
      <c r="C956" s="6" t="s">
        <v>3462</v>
      </c>
    </row>
    <row r="957" spans="1:5" hidden="1">
      <c r="A957" s="7" t="s">
        <v>3461</v>
      </c>
      <c r="B957" s="6">
        <v>2</v>
      </c>
      <c r="C957" s="6" t="s">
        <v>3463</v>
      </c>
    </row>
    <row r="958" spans="1:5" hidden="1">
      <c r="A958" s="7" t="s">
        <v>3461</v>
      </c>
      <c r="B958" s="6">
        <v>3</v>
      </c>
      <c r="C958" s="6" t="s">
        <v>3464</v>
      </c>
    </row>
    <row r="959" spans="1:5" hidden="1">
      <c r="A959" s="7" t="s">
        <v>3461</v>
      </c>
      <c r="B959" s="6">
        <v>4</v>
      </c>
      <c r="C959" s="6" t="s">
        <v>3465</v>
      </c>
    </row>
    <row r="960" spans="1:5" hidden="1">
      <c r="A960" s="7" t="s">
        <v>3461</v>
      </c>
      <c r="B960" s="6">
        <v>5</v>
      </c>
      <c r="C960" s="6" t="s">
        <v>3466</v>
      </c>
    </row>
    <row r="961" spans="1:3" hidden="1">
      <c r="A961" s="7" t="s">
        <v>3461</v>
      </c>
      <c r="B961" s="6">
        <v>6</v>
      </c>
      <c r="C961" s="6" t="s">
        <v>3467</v>
      </c>
    </row>
    <row r="962" spans="1:3" hidden="1">
      <c r="A962" s="7" t="s">
        <v>3461</v>
      </c>
      <c r="B962" s="6">
        <v>7</v>
      </c>
      <c r="C962" s="6" t="s">
        <v>3468</v>
      </c>
    </row>
    <row r="963" spans="1:3" hidden="1">
      <c r="A963" s="7" t="s">
        <v>3461</v>
      </c>
      <c r="B963" s="6">
        <v>8</v>
      </c>
      <c r="C963" s="6" t="s">
        <v>3469</v>
      </c>
    </row>
    <row r="964" spans="1:3" hidden="1">
      <c r="A964" s="7" t="s">
        <v>3461</v>
      </c>
      <c r="B964" s="6">
        <v>98</v>
      </c>
      <c r="C964" s="6" t="s">
        <v>3470</v>
      </c>
    </row>
    <row r="965" spans="1:3" hidden="1">
      <c r="A965" s="7" t="s">
        <v>3471</v>
      </c>
      <c r="B965" s="6">
        <v>1</v>
      </c>
      <c r="C965" s="6" t="s">
        <v>3472</v>
      </c>
    </row>
    <row r="966" spans="1:3" hidden="1">
      <c r="A966" s="7" t="s">
        <v>3471</v>
      </c>
      <c r="B966" s="6">
        <v>2</v>
      </c>
      <c r="C966" s="6" t="s">
        <v>3473</v>
      </c>
    </row>
    <row r="967" spans="1:3" hidden="1">
      <c r="A967" s="7" t="s">
        <v>3471</v>
      </c>
      <c r="B967" s="6">
        <v>3</v>
      </c>
      <c r="C967" s="6" t="s">
        <v>3474</v>
      </c>
    </row>
    <row r="968" spans="1:3" hidden="1">
      <c r="A968" s="7" t="s">
        <v>3471</v>
      </c>
      <c r="B968" s="6">
        <v>4</v>
      </c>
      <c r="C968" s="6" t="s">
        <v>3475</v>
      </c>
    </row>
    <row r="969" spans="1:3" hidden="1">
      <c r="A969" s="7" t="s">
        <v>3471</v>
      </c>
      <c r="B969" s="6">
        <v>5</v>
      </c>
      <c r="C969" s="6" t="s">
        <v>3476</v>
      </c>
    </row>
    <row r="970" spans="1:3" hidden="1">
      <c r="A970" s="7" t="s">
        <v>3471</v>
      </c>
      <c r="B970" s="6">
        <v>6</v>
      </c>
      <c r="C970" s="6" t="s">
        <v>3477</v>
      </c>
    </row>
    <row r="971" spans="1:3" hidden="1">
      <c r="A971" s="7" t="s">
        <v>3471</v>
      </c>
      <c r="B971" s="6">
        <v>7</v>
      </c>
      <c r="C971" s="6" t="s">
        <v>3478</v>
      </c>
    </row>
    <row r="972" spans="1:3" hidden="1">
      <c r="A972" s="7" t="s">
        <v>3471</v>
      </c>
      <c r="B972" s="6">
        <v>8</v>
      </c>
      <c r="C972" s="6" t="s">
        <v>3479</v>
      </c>
    </row>
    <row r="973" spans="1:3" hidden="1">
      <c r="A973" s="7" t="s">
        <v>3471</v>
      </c>
      <c r="B973" s="6">
        <v>98</v>
      </c>
      <c r="C973" s="6" t="s">
        <v>2845</v>
      </c>
    </row>
    <row r="974" spans="1:3" hidden="1">
      <c r="A974" s="7" t="s">
        <v>3480</v>
      </c>
      <c r="B974" s="6">
        <v>1</v>
      </c>
      <c r="C974" s="6" t="s">
        <v>3481</v>
      </c>
    </row>
    <row r="975" spans="1:3" hidden="1">
      <c r="A975" s="7" t="s">
        <v>3480</v>
      </c>
      <c r="B975" s="6">
        <v>2</v>
      </c>
      <c r="C975" s="6" t="s">
        <v>3482</v>
      </c>
    </row>
    <row r="976" spans="1:3" hidden="1">
      <c r="A976" s="7" t="s">
        <v>3480</v>
      </c>
      <c r="B976" s="6">
        <v>3</v>
      </c>
      <c r="C976" s="6" t="s">
        <v>3483</v>
      </c>
    </row>
    <row r="977" spans="1:3" hidden="1">
      <c r="A977" s="7" t="s">
        <v>3480</v>
      </c>
      <c r="B977" s="6">
        <v>4</v>
      </c>
      <c r="C977" s="6" t="s">
        <v>3484</v>
      </c>
    </row>
    <row r="978" spans="1:3" hidden="1">
      <c r="A978" s="7" t="s">
        <v>3480</v>
      </c>
      <c r="B978" s="6">
        <v>5</v>
      </c>
      <c r="C978" s="6" t="s">
        <v>3485</v>
      </c>
    </row>
    <row r="979" spans="1:3" hidden="1">
      <c r="A979" s="7" t="s">
        <v>3480</v>
      </c>
      <c r="B979" s="6">
        <v>6</v>
      </c>
      <c r="C979" s="6" t="s">
        <v>3486</v>
      </c>
    </row>
    <row r="980" spans="1:3" hidden="1">
      <c r="A980" s="7" t="s">
        <v>3480</v>
      </c>
      <c r="B980" s="6">
        <v>7</v>
      </c>
      <c r="C980" s="6" t="s">
        <v>3487</v>
      </c>
    </row>
    <row r="981" spans="1:3" hidden="1">
      <c r="A981" s="7" t="s">
        <v>3480</v>
      </c>
      <c r="B981" s="6">
        <v>8</v>
      </c>
      <c r="C981" s="6" t="s">
        <v>3488</v>
      </c>
    </row>
    <row r="982" spans="1:3" hidden="1">
      <c r="A982" s="7" t="s">
        <v>3480</v>
      </c>
      <c r="B982" s="6">
        <v>9</v>
      </c>
      <c r="C982" s="6" t="s">
        <v>3489</v>
      </c>
    </row>
    <row r="983" spans="1:3" hidden="1">
      <c r="A983" s="7" t="s">
        <v>3480</v>
      </c>
      <c r="B983" s="6">
        <v>10</v>
      </c>
      <c r="C983" s="6" t="s">
        <v>3490</v>
      </c>
    </row>
    <row r="984" spans="1:3" hidden="1">
      <c r="A984" s="7" t="s">
        <v>3480</v>
      </c>
      <c r="B984" s="6">
        <v>11</v>
      </c>
      <c r="C984" s="6" t="s">
        <v>3491</v>
      </c>
    </row>
    <row r="985" spans="1:3" hidden="1">
      <c r="A985" s="7" t="s">
        <v>3480</v>
      </c>
      <c r="B985" s="6">
        <v>12</v>
      </c>
      <c r="C985" s="6" t="s">
        <v>3492</v>
      </c>
    </row>
    <row r="986" spans="1:3" hidden="1">
      <c r="A986" s="7" t="s">
        <v>3480</v>
      </c>
      <c r="B986" s="6">
        <v>13</v>
      </c>
      <c r="C986" s="6" t="s">
        <v>3493</v>
      </c>
    </row>
    <row r="987" spans="1:3" hidden="1">
      <c r="A987" s="7" t="s">
        <v>3480</v>
      </c>
      <c r="B987" s="6">
        <v>14</v>
      </c>
      <c r="C987" s="6" t="s">
        <v>3494</v>
      </c>
    </row>
    <row r="988" spans="1:3" hidden="1">
      <c r="A988" s="7" t="s">
        <v>3480</v>
      </c>
      <c r="B988" s="6">
        <v>15</v>
      </c>
      <c r="C988" s="6" t="s">
        <v>3495</v>
      </c>
    </row>
    <row r="989" spans="1:3" hidden="1">
      <c r="A989" s="7" t="s">
        <v>3480</v>
      </c>
      <c r="B989" s="6">
        <v>16</v>
      </c>
      <c r="C989" s="6" t="s">
        <v>3496</v>
      </c>
    </row>
    <row r="990" spans="1:3" hidden="1">
      <c r="A990" s="7" t="s">
        <v>3480</v>
      </c>
      <c r="B990" s="6">
        <v>17</v>
      </c>
      <c r="C990" s="6" t="s">
        <v>3497</v>
      </c>
    </row>
    <row r="991" spans="1:3" hidden="1">
      <c r="A991" s="7" t="s">
        <v>3480</v>
      </c>
      <c r="B991" s="6">
        <v>18</v>
      </c>
      <c r="C991" s="6" t="s">
        <v>3498</v>
      </c>
    </row>
    <row r="992" spans="1:3" hidden="1">
      <c r="A992" s="7" t="s">
        <v>3480</v>
      </c>
      <c r="B992" s="6">
        <v>98</v>
      </c>
      <c r="C992" s="6" t="s">
        <v>3499</v>
      </c>
    </row>
    <row r="993" spans="1:3" hidden="1">
      <c r="A993" s="7" t="s">
        <v>3500</v>
      </c>
      <c r="B993" s="6">
        <v>1</v>
      </c>
      <c r="C993" s="6" t="s">
        <v>3481</v>
      </c>
    </row>
    <row r="994" spans="1:3" hidden="1">
      <c r="A994" s="7" t="s">
        <v>3500</v>
      </c>
      <c r="B994" s="6">
        <v>2</v>
      </c>
      <c r="C994" s="6" t="s">
        <v>3482</v>
      </c>
    </row>
    <row r="995" spans="1:3" hidden="1">
      <c r="A995" s="7" t="s">
        <v>3500</v>
      </c>
      <c r="B995" s="6">
        <v>3</v>
      </c>
      <c r="C995" s="6" t="s">
        <v>3483</v>
      </c>
    </row>
    <row r="996" spans="1:3" hidden="1">
      <c r="A996" s="7" t="s">
        <v>3500</v>
      </c>
      <c r="B996" s="6">
        <v>4</v>
      </c>
      <c r="C996" s="6" t="s">
        <v>3484</v>
      </c>
    </row>
    <row r="997" spans="1:3" hidden="1">
      <c r="A997" s="7" t="s">
        <v>3500</v>
      </c>
      <c r="B997" s="6">
        <v>5</v>
      </c>
      <c r="C997" s="6" t="s">
        <v>3485</v>
      </c>
    </row>
    <row r="998" spans="1:3" hidden="1">
      <c r="A998" s="7" t="s">
        <v>3500</v>
      </c>
      <c r="B998" s="6">
        <v>6</v>
      </c>
      <c r="C998" s="6" t="s">
        <v>3486</v>
      </c>
    </row>
    <row r="999" spans="1:3" hidden="1">
      <c r="A999" s="7" t="s">
        <v>3500</v>
      </c>
      <c r="B999" s="6">
        <v>7</v>
      </c>
      <c r="C999" s="6" t="s">
        <v>3487</v>
      </c>
    </row>
    <row r="1000" spans="1:3" hidden="1">
      <c r="A1000" s="7" t="s">
        <v>3500</v>
      </c>
      <c r="B1000" s="6">
        <v>8</v>
      </c>
      <c r="C1000" s="6" t="s">
        <v>3488</v>
      </c>
    </row>
    <row r="1001" spans="1:3" hidden="1">
      <c r="A1001" s="7" t="s">
        <v>3500</v>
      </c>
      <c r="B1001" s="6">
        <v>9</v>
      </c>
      <c r="C1001" s="6" t="s">
        <v>3489</v>
      </c>
    </row>
    <row r="1002" spans="1:3" hidden="1">
      <c r="A1002" s="7" t="s">
        <v>3500</v>
      </c>
      <c r="B1002" s="6">
        <v>10</v>
      </c>
      <c r="C1002" s="6" t="s">
        <v>3490</v>
      </c>
    </row>
    <row r="1003" spans="1:3" hidden="1">
      <c r="A1003" s="7" t="s">
        <v>3500</v>
      </c>
      <c r="B1003" s="6">
        <v>11</v>
      </c>
      <c r="C1003" s="6" t="s">
        <v>3491</v>
      </c>
    </row>
    <row r="1004" spans="1:3" hidden="1">
      <c r="A1004" s="7" t="s">
        <v>3500</v>
      </c>
      <c r="B1004" s="6">
        <v>12</v>
      </c>
      <c r="C1004" s="6" t="s">
        <v>3492</v>
      </c>
    </row>
    <row r="1005" spans="1:3" hidden="1">
      <c r="A1005" s="7" t="s">
        <v>3500</v>
      </c>
      <c r="B1005" s="6">
        <v>13</v>
      </c>
      <c r="C1005" s="6" t="s">
        <v>3493</v>
      </c>
    </row>
    <row r="1006" spans="1:3" hidden="1">
      <c r="A1006" s="7" t="s">
        <v>3500</v>
      </c>
      <c r="B1006" s="6">
        <v>14</v>
      </c>
      <c r="C1006" s="6" t="s">
        <v>3494</v>
      </c>
    </row>
    <row r="1007" spans="1:3" hidden="1">
      <c r="A1007" s="7" t="s">
        <v>3500</v>
      </c>
      <c r="B1007" s="6">
        <v>15</v>
      </c>
      <c r="C1007" s="6" t="s">
        <v>3495</v>
      </c>
    </row>
    <row r="1008" spans="1:3" hidden="1">
      <c r="A1008" s="7" t="s">
        <v>3500</v>
      </c>
      <c r="B1008" s="6">
        <v>16</v>
      </c>
      <c r="C1008" s="6" t="s">
        <v>3496</v>
      </c>
    </row>
    <row r="1009" spans="1:3" hidden="1">
      <c r="A1009" s="7" t="s">
        <v>3500</v>
      </c>
      <c r="B1009" s="6">
        <v>17</v>
      </c>
      <c r="C1009" s="6" t="s">
        <v>3497</v>
      </c>
    </row>
    <row r="1010" spans="1:3" hidden="1">
      <c r="A1010" s="7" t="s">
        <v>3500</v>
      </c>
      <c r="B1010" s="6">
        <v>18</v>
      </c>
      <c r="C1010" s="6" t="s">
        <v>3498</v>
      </c>
    </row>
    <row r="1011" spans="1:3" hidden="1">
      <c r="A1011" s="7" t="s">
        <v>3500</v>
      </c>
      <c r="B1011" s="6">
        <v>19</v>
      </c>
      <c r="C1011" s="7" t="s">
        <v>3501</v>
      </c>
    </row>
    <row r="1012" spans="1:3" hidden="1">
      <c r="A1012" s="7" t="s">
        <v>3500</v>
      </c>
      <c r="B1012" s="6">
        <v>98</v>
      </c>
      <c r="C1012" s="6" t="s">
        <v>3499</v>
      </c>
    </row>
    <row r="1013" spans="1:3" hidden="1">
      <c r="A1013" s="7" t="s">
        <v>3502</v>
      </c>
      <c r="B1013" s="6">
        <v>1</v>
      </c>
      <c r="C1013" s="6" t="s">
        <v>3503</v>
      </c>
    </row>
    <row r="1014" spans="1:3" hidden="1">
      <c r="A1014" s="7" t="s">
        <v>3502</v>
      </c>
      <c r="B1014" s="6">
        <v>2</v>
      </c>
      <c r="C1014" s="6" t="s">
        <v>3504</v>
      </c>
    </row>
    <row r="1015" spans="1:3" hidden="1">
      <c r="A1015" s="7" t="s">
        <v>3502</v>
      </c>
      <c r="B1015" s="6">
        <v>3</v>
      </c>
      <c r="C1015" s="6" t="s">
        <v>3505</v>
      </c>
    </row>
    <row r="1016" spans="1:3" hidden="1">
      <c r="A1016" s="7" t="s">
        <v>3502</v>
      </c>
      <c r="B1016" s="6">
        <v>4</v>
      </c>
      <c r="C1016" s="6" t="s">
        <v>3506</v>
      </c>
    </row>
    <row r="1017" spans="1:3" hidden="1">
      <c r="A1017" s="7" t="s">
        <v>3502</v>
      </c>
      <c r="B1017" s="6">
        <v>5</v>
      </c>
      <c r="C1017" s="6" t="s">
        <v>3507</v>
      </c>
    </row>
    <row r="1018" spans="1:3" hidden="1">
      <c r="A1018" s="7" t="s">
        <v>3502</v>
      </c>
      <c r="B1018" s="6">
        <v>6</v>
      </c>
      <c r="C1018" s="6" t="s">
        <v>3508</v>
      </c>
    </row>
    <row r="1019" spans="1:3" hidden="1">
      <c r="A1019" s="7" t="s">
        <v>3502</v>
      </c>
      <c r="B1019" s="6">
        <v>98</v>
      </c>
      <c r="C1019" s="6" t="s">
        <v>2845</v>
      </c>
    </row>
    <row r="1020" spans="1:3" hidden="1">
      <c r="A1020" s="7" t="s">
        <v>3509</v>
      </c>
      <c r="B1020" s="6">
        <v>1</v>
      </c>
      <c r="C1020" s="6" t="s">
        <v>3503</v>
      </c>
    </row>
    <row r="1021" spans="1:3" hidden="1">
      <c r="A1021" s="7" t="s">
        <v>3509</v>
      </c>
      <c r="B1021" s="6">
        <v>2</v>
      </c>
      <c r="C1021" s="6" t="s">
        <v>3504</v>
      </c>
    </row>
    <row r="1022" spans="1:3" hidden="1">
      <c r="A1022" s="7" t="s">
        <v>3509</v>
      </c>
      <c r="B1022" s="6">
        <v>3</v>
      </c>
      <c r="C1022" s="6" t="s">
        <v>3505</v>
      </c>
    </row>
    <row r="1023" spans="1:3" hidden="1">
      <c r="A1023" s="7" t="s">
        <v>3509</v>
      </c>
      <c r="B1023" s="6">
        <v>4</v>
      </c>
      <c r="C1023" s="6" t="s">
        <v>3506</v>
      </c>
    </row>
    <row r="1024" spans="1:3" hidden="1">
      <c r="A1024" s="7" t="s">
        <v>3509</v>
      </c>
      <c r="B1024" s="6">
        <v>5</v>
      </c>
      <c r="C1024" s="6" t="s">
        <v>3507</v>
      </c>
    </row>
    <row r="1025" spans="1:5" hidden="1">
      <c r="A1025" s="7" t="s">
        <v>3509</v>
      </c>
      <c r="B1025" s="6">
        <v>6</v>
      </c>
      <c r="C1025" s="6" t="s">
        <v>3508</v>
      </c>
    </row>
    <row r="1026" spans="1:5" hidden="1">
      <c r="A1026" s="7" t="s">
        <v>3509</v>
      </c>
      <c r="B1026" s="6">
        <v>7</v>
      </c>
      <c r="C1026" s="7" t="s">
        <v>3510</v>
      </c>
    </row>
    <row r="1027" spans="1:5" hidden="1">
      <c r="A1027" s="7" t="s">
        <v>3509</v>
      </c>
      <c r="B1027" s="6">
        <v>98</v>
      </c>
      <c r="C1027" s="6" t="s">
        <v>2845</v>
      </c>
    </row>
    <row r="1028" spans="1:5" hidden="1">
      <c r="A1028" s="7" t="s">
        <v>3511</v>
      </c>
      <c r="B1028" s="6">
        <v>1</v>
      </c>
      <c r="C1028" s="7" t="s">
        <v>3512</v>
      </c>
    </row>
    <row r="1029" spans="1:5" hidden="1">
      <c r="A1029" s="7" t="s">
        <v>3511</v>
      </c>
      <c r="B1029" s="6">
        <v>2</v>
      </c>
      <c r="C1029" s="7" t="s">
        <v>3513</v>
      </c>
    </row>
    <row r="1030" spans="1:5" hidden="1">
      <c r="A1030" s="7" t="s">
        <v>3511</v>
      </c>
      <c r="B1030" s="6">
        <v>3</v>
      </c>
      <c r="C1030" s="7" t="s">
        <v>3514</v>
      </c>
    </row>
    <row r="1031" spans="1:5" hidden="1">
      <c r="A1031" s="7" t="s">
        <v>3511</v>
      </c>
      <c r="B1031" s="6">
        <v>4</v>
      </c>
      <c r="C1031" s="7" t="s">
        <v>3515</v>
      </c>
    </row>
    <row r="1032" spans="1:5" hidden="1">
      <c r="A1032" s="7" t="s">
        <v>3511</v>
      </c>
      <c r="B1032" s="6">
        <v>5</v>
      </c>
      <c r="C1032" s="7" t="s">
        <v>3516</v>
      </c>
    </row>
    <row r="1033" spans="1:5" hidden="1">
      <c r="A1033" s="7" t="s">
        <v>3511</v>
      </c>
      <c r="B1033" s="6">
        <v>6</v>
      </c>
      <c r="C1033" s="7" t="s">
        <v>3517</v>
      </c>
    </row>
    <row r="1034" spans="1:5" hidden="1">
      <c r="A1034" s="7" t="s">
        <v>3518</v>
      </c>
      <c r="B1034" s="6">
        <v>1</v>
      </c>
      <c r="C1034" s="6" t="s">
        <v>3519</v>
      </c>
    </row>
    <row r="1035" spans="1:5" hidden="1">
      <c r="A1035" s="7" t="s">
        <v>3518</v>
      </c>
      <c r="B1035" s="6">
        <v>2</v>
      </c>
      <c r="C1035" s="7" t="s">
        <v>3520</v>
      </c>
    </row>
    <row r="1036" spans="1:5" hidden="1">
      <c r="A1036" s="7" t="s">
        <v>3518</v>
      </c>
      <c r="B1036" s="6">
        <v>3</v>
      </c>
      <c r="C1036" s="6" t="s">
        <v>3521</v>
      </c>
    </row>
    <row r="1037" spans="1:5" hidden="1">
      <c r="A1037" s="7" t="s">
        <v>3518</v>
      </c>
      <c r="B1037" s="6">
        <v>4</v>
      </c>
      <c r="C1037" s="6" t="s">
        <v>3522</v>
      </c>
    </row>
    <row r="1038" spans="1:5" hidden="1">
      <c r="A1038" s="7" t="s">
        <v>3518</v>
      </c>
      <c r="B1038" s="6">
        <v>5</v>
      </c>
      <c r="C1038" s="6" t="s">
        <v>3523</v>
      </c>
    </row>
    <row r="1039" spans="1:5" hidden="1">
      <c r="A1039" s="7" t="s">
        <v>3524</v>
      </c>
      <c r="B1039" s="6">
        <v>1</v>
      </c>
      <c r="C1039" s="7" t="s">
        <v>3525</v>
      </c>
      <c r="E1039" s="6">
        <v>1</v>
      </c>
    </row>
    <row r="1040" spans="1:5" hidden="1">
      <c r="A1040" s="7" t="s">
        <v>3524</v>
      </c>
      <c r="B1040" s="6">
        <v>2</v>
      </c>
      <c r="C1040" s="6" t="s">
        <v>3526</v>
      </c>
      <c r="E1040" s="6">
        <v>2</v>
      </c>
    </row>
    <row r="1041" spans="1:8" hidden="1">
      <c r="A1041" s="7" t="s">
        <v>3524</v>
      </c>
      <c r="B1041" s="6">
        <v>3</v>
      </c>
      <c r="C1041" s="6" t="s">
        <v>3527</v>
      </c>
      <c r="E1041" s="6">
        <v>3</v>
      </c>
    </row>
    <row r="1042" spans="1:8" hidden="1">
      <c r="A1042" s="7" t="s">
        <v>3524</v>
      </c>
      <c r="B1042" s="6">
        <v>4</v>
      </c>
      <c r="C1042" s="6" t="s">
        <v>3528</v>
      </c>
      <c r="E1042" s="6">
        <v>4</v>
      </c>
    </row>
    <row r="1043" spans="1:8" hidden="1">
      <c r="A1043" s="7" t="s">
        <v>3524</v>
      </c>
      <c r="B1043" s="6">
        <v>5</v>
      </c>
      <c r="C1043" s="6" t="s">
        <v>3529</v>
      </c>
      <c r="E1043" s="6">
        <v>5</v>
      </c>
    </row>
    <row r="1044" spans="1:8" hidden="1">
      <c r="A1044" s="7" t="s">
        <v>3530</v>
      </c>
      <c r="B1044" s="6">
        <v>1</v>
      </c>
      <c r="C1044" s="6" t="s">
        <v>3531</v>
      </c>
    </row>
    <row r="1045" spans="1:8" hidden="1">
      <c r="A1045" s="7" t="s">
        <v>3530</v>
      </c>
      <c r="B1045" s="6">
        <v>2</v>
      </c>
      <c r="C1045" s="6" t="s">
        <v>3532</v>
      </c>
    </row>
    <row r="1046" spans="1:8" hidden="1">
      <c r="A1046" s="45" t="s">
        <v>3530</v>
      </c>
      <c r="B1046" s="43">
        <v>3</v>
      </c>
      <c r="C1046" s="43" t="s">
        <v>3533</v>
      </c>
      <c r="D1046" s="43"/>
      <c r="E1046" s="43"/>
      <c r="F1046" s="46"/>
      <c r="G1046" s="46"/>
      <c r="H1046" s="46"/>
    </row>
    <row r="1047" spans="1:8" hidden="1">
      <c r="A1047" s="44" t="s">
        <v>3530</v>
      </c>
      <c r="B1047" s="42">
        <v>4</v>
      </c>
      <c r="C1047" s="42" t="s">
        <v>3534</v>
      </c>
      <c r="D1047" s="42"/>
      <c r="E1047" s="42"/>
    </row>
    <row r="1048" spans="1:8" hidden="1">
      <c r="A1048" s="7" t="s">
        <v>3530</v>
      </c>
      <c r="B1048" s="6">
        <v>5</v>
      </c>
      <c r="C1048" s="6" t="s">
        <v>3535</v>
      </c>
    </row>
    <row r="1049" spans="1:8" hidden="1">
      <c r="A1049" s="7" t="s">
        <v>3530</v>
      </c>
      <c r="B1049" s="6">
        <v>6</v>
      </c>
      <c r="C1049" s="6" t="s">
        <v>3536</v>
      </c>
    </row>
    <row r="1050" spans="1:8" hidden="1">
      <c r="A1050" s="7" t="s">
        <v>3530</v>
      </c>
      <c r="B1050" s="6">
        <v>7</v>
      </c>
      <c r="C1050" s="6" t="s">
        <v>3537</v>
      </c>
    </row>
    <row r="1051" spans="1:8" hidden="1">
      <c r="A1051" s="7" t="s">
        <v>3530</v>
      </c>
      <c r="B1051" s="6">
        <v>8</v>
      </c>
      <c r="C1051" s="6" t="s">
        <v>3538</v>
      </c>
    </row>
    <row r="1052" spans="1:8" hidden="1">
      <c r="A1052" s="7" t="s">
        <v>3530</v>
      </c>
      <c r="B1052" s="6">
        <v>9</v>
      </c>
      <c r="C1052" s="6" t="s">
        <v>3539</v>
      </c>
    </row>
    <row r="1053" spans="1:8" hidden="1">
      <c r="A1053" s="7" t="s">
        <v>3530</v>
      </c>
      <c r="B1053" s="6">
        <v>10</v>
      </c>
      <c r="C1053" s="6" t="s">
        <v>3540</v>
      </c>
    </row>
    <row r="1054" spans="1:8" hidden="1">
      <c r="A1054" s="7" t="s">
        <v>3530</v>
      </c>
      <c r="B1054" s="6">
        <v>11</v>
      </c>
      <c r="C1054" s="6" t="s">
        <v>3541</v>
      </c>
    </row>
    <row r="1055" spans="1:8" hidden="1">
      <c r="A1055" s="7" t="s">
        <v>3530</v>
      </c>
      <c r="B1055" s="6">
        <v>12</v>
      </c>
      <c r="C1055" s="6" t="s">
        <v>3542</v>
      </c>
    </row>
    <row r="1056" spans="1:8" hidden="1">
      <c r="A1056" s="7" t="s">
        <v>3530</v>
      </c>
      <c r="B1056" s="6">
        <v>13</v>
      </c>
      <c r="C1056" s="6" t="s">
        <v>3543</v>
      </c>
    </row>
    <row r="1057" spans="1:3" hidden="1">
      <c r="A1057" s="7" t="s">
        <v>3530</v>
      </c>
      <c r="B1057" s="6">
        <v>14</v>
      </c>
      <c r="C1057" s="6" t="s">
        <v>3544</v>
      </c>
    </row>
    <row r="1058" spans="1:3" hidden="1">
      <c r="A1058" s="7" t="s">
        <v>3530</v>
      </c>
      <c r="B1058" s="6">
        <v>15</v>
      </c>
      <c r="C1058" s="6" t="s">
        <v>3545</v>
      </c>
    </row>
    <row r="1059" spans="1:3" hidden="1">
      <c r="A1059" s="7" t="s">
        <v>3530</v>
      </c>
      <c r="B1059" s="6">
        <v>16</v>
      </c>
      <c r="C1059" s="6" t="s">
        <v>3546</v>
      </c>
    </row>
    <row r="1060" spans="1:3" hidden="1">
      <c r="A1060" s="7" t="s">
        <v>3530</v>
      </c>
      <c r="B1060" s="6">
        <v>98</v>
      </c>
      <c r="C1060" s="7" t="s">
        <v>2999</v>
      </c>
    </row>
    <row r="1061" spans="1:3" hidden="1">
      <c r="A1061" s="7" t="s">
        <v>3547</v>
      </c>
      <c r="B1061" s="6">
        <v>1</v>
      </c>
      <c r="C1061" s="6" t="s">
        <v>3548</v>
      </c>
    </row>
    <row r="1062" spans="1:3" hidden="1">
      <c r="A1062" s="7" t="s">
        <v>3547</v>
      </c>
      <c r="B1062" s="6">
        <v>2</v>
      </c>
      <c r="C1062" s="6" t="s">
        <v>3549</v>
      </c>
    </row>
    <row r="1063" spans="1:3" hidden="1">
      <c r="A1063" s="7" t="s">
        <v>3547</v>
      </c>
      <c r="B1063" s="6">
        <v>3</v>
      </c>
      <c r="C1063" s="6" t="s">
        <v>3550</v>
      </c>
    </row>
    <row r="1064" spans="1:3" hidden="1">
      <c r="A1064" s="7" t="s">
        <v>3547</v>
      </c>
      <c r="B1064" s="6">
        <v>4</v>
      </c>
      <c r="C1064" s="6" t="s">
        <v>3551</v>
      </c>
    </row>
    <row r="1065" spans="1:3" hidden="1">
      <c r="A1065" s="7" t="s">
        <v>3547</v>
      </c>
      <c r="B1065" s="6">
        <v>5</v>
      </c>
      <c r="C1065" s="6" t="s">
        <v>3552</v>
      </c>
    </row>
    <row r="1066" spans="1:3" hidden="1">
      <c r="A1066" s="7" t="s">
        <v>3547</v>
      </c>
      <c r="B1066" s="6">
        <v>6</v>
      </c>
      <c r="C1066" s="6" t="s">
        <v>3553</v>
      </c>
    </row>
    <row r="1067" spans="1:3" hidden="1">
      <c r="A1067" s="7" t="s">
        <v>3547</v>
      </c>
      <c r="B1067" s="6">
        <v>7</v>
      </c>
      <c r="C1067" s="6" t="s">
        <v>3554</v>
      </c>
    </row>
    <row r="1068" spans="1:3" hidden="1">
      <c r="A1068" s="7" t="s">
        <v>3547</v>
      </c>
      <c r="B1068" s="6">
        <v>8</v>
      </c>
      <c r="C1068" s="6" t="s">
        <v>3555</v>
      </c>
    </row>
    <row r="1069" spans="1:3" hidden="1">
      <c r="A1069" s="7" t="s">
        <v>3547</v>
      </c>
      <c r="B1069" s="6">
        <v>9</v>
      </c>
      <c r="C1069" s="6" t="s">
        <v>3556</v>
      </c>
    </row>
    <row r="1070" spans="1:3" hidden="1">
      <c r="A1070" s="7" t="s">
        <v>3547</v>
      </c>
      <c r="B1070" s="6">
        <v>10</v>
      </c>
      <c r="C1070" s="6" t="s">
        <v>3557</v>
      </c>
    </row>
    <row r="1071" spans="1:3" hidden="1">
      <c r="A1071" s="7" t="s">
        <v>3547</v>
      </c>
      <c r="B1071" s="6">
        <v>11</v>
      </c>
      <c r="C1071" s="6" t="s">
        <v>3558</v>
      </c>
    </row>
    <row r="1072" spans="1:3" hidden="1">
      <c r="A1072" s="7" t="s">
        <v>3547</v>
      </c>
      <c r="B1072" s="6">
        <v>12</v>
      </c>
      <c r="C1072" s="6" t="s">
        <v>3559</v>
      </c>
    </row>
    <row r="1073" spans="1:3" hidden="1">
      <c r="A1073" s="7" t="s">
        <v>3547</v>
      </c>
      <c r="B1073" s="6">
        <v>13</v>
      </c>
      <c r="C1073" s="6" t="s">
        <v>3560</v>
      </c>
    </row>
    <row r="1074" spans="1:3" hidden="1">
      <c r="A1074" s="7" t="s">
        <v>3547</v>
      </c>
      <c r="B1074" s="6">
        <v>98</v>
      </c>
      <c r="C1074" s="6" t="s">
        <v>3561</v>
      </c>
    </row>
    <row r="1075" spans="1:3" hidden="1">
      <c r="A1075" s="7" t="s">
        <v>3562</v>
      </c>
      <c r="B1075" s="6">
        <v>1</v>
      </c>
      <c r="C1075" s="6" t="s">
        <v>3563</v>
      </c>
    </row>
    <row r="1076" spans="1:3" hidden="1">
      <c r="A1076" s="7" t="s">
        <v>3562</v>
      </c>
      <c r="B1076" s="6">
        <v>2</v>
      </c>
      <c r="C1076" s="6" t="s">
        <v>3564</v>
      </c>
    </row>
    <row r="1077" spans="1:3" hidden="1">
      <c r="A1077" s="7" t="s">
        <v>3562</v>
      </c>
      <c r="B1077" s="6">
        <v>3</v>
      </c>
      <c r="C1077" s="6" t="s">
        <v>3565</v>
      </c>
    </row>
    <row r="1078" spans="1:3" hidden="1">
      <c r="A1078" s="7" t="s">
        <v>3562</v>
      </c>
      <c r="B1078" s="6">
        <v>4</v>
      </c>
      <c r="C1078" s="6" t="s">
        <v>3566</v>
      </c>
    </row>
    <row r="1079" spans="1:3" hidden="1">
      <c r="A1079" s="7" t="s">
        <v>3562</v>
      </c>
      <c r="B1079" s="6">
        <v>5</v>
      </c>
      <c r="C1079" s="6" t="s">
        <v>3567</v>
      </c>
    </row>
    <row r="1080" spans="1:3" hidden="1">
      <c r="A1080" s="7" t="s">
        <v>3568</v>
      </c>
      <c r="B1080" s="6">
        <v>1</v>
      </c>
      <c r="C1080" s="6" t="s">
        <v>3569</v>
      </c>
    </row>
    <row r="1081" spans="1:3" hidden="1">
      <c r="A1081" s="7" t="s">
        <v>3568</v>
      </c>
      <c r="B1081" s="6">
        <v>2</v>
      </c>
      <c r="C1081" s="6" t="s">
        <v>3570</v>
      </c>
    </row>
    <row r="1082" spans="1:3" hidden="1">
      <c r="A1082" s="7" t="s">
        <v>3568</v>
      </c>
      <c r="B1082" s="6">
        <v>3</v>
      </c>
      <c r="C1082" s="6" t="s">
        <v>3571</v>
      </c>
    </row>
    <row r="1083" spans="1:3" hidden="1">
      <c r="A1083" s="7" t="s">
        <v>3568</v>
      </c>
      <c r="B1083" s="6">
        <v>4</v>
      </c>
      <c r="C1083" s="6" t="s">
        <v>3572</v>
      </c>
    </row>
    <row r="1084" spans="1:3" hidden="1">
      <c r="A1084" s="7" t="s">
        <v>3568</v>
      </c>
      <c r="B1084" s="6">
        <v>5</v>
      </c>
      <c r="C1084" s="6" t="s">
        <v>3573</v>
      </c>
    </row>
    <row r="1085" spans="1:3" hidden="1">
      <c r="A1085" s="7" t="s">
        <v>3568</v>
      </c>
      <c r="B1085" s="6">
        <v>6</v>
      </c>
      <c r="C1085" s="6" t="s">
        <v>3574</v>
      </c>
    </row>
    <row r="1086" spans="1:3" hidden="1">
      <c r="A1086" s="7" t="s">
        <v>3568</v>
      </c>
      <c r="B1086" s="6">
        <v>7</v>
      </c>
      <c r="C1086" s="6" t="s">
        <v>3575</v>
      </c>
    </row>
    <row r="1087" spans="1:3" hidden="1">
      <c r="A1087" s="7" t="s">
        <v>3568</v>
      </c>
      <c r="B1087" s="6">
        <v>8</v>
      </c>
      <c r="C1087" s="6" t="s">
        <v>3576</v>
      </c>
    </row>
    <row r="1088" spans="1:3" hidden="1">
      <c r="A1088" s="7" t="s">
        <v>3568</v>
      </c>
      <c r="B1088" s="6">
        <v>9</v>
      </c>
      <c r="C1088" s="6" t="s">
        <v>3577</v>
      </c>
    </row>
    <row r="1089" spans="1:3" hidden="1">
      <c r="A1089" s="7" t="s">
        <v>3568</v>
      </c>
      <c r="B1089" s="6">
        <v>10</v>
      </c>
      <c r="C1089" s="6" t="s">
        <v>3578</v>
      </c>
    </row>
    <row r="1090" spans="1:3" hidden="1">
      <c r="A1090" s="7" t="s">
        <v>3568</v>
      </c>
      <c r="B1090" s="6">
        <v>11</v>
      </c>
      <c r="C1090" s="6" t="s">
        <v>3579</v>
      </c>
    </row>
    <row r="1091" spans="1:3" hidden="1">
      <c r="A1091" s="7" t="s">
        <v>3568</v>
      </c>
      <c r="B1091" s="6">
        <v>12</v>
      </c>
      <c r="C1091" s="6" t="s">
        <v>3580</v>
      </c>
    </row>
    <row r="1092" spans="1:3" hidden="1">
      <c r="A1092" s="7" t="s">
        <v>3568</v>
      </c>
      <c r="B1092" s="6">
        <v>13</v>
      </c>
      <c r="C1092" s="6" t="s">
        <v>3581</v>
      </c>
    </row>
    <row r="1093" spans="1:3" hidden="1">
      <c r="A1093" s="7" t="s">
        <v>3568</v>
      </c>
      <c r="B1093" s="6">
        <v>14</v>
      </c>
      <c r="C1093" s="6" t="s">
        <v>3582</v>
      </c>
    </row>
    <row r="1094" spans="1:3" hidden="1">
      <c r="A1094" s="7" t="s">
        <v>3568</v>
      </c>
      <c r="B1094" s="6">
        <v>15</v>
      </c>
      <c r="C1094" s="6" t="s">
        <v>3583</v>
      </c>
    </row>
    <row r="1095" spans="1:3" hidden="1">
      <c r="A1095" s="7" t="s">
        <v>3584</v>
      </c>
      <c r="B1095" s="6">
        <v>0</v>
      </c>
      <c r="C1095" s="6" t="s">
        <v>3585</v>
      </c>
    </row>
    <row r="1096" spans="1:3" hidden="1">
      <c r="A1096" s="7" t="s">
        <v>3584</v>
      </c>
      <c r="B1096" s="6">
        <v>1</v>
      </c>
      <c r="C1096" s="7" t="s">
        <v>3586</v>
      </c>
    </row>
    <row r="1097" spans="1:3" hidden="1">
      <c r="A1097" s="7" t="s">
        <v>3584</v>
      </c>
      <c r="B1097" s="6">
        <v>2</v>
      </c>
      <c r="C1097" s="6" t="s">
        <v>3587</v>
      </c>
    </row>
    <row r="1098" spans="1:3" hidden="1">
      <c r="A1098" s="7" t="s">
        <v>3584</v>
      </c>
      <c r="B1098" s="6">
        <v>3</v>
      </c>
      <c r="C1098" s="6" t="s">
        <v>3588</v>
      </c>
    </row>
    <row r="1099" spans="1:3" hidden="1">
      <c r="A1099" s="7" t="s">
        <v>3584</v>
      </c>
      <c r="B1099" s="6">
        <v>4</v>
      </c>
      <c r="C1099" s="6" t="s">
        <v>3589</v>
      </c>
    </row>
    <row r="1100" spans="1:3" hidden="1">
      <c r="A1100" s="7" t="s">
        <v>3584</v>
      </c>
      <c r="B1100" s="6">
        <v>5</v>
      </c>
      <c r="C1100" s="7" t="s">
        <v>3590</v>
      </c>
    </row>
    <row r="1101" spans="1:3" hidden="1">
      <c r="A1101" s="7" t="s">
        <v>3584</v>
      </c>
      <c r="B1101" s="6">
        <v>6</v>
      </c>
      <c r="C1101" s="6" t="s">
        <v>3591</v>
      </c>
    </row>
    <row r="1102" spans="1:3" hidden="1">
      <c r="A1102" s="7" t="s">
        <v>3584</v>
      </c>
      <c r="B1102" s="6">
        <v>7</v>
      </c>
      <c r="C1102" s="6" t="s">
        <v>3592</v>
      </c>
    </row>
    <row r="1103" spans="1:3" hidden="1">
      <c r="A1103" s="7" t="s">
        <v>3584</v>
      </c>
      <c r="B1103" s="6">
        <v>8</v>
      </c>
      <c r="C1103" s="6" t="s">
        <v>3593</v>
      </c>
    </row>
    <row r="1104" spans="1:3" hidden="1">
      <c r="A1104" s="7" t="s">
        <v>3584</v>
      </c>
      <c r="B1104" s="6">
        <v>98</v>
      </c>
      <c r="C1104" s="7" t="s">
        <v>3594</v>
      </c>
    </row>
    <row r="1105" spans="1:3" hidden="1">
      <c r="A1105" s="7" t="s">
        <v>3595</v>
      </c>
      <c r="B1105" s="6">
        <v>1</v>
      </c>
      <c r="C1105" s="6" t="s">
        <v>3596</v>
      </c>
    </row>
    <row r="1106" spans="1:3" hidden="1">
      <c r="A1106" s="7" t="s">
        <v>3595</v>
      </c>
      <c r="B1106" s="6">
        <v>2</v>
      </c>
      <c r="C1106" s="6" t="s">
        <v>3597</v>
      </c>
    </row>
    <row r="1107" spans="1:3" hidden="1">
      <c r="A1107" s="7" t="s">
        <v>3595</v>
      </c>
      <c r="B1107" s="6">
        <v>3</v>
      </c>
      <c r="C1107" s="6" t="s">
        <v>3598</v>
      </c>
    </row>
    <row r="1108" spans="1:3" hidden="1">
      <c r="A1108" s="7" t="s">
        <v>3595</v>
      </c>
      <c r="B1108" s="6">
        <v>4</v>
      </c>
      <c r="C1108" s="6" t="s">
        <v>3599</v>
      </c>
    </row>
    <row r="1109" spans="1:3" hidden="1">
      <c r="A1109" s="7" t="s">
        <v>3595</v>
      </c>
      <c r="B1109" s="6">
        <v>5</v>
      </c>
      <c r="C1109" s="6" t="s">
        <v>3600</v>
      </c>
    </row>
    <row r="1110" spans="1:3" hidden="1">
      <c r="A1110" s="7" t="s">
        <v>3601</v>
      </c>
      <c r="B1110" s="6">
        <v>1</v>
      </c>
      <c r="C1110" s="7" t="s">
        <v>3602</v>
      </c>
    </row>
    <row r="1111" spans="1:3" hidden="1">
      <c r="A1111" s="7" t="s">
        <v>3601</v>
      </c>
      <c r="B1111" s="6">
        <v>2</v>
      </c>
      <c r="C1111" s="7" t="s">
        <v>3603</v>
      </c>
    </row>
    <row r="1112" spans="1:3" hidden="1">
      <c r="A1112" s="7" t="s">
        <v>3601</v>
      </c>
      <c r="B1112" s="6">
        <v>3</v>
      </c>
      <c r="C1112" s="6" t="s">
        <v>3604</v>
      </c>
    </row>
    <row r="1113" spans="1:3" hidden="1">
      <c r="A1113" s="7" t="s">
        <v>3601</v>
      </c>
      <c r="B1113" s="6">
        <v>98</v>
      </c>
      <c r="C1113" s="7" t="s">
        <v>3605</v>
      </c>
    </row>
    <row r="1114" spans="1:3" hidden="1">
      <c r="A1114" s="7" t="s">
        <v>3606</v>
      </c>
      <c r="B1114" s="6">
        <v>1</v>
      </c>
      <c r="C1114" s="7" t="s">
        <v>3607</v>
      </c>
    </row>
    <row r="1115" spans="1:3" hidden="1">
      <c r="A1115" s="7" t="s">
        <v>3606</v>
      </c>
      <c r="B1115" s="6">
        <v>-888</v>
      </c>
      <c r="C1115" s="41" t="s">
        <v>3608</v>
      </c>
    </row>
    <row r="1116" spans="1:3" hidden="1">
      <c r="A1116" s="7" t="s">
        <v>3609</v>
      </c>
      <c r="B1116" s="6">
        <v>1</v>
      </c>
      <c r="C1116" s="6" t="s">
        <v>3610</v>
      </c>
    </row>
    <row r="1117" spans="1:3" hidden="1">
      <c r="A1117" s="7" t="s">
        <v>3609</v>
      </c>
      <c r="B1117" s="6">
        <v>2</v>
      </c>
      <c r="C1117" s="7" t="s">
        <v>3611</v>
      </c>
    </row>
    <row r="1118" spans="1:3" hidden="1">
      <c r="A1118" s="7" t="s">
        <v>3612</v>
      </c>
      <c r="B1118" s="6">
        <v>1</v>
      </c>
      <c r="C1118" s="6" t="s">
        <v>3613</v>
      </c>
    </row>
    <row r="1119" spans="1:3" hidden="1">
      <c r="A1119" s="7" t="s">
        <v>3612</v>
      </c>
      <c r="B1119" s="6">
        <v>2</v>
      </c>
      <c r="C1119" s="6" t="s">
        <v>3614</v>
      </c>
    </row>
    <row r="1120" spans="1:3" hidden="1">
      <c r="A1120" s="7" t="s">
        <v>3612</v>
      </c>
      <c r="B1120" s="6">
        <v>3</v>
      </c>
      <c r="C1120" s="6" t="s">
        <v>3615</v>
      </c>
    </row>
    <row r="1121" spans="1:3" hidden="1">
      <c r="A1121" s="7" t="s">
        <v>3616</v>
      </c>
      <c r="B1121" s="6">
        <v>1</v>
      </c>
      <c r="C1121" s="7" t="s">
        <v>3617</v>
      </c>
    </row>
    <row r="1122" spans="1:3" hidden="1">
      <c r="A1122" s="7" t="s">
        <v>3616</v>
      </c>
      <c r="B1122" s="6">
        <v>2</v>
      </c>
      <c r="C1122" s="40">
        <v>2</v>
      </c>
    </row>
    <row r="1123" spans="1:3" hidden="1">
      <c r="A1123" s="7" t="s">
        <v>3616</v>
      </c>
      <c r="B1123" s="6">
        <v>3</v>
      </c>
      <c r="C1123" s="40">
        <v>3</v>
      </c>
    </row>
    <row r="1124" spans="1:3" hidden="1">
      <c r="A1124" s="7" t="s">
        <v>3616</v>
      </c>
      <c r="B1124" s="6">
        <v>4</v>
      </c>
      <c r="C1124" s="40">
        <v>4</v>
      </c>
    </row>
    <row r="1125" spans="1:3" hidden="1">
      <c r="A1125" s="7" t="s">
        <v>3616</v>
      </c>
      <c r="B1125" s="6">
        <v>5</v>
      </c>
      <c r="C1125" s="40">
        <v>5</v>
      </c>
    </row>
    <row r="1126" spans="1:3" hidden="1">
      <c r="A1126" s="7" t="s">
        <v>3616</v>
      </c>
      <c r="B1126" s="6">
        <v>6</v>
      </c>
      <c r="C1126" s="40">
        <v>6</v>
      </c>
    </row>
    <row r="1127" spans="1:3" hidden="1">
      <c r="A1127" s="7" t="s">
        <v>3616</v>
      </c>
      <c r="B1127" s="6">
        <v>7</v>
      </c>
      <c r="C1127" s="40">
        <v>7</v>
      </c>
    </row>
    <row r="1128" spans="1:3" hidden="1">
      <c r="A1128" s="7" t="s">
        <v>3616</v>
      </c>
      <c r="B1128" s="6">
        <v>8</v>
      </c>
      <c r="C1128" s="40">
        <v>8</v>
      </c>
    </row>
    <row r="1129" spans="1:3" hidden="1">
      <c r="A1129" s="7" t="s">
        <v>3616</v>
      </c>
      <c r="B1129" s="6">
        <v>9</v>
      </c>
      <c r="C1129" s="40">
        <v>9</v>
      </c>
    </row>
    <row r="1130" spans="1:3" hidden="1">
      <c r="A1130" s="7" t="s">
        <v>3616</v>
      </c>
      <c r="B1130" s="6">
        <v>10</v>
      </c>
      <c r="C1130" s="7" t="s">
        <v>3618</v>
      </c>
    </row>
    <row r="1131" spans="1:3" hidden="1">
      <c r="A1131" s="7" t="s">
        <v>3619</v>
      </c>
      <c r="B1131" s="6">
        <v>1</v>
      </c>
      <c r="C1131" s="6" t="s">
        <v>3620</v>
      </c>
    </row>
    <row r="1132" spans="1:3" hidden="1">
      <c r="A1132" s="7" t="s">
        <v>3619</v>
      </c>
      <c r="B1132" s="6">
        <v>3</v>
      </c>
      <c r="C1132" s="6" t="s">
        <v>2966</v>
      </c>
    </row>
    <row r="1133" spans="1:3" hidden="1">
      <c r="A1133" s="7" t="s">
        <v>3619</v>
      </c>
      <c r="B1133" s="6">
        <v>4</v>
      </c>
      <c r="C1133" s="6" t="s">
        <v>2967</v>
      </c>
    </row>
    <row r="1134" spans="1:3" hidden="1">
      <c r="A1134" s="7" t="s">
        <v>3619</v>
      </c>
      <c r="B1134" s="6">
        <v>5</v>
      </c>
      <c r="C1134" s="6" t="s">
        <v>2968</v>
      </c>
    </row>
    <row r="1135" spans="1:3" hidden="1">
      <c r="A1135" s="7" t="s">
        <v>3619</v>
      </c>
      <c r="B1135" s="6">
        <v>6</v>
      </c>
      <c r="C1135" s="6" t="s">
        <v>2969</v>
      </c>
    </row>
    <row r="1136" spans="1:3" hidden="1">
      <c r="A1136" s="7" t="s">
        <v>3619</v>
      </c>
      <c r="B1136" s="6">
        <v>7</v>
      </c>
      <c r="C1136" s="6" t="s">
        <v>2970</v>
      </c>
    </row>
    <row r="1137" spans="1:3" hidden="1">
      <c r="A1137" s="7" t="s">
        <v>3619</v>
      </c>
      <c r="B1137" s="6">
        <v>8</v>
      </c>
      <c r="C1137" s="6" t="s">
        <v>2971</v>
      </c>
    </row>
    <row r="1138" spans="1:3" hidden="1">
      <c r="A1138" s="7" t="s">
        <v>3619</v>
      </c>
      <c r="B1138" s="6">
        <v>9</v>
      </c>
      <c r="C1138" s="6" t="s">
        <v>2972</v>
      </c>
    </row>
    <row r="1139" spans="1:3" hidden="1">
      <c r="A1139" s="7" t="s">
        <v>3619</v>
      </c>
      <c r="B1139" s="6">
        <v>10</v>
      </c>
      <c r="C1139" s="6" t="s">
        <v>2973</v>
      </c>
    </row>
    <row r="1140" spans="1:3" hidden="1">
      <c r="A1140" s="7" t="s">
        <v>3619</v>
      </c>
      <c r="B1140" s="6">
        <v>11</v>
      </c>
      <c r="C1140" s="6" t="s">
        <v>2974</v>
      </c>
    </row>
    <row r="1141" spans="1:3" hidden="1">
      <c r="A1141" s="7" t="s">
        <v>3619</v>
      </c>
      <c r="B1141" s="6">
        <v>12</v>
      </c>
      <c r="C1141" s="6" t="s">
        <v>2975</v>
      </c>
    </row>
    <row r="1142" spans="1:3" hidden="1">
      <c r="A1142" s="7" t="s">
        <v>3619</v>
      </c>
      <c r="B1142" s="6">
        <v>13</v>
      </c>
      <c r="C1142" s="6" t="s">
        <v>2976</v>
      </c>
    </row>
    <row r="1143" spans="1:3" hidden="1">
      <c r="A1143" s="7" t="s">
        <v>3619</v>
      </c>
      <c r="B1143" s="6">
        <v>14</v>
      </c>
      <c r="C1143" s="6" t="s">
        <v>2977</v>
      </c>
    </row>
    <row r="1144" spans="1:3" hidden="1">
      <c r="A1144" s="7" t="s">
        <v>3619</v>
      </c>
      <c r="B1144" s="6">
        <v>15</v>
      </c>
      <c r="C1144" s="6" t="s">
        <v>2978</v>
      </c>
    </row>
    <row r="1145" spans="1:3" hidden="1">
      <c r="A1145" s="7" t="s">
        <v>3619</v>
      </c>
      <c r="B1145" s="6">
        <v>16</v>
      </c>
      <c r="C1145" s="6" t="s">
        <v>2979</v>
      </c>
    </row>
    <row r="1146" spans="1:3" hidden="1">
      <c r="A1146" s="7" t="s">
        <v>3619</v>
      </c>
      <c r="B1146" s="6">
        <v>17</v>
      </c>
      <c r="C1146" s="6" t="s">
        <v>2980</v>
      </c>
    </row>
    <row r="1147" spans="1:3" hidden="1">
      <c r="A1147" s="7" t="s">
        <v>3619</v>
      </c>
      <c r="B1147" s="6">
        <v>18</v>
      </c>
      <c r="C1147" s="6" t="s">
        <v>2981</v>
      </c>
    </row>
    <row r="1148" spans="1:3" hidden="1">
      <c r="A1148" s="7" t="s">
        <v>3621</v>
      </c>
      <c r="B1148" s="6">
        <v>1</v>
      </c>
      <c r="C1148" s="6" t="s">
        <v>3622</v>
      </c>
    </row>
    <row r="1149" spans="1:3" hidden="1">
      <c r="A1149" s="7" t="s">
        <v>3621</v>
      </c>
      <c r="B1149" s="6">
        <v>2</v>
      </c>
      <c r="C1149" s="6" t="s">
        <v>3623</v>
      </c>
    </row>
    <row r="1150" spans="1:3" hidden="1">
      <c r="A1150" s="7" t="s">
        <v>3621</v>
      </c>
      <c r="B1150" s="6">
        <v>4</v>
      </c>
      <c r="C1150" s="6" t="s">
        <v>3624</v>
      </c>
    </row>
    <row r="1151" spans="1:3" hidden="1">
      <c r="A1151" s="7" t="s">
        <v>3621</v>
      </c>
      <c r="B1151" s="6">
        <v>5</v>
      </c>
      <c r="C1151" s="6" t="s">
        <v>3625</v>
      </c>
    </row>
    <row r="1152" spans="1:3" hidden="1">
      <c r="A1152" s="7" t="s">
        <v>3621</v>
      </c>
      <c r="B1152" s="6">
        <v>6</v>
      </c>
      <c r="C1152" s="6" t="s">
        <v>756</v>
      </c>
    </row>
    <row r="1153" spans="1:3" hidden="1">
      <c r="A1153" s="7" t="s">
        <v>3621</v>
      </c>
      <c r="B1153" s="6">
        <v>7</v>
      </c>
      <c r="C1153" s="6" t="s">
        <v>3626</v>
      </c>
    </row>
    <row r="1154" spans="1:3" hidden="1">
      <c r="A1154" s="7" t="s">
        <v>3621</v>
      </c>
      <c r="B1154" s="6">
        <v>8</v>
      </c>
      <c r="C1154" s="6" t="s">
        <v>3627</v>
      </c>
    </row>
    <row r="1155" spans="1:3" hidden="1">
      <c r="A1155" s="7" t="s">
        <v>3621</v>
      </c>
      <c r="B1155" s="6">
        <v>9</v>
      </c>
      <c r="C1155" s="6" t="s">
        <v>3628</v>
      </c>
    </row>
    <row r="1156" spans="1:3" hidden="1">
      <c r="A1156" s="7" t="s">
        <v>3621</v>
      </c>
      <c r="B1156" s="6">
        <v>10</v>
      </c>
      <c r="C1156" s="6" t="s">
        <v>3629</v>
      </c>
    </row>
    <row r="1157" spans="1:3" hidden="1">
      <c r="A1157" s="7" t="s">
        <v>3621</v>
      </c>
      <c r="B1157" s="6">
        <v>11</v>
      </c>
      <c r="C1157" s="6" t="s">
        <v>3630</v>
      </c>
    </row>
    <row r="1158" spans="1:3" hidden="1">
      <c r="A1158" s="7" t="s">
        <v>3621</v>
      </c>
      <c r="B1158" s="6">
        <v>12</v>
      </c>
      <c r="C1158" s="6" t="s">
        <v>3631</v>
      </c>
    </row>
    <row r="1159" spans="1:3" hidden="1">
      <c r="A1159" s="7" t="s">
        <v>3621</v>
      </c>
      <c r="B1159" s="6">
        <v>13</v>
      </c>
      <c r="C1159" s="6" t="s">
        <v>3632</v>
      </c>
    </row>
    <row r="1160" spans="1:3" hidden="1">
      <c r="A1160" s="7" t="s">
        <v>3621</v>
      </c>
      <c r="B1160" s="6">
        <v>14</v>
      </c>
      <c r="C1160" s="6" t="s">
        <v>3633</v>
      </c>
    </row>
    <row r="1161" spans="1:3" hidden="1">
      <c r="A1161" s="7" t="s">
        <v>3621</v>
      </c>
      <c r="B1161" s="6">
        <v>15</v>
      </c>
      <c r="C1161" s="6" t="s">
        <v>1451</v>
      </c>
    </row>
    <row r="1162" spans="1:3" hidden="1">
      <c r="A1162" s="7" t="s">
        <v>3621</v>
      </c>
      <c r="B1162" s="6">
        <v>16</v>
      </c>
      <c r="C1162" s="6" t="s">
        <v>3634</v>
      </c>
    </row>
    <row r="1163" spans="1:3" hidden="1">
      <c r="A1163" s="7" t="s">
        <v>3621</v>
      </c>
      <c r="B1163" s="6">
        <v>17</v>
      </c>
      <c r="C1163" s="6" t="s">
        <v>3635</v>
      </c>
    </row>
    <row r="1164" spans="1:3" hidden="1">
      <c r="A1164" s="7" t="s">
        <v>3621</v>
      </c>
      <c r="B1164" s="6">
        <v>18</v>
      </c>
      <c r="C1164" s="7" t="s">
        <v>3636</v>
      </c>
    </row>
    <row r="1165" spans="1:3" hidden="1">
      <c r="A1165" s="7" t="s">
        <v>3621</v>
      </c>
      <c r="B1165" s="6">
        <v>19</v>
      </c>
      <c r="C1165" s="7" t="s">
        <v>3637</v>
      </c>
    </row>
    <row r="1166" spans="1:3" hidden="1">
      <c r="A1166" s="7" t="s">
        <v>3621</v>
      </c>
      <c r="B1166" s="6">
        <v>20</v>
      </c>
      <c r="C1166" s="7" t="s">
        <v>3638</v>
      </c>
    </row>
    <row r="1167" spans="1:3" hidden="1">
      <c r="A1167" s="7" t="s">
        <v>3621</v>
      </c>
      <c r="B1167" s="6">
        <v>21</v>
      </c>
      <c r="C1167" s="6" t="s">
        <v>3639</v>
      </c>
    </row>
    <row r="1168" spans="1:3" hidden="1">
      <c r="A1168" s="7" t="s">
        <v>3621</v>
      </c>
      <c r="B1168" s="6">
        <v>22</v>
      </c>
      <c r="C1168" s="6" t="s">
        <v>3640</v>
      </c>
    </row>
    <row r="1169" spans="1:5" hidden="1">
      <c r="A1169" s="7" t="s">
        <v>3621</v>
      </c>
      <c r="B1169" s="6">
        <v>23</v>
      </c>
      <c r="C1169" s="7" t="s">
        <v>3641</v>
      </c>
    </row>
    <row r="1170" spans="1:5" hidden="1">
      <c r="A1170" s="7" t="s">
        <v>3621</v>
      </c>
      <c r="B1170" s="6">
        <v>24</v>
      </c>
      <c r="C1170" s="6" t="s">
        <v>3642</v>
      </c>
    </row>
    <row r="1171" spans="1:5" hidden="1">
      <c r="A1171" s="7" t="s">
        <v>3621</v>
      </c>
      <c r="B1171" s="6">
        <v>25</v>
      </c>
      <c r="C1171" s="6" t="s">
        <v>3643</v>
      </c>
    </row>
    <row r="1172" spans="1:5" hidden="1">
      <c r="A1172" s="7" t="s">
        <v>3621</v>
      </c>
      <c r="B1172" s="6">
        <v>26</v>
      </c>
      <c r="C1172" s="6" t="s">
        <v>3644</v>
      </c>
    </row>
    <row r="1173" spans="1:5" hidden="1">
      <c r="A1173" s="7" t="s">
        <v>3621</v>
      </c>
      <c r="B1173" s="6">
        <v>27</v>
      </c>
      <c r="C1173" s="6" t="s">
        <v>3645</v>
      </c>
    </row>
    <row r="1174" spans="1:5" hidden="1">
      <c r="A1174" s="7" t="s">
        <v>3646</v>
      </c>
      <c r="B1174" s="6">
        <v>1</v>
      </c>
      <c r="C1174" s="7" t="s">
        <v>3647</v>
      </c>
    </row>
    <row r="1175" spans="1:5" hidden="1">
      <c r="A1175" s="7" t="s">
        <v>3646</v>
      </c>
      <c r="B1175" s="6">
        <v>2</v>
      </c>
      <c r="C1175" s="7" t="s">
        <v>3648</v>
      </c>
    </row>
    <row r="1176" spans="1:5" hidden="1">
      <c r="A1176" s="7" t="s">
        <v>3649</v>
      </c>
      <c r="B1176" s="6">
        <v>1</v>
      </c>
      <c r="C1176" s="7" t="s">
        <v>3650</v>
      </c>
      <c r="E1176" s="6">
        <v>1</v>
      </c>
    </row>
    <row r="1177" spans="1:5" hidden="1">
      <c r="A1177" s="7" t="s">
        <v>3649</v>
      </c>
      <c r="B1177" s="6">
        <v>2</v>
      </c>
      <c r="C1177" s="7" t="s">
        <v>3651</v>
      </c>
      <c r="E1177" s="6">
        <v>2</v>
      </c>
    </row>
    <row r="1178" spans="1:5" hidden="1">
      <c r="A1178" s="7" t="s">
        <v>3649</v>
      </c>
      <c r="B1178" s="6">
        <v>3</v>
      </c>
      <c r="C1178" s="7" t="s">
        <v>3652</v>
      </c>
      <c r="E1178" s="6">
        <v>3</v>
      </c>
    </row>
    <row r="1179" spans="1:5" hidden="1">
      <c r="A1179" s="7" t="s">
        <v>3653</v>
      </c>
      <c r="B1179" s="6">
        <v>1</v>
      </c>
      <c r="C1179" s="6" t="s">
        <v>3654</v>
      </c>
    </row>
    <row r="1180" spans="1:5" hidden="1">
      <c r="A1180" s="7" t="s">
        <v>3653</v>
      </c>
      <c r="B1180" s="6">
        <v>2</v>
      </c>
      <c r="C1180" s="6" t="s">
        <v>3655</v>
      </c>
    </row>
    <row r="1181" spans="1:5" hidden="1">
      <c r="A1181" s="7" t="s">
        <v>3653</v>
      </c>
      <c r="B1181" s="6">
        <v>3</v>
      </c>
      <c r="C1181" s="6" t="s">
        <v>3656</v>
      </c>
    </row>
    <row r="1182" spans="1:5" hidden="1">
      <c r="A1182" s="7" t="s">
        <v>3653</v>
      </c>
      <c r="B1182" s="6">
        <v>4</v>
      </c>
      <c r="C1182" s="6" t="s">
        <v>3657</v>
      </c>
    </row>
    <row r="1183" spans="1:5" hidden="1">
      <c r="A1183" s="7" t="s">
        <v>3653</v>
      </c>
      <c r="B1183" s="6">
        <v>5</v>
      </c>
      <c r="C1183" s="6" t="s">
        <v>3658</v>
      </c>
    </row>
    <row r="1184" spans="1:5" hidden="1">
      <c r="A1184" s="7" t="s">
        <v>3653</v>
      </c>
      <c r="B1184" s="6">
        <v>6</v>
      </c>
      <c r="C1184" s="6" t="s">
        <v>3659</v>
      </c>
    </row>
    <row r="1185" spans="1:3" hidden="1">
      <c r="A1185" s="7" t="s">
        <v>3653</v>
      </c>
      <c r="B1185" s="6">
        <v>7</v>
      </c>
      <c r="C1185" s="6" t="s">
        <v>3660</v>
      </c>
    </row>
    <row r="1186" spans="1:3" hidden="1">
      <c r="A1186" s="7" t="s">
        <v>3653</v>
      </c>
      <c r="B1186" s="6">
        <v>98</v>
      </c>
      <c r="C1186" s="6" t="s">
        <v>2845</v>
      </c>
    </row>
    <row r="1187" spans="1:3" hidden="1">
      <c r="A1187" s="7" t="s">
        <v>3661</v>
      </c>
      <c r="B1187" s="6">
        <v>1</v>
      </c>
      <c r="C1187" s="6" t="s">
        <v>3662</v>
      </c>
    </row>
    <row r="1188" spans="1:3" hidden="1">
      <c r="A1188" s="7" t="s">
        <v>3661</v>
      </c>
      <c r="B1188" s="6">
        <v>2</v>
      </c>
      <c r="C1188" s="6" t="s">
        <v>3663</v>
      </c>
    </row>
    <row r="1189" spans="1:3" hidden="1">
      <c r="A1189" s="7" t="s">
        <v>3661</v>
      </c>
      <c r="B1189" s="6">
        <v>3</v>
      </c>
      <c r="C1189" s="7" t="s">
        <v>3664</v>
      </c>
    </row>
    <row r="1190" spans="1:3" hidden="1">
      <c r="A1190" s="7" t="s">
        <v>3661</v>
      </c>
      <c r="B1190" s="6">
        <v>4</v>
      </c>
      <c r="C1190" s="6" t="s">
        <v>3665</v>
      </c>
    </row>
    <row r="1191" spans="1:3" hidden="1">
      <c r="A1191" s="7" t="s">
        <v>3661</v>
      </c>
      <c r="B1191" s="6">
        <v>98</v>
      </c>
      <c r="C1191" s="7" t="s">
        <v>3666</v>
      </c>
    </row>
    <row r="1192" spans="1:3" hidden="1">
      <c r="A1192" s="7" t="s">
        <v>3667</v>
      </c>
      <c r="B1192" s="6">
        <v>1</v>
      </c>
      <c r="C1192" s="7" t="s">
        <v>3668</v>
      </c>
    </row>
    <row r="1193" spans="1:3" hidden="1">
      <c r="A1193" s="7" t="s">
        <v>3667</v>
      </c>
      <c r="B1193" s="6">
        <v>2</v>
      </c>
      <c r="C1193" s="7" t="s">
        <v>3669</v>
      </c>
    </row>
    <row r="1194" spans="1:3" hidden="1">
      <c r="A1194" s="7" t="s">
        <v>3667</v>
      </c>
      <c r="B1194" s="6">
        <v>3</v>
      </c>
      <c r="C1194" s="7" t="s">
        <v>3670</v>
      </c>
    </row>
    <row r="1195" spans="1:3" hidden="1">
      <c r="A1195" s="7" t="s">
        <v>3667</v>
      </c>
      <c r="B1195" s="6">
        <v>4</v>
      </c>
      <c r="C1195" s="7" t="s">
        <v>3671</v>
      </c>
    </row>
    <row r="1196" spans="1:3" hidden="1">
      <c r="A1196" s="7" t="s">
        <v>3667</v>
      </c>
      <c r="B1196" s="6">
        <v>5</v>
      </c>
      <c r="C1196" s="7" t="s">
        <v>3672</v>
      </c>
    </row>
    <row r="1197" spans="1:3" hidden="1">
      <c r="A1197" s="7" t="s">
        <v>3667</v>
      </c>
      <c r="B1197" s="6">
        <v>6</v>
      </c>
      <c r="C1197" s="7" t="s">
        <v>3673</v>
      </c>
    </row>
    <row r="1198" spans="1:3" hidden="1">
      <c r="A1198" s="7" t="s">
        <v>3674</v>
      </c>
      <c r="B1198" s="6">
        <v>1</v>
      </c>
      <c r="C1198" s="6" t="s">
        <v>3675</v>
      </c>
    </row>
    <row r="1199" spans="1:3" hidden="1">
      <c r="A1199" s="7" t="s">
        <v>3674</v>
      </c>
      <c r="B1199" s="6">
        <v>2</v>
      </c>
      <c r="C1199" s="6" t="s">
        <v>3676</v>
      </c>
    </row>
    <row r="1200" spans="1:3" hidden="1">
      <c r="A1200" s="7" t="s">
        <v>3674</v>
      </c>
      <c r="B1200" s="6">
        <v>3</v>
      </c>
      <c r="C1200" s="6" t="s">
        <v>3677</v>
      </c>
    </row>
    <row r="1201" spans="1:4" hidden="1">
      <c r="A1201" s="7" t="s">
        <v>3674</v>
      </c>
      <c r="B1201" s="6">
        <v>4</v>
      </c>
      <c r="C1201" s="6" t="s">
        <v>3678</v>
      </c>
    </row>
    <row r="1202" spans="1:4" hidden="1">
      <c r="A1202" s="7" t="s">
        <v>3674</v>
      </c>
      <c r="B1202" s="6">
        <v>5</v>
      </c>
      <c r="C1202" s="6" t="s">
        <v>3679</v>
      </c>
    </row>
    <row r="1203" spans="1:4" hidden="1">
      <c r="A1203" s="7" t="s">
        <v>3674</v>
      </c>
      <c r="B1203" s="6">
        <v>6</v>
      </c>
      <c r="C1203" s="6" t="s">
        <v>3680</v>
      </c>
    </row>
    <row r="1204" spans="1:4" hidden="1">
      <c r="A1204" s="7" t="s">
        <v>3674</v>
      </c>
      <c r="B1204" s="6">
        <v>7</v>
      </c>
      <c r="C1204" s="6" t="s">
        <v>3681</v>
      </c>
    </row>
    <row r="1205" spans="1:4" hidden="1">
      <c r="A1205" s="7" t="s">
        <v>3674</v>
      </c>
      <c r="B1205" s="6">
        <v>8</v>
      </c>
      <c r="C1205" s="6" t="s">
        <v>3682</v>
      </c>
    </row>
    <row r="1206" spans="1:4" hidden="1">
      <c r="A1206" s="7" t="s">
        <v>3674</v>
      </c>
      <c r="B1206" s="6">
        <v>9</v>
      </c>
      <c r="C1206" s="6" t="s">
        <v>3683</v>
      </c>
    </row>
    <row r="1207" spans="1:4" hidden="1">
      <c r="A1207" s="7" t="s">
        <v>3674</v>
      </c>
      <c r="B1207" s="6">
        <v>98</v>
      </c>
      <c r="C1207" s="6" t="s">
        <v>2845</v>
      </c>
    </row>
    <row r="1208" spans="1:4" hidden="1">
      <c r="A1208" s="7" t="s">
        <v>3684</v>
      </c>
      <c r="B1208" s="6">
        <v>1</v>
      </c>
      <c r="C1208" s="6" t="s">
        <v>3675</v>
      </c>
    </row>
    <row r="1209" spans="1:4" hidden="1">
      <c r="A1209" s="7" t="s">
        <v>3684</v>
      </c>
      <c r="B1209" s="6">
        <v>2</v>
      </c>
      <c r="C1209" s="6" t="s">
        <v>3676</v>
      </c>
    </row>
    <row r="1210" spans="1:4" hidden="1">
      <c r="A1210" s="7" t="s">
        <v>3684</v>
      </c>
      <c r="B1210" s="6">
        <v>3</v>
      </c>
      <c r="C1210" s="6" t="s">
        <v>3677</v>
      </c>
    </row>
    <row r="1211" spans="1:4" hidden="1">
      <c r="A1211" s="7" t="s">
        <v>3684</v>
      </c>
      <c r="B1211" s="6">
        <v>4</v>
      </c>
      <c r="C1211" s="6" t="s">
        <v>3678</v>
      </c>
    </row>
    <row r="1212" spans="1:4" hidden="1">
      <c r="A1212" s="7" t="s">
        <v>3684</v>
      </c>
      <c r="B1212" s="43">
        <v>5</v>
      </c>
      <c r="C1212" s="43" t="s">
        <v>3679</v>
      </c>
    </row>
    <row r="1213" spans="1:4" hidden="1">
      <c r="A1213" s="7" t="s">
        <v>3684</v>
      </c>
      <c r="B1213" s="42">
        <v>6</v>
      </c>
      <c r="C1213" s="6" t="s">
        <v>3680</v>
      </c>
      <c r="D1213" s="42"/>
    </row>
    <row r="1214" spans="1:4" hidden="1">
      <c r="A1214" s="7" t="s">
        <v>3684</v>
      </c>
      <c r="B1214" s="6">
        <v>7</v>
      </c>
      <c r="C1214" s="42" t="s">
        <v>3681</v>
      </c>
    </row>
    <row r="1215" spans="1:4" hidden="1">
      <c r="A1215" s="7" t="s">
        <v>3684</v>
      </c>
      <c r="B1215" s="6">
        <v>8</v>
      </c>
      <c r="C1215" s="6" t="s">
        <v>3682</v>
      </c>
    </row>
    <row r="1216" spans="1:4" hidden="1">
      <c r="A1216" s="7" t="s">
        <v>3684</v>
      </c>
      <c r="B1216" s="6">
        <v>9</v>
      </c>
      <c r="C1216" s="6" t="s">
        <v>3683</v>
      </c>
    </row>
    <row r="1217" spans="1:3" hidden="1">
      <c r="A1217" s="7" t="s">
        <v>3684</v>
      </c>
      <c r="B1217" s="6">
        <v>10</v>
      </c>
      <c r="C1217" s="7" t="s">
        <v>3685</v>
      </c>
    </row>
    <row r="1218" spans="1:3" hidden="1">
      <c r="A1218" s="7" t="s">
        <v>3684</v>
      </c>
      <c r="B1218" s="6">
        <v>98</v>
      </c>
      <c r="C1218" s="6" t="s">
        <v>2845</v>
      </c>
    </row>
    <row r="1219" spans="1:3" hidden="1">
      <c r="A1219" s="7" t="s">
        <v>117</v>
      </c>
      <c r="B1219" s="6">
        <v>1</v>
      </c>
      <c r="C1219" s="7" t="s">
        <v>3051</v>
      </c>
    </row>
    <row r="1220" spans="1:3" hidden="1">
      <c r="A1220" s="7" t="s">
        <v>117</v>
      </c>
      <c r="B1220" s="6">
        <v>2</v>
      </c>
      <c r="C1220" s="7" t="s">
        <v>3049</v>
      </c>
    </row>
    <row r="1221" spans="1:3" hidden="1">
      <c r="A1221" s="7" t="s">
        <v>117</v>
      </c>
      <c r="B1221" s="6">
        <v>3</v>
      </c>
      <c r="C1221" s="7" t="s">
        <v>3062</v>
      </c>
    </row>
    <row r="1222" spans="1:3" hidden="1">
      <c r="A1222" s="7" t="s">
        <v>117</v>
      </c>
      <c r="B1222" s="6">
        <v>4</v>
      </c>
      <c r="C1222" s="7" t="s">
        <v>3048</v>
      </c>
    </row>
    <row r="1223" spans="1:3" hidden="1">
      <c r="A1223" s="7" t="s">
        <v>117</v>
      </c>
      <c r="B1223" s="6">
        <v>98</v>
      </c>
      <c r="C1223" s="7" t="s">
        <v>115</v>
      </c>
    </row>
    <row r="1224" spans="1:3" hidden="1">
      <c r="A1224" s="7" t="s">
        <v>3686</v>
      </c>
      <c r="B1224" s="6">
        <v>1</v>
      </c>
      <c r="C1224" s="6" t="s">
        <v>3687</v>
      </c>
    </row>
    <row r="1225" spans="1:3" hidden="1">
      <c r="A1225" s="7" t="s">
        <v>3686</v>
      </c>
      <c r="B1225" s="6">
        <v>2</v>
      </c>
      <c r="C1225" s="6" t="s">
        <v>3688</v>
      </c>
    </row>
    <row r="1226" spans="1:3" hidden="1">
      <c r="A1226" s="7" t="s">
        <v>3689</v>
      </c>
      <c r="B1226" s="6">
        <v>1</v>
      </c>
      <c r="C1226" s="6" t="s">
        <v>3690</v>
      </c>
    </row>
    <row r="1227" spans="1:3" hidden="1">
      <c r="A1227" s="7" t="s">
        <v>3689</v>
      </c>
      <c r="B1227" s="6">
        <v>2</v>
      </c>
      <c r="C1227" s="6" t="s">
        <v>3691</v>
      </c>
    </row>
    <row r="1228" spans="1:3" hidden="1">
      <c r="A1228" s="7" t="s">
        <v>3689</v>
      </c>
      <c r="B1228" s="6">
        <v>3</v>
      </c>
      <c r="C1228" s="6" t="s">
        <v>3692</v>
      </c>
    </row>
    <row r="1229" spans="1:3" hidden="1">
      <c r="A1229" s="7" t="s">
        <v>3689</v>
      </c>
      <c r="B1229" s="6">
        <v>4</v>
      </c>
      <c r="C1229" s="6" t="s">
        <v>3693</v>
      </c>
    </row>
    <row r="1230" spans="1:3" hidden="1">
      <c r="A1230" s="7" t="s">
        <v>3689</v>
      </c>
      <c r="B1230" s="6">
        <v>5</v>
      </c>
      <c r="C1230" s="6" t="s">
        <v>3694</v>
      </c>
    </row>
    <row r="1231" spans="1:3" hidden="1">
      <c r="A1231" s="7" t="s">
        <v>3689</v>
      </c>
      <c r="B1231" s="6">
        <v>6</v>
      </c>
      <c r="C1231" s="6" t="s">
        <v>3695</v>
      </c>
    </row>
    <row r="1232" spans="1:3" hidden="1">
      <c r="A1232" s="7" t="s">
        <v>3689</v>
      </c>
      <c r="B1232" s="6">
        <v>7</v>
      </c>
      <c r="C1232" s="6" t="s">
        <v>3696</v>
      </c>
    </row>
    <row r="1233" spans="1:3" hidden="1">
      <c r="A1233" s="7" t="s">
        <v>3689</v>
      </c>
      <c r="B1233" s="6">
        <v>8</v>
      </c>
      <c r="C1233" s="6" t="s">
        <v>3697</v>
      </c>
    </row>
    <row r="1234" spans="1:3" hidden="1">
      <c r="A1234" s="7" t="s">
        <v>3689</v>
      </c>
      <c r="B1234" s="6">
        <v>98</v>
      </c>
      <c r="C1234" s="6" t="s">
        <v>2845</v>
      </c>
    </row>
    <row r="1235" spans="1:3" hidden="1">
      <c r="A1235" s="7" t="s">
        <v>3698</v>
      </c>
      <c r="B1235" s="6">
        <v>1</v>
      </c>
      <c r="C1235" s="6" t="s">
        <v>3690</v>
      </c>
    </row>
    <row r="1236" spans="1:3" hidden="1">
      <c r="A1236" s="7" t="s">
        <v>3698</v>
      </c>
      <c r="B1236" s="6">
        <v>2</v>
      </c>
      <c r="C1236" s="6" t="s">
        <v>3691</v>
      </c>
    </row>
    <row r="1237" spans="1:3" hidden="1">
      <c r="A1237" s="7" t="s">
        <v>3698</v>
      </c>
      <c r="B1237" s="6">
        <v>3</v>
      </c>
      <c r="C1237" s="6" t="s">
        <v>3692</v>
      </c>
    </row>
    <row r="1238" spans="1:3" hidden="1">
      <c r="A1238" s="7" t="s">
        <v>3698</v>
      </c>
      <c r="B1238" s="6">
        <v>4</v>
      </c>
      <c r="C1238" s="6" t="s">
        <v>3693</v>
      </c>
    </row>
    <row r="1239" spans="1:3" hidden="1">
      <c r="A1239" s="7" t="s">
        <v>3698</v>
      </c>
      <c r="B1239" s="6">
        <v>5</v>
      </c>
      <c r="C1239" s="6" t="s">
        <v>3694</v>
      </c>
    </row>
    <row r="1240" spans="1:3" hidden="1">
      <c r="A1240" s="7" t="s">
        <v>3698</v>
      </c>
      <c r="B1240" s="6">
        <v>6</v>
      </c>
      <c r="C1240" s="6" t="s">
        <v>3695</v>
      </c>
    </row>
    <row r="1241" spans="1:3" hidden="1">
      <c r="A1241" s="7" t="s">
        <v>3698</v>
      </c>
      <c r="B1241" s="6">
        <v>7</v>
      </c>
      <c r="C1241" s="7" t="s">
        <v>3699</v>
      </c>
    </row>
    <row r="1242" spans="1:3" hidden="1">
      <c r="A1242" s="7" t="s">
        <v>3698</v>
      </c>
      <c r="B1242" s="6">
        <v>8</v>
      </c>
      <c r="C1242" s="7" t="s">
        <v>3700</v>
      </c>
    </row>
    <row r="1243" spans="1:3" hidden="1">
      <c r="A1243" s="7" t="s">
        <v>3698</v>
      </c>
      <c r="B1243" s="6">
        <v>98</v>
      </c>
      <c r="C1243" s="6" t="s">
        <v>2845</v>
      </c>
    </row>
    <row r="1244" spans="1:3" hidden="1">
      <c r="A1244" s="7" t="s">
        <v>3701</v>
      </c>
      <c r="B1244" s="6">
        <v>1</v>
      </c>
      <c r="C1244" s="7" t="s">
        <v>3702</v>
      </c>
    </row>
    <row r="1245" spans="1:3" hidden="1">
      <c r="A1245" s="7" t="s">
        <v>3701</v>
      </c>
      <c r="B1245" s="6">
        <v>2</v>
      </c>
      <c r="C1245" s="7" t="s">
        <v>3703</v>
      </c>
    </row>
    <row r="1246" spans="1:3" hidden="1">
      <c r="A1246" s="7" t="s">
        <v>3701</v>
      </c>
      <c r="B1246" s="6">
        <v>3</v>
      </c>
      <c r="C1246" s="7" t="s">
        <v>3704</v>
      </c>
    </row>
    <row r="1247" spans="1:3" hidden="1">
      <c r="A1247" s="7" t="s">
        <v>3701</v>
      </c>
      <c r="B1247" s="6">
        <v>4</v>
      </c>
      <c r="C1247" s="7" t="s">
        <v>3705</v>
      </c>
    </row>
    <row r="1248" spans="1:3" hidden="1">
      <c r="A1248" s="7" t="s">
        <v>3701</v>
      </c>
      <c r="B1248" s="6">
        <v>5</v>
      </c>
      <c r="C1248" s="7" t="s">
        <v>3706</v>
      </c>
    </row>
    <row r="1249" spans="1:5" hidden="1">
      <c r="A1249" s="7" t="s">
        <v>3701</v>
      </c>
      <c r="B1249" s="6">
        <v>6</v>
      </c>
      <c r="C1249" s="7" t="s">
        <v>3707</v>
      </c>
    </row>
    <row r="1250" spans="1:5" hidden="1">
      <c r="A1250" s="7" t="s">
        <v>3701</v>
      </c>
      <c r="B1250" s="6">
        <v>98</v>
      </c>
      <c r="C1250" s="7" t="s">
        <v>2999</v>
      </c>
    </row>
    <row r="1251" spans="1:5" hidden="1">
      <c r="A1251" s="7" t="s">
        <v>3708</v>
      </c>
      <c r="B1251" s="6">
        <v>1</v>
      </c>
      <c r="C1251" s="7" t="s">
        <v>3709</v>
      </c>
      <c r="E1251" s="6">
        <v>1</v>
      </c>
    </row>
    <row r="1252" spans="1:5" hidden="1">
      <c r="A1252" s="7" t="s">
        <v>3708</v>
      </c>
      <c r="B1252" s="6">
        <v>2</v>
      </c>
      <c r="C1252" s="7" t="s">
        <v>2885</v>
      </c>
      <c r="E1252" s="6">
        <v>1</v>
      </c>
    </row>
    <row r="1253" spans="1:5" hidden="1">
      <c r="A1253" s="7" t="s">
        <v>3710</v>
      </c>
      <c r="B1253" s="6">
        <v>1</v>
      </c>
      <c r="C1253" s="6" t="s">
        <v>3711</v>
      </c>
    </row>
    <row r="1254" spans="1:5" hidden="1">
      <c r="A1254" s="7" t="s">
        <v>3710</v>
      </c>
      <c r="B1254" s="6">
        <v>2</v>
      </c>
      <c r="C1254" s="6" t="s">
        <v>3712</v>
      </c>
    </row>
    <row r="1255" spans="1:5" hidden="1">
      <c r="A1255" s="7" t="s">
        <v>3710</v>
      </c>
      <c r="B1255" s="6">
        <v>4</v>
      </c>
      <c r="C1255" s="6" t="s">
        <v>3713</v>
      </c>
    </row>
    <row r="1256" spans="1:5" hidden="1">
      <c r="A1256" s="7" t="s">
        <v>3714</v>
      </c>
      <c r="B1256" s="6">
        <v>0</v>
      </c>
      <c r="C1256" s="7" t="s">
        <v>3715</v>
      </c>
    </row>
    <row r="1257" spans="1:5" hidden="1">
      <c r="A1257" s="7" t="s">
        <v>3714</v>
      </c>
      <c r="B1257" s="6">
        <v>1</v>
      </c>
      <c r="C1257" s="7" t="s">
        <v>3716</v>
      </c>
    </row>
    <row r="1258" spans="1:5" hidden="1">
      <c r="A1258" s="7" t="s">
        <v>3717</v>
      </c>
      <c r="B1258" s="6">
        <v>1</v>
      </c>
      <c r="C1258" s="6" t="s">
        <v>3718</v>
      </c>
    </row>
    <row r="1259" spans="1:5" hidden="1">
      <c r="A1259" s="7" t="s">
        <v>3717</v>
      </c>
      <c r="B1259" s="6">
        <v>2</v>
      </c>
      <c r="C1259" s="6" t="s">
        <v>3719</v>
      </c>
    </row>
    <row r="1260" spans="1:5" hidden="1">
      <c r="A1260" s="7" t="s">
        <v>3717</v>
      </c>
      <c r="B1260" s="6">
        <v>3</v>
      </c>
      <c r="C1260" s="6" t="s">
        <v>3720</v>
      </c>
    </row>
    <row r="1261" spans="1:5" hidden="1">
      <c r="A1261" s="7" t="s">
        <v>3717</v>
      </c>
      <c r="B1261" s="6">
        <v>4</v>
      </c>
      <c r="C1261" s="6" t="s">
        <v>3721</v>
      </c>
    </row>
    <row r="1262" spans="1:5" hidden="1">
      <c r="A1262" s="7" t="s">
        <v>3717</v>
      </c>
      <c r="B1262" s="6">
        <v>5</v>
      </c>
      <c r="C1262" s="6" t="s">
        <v>3722</v>
      </c>
    </row>
    <row r="1263" spans="1:5" hidden="1">
      <c r="A1263" s="7" t="s">
        <v>3717</v>
      </c>
      <c r="B1263" s="6">
        <v>6</v>
      </c>
      <c r="C1263" s="6" t="s">
        <v>3723</v>
      </c>
    </row>
    <row r="1264" spans="1:5" hidden="1">
      <c r="A1264" s="7" t="s">
        <v>3717</v>
      </c>
      <c r="B1264" s="6">
        <v>7</v>
      </c>
      <c r="C1264" s="6" t="s">
        <v>3724</v>
      </c>
    </row>
    <row r="1265" spans="1:3" hidden="1">
      <c r="A1265" s="7" t="s">
        <v>3717</v>
      </c>
      <c r="B1265" s="6">
        <v>8</v>
      </c>
      <c r="C1265" s="6" t="s">
        <v>3725</v>
      </c>
    </row>
    <row r="1266" spans="1:3" hidden="1">
      <c r="A1266" s="7" t="s">
        <v>3717</v>
      </c>
      <c r="B1266" s="6">
        <v>9</v>
      </c>
      <c r="C1266" s="6" t="s">
        <v>3726</v>
      </c>
    </row>
    <row r="1267" spans="1:3" hidden="1">
      <c r="A1267" s="7" t="s">
        <v>3717</v>
      </c>
      <c r="B1267" s="6">
        <v>98</v>
      </c>
      <c r="C1267" s="6" t="s">
        <v>2845</v>
      </c>
    </row>
    <row r="1268" spans="1:3" hidden="1">
      <c r="A1268" s="7" t="s">
        <v>3727</v>
      </c>
      <c r="B1268" s="6">
        <v>1</v>
      </c>
      <c r="C1268" s="6" t="s">
        <v>3412</v>
      </c>
    </row>
    <row r="1269" spans="1:3" hidden="1">
      <c r="A1269" s="7" t="s">
        <v>3727</v>
      </c>
      <c r="B1269" s="6">
        <v>2</v>
      </c>
      <c r="C1269" s="6" t="s">
        <v>3413</v>
      </c>
    </row>
    <row r="1270" spans="1:3" hidden="1">
      <c r="A1270" s="7" t="s">
        <v>3727</v>
      </c>
      <c r="B1270" s="6">
        <v>3</v>
      </c>
      <c r="C1270" s="6" t="s">
        <v>3728</v>
      </c>
    </row>
    <row r="1271" spans="1:3" hidden="1">
      <c r="A1271" s="7" t="s">
        <v>3727</v>
      </c>
      <c r="B1271" s="6">
        <v>4</v>
      </c>
      <c r="C1271" s="6" t="s">
        <v>3729</v>
      </c>
    </row>
    <row r="1272" spans="1:3" hidden="1">
      <c r="A1272" s="7" t="s">
        <v>3727</v>
      </c>
      <c r="B1272" s="6">
        <v>5</v>
      </c>
      <c r="C1272" s="6" t="s">
        <v>3730</v>
      </c>
    </row>
    <row r="1273" spans="1:3" hidden="1">
      <c r="A1273" s="7" t="s">
        <v>3727</v>
      </c>
      <c r="B1273" s="6">
        <v>6</v>
      </c>
      <c r="C1273" s="6" t="s">
        <v>3731</v>
      </c>
    </row>
    <row r="1274" spans="1:3" hidden="1">
      <c r="A1274" s="7" t="s">
        <v>3727</v>
      </c>
      <c r="B1274" s="6">
        <v>7</v>
      </c>
      <c r="C1274" s="6" t="s">
        <v>3732</v>
      </c>
    </row>
    <row r="1275" spans="1:3" hidden="1">
      <c r="A1275" s="7" t="s">
        <v>3727</v>
      </c>
      <c r="B1275" s="6">
        <v>8</v>
      </c>
      <c r="C1275" s="6" t="s">
        <v>3733</v>
      </c>
    </row>
    <row r="1276" spans="1:3" hidden="1">
      <c r="A1276" s="7" t="s">
        <v>3727</v>
      </c>
      <c r="B1276" s="6">
        <v>9</v>
      </c>
      <c r="C1276" s="6" t="s">
        <v>3734</v>
      </c>
    </row>
    <row r="1277" spans="1:3" hidden="1">
      <c r="A1277" s="7" t="s">
        <v>3727</v>
      </c>
      <c r="B1277" s="6">
        <v>98</v>
      </c>
      <c r="C1277" s="6" t="s">
        <v>2845</v>
      </c>
    </row>
    <row r="1278" spans="1:3" hidden="1">
      <c r="A1278" s="7" t="s">
        <v>3735</v>
      </c>
      <c r="B1278" s="6">
        <v>1</v>
      </c>
      <c r="C1278" s="6" t="s">
        <v>3736</v>
      </c>
    </row>
    <row r="1279" spans="1:3" hidden="1">
      <c r="A1279" s="7" t="s">
        <v>3735</v>
      </c>
      <c r="B1279" s="6">
        <v>2</v>
      </c>
      <c r="C1279" s="7" t="s">
        <v>3737</v>
      </c>
    </row>
    <row r="1280" spans="1:3" hidden="1">
      <c r="A1280" s="7" t="s">
        <v>3735</v>
      </c>
      <c r="B1280" s="6">
        <v>3</v>
      </c>
      <c r="C1280" s="43" t="s">
        <v>3738</v>
      </c>
    </row>
    <row r="1281" spans="1:3" hidden="1">
      <c r="A1281" s="7" t="s">
        <v>3739</v>
      </c>
      <c r="B1281" s="6">
        <v>1</v>
      </c>
      <c r="C1281" s="42" t="s">
        <v>3307</v>
      </c>
    </row>
    <row r="1282" spans="1:3" hidden="1">
      <c r="A1282" s="7" t="s">
        <v>3739</v>
      </c>
      <c r="B1282" s="6">
        <v>2</v>
      </c>
      <c r="C1282" s="43" t="s">
        <v>3308</v>
      </c>
    </row>
    <row r="1283" spans="1:3" hidden="1">
      <c r="A1283" s="7" t="s">
        <v>3739</v>
      </c>
      <c r="B1283" s="6">
        <v>3</v>
      </c>
      <c r="C1283" s="42" t="s">
        <v>3309</v>
      </c>
    </row>
    <row r="1284" spans="1:3" hidden="1">
      <c r="A1284" s="7" t="s">
        <v>3739</v>
      </c>
      <c r="B1284" s="6">
        <v>4</v>
      </c>
      <c r="C1284" s="6" t="s">
        <v>3310</v>
      </c>
    </row>
    <row r="1285" spans="1:3" hidden="1">
      <c r="A1285" s="7" t="s">
        <v>3739</v>
      </c>
      <c r="B1285" s="6">
        <v>5</v>
      </c>
      <c r="C1285" s="6" t="s">
        <v>3311</v>
      </c>
    </row>
    <row r="1286" spans="1:3" hidden="1">
      <c r="A1286" s="7" t="s">
        <v>3739</v>
      </c>
      <c r="B1286" s="6">
        <v>6</v>
      </c>
      <c r="C1286" s="43" t="s">
        <v>3312</v>
      </c>
    </row>
    <row r="1287" spans="1:3" hidden="1">
      <c r="A1287" s="7" t="s">
        <v>3739</v>
      </c>
      <c r="B1287" s="6">
        <v>7</v>
      </c>
      <c r="C1287" s="42" t="s">
        <v>3327</v>
      </c>
    </row>
    <row r="1288" spans="1:3" hidden="1">
      <c r="A1288" s="7" t="s">
        <v>3739</v>
      </c>
      <c r="B1288" s="6">
        <v>8</v>
      </c>
      <c r="C1288" s="6" t="s">
        <v>3314</v>
      </c>
    </row>
    <row r="1289" spans="1:3" hidden="1">
      <c r="A1289" s="7" t="s">
        <v>3739</v>
      </c>
      <c r="B1289" s="6">
        <v>9</v>
      </c>
      <c r="C1289" s="6" t="s">
        <v>3328</v>
      </c>
    </row>
    <row r="1290" spans="1:3" hidden="1">
      <c r="A1290" s="7" t="s">
        <v>3739</v>
      </c>
      <c r="B1290" s="6">
        <v>10</v>
      </c>
      <c r="C1290" s="6" t="s">
        <v>3316</v>
      </c>
    </row>
    <row r="1291" spans="1:3" hidden="1">
      <c r="A1291" s="7" t="s">
        <v>3739</v>
      </c>
      <c r="B1291" s="6">
        <v>11</v>
      </c>
      <c r="C1291" s="43" t="s">
        <v>3317</v>
      </c>
    </row>
    <row r="1292" spans="1:3" hidden="1">
      <c r="A1292" s="7" t="s">
        <v>3739</v>
      </c>
      <c r="B1292" s="6">
        <v>12</v>
      </c>
      <c r="C1292" s="42" t="s">
        <v>3318</v>
      </c>
    </row>
    <row r="1293" spans="1:3" hidden="1">
      <c r="A1293" s="7" t="s">
        <v>3739</v>
      </c>
      <c r="B1293" s="6">
        <v>13</v>
      </c>
      <c r="C1293" s="6" t="s">
        <v>3319</v>
      </c>
    </row>
    <row r="1294" spans="1:3" hidden="1">
      <c r="A1294" s="7" t="s">
        <v>3739</v>
      </c>
      <c r="B1294" s="6">
        <v>14</v>
      </c>
      <c r="C1294" s="6" t="s">
        <v>3320</v>
      </c>
    </row>
    <row r="1295" spans="1:3" hidden="1">
      <c r="A1295" s="7" t="s">
        <v>3739</v>
      </c>
      <c r="B1295" s="6">
        <v>15</v>
      </c>
      <c r="C1295" s="6" t="s">
        <v>3321</v>
      </c>
    </row>
    <row r="1296" spans="1:3" hidden="1">
      <c r="A1296" s="7" t="s">
        <v>3739</v>
      </c>
      <c r="B1296" s="6">
        <v>16</v>
      </c>
      <c r="C1296" s="45" t="s">
        <v>3740</v>
      </c>
    </row>
    <row r="1297" spans="1:8" hidden="1">
      <c r="A1297" s="7" t="s">
        <v>3739</v>
      </c>
      <c r="B1297" s="6">
        <v>17</v>
      </c>
      <c r="C1297" s="1" t="s">
        <v>3741</v>
      </c>
    </row>
    <row r="1298" spans="1:8" hidden="1">
      <c r="A1298" s="7" t="s">
        <v>3739</v>
      </c>
      <c r="B1298" s="6">
        <v>19</v>
      </c>
      <c r="C1298" s="37" t="s">
        <v>3742</v>
      </c>
    </row>
    <row r="1299" spans="1:8" hidden="1">
      <c r="A1299" s="7" t="s">
        <v>3739</v>
      </c>
      <c r="B1299" s="6">
        <v>98</v>
      </c>
      <c r="C1299" s="1" t="s">
        <v>2845</v>
      </c>
    </row>
    <row r="1300" spans="1:8" hidden="1">
      <c r="A1300" s="43" t="s">
        <v>3743</v>
      </c>
      <c r="B1300" s="43">
        <v>1</v>
      </c>
      <c r="C1300" s="57" t="s">
        <v>3744</v>
      </c>
      <c r="D1300" s="43"/>
      <c r="E1300" s="43">
        <v>1</v>
      </c>
      <c r="F1300" s="46"/>
      <c r="G1300" s="46"/>
      <c r="H1300" s="46"/>
    </row>
    <row r="1301" spans="1:8" hidden="1">
      <c r="A1301" s="44" t="s">
        <v>3743</v>
      </c>
      <c r="B1301" s="42">
        <v>0</v>
      </c>
      <c r="C1301" t="s">
        <v>3351</v>
      </c>
      <c r="D1301" s="42"/>
      <c r="E1301" s="42">
        <v>0</v>
      </c>
    </row>
    <row r="1302" spans="1:8" hidden="1">
      <c r="A1302" s="44" t="s">
        <v>3745</v>
      </c>
      <c r="B1302" s="6">
        <v>1</v>
      </c>
      <c r="C1302" t="s">
        <v>3744</v>
      </c>
    </row>
    <row r="1303" spans="1:8" hidden="1">
      <c r="A1303" s="44" t="s">
        <v>3745</v>
      </c>
      <c r="B1303" s="6">
        <v>0</v>
      </c>
      <c r="C1303" t="s">
        <v>3351</v>
      </c>
    </row>
    <row r="1304" spans="1:8" hidden="1">
      <c r="A1304" s="44" t="s">
        <v>3745</v>
      </c>
      <c r="B1304" s="6">
        <v>-999</v>
      </c>
      <c r="C1304" t="s">
        <v>2591</v>
      </c>
    </row>
    <row r="1305" spans="1:8" hidden="1">
      <c r="A1305" s="44" t="s">
        <v>3746</v>
      </c>
      <c r="B1305" s="6">
        <v>1</v>
      </c>
      <c r="C1305" s="6" t="s">
        <v>3747</v>
      </c>
    </row>
    <row r="1306" spans="1:8" hidden="1">
      <c r="A1306" s="44" t="s">
        <v>3746</v>
      </c>
      <c r="B1306" s="6">
        <v>2</v>
      </c>
      <c r="C1306" s="6" t="s">
        <v>3748</v>
      </c>
    </row>
    <row r="1307" spans="1:8" hidden="1">
      <c r="A1307" s="44" t="s">
        <v>3746</v>
      </c>
      <c r="B1307" s="6">
        <v>3</v>
      </c>
      <c r="C1307" s="6" t="s">
        <v>3749</v>
      </c>
    </row>
    <row r="1308" spans="1:8" hidden="1">
      <c r="A1308" s="44" t="s">
        <v>3746</v>
      </c>
      <c r="B1308" s="6">
        <v>4</v>
      </c>
      <c r="C1308" s="6" t="s">
        <v>3750</v>
      </c>
    </row>
    <row r="1309" spans="1:8" hidden="1">
      <c r="A1309" s="44" t="s">
        <v>3751</v>
      </c>
      <c r="B1309" s="6">
        <v>1</v>
      </c>
      <c r="C1309" s="7" t="s">
        <v>3744</v>
      </c>
    </row>
    <row r="1310" spans="1:8" hidden="1">
      <c r="A1310" s="7" t="s">
        <v>3751</v>
      </c>
      <c r="B1310" s="6">
        <v>2</v>
      </c>
      <c r="C1310" s="7" t="s">
        <v>3351</v>
      </c>
    </row>
    <row r="1311" spans="1:8" hidden="1">
      <c r="A1311" s="7" t="s">
        <v>3751</v>
      </c>
      <c r="B1311" s="6">
        <v>9</v>
      </c>
      <c r="C1311" s="7" t="s">
        <v>3752</v>
      </c>
    </row>
    <row r="1312" spans="1:8" hidden="1">
      <c r="A1312" s="7" t="s">
        <v>3753</v>
      </c>
      <c r="B1312" s="6">
        <v>0</v>
      </c>
      <c r="C1312" s="6" t="s">
        <v>2960</v>
      </c>
    </row>
    <row r="1313" spans="1:3" hidden="1">
      <c r="A1313" s="7" t="s">
        <v>3753</v>
      </c>
      <c r="B1313" s="6">
        <v>1</v>
      </c>
      <c r="C1313" s="6" t="s">
        <v>3008</v>
      </c>
    </row>
    <row r="1314" spans="1:3" hidden="1">
      <c r="A1314" s="7" t="s">
        <v>3754</v>
      </c>
      <c r="B1314" s="6">
        <v>1</v>
      </c>
      <c r="C1314" s="55" t="s">
        <v>3755</v>
      </c>
    </row>
    <row r="1315" spans="1:3" hidden="1">
      <c r="A1315" s="7" t="s">
        <v>3754</v>
      </c>
      <c r="B1315" s="6">
        <v>2</v>
      </c>
      <c r="C1315" s="55" t="s">
        <v>3756</v>
      </c>
    </row>
    <row r="1316" spans="1:3" hidden="1">
      <c r="A1316" s="7" t="s">
        <v>3754</v>
      </c>
      <c r="B1316" s="6">
        <v>98</v>
      </c>
      <c r="C1316" s="55" t="s">
        <v>2987</v>
      </c>
    </row>
    <row r="1317" spans="1:3" hidden="1">
      <c r="A1317" s="6" t="s">
        <v>3757</v>
      </c>
      <c r="B1317" s="6">
        <v>1</v>
      </c>
      <c r="C1317" s="6" t="s">
        <v>3758</v>
      </c>
    </row>
    <row r="1318" spans="1:3" hidden="1">
      <c r="A1318" s="6" t="s">
        <v>3757</v>
      </c>
      <c r="B1318" s="6">
        <v>0</v>
      </c>
      <c r="C1318" s="6" t="s">
        <v>3759</v>
      </c>
    </row>
    <row r="1319" spans="1:3" hidden="1">
      <c r="A1319" s="6" t="s">
        <v>3760</v>
      </c>
      <c r="B1319" s="6">
        <v>1</v>
      </c>
      <c r="C1319" s="6" t="s">
        <v>3761</v>
      </c>
    </row>
    <row r="1320" spans="1:3" hidden="1">
      <c r="A1320" s="6" t="s">
        <v>3760</v>
      </c>
      <c r="B1320" s="6">
        <v>2</v>
      </c>
      <c r="C1320" s="6" t="s">
        <v>3762</v>
      </c>
    </row>
    <row r="1321" spans="1:3" hidden="1">
      <c r="A1321" s="6" t="s">
        <v>3760</v>
      </c>
      <c r="B1321" s="6">
        <v>3</v>
      </c>
      <c r="C1321" s="6" t="s">
        <v>3763</v>
      </c>
    </row>
    <row r="1322" spans="1:3" hidden="1">
      <c r="A1322" s="6" t="s">
        <v>3760</v>
      </c>
      <c r="B1322" s="6">
        <v>4</v>
      </c>
      <c r="C1322" s="6" t="s">
        <v>3764</v>
      </c>
    </row>
    <row r="1323" spans="1:3" hidden="1">
      <c r="A1323" s="6" t="s">
        <v>3765</v>
      </c>
      <c r="B1323" s="6">
        <v>1</v>
      </c>
      <c r="C1323" s="7" t="s">
        <v>3766</v>
      </c>
    </row>
    <row r="1324" spans="1:3" hidden="1">
      <c r="A1324" s="6" t="s">
        <v>3765</v>
      </c>
      <c r="B1324" s="6">
        <v>2</v>
      </c>
      <c r="C1324" s="7" t="s">
        <v>3767</v>
      </c>
    </row>
    <row r="1325" spans="1:3" hidden="1">
      <c r="A1325" s="6" t="s">
        <v>3765</v>
      </c>
      <c r="B1325" s="6">
        <v>3</v>
      </c>
      <c r="C1325" s="7" t="s">
        <v>3768</v>
      </c>
    </row>
    <row r="1326" spans="1:3" hidden="1">
      <c r="A1326" s="6" t="s">
        <v>3769</v>
      </c>
      <c r="B1326" s="6">
        <v>1</v>
      </c>
      <c r="C1326" t="s">
        <v>3770</v>
      </c>
    </row>
    <row r="1327" spans="1:3" hidden="1">
      <c r="A1327" s="6" t="s">
        <v>3769</v>
      </c>
      <c r="B1327" s="6">
        <v>2</v>
      </c>
      <c r="C1327" t="s">
        <v>3771</v>
      </c>
    </row>
    <row r="1328" spans="1:3" hidden="1">
      <c r="A1328" s="6" t="s">
        <v>3769</v>
      </c>
      <c r="B1328" s="6">
        <v>3</v>
      </c>
      <c r="C1328" t="s">
        <v>3772</v>
      </c>
    </row>
    <row r="1329" spans="1:3" hidden="1">
      <c r="A1329" s="6" t="s">
        <v>3769</v>
      </c>
      <c r="B1329" s="6">
        <v>4</v>
      </c>
      <c r="C1329" t="s">
        <v>3773</v>
      </c>
    </row>
    <row r="1330" spans="1:3" hidden="1">
      <c r="A1330" s="6" t="s">
        <v>3769</v>
      </c>
      <c r="B1330" s="6">
        <v>5</v>
      </c>
      <c r="C1330" t="s">
        <v>3774</v>
      </c>
    </row>
    <row r="1331" spans="1:3" hidden="1">
      <c r="A1331" s="6" t="s">
        <v>3769</v>
      </c>
      <c r="B1331" s="6">
        <v>6</v>
      </c>
      <c r="C1331" t="s">
        <v>3775</v>
      </c>
    </row>
    <row r="1332" spans="1:3" hidden="1">
      <c r="A1332" s="6" t="s">
        <v>3769</v>
      </c>
      <c r="B1332" s="6">
        <v>7</v>
      </c>
      <c r="C1332" t="s">
        <v>3776</v>
      </c>
    </row>
    <row r="1333" spans="1:3" hidden="1">
      <c r="A1333" s="6" t="s">
        <v>3769</v>
      </c>
      <c r="B1333" s="6">
        <v>8</v>
      </c>
      <c r="C1333" t="s">
        <v>3777</v>
      </c>
    </row>
    <row r="1334" spans="1:3" hidden="1">
      <c r="A1334" s="6" t="s">
        <v>3769</v>
      </c>
      <c r="B1334" s="6">
        <v>9</v>
      </c>
      <c r="C1334" t="s">
        <v>3778</v>
      </c>
    </row>
    <row r="1335" spans="1:3" hidden="1">
      <c r="A1335" s="6" t="s">
        <v>3769</v>
      </c>
      <c r="B1335" s="6">
        <v>10</v>
      </c>
      <c r="C1335" t="s">
        <v>3779</v>
      </c>
    </row>
    <row r="1336" spans="1:3" hidden="1">
      <c r="A1336" s="6" t="s">
        <v>3769</v>
      </c>
      <c r="B1336" s="6">
        <v>11</v>
      </c>
      <c r="C1336" t="s">
        <v>3780</v>
      </c>
    </row>
    <row r="1337" spans="1:3" hidden="1">
      <c r="A1337" s="6" t="s">
        <v>3769</v>
      </c>
      <c r="B1337" s="6">
        <v>12</v>
      </c>
      <c r="C1337" t="s">
        <v>3781</v>
      </c>
    </row>
    <row r="1338" spans="1:3" hidden="1">
      <c r="A1338" s="6" t="s">
        <v>3769</v>
      </c>
      <c r="B1338" s="6">
        <v>13</v>
      </c>
      <c r="C1338" t="s">
        <v>3782</v>
      </c>
    </row>
    <row r="1339" spans="1:3" hidden="1">
      <c r="A1339" s="6" t="s">
        <v>3769</v>
      </c>
      <c r="B1339" s="6">
        <v>14</v>
      </c>
      <c r="C1339" t="s">
        <v>3783</v>
      </c>
    </row>
    <row r="1340" spans="1:3" hidden="1">
      <c r="A1340" s="6" t="s">
        <v>3769</v>
      </c>
      <c r="B1340" s="6">
        <v>15</v>
      </c>
      <c r="C1340" t="s">
        <v>3784</v>
      </c>
    </row>
    <row r="1341" spans="1:3" hidden="1">
      <c r="A1341" s="6" t="s">
        <v>3769</v>
      </c>
      <c r="B1341" s="6">
        <v>16</v>
      </c>
      <c r="C1341" t="s">
        <v>3785</v>
      </c>
    </row>
    <row r="1342" spans="1:3" hidden="1">
      <c r="A1342" s="6" t="s">
        <v>3769</v>
      </c>
      <c r="B1342" s="6">
        <v>17</v>
      </c>
      <c r="C1342" t="s">
        <v>3786</v>
      </c>
    </row>
    <row r="1343" spans="1:3" hidden="1">
      <c r="A1343" s="6" t="s">
        <v>3769</v>
      </c>
      <c r="B1343" s="6">
        <v>18</v>
      </c>
      <c r="C1343" t="s">
        <v>3787</v>
      </c>
    </row>
    <row r="1344" spans="1:3" hidden="1">
      <c r="A1344" s="6" t="s">
        <v>3769</v>
      </c>
      <c r="B1344" s="6">
        <v>19</v>
      </c>
      <c r="C1344" t="s">
        <v>3788</v>
      </c>
    </row>
    <row r="1345" spans="1:3" hidden="1">
      <c r="A1345" s="6" t="s">
        <v>3769</v>
      </c>
      <c r="B1345" s="43">
        <v>20</v>
      </c>
      <c r="C1345" s="57" t="s">
        <v>3789</v>
      </c>
    </row>
    <row r="1346" spans="1:3" hidden="1">
      <c r="A1346" s="44" t="s">
        <v>3790</v>
      </c>
      <c r="B1346" s="42">
        <v>1</v>
      </c>
      <c r="C1346" s="65" t="s">
        <v>3791</v>
      </c>
    </row>
    <row r="1347" spans="1:3" hidden="1">
      <c r="A1347" s="44" t="s">
        <v>3790</v>
      </c>
      <c r="B1347" s="6">
        <v>2</v>
      </c>
      <c r="C1347" s="66" t="s">
        <v>3792</v>
      </c>
    </row>
    <row r="1348" spans="1:3" hidden="1">
      <c r="A1348" s="44" t="s">
        <v>3790</v>
      </c>
      <c r="B1348" s="6">
        <v>3</v>
      </c>
      <c r="C1348" s="7" t="s">
        <v>3793</v>
      </c>
    </row>
    <row r="1349" spans="1:3" hidden="1">
      <c r="A1349" s="44" t="s">
        <v>3790</v>
      </c>
      <c r="B1349" s="6">
        <v>4</v>
      </c>
      <c r="C1349" s="7" t="s">
        <v>3794</v>
      </c>
    </row>
    <row r="1350" spans="1:3" hidden="1">
      <c r="A1350" s="44" t="s">
        <v>3790</v>
      </c>
      <c r="B1350" s="6">
        <v>5</v>
      </c>
      <c r="C1350" s="7" t="s">
        <v>3795</v>
      </c>
    </row>
    <row r="1351" spans="1:3" hidden="1">
      <c r="A1351" s="44" t="s">
        <v>3790</v>
      </c>
      <c r="B1351" s="6">
        <v>98</v>
      </c>
      <c r="C1351" s="7" t="s">
        <v>3796</v>
      </c>
    </row>
    <row r="1352" spans="1:3" hidden="1">
      <c r="A1352" s="44" t="s">
        <v>3790</v>
      </c>
      <c r="B1352" s="6">
        <v>99</v>
      </c>
      <c r="C1352" s="7" t="s">
        <v>3797</v>
      </c>
    </row>
    <row r="1353" spans="1:3" hidden="1">
      <c r="A1353" s="3" t="s">
        <v>3798</v>
      </c>
      <c r="B1353" s="6">
        <v>1</v>
      </c>
      <c r="C1353" s="66" t="s">
        <v>3799</v>
      </c>
    </row>
    <row r="1354" spans="1:3" hidden="1">
      <c r="A1354" s="3" t="s">
        <v>3798</v>
      </c>
      <c r="B1354" s="6">
        <v>2</v>
      </c>
      <c r="C1354" s="6" t="s">
        <v>3800</v>
      </c>
    </row>
    <row r="1355" spans="1:3" hidden="1">
      <c r="A1355" s="3" t="s">
        <v>3798</v>
      </c>
      <c r="B1355" s="6">
        <v>3</v>
      </c>
      <c r="C1355" s="66" t="s">
        <v>3801</v>
      </c>
    </row>
    <row r="1356" spans="1:3" hidden="1">
      <c r="A1356" s="3" t="s">
        <v>3798</v>
      </c>
      <c r="B1356" s="6">
        <v>4</v>
      </c>
      <c r="C1356" s="6" t="s">
        <v>3802</v>
      </c>
    </row>
    <row r="1357" spans="1:3" hidden="1">
      <c r="A1357" s="3" t="s">
        <v>3798</v>
      </c>
      <c r="B1357" s="6">
        <v>5</v>
      </c>
      <c r="C1357" s="6" t="s">
        <v>3803</v>
      </c>
    </row>
    <row r="1358" spans="1:3" hidden="1">
      <c r="A1358" s="3" t="s">
        <v>3798</v>
      </c>
      <c r="B1358" s="6">
        <v>98</v>
      </c>
      <c r="C1358" s="6" t="s">
        <v>3796</v>
      </c>
    </row>
    <row r="1359" spans="1:3" hidden="1">
      <c r="A1359" s="3" t="s">
        <v>3798</v>
      </c>
      <c r="B1359" s="6">
        <v>99</v>
      </c>
      <c r="C1359" s="67" t="s">
        <v>3797</v>
      </c>
    </row>
    <row r="1360" spans="1:3" hidden="1">
      <c r="A1360" s="6" t="s">
        <v>3804</v>
      </c>
      <c r="B1360" s="6">
        <v>1</v>
      </c>
      <c r="C1360" s="62" t="s">
        <v>3805</v>
      </c>
    </row>
    <row r="1361" spans="1:3" hidden="1">
      <c r="A1361" s="6" t="s">
        <v>3804</v>
      </c>
      <c r="B1361" s="6">
        <v>2</v>
      </c>
      <c r="C1361" s="62" t="s">
        <v>3806</v>
      </c>
    </row>
    <row r="1362" spans="1:3" hidden="1">
      <c r="A1362" s="6" t="s">
        <v>3804</v>
      </c>
      <c r="B1362" s="6">
        <v>3</v>
      </c>
      <c r="C1362" s="62" t="s">
        <v>3807</v>
      </c>
    </row>
    <row r="1363" spans="1:3" hidden="1">
      <c r="A1363" s="6" t="s">
        <v>3804</v>
      </c>
      <c r="B1363" s="6">
        <v>4</v>
      </c>
      <c r="C1363" s="62" t="s">
        <v>3808</v>
      </c>
    </row>
    <row r="1364" spans="1:3" hidden="1">
      <c r="A1364" s="6" t="s">
        <v>3804</v>
      </c>
      <c r="B1364" s="6">
        <v>5</v>
      </c>
      <c r="C1364" s="62" t="s">
        <v>3809</v>
      </c>
    </row>
    <row r="1365" spans="1:3" hidden="1">
      <c r="A1365" s="6" t="s">
        <v>3810</v>
      </c>
      <c r="B1365" s="6">
        <v>1</v>
      </c>
      <c r="C1365" s="6" t="s">
        <v>3811</v>
      </c>
    </row>
    <row r="1366" spans="1:3" hidden="1">
      <c r="A1366" s="6" t="s">
        <v>3810</v>
      </c>
      <c r="B1366" s="6">
        <v>2</v>
      </c>
      <c r="C1366" s="6" t="s">
        <v>3812</v>
      </c>
    </row>
    <row r="1367" spans="1:3" hidden="1">
      <c r="A1367" s="6" t="s">
        <v>3810</v>
      </c>
      <c r="B1367" s="6">
        <v>3</v>
      </c>
      <c r="C1367" s="6" t="s">
        <v>3813</v>
      </c>
    </row>
    <row r="1368" spans="1:3" hidden="1">
      <c r="A1368" s="6" t="s">
        <v>3810</v>
      </c>
      <c r="B1368" s="6">
        <v>4</v>
      </c>
      <c r="C1368" s="6" t="s">
        <v>3814</v>
      </c>
    </row>
    <row r="1369" spans="1:3" hidden="1">
      <c r="A1369" s="6" t="s">
        <v>3810</v>
      </c>
      <c r="B1369" s="6">
        <v>5</v>
      </c>
      <c r="C1369" s="6" t="s">
        <v>3815</v>
      </c>
    </row>
    <row r="1370" spans="1:3" hidden="1">
      <c r="A1370" s="6" t="s">
        <v>3810</v>
      </c>
      <c r="B1370" s="6">
        <v>6</v>
      </c>
      <c r="C1370" s="6" t="s">
        <v>3816</v>
      </c>
    </row>
    <row r="1371" spans="1:3" hidden="1">
      <c r="A1371" s="6" t="s">
        <v>3817</v>
      </c>
      <c r="B1371" s="6">
        <v>1</v>
      </c>
      <c r="C1371" s="6" t="s">
        <v>3811</v>
      </c>
    </row>
    <row r="1372" spans="1:3" hidden="1">
      <c r="A1372" s="6" t="s">
        <v>3817</v>
      </c>
      <c r="B1372" s="6">
        <v>2</v>
      </c>
      <c r="C1372" s="6" t="s">
        <v>3818</v>
      </c>
    </row>
    <row r="1373" spans="1:3" hidden="1">
      <c r="A1373" s="6" t="s">
        <v>3817</v>
      </c>
      <c r="B1373" s="6">
        <v>3</v>
      </c>
      <c r="C1373" s="6" t="s">
        <v>3819</v>
      </c>
    </row>
    <row r="1374" spans="1:3" hidden="1">
      <c r="A1374" s="6" t="s">
        <v>3817</v>
      </c>
      <c r="B1374" s="6">
        <v>4</v>
      </c>
      <c r="C1374" s="6" t="s">
        <v>3820</v>
      </c>
    </row>
    <row r="1375" spans="1:3" hidden="1">
      <c r="A1375" s="6" t="s">
        <v>3817</v>
      </c>
      <c r="B1375" s="6">
        <v>5</v>
      </c>
      <c r="C1375" s="6" t="s">
        <v>3821</v>
      </c>
    </row>
    <row r="1376" spans="1:3" hidden="1">
      <c r="A1376" s="6" t="s">
        <v>3822</v>
      </c>
      <c r="B1376" s="6">
        <v>1</v>
      </c>
      <c r="C1376" t="s">
        <v>3823</v>
      </c>
    </row>
    <row r="1377" spans="1:3" hidden="1">
      <c r="A1377" s="6" t="s">
        <v>3822</v>
      </c>
      <c r="B1377" s="6">
        <v>2</v>
      </c>
      <c r="C1377" t="s">
        <v>3824</v>
      </c>
    </row>
    <row r="1378" spans="1:3" hidden="1">
      <c r="A1378" s="6" t="s">
        <v>3822</v>
      </c>
      <c r="B1378" s="6">
        <v>3</v>
      </c>
      <c r="C1378" t="s">
        <v>3825</v>
      </c>
    </row>
    <row r="1379" spans="1:3" hidden="1">
      <c r="A1379" s="6" t="s">
        <v>3826</v>
      </c>
      <c r="B1379" s="6">
        <v>1</v>
      </c>
      <c r="C1379" t="s">
        <v>3827</v>
      </c>
    </row>
    <row r="1380" spans="1:3" hidden="1">
      <c r="A1380" s="6" t="s">
        <v>3826</v>
      </c>
      <c r="B1380" s="6">
        <v>2</v>
      </c>
      <c r="C1380" t="s">
        <v>3828</v>
      </c>
    </row>
    <row r="1381" spans="1:3" hidden="1">
      <c r="A1381" s="6" t="s">
        <v>3826</v>
      </c>
      <c r="B1381" s="6">
        <v>3</v>
      </c>
      <c r="C1381" t="s">
        <v>3829</v>
      </c>
    </row>
    <row r="1382" spans="1:3" hidden="1">
      <c r="A1382" s="6" t="s">
        <v>3826</v>
      </c>
      <c r="B1382" s="6">
        <v>4</v>
      </c>
      <c r="C1382" t="s">
        <v>3830</v>
      </c>
    </row>
    <row r="1383" spans="1:3" hidden="1">
      <c r="A1383" s="6" t="s">
        <v>3826</v>
      </c>
      <c r="B1383" s="6">
        <v>5</v>
      </c>
      <c r="C1383" t="s">
        <v>3831</v>
      </c>
    </row>
    <row r="1384" spans="1:3" hidden="1">
      <c r="A1384" s="6" t="s">
        <v>3826</v>
      </c>
      <c r="B1384" s="6">
        <v>96</v>
      </c>
      <c r="C1384" t="s">
        <v>3832</v>
      </c>
    </row>
    <row r="1385" spans="1:3" hidden="1">
      <c r="A1385" s="6" t="s">
        <v>3833</v>
      </c>
      <c r="B1385" s="6">
        <v>1</v>
      </c>
      <c r="C1385" s="63" t="s">
        <v>3834</v>
      </c>
    </row>
    <row r="1386" spans="1:3" hidden="1">
      <c r="A1386" s="6" t="s">
        <v>3833</v>
      </c>
      <c r="B1386" s="6">
        <v>2</v>
      </c>
      <c r="C1386" s="6" t="s">
        <v>3835</v>
      </c>
    </row>
    <row r="1387" spans="1:3" hidden="1">
      <c r="A1387" s="6" t="s">
        <v>3833</v>
      </c>
      <c r="B1387" s="6">
        <v>3</v>
      </c>
      <c r="C1387" s="6" t="s">
        <v>3836</v>
      </c>
    </row>
    <row r="1388" spans="1:3" hidden="1">
      <c r="A1388" s="6" t="s">
        <v>3833</v>
      </c>
      <c r="B1388" s="6">
        <v>4</v>
      </c>
      <c r="C1388" s="6" t="s">
        <v>3837</v>
      </c>
    </row>
    <row r="1389" spans="1:3" hidden="1">
      <c r="A1389" s="6" t="s">
        <v>3833</v>
      </c>
      <c r="B1389" s="6">
        <v>5</v>
      </c>
      <c r="C1389" s="6" t="s">
        <v>3838</v>
      </c>
    </row>
    <row r="1390" spans="1:3" hidden="1">
      <c r="A1390" s="6" t="s">
        <v>3833</v>
      </c>
      <c r="B1390" s="6">
        <v>96</v>
      </c>
      <c r="C1390" s="6" t="s">
        <v>3839</v>
      </c>
    </row>
    <row r="1391" spans="1:3" hidden="1">
      <c r="A1391" s="6" t="s">
        <v>3840</v>
      </c>
      <c r="B1391" s="6">
        <v>1</v>
      </c>
      <c r="C1391" s="7" t="s">
        <v>3841</v>
      </c>
    </row>
    <row r="1392" spans="1:3" hidden="1">
      <c r="A1392" s="6" t="s">
        <v>3840</v>
      </c>
      <c r="B1392" s="6">
        <v>2</v>
      </c>
      <c r="C1392" s="6" t="s">
        <v>3842</v>
      </c>
    </row>
    <row r="1393" spans="1:5" hidden="1">
      <c r="A1393" s="6" t="s">
        <v>3840</v>
      </c>
      <c r="B1393" s="6">
        <v>3</v>
      </c>
      <c r="C1393" s="6" t="s">
        <v>3843</v>
      </c>
    </row>
    <row r="1394" spans="1:5" hidden="1">
      <c r="A1394" s="6" t="s">
        <v>3840</v>
      </c>
      <c r="B1394" s="6">
        <v>5</v>
      </c>
      <c r="C1394" s="6" t="s">
        <v>3844</v>
      </c>
    </row>
    <row r="1395" spans="1:5" hidden="1">
      <c r="A1395" s="6" t="s">
        <v>3840</v>
      </c>
      <c r="B1395" s="6">
        <v>6</v>
      </c>
      <c r="C1395" s="6" t="s">
        <v>3845</v>
      </c>
    </row>
    <row r="1396" spans="1:5" hidden="1">
      <c r="A1396" s="6" t="s">
        <v>3846</v>
      </c>
      <c r="B1396" s="6">
        <v>1</v>
      </c>
      <c r="C1396" s="69" t="s">
        <v>3847</v>
      </c>
    </row>
    <row r="1397" spans="1:5" hidden="1">
      <c r="A1397" s="6" t="s">
        <v>3846</v>
      </c>
      <c r="B1397" s="6">
        <v>96</v>
      </c>
      <c r="C1397" s="70" t="s">
        <v>3848</v>
      </c>
    </row>
    <row r="1398" spans="1:5" hidden="1">
      <c r="A1398" s="75" t="s">
        <v>339</v>
      </c>
      <c r="B1398" s="75">
        <v>1</v>
      </c>
      <c r="C1398" s="75" t="s">
        <v>3849</v>
      </c>
      <c r="D1398" s="75"/>
      <c r="E1398" s="75">
        <v>1</v>
      </c>
    </row>
    <row r="1399" spans="1:5" hidden="1">
      <c r="A1399" s="75" t="s">
        <v>339</v>
      </c>
      <c r="B1399" s="75">
        <v>2</v>
      </c>
      <c r="C1399" s="75" t="s">
        <v>3850</v>
      </c>
      <c r="D1399" s="75"/>
      <c r="E1399" s="75">
        <v>2</v>
      </c>
    </row>
    <row r="1400" spans="1:5" hidden="1">
      <c r="A1400" s="75" t="s">
        <v>339</v>
      </c>
      <c r="B1400" s="75">
        <v>3</v>
      </c>
      <c r="C1400" s="75" t="s">
        <v>3851</v>
      </c>
      <c r="D1400" s="75"/>
      <c r="E1400" s="75">
        <v>3</v>
      </c>
    </row>
    <row r="1401" spans="1:5" hidden="1">
      <c r="A1401" s="75" t="s">
        <v>339</v>
      </c>
      <c r="B1401" s="75">
        <v>4</v>
      </c>
      <c r="C1401" s="75" t="s">
        <v>3852</v>
      </c>
      <c r="D1401" s="75"/>
      <c r="E1401" s="75">
        <v>4</v>
      </c>
    </row>
    <row r="1402" spans="1:5" hidden="1">
      <c r="A1402" s="75" t="s">
        <v>339</v>
      </c>
      <c r="B1402" s="75">
        <v>5</v>
      </c>
      <c r="C1402" s="75" t="s">
        <v>3853</v>
      </c>
      <c r="D1402" s="75"/>
      <c r="E1402" s="75">
        <v>5</v>
      </c>
    </row>
    <row r="1403" spans="1:5" hidden="1">
      <c r="A1403" s="75" t="s">
        <v>339</v>
      </c>
      <c r="B1403" s="75">
        <v>6</v>
      </c>
      <c r="C1403" s="75" t="s">
        <v>3854</v>
      </c>
      <c r="D1403" s="75"/>
      <c r="E1403" s="75">
        <v>6</v>
      </c>
    </row>
    <row r="1404" spans="1:5" hidden="1">
      <c r="A1404" s="75" t="s">
        <v>339</v>
      </c>
      <c r="B1404" s="75">
        <v>111</v>
      </c>
      <c r="C1404" s="75" t="s">
        <v>3855</v>
      </c>
      <c r="D1404" s="75"/>
      <c r="E1404" s="75">
        <v>111</v>
      </c>
    </row>
    <row r="1405" spans="1:5" hidden="1">
      <c r="A1405" s="75" t="s">
        <v>339</v>
      </c>
      <c r="B1405" s="75">
        <v>555</v>
      </c>
      <c r="C1405" s="75" t="s">
        <v>3856</v>
      </c>
      <c r="D1405" s="75"/>
      <c r="E1405" s="75">
        <v>555</v>
      </c>
    </row>
    <row r="1406" spans="1:5" hidden="1">
      <c r="A1406" s="75" t="s">
        <v>339</v>
      </c>
      <c r="B1406" s="75">
        <v>888</v>
      </c>
      <c r="C1406" s="75" t="s">
        <v>3857</v>
      </c>
      <c r="D1406" s="75"/>
      <c r="E1406" s="75">
        <v>888</v>
      </c>
    </row>
    <row r="1407" spans="1:5" hidden="1">
      <c r="A1407" t="s">
        <v>425</v>
      </c>
      <c r="B1407" s="76">
        <v>1</v>
      </c>
      <c r="C1407" t="s">
        <v>3858</v>
      </c>
      <c r="D1407" s="75"/>
      <c r="E1407" s="75"/>
    </row>
    <row r="1408" spans="1:5" hidden="1">
      <c r="A1408" t="s">
        <v>425</v>
      </c>
      <c r="B1408" s="76">
        <v>2</v>
      </c>
      <c r="C1408" t="s">
        <v>3859</v>
      </c>
      <c r="D1408" s="75"/>
      <c r="E1408" s="75"/>
    </row>
    <row r="1409" spans="1:5" hidden="1">
      <c r="A1409" t="s">
        <v>425</v>
      </c>
      <c r="B1409" s="76">
        <v>3</v>
      </c>
      <c r="C1409" t="s">
        <v>3860</v>
      </c>
      <c r="D1409" s="75"/>
      <c r="E1409" s="75"/>
    </row>
    <row r="1410" spans="1:5" hidden="1">
      <c r="A1410" t="s">
        <v>425</v>
      </c>
      <c r="B1410" s="76">
        <v>4</v>
      </c>
      <c r="C1410" t="s">
        <v>3861</v>
      </c>
      <c r="D1410" s="75"/>
      <c r="E1410" s="75"/>
    </row>
    <row r="1411" spans="1:5" hidden="1">
      <c r="A1411" s="75" t="s">
        <v>3862</v>
      </c>
      <c r="B1411" s="75">
        <v>0</v>
      </c>
      <c r="C1411" s="75" t="s">
        <v>3863</v>
      </c>
      <c r="D1411" s="75"/>
      <c r="E1411" s="75">
        <v>0</v>
      </c>
    </row>
    <row r="1412" spans="1:5" hidden="1">
      <c r="A1412" s="75" t="s">
        <v>3862</v>
      </c>
      <c r="B1412" s="75">
        <v>1</v>
      </c>
      <c r="C1412" s="75" t="s">
        <v>3864</v>
      </c>
      <c r="D1412" s="75"/>
      <c r="E1412" s="75">
        <v>1</v>
      </c>
    </row>
    <row r="1413" spans="1:5" hidden="1">
      <c r="A1413" s="75" t="s">
        <v>3862</v>
      </c>
      <c r="B1413" s="75">
        <v>2</v>
      </c>
      <c r="C1413" s="75" t="s">
        <v>3865</v>
      </c>
      <c r="D1413" s="75"/>
      <c r="E1413" s="75">
        <v>2</v>
      </c>
    </row>
    <row r="1414" spans="1:5" hidden="1">
      <c r="A1414" s="75" t="s">
        <v>3862</v>
      </c>
      <c r="B1414" s="75">
        <v>3</v>
      </c>
      <c r="C1414" s="75" t="s">
        <v>3866</v>
      </c>
      <c r="D1414" s="75"/>
      <c r="E1414" s="75">
        <v>3</v>
      </c>
    </row>
    <row r="1415" spans="1:5" hidden="1">
      <c r="A1415" s="75" t="s">
        <v>3862</v>
      </c>
      <c r="B1415" s="75">
        <v>4</v>
      </c>
      <c r="C1415" s="75" t="s">
        <v>3867</v>
      </c>
      <c r="D1415" s="75"/>
      <c r="E1415" s="75">
        <v>4</v>
      </c>
    </row>
    <row r="1416" spans="1:5" hidden="1">
      <c r="A1416" s="75" t="s">
        <v>3862</v>
      </c>
      <c r="B1416" s="75">
        <v>888</v>
      </c>
      <c r="C1416" s="75" t="s">
        <v>3857</v>
      </c>
      <c r="D1416" s="75"/>
      <c r="E1416" s="75">
        <v>5</v>
      </c>
    </row>
    <row r="1417" spans="1:5" hidden="1">
      <c r="A1417" t="s">
        <v>3868</v>
      </c>
      <c r="B1417" s="76">
        <v>1</v>
      </c>
      <c r="C1417" t="s">
        <v>3869</v>
      </c>
      <c r="D1417" s="75"/>
      <c r="E1417" s="75"/>
    </row>
    <row r="1418" spans="1:5" hidden="1">
      <c r="A1418" t="s">
        <v>3868</v>
      </c>
      <c r="B1418" s="76">
        <v>2</v>
      </c>
      <c r="C1418" t="s">
        <v>3870</v>
      </c>
      <c r="D1418" s="75"/>
      <c r="E1418" s="75"/>
    </row>
    <row r="1419" spans="1:5" hidden="1">
      <c r="A1419" t="s">
        <v>3868</v>
      </c>
      <c r="B1419" s="76">
        <v>3</v>
      </c>
      <c r="C1419" t="s">
        <v>3871</v>
      </c>
      <c r="D1419" s="75"/>
      <c r="E1419" s="75"/>
    </row>
    <row r="1420" spans="1:5" hidden="1">
      <c r="A1420" t="s">
        <v>3868</v>
      </c>
      <c r="B1420" s="76">
        <v>4</v>
      </c>
      <c r="C1420" t="s">
        <v>3860</v>
      </c>
      <c r="D1420" s="75"/>
      <c r="E1420" s="75"/>
    </row>
    <row r="1421" spans="1:5" hidden="1">
      <c r="A1421" t="s">
        <v>3868</v>
      </c>
      <c r="B1421" s="76">
        <v>5</v>
      </c>
      <c r="C1421" t="s">
        <v>3872</v>
      </c>
      <c r="D1421" s="75"/>
      <c r="E1421" s="75"/>
    </row>
    <row r="1422" spans="1:5" hidden="1">
      <c r="A1422" t="s">
        <v>3146</v>
      </c>
      <c r="B1422" s="76">
        <v>1</v>
      </c>
      <c r="C1422" t="s">
        <v>3873</v>
      </c>
      <c r="D1422" s="75"/>
      <c r="E1422" s="75"/>
    </row>
    <row r="1423" spans="1:5" hidden="1">
      <c r="A1423" t="s">
        <v>3146</v>
      </c>
      <c r="B1423" s="76">
        <v>2</v>
      </c>
      <c r="C1423" t="s">
        <v>3825</v>
      </c>
      <c r="D1423" s="75"/>
      <c r="E1423" s="75"/>
    </row>
    <row r="1424" spans="1:5" hidden="1">
      <c r="A1424" t="s">
        <v>3146</v>
      </c>
      <c r="B1424" s="76">
        <v>3</v>
      </c>
      <c r="C1424" t="s">
        <v>3874</v>
      </c>
      <c r="D1424" s="75"/>
      <c r="E1424" s="75"/>
    </row>
    <row r="1425" spans="1:5" hidden="1">
      <c r="A1425" t="s">
        <v>3146</v>
      </c>
      <c r="B1425" s="76">
        <v>4</v>
      </c>
      <c r="C1425" t="s">
        <v>3875</v>
      </c>
      <c r="D1425" s="75"/>
      <c r="E1425" s="75"/>
    </row>
    <row r="1426" spans="1:5" hidden="1">
      <c r="A1426" t="s">
        <v>3146</v>
      </c>
      <c r="B1426" s="76">
        <v>5</v>
      </c>
      <c r="C1426" t="s">
        <v>3876</v>
      </c>
      <c r="D1426" s="75"/>
      <c r="E1426" s="75"/>
    </row>
    <row r="1427" spans="1:5" hidden="1">
      <c r="A1427" s="75" t="s">
        <v>2272</v>
      </c>
      <c r="B1427" s="75">
        <v>1</v>
      </c>
      <c r="C1427" s="75" t="s">
        <v>3877</v>
      </c>
      <c r="D1427" s="75"/>
      <c r="E1427" s="75"/>
    </row>
    <row r="1428" spans="1:5" hidden="1">
      <c r="A1428" s="75" t="s">
        <v>2272</v>
      </c>
      <c r="B1428" s="75">
        <v>2</v>
      </c>
      <c r="C1428" s="75" t="s">
        <v>3878</v>
      </c>
      <c r="D1428" s="75"/>
      <c r="E1428" s="75"/>
    </row>
    <row r="1429" spans="1:5" hidden="1">
      <c r="A1429" s="6" t="s">
        <v>3879</v>
      </c>
      <c r="B1429" s="6">
        <v>1</v>
      </c>
      <c r="C1429" s="6" t="s">
        <v>3880</v>
      </c>
    </row>
    <row r="1430" spans="1:5" hidden="1">
      <c r="A1430" s="6" t="s">
        <v>3879</v>
      </c>
      <c r="B1430" s="6">
        <v>2</v>
      </c>
      <c r="C1430" s="6" t="s">
        <v>3881</v>
      </c>
    </row>
    <row r="1431" spans="1:5" hidden="1">
      <c r="A1431" s="6" t="s">
        <v>3879</v>
      </c>
      <c r="B1431" s="6">
        <v>3</v>
      </c>
      <c r="C1431" s="6" t="s">
        <v>3882</v>
      </c>
    </row>
    <row r="1432" spans="1:5" hidden="1">
      <c r="A1432" s="6" t="s">
        <v>3879</v>
      </c>
      <c r="B1432" s="6">
        <v>4</v>
      </c>
      <c r="C1432" s="6" t="s">
        <v>3883</v>
      </c>
    </row>
    <row r="1433" spans="1:5" hidden="1">
      <c r="A1433" s="6" t="s">
        <v>3879</v>
      </c>
      <c r="B1433" s="6">
        <v>5</v>
      </c>
      <c r="C1433" s="6" t="s">
        <v>3884</v>
      </c>
    </row>
    <row r="1434" spans="1:5" hidden="1">
      <c r="A1434" s="6" t="s">
        <v>3879</v>
      </c>
      <c r="B1434" s="6">
        <v>6</v>
      </c>
      <c r="C1434" s="6" t="s">
        <v>3885</v>
      </c>
    </row>
    <row r="1435" spans="1:5" hidden="1">
      <c r="A1435" s="6" t="s">
        <v>3886</v>
      </c>
      <c r="B1435" s="6">
        <v>1</v>
      </c>
      <c r="C1435" s="6" t="s">
        <v>3887</v>
      </c>
    </row>
    <row r="1436" spans="1:5" hidden="1">
      <c r="A1436" s="6" t="s">
        <v>3886</v>
      </c>
      <c r="B1436" s="6">
        <v>2</v>
      </c>
      <c r="C1436" s="6" t="s">
        <v>3888</v>
      </c>
    </row>
    <row r="1437" spans="1:5" hidden="1">
      <c r="A1437" s="6" t="s">
        <v>3886</v>
      </c>
      <c r="B1437" s="6">
        <v>3</v>
      </c>
      <c r="C1437" s="6" t="s">
        <v>3889</v>
      </c>
    </row>
    <row r="1438" spans="1:5" hidden="1">
      <c r="A1438" s="6" t="s">
        <v>3886</v>
      </c>
      <c r="B1438" s="6">
        <v>4</v>
      </c>
      <c r="C1438" s="6" t="s">
        <v>3890</v>
      </c>
    </row>
    <row r="1439" spans="1:5" hidden="1">
      <c r="A1439" s="6" t="s">
        <v>3886</v>
      </c>
      <c r="B1439" s="6">
        <v>5</v>
      </c>
      <c r="C1439" s="6" t="s">
        <v>3891</v>
      </c>
    </row>
    <row r="1440" spans="1:5" hidden="1">
      <c r="A1440" s="6" t="s">
        <v>3886</v>
      </c>
      <c r="B1440" s="6">
        <v>6</v>
      </c>
      <c r="C1440" s="6" t="s">
        <v>3892</v>
      </c>
    </row>
    <row r="1441" spans="1:3" hidden="1">
      <c r="A1441" s="6" t="s">
        <v>3893</v>
      </c>
      <c r="B1441" s="6">
        <v>1</v>
      </c>
      <c r="C1441" s="6">
        <v>1</v>
      </c>
    </row>
    <row r="1442" spans="1:3" hidden="1">
      <c r="A1442" s="6" t="s">
        <v>3893</v>
      </c>
      <c r="B1442" s="6">
        <v>2</v>
      </c>
      <c r="C1442" s="6">
        <v>2</v>
      </c>
    </row>
    <row r="1443" spans="1:3" hidden="1">
      <c r="A1443" s="6" t="s">
        <v>3893</v>
      </c>
      <c r="B1443" s="6">
        <v>3</v>
      </c>
      <c r="C1443" s="6">
        <v>3</v>
      </c>
    </row>
    <row r="1444" spans="1:3" hidden="1">
      <c r="A1444" s="6" t="s">
        <v>3893</v>
      </c>
      <c r="B1444" s="6">
        <v>4</v>
      </c>
      <c r="C1444" s="6">
        <v>4</v>
      </c>
    </row>
    <row r="1445" spans="1:3" hidden="1">
      <c r="A1445" s="6" t="s">
        <v>3893</v>
      </c>
      <c r="B1445" s="6">
        <v>5</v>
      </c>
      <c r="C1445" s="6">
        <v>5</v>
      </c>
    </row>
    <row r="1446" spans="1:3" hidden="1">
      <c r="A1446" s="6" t="s">
        <v>3893</v>
      </c>
      <c r="B1446" s="6">
        <v>6</v>
      </c>
      <c r="C1446" s="6">
        <v>6</v>
      </c>
    </row>
    <row r="1447" spans="1:3" hidden="1">
      <c r="A1447" s="6" t="s">
        <v>3893</v>
      </c>
      <c r="B1447" s="6">
        <v>7</v>
      </c>
      <c r="C1447" s="6">
        <v>7</v>
      </c>
    </row>
    <row r="1448" spans="1:3" hidden="1">
      <c r="A1448" s="6" t="s">
        <v>3893</v>
      </c>
      <c r="B1448" s="6">
        <v>8</v>
      </c>
      <c r="C1448" s="6">
        <v>8</v>
      </c>
    </row>
    <row r="1449" spans="1:3" hidden="1">
      <c r="A1449" s="6" t="s">
        <v>3893</v>
      </c>
      <c r="B1449" s="6">
        <v>9</v>
      </c>
      <c r="C1449" s="6">
        <v>9</v>
      </c>
    </row>
    <row r="1450" spans="1:3" hidden="1">
      <c r="A1450" s="6" t="s">
        <v>3893</v>
      </c>
      <c r="B1450" s="6">
        <v>10</v>
      </c>
      <c r="C1450" s="6">
        <v>10</v>
      </c>
    </row>
  </sheetData>
  <sheetProtection selectLockedCells="1" selectUnlockedCells="1"/>
  <autoFilter ref="A1:H1450" xr:uid="{12A42ECB-5E60-4328-88CF-45963FDB4FE6}">
    <filterColumn colId="0">
      <filters>
        <filter val="enqueteur"/>
      </filters>
    </filterColumn>
    <sortState xmlns:xlrd2="http://schemas.microsoft.com/office/spreadsheetml/2017/richdata2" ref="A2:H1316">
      <sortCondition ref="A1:A1316"/>
    </sortState>
  </autoFilter>
  <sortState xmlns:xlrd2="http://schemas.microsoft.com/office/spreadsheetml/2017/richdata2" ref="A687:C730">
    <sortCondition ref="C687:C730"/>
  </sortState>
  <phoneticPr fontId="2" type="noConversion"/>
  <conditionalFormatting sqref="A68 D68:H68 A1075 C1075:H1075">
    <cfRule type="expression" dxfId="301" priority="179">
      <formula>NOT($A68=$A63)</formula>
    </cfRule>
  </conditionalFormatting>
  <conditionalFormatting sqref="A118 C118:H118">
    <cfRule type="expression" dxfId="300" priority="142">
      <formula>NOT($A118=#REF!)</formula>
    </cfRule>
  </conditionalFormatting>
  <conditionalFormatting sqref="A527:A536">
    <cfRule type="expression" dxfId="299" priority="27">
      <formula>NOT($A527=$A526)</formula>
    </cfRule>
  </conditionalFormatting>
  <conditionalFormatting sqref="A552 A1063 C1063:H1063">
    <cfRule type="expression" dxfId="298" priority="155">
      <formula>NOT($A552=$A543)</formula>
    </cfRule>
  </conditionalFormatting>
  <conditionalFormatting sqref="A554:A560">
    <cfRule type="expression" dxfId="297" priority="34">
      <formula>NOT($A554=$A553)</formula>
    </cfRule>
  </conditionalFormatting>
  <conditionalFormatting sqref="A792:A793 C792:D793 F792:H793">
    <cfRule type="expression" dxfId="296" priority="23">
      <formula>NOT($A792=$A790)</formula>
    </cfRule>
  </conditionalFormatting>
  <conditionalFormatting sqref="A1054 C1054:H1054">
    <cfRule type="expression" dxfId="295" priority="163">
      <formula>NOT($A1054=$A1062)</formula>
    </cfRule>
  </conditionalFormatting>
  <conditionalFormatting sqref="A1070 C1070:H1070">
    <cfRule type="expression" dxfId="294" priority="167">
      <formula>NOT($A1070=$A1077)</formula>
    </cfRule>
  </conditionalFormatting>
  <conditionalFormatting sqref="A1076">
    <cfRule type="expression" dxfId="293" priority="275">
      <formula>NOT($A1076=$A1069)</formula>
    </cfRule>
  </conditionalFormatting>
  <conditionalFormatting sqref="A1301:B1301 D1301:H1301 A1302:A1309">
    <cfRule type="expression" dxfId="292" priority="197">
      <formula>NOT($A1301=#REF!)</formula>
    </cfRule>
  </conditionalFormatting>
  <conditionalFormatting sqref="A1396:B1396">
    <cfRule type="expression" dxfId="291" priority="7">
      <formula>NOT($A1396=$A1394)</formula>
    </cfRule>
  </conditionalFormatting>
  <conditionalFormatting sqref="A1397:B1397">
    <cfRule type="expression" dxfId="290" priority="6">
      <formula>NOT($A1397=$A1396)</formula>
    </cfRule>
  </conditionalFormatting>
  <conditionalFormatting sqref="A1346:C1346 A1347:A1352">
    <cfRule type="expression" dxfId="289" priority="10">
      <formula>NOT($A1346=#REF!)</formula>
    </cfRule>
  </conditionalFormatting>
  <conditionalFormatting sqref="A1391:C1391 B1392:C1393 A1392:A1395 B1395:C1395">
    <cfRule type="expression" dxfId="288" priority="8">
      <formula>NOT($A1391=$A1390)</formula>
    </cfRule>
  </conditionalFormatting>
  <conditionalFormatting sqref="A794:D794 F794:H794">
    <cfRule type="expression" dxfId="287" priority="20">
      <formula>NOT($A794=$A793)</formula>
    </cfRule>
  </conditionalFormatting>
  <conditionalFormatting sqref="A1398:E1398">
    <cfRule type="expression" dxfId="286" priority="3900">
      <formula>NOT($A1398=#REF!)</formula>
    </cfRule>
  </conditionalFormatting>
  <conditionalFormatting sqref="A1399:E1403">
    <cfRule type="expression" dxfId="285" priority="1">
      <formula>NOT($A1399=$A1398)</formula>
    </cfRule>
  </conditionalFormatting>
  <conditionalFormatting sqref="A1404:E1404">
    <cfRule type="expression" dxfId="284" priority="3897">
      <formula>NOT($A1404=$A1402)</formula>
    </cfRule>
  </conditionalFormatting>
  <conditionalFormatting sqref="A1405:E1428">
    <cfRule type="expression" dxfId="283" priority="5">
      <formula>NOT($A1405=$A1404)</formula>
    </cfRule>
  </conditionalFormatting>
  <conditionalFormatting sqref="A2:H3 A60:H60 A99:H99 A216 C216:H216 A257:H257 A276:H276 A339:H339 A340 A393 A394:H394 B444:H444 A463 D463:H463 B536:H536 A545:H545 B560:H560 B586:H586 A601:H601 A610:H610 B636:H636 A833:H833 A834 D834:H834 A835:H835 A973:H973 A1024:H1024 A1044:H1044 A1055 C1055:H1055 C1069:H1069 B1073 A1094 C1094:H1094 A1171:H1171 A1189:H1189 A1192:H1192 A1198:H1198 A1200:H1200 A1216:H1216 A1299:B1299 D1299:H1299 F1404:H1404">
    <cfRule type="expression" dxfId="282" priority="147">
      <formula>NOT($A2=$A1048576)</formula>
    </cfRule>
  </conditionalFormatting>
  <conditionalFormatting sqref="A4:H4">
    <cfRule type="expression" dxfId="281" priority="150">
      <formula>NOT($A4=#REF!)</formula>
    </cfRule>
  </conditionalFormatting>
  <conditionalFormatting sqref="A5:H5 A1078 C1078:H1078">
    <cfRule type="expression" dxfId="280" priority="144">
      <formula>NOT($A5=$A1)</formula>
    </cfRule>
  </conditionalFormatting>
  <conditionalFormatting sqref="A6:H20 A23:H40 B42:H45 A42:A59 B47:H53 B55:H59 B61:H62 A61:A67 A69:H69 B70:H74 A70:A88 B76:H82 B84:H84 B86:H86 A100:H105 A106:A117 C106:H117 B106:B157 A119:A157 C119:H157 A159:H214 A215 C215:H215 B215:B228 A217:A228 C217:H228 A229:H256 A258:H275 A277:H337 A342:H392 B393:H393 A395:H442 A443:A444 A516:H526 B527:H535 A537:H544 B547:H552 B554:H559 A561:H584 B585:H585 A585:A586 A588:H600 A602:H604 A606:H608 A609:B609 D609:H609 A611:H618 A620:H634 B635:H635 A635:A636 A637:H732 A734:A758 C734:D758 F734:H758 A760:D763 F760:H763 A765:A789 C765:D789 F765:H789 A791 C791:D791 F791:H791 A795:H809 A811:H813 A815:H815 A817:H832 A836:H972 A974:H1023 A1025:H1043 A1045:H1046 A1048:H1052 B1054:B1072 A1056:A1062 C1056:H1062 C1064:H1068 A1064:A1069 B1075:B1078 A1077 C1077:H1077 A1079:H1090 A1091:A1093 C1091:H1093 B1091:B1094 A1095:H1170 A1172:H1173 A1175:B1181 C1176:H1181 A1182:H1188 A1190:H1191 A1193:H1197 A1199:H1199 A1201:H1212 E1213:H1213 A1213:A1215 D1214:H1215 A1218:H1222 A1224:H1280 A1281:B1283 D1281:H1283 A1284:H1286 A1287:B1292 D1287:H1292 A1293:H1296 A1297:B1298 D1297:H1298 C1298 A1300:B1300 D1300:H1300 D1302:H1304 C1305:H1305 B1306:H1309 A1310:H1316 A1318:C1319 D1318:H1397 F1405:H1428 A1429:H2044">
    <cfRule type="expression" dxfId="279" priority="43">
      <formula>NOT($A6=$A5)</formula>
    </cfRule>
  </conditionalFormatting>
  <conditionalFormatting sqref="A21:H22">
    <cfRule type="expression" dxfId="278" priority="207">
      <formula>NOT($A21=#REF!)</formula>
    </cfRule>
  </conditionalFormatting>
  <conditionalFormatting sqref="A41:H41 A97:H98 A553:H553">
    <cfRule type="expression" dxfId="277" priority="156">
      <formula>NOT($A41=$A33)</formula>
    </cfRule>
  </conditionalFormatting>
  <conditionalFormatting sqref="A89:H94 A95:A96 D95:H96">
    <cfRule type="expression" dxfId="276" priority="241">
      <formula>NOT($A89=#REF!)</formula>
    </cfRule>
  </conditionalFormatting>
  <conditionalFormatting sqref="A158:H158">
    <cfRule type="expression" dxfId="275" priority="210">
      <formula>NOT($A158=#REF!)</formula>
    </cfRule>
  </conditionalFormatting>
  <conditionalFormatting sqref="A338:H338">
    <cfRule type="expression" dxfId="274" priority="3903">
      <formula>NOT($A338=$A339)</formula>
    </cfRule>
  </conditionalFormatting>
  <conditionalFormatting sqref="A341:H341 B463:C463 A587:H587 A814:H814 A1074:H1074 A1217:H1217">
    <cfRule type="expression" dxfId="273" priority="38">
      <formula>NOT($A341=$A338)</formula>
    </cfRule>
  </conditionalFormatting>
  <conditionalFormatting sqref="A445:H462">
    <cfRule type="expression" dxfId="272" priority="35">
      <formula>NOT($A445=$A444)</formula>
    </cfRule>
  </conditionalFormatting>
  <conditionalFormatting sqref="A464:H514">
    <cfRule type="expression" dxfId="271" priority="3">
      <formula>NOT($A464=$A463)</formula>
    </cfRule>
  </conditionalFormatting>
  <conditionalFormatting sqref="A515:H515 A1174:H1174">
    <cfRule type="expression" dxfId="270" priority="3793">
      <formula>NOT($A515=#REF!)</formula>
    </cfRule>
  </conditionalFormatting>
  <conditionalFormatting sqref="A546:H546 A547:A551">
    <cfRule type="expression" dxfId="269" priority="33">
      <formula>NOT($A546=$A536)</formula>
    </cfRule>
  </conditionalFormatting>
  <conditionalFormatting sqref="A605:H605">
    <cfRule type="expression" dxfId="268" priority="204">
      <formula>NOT($A605=#REF!)</formula>
    </cfRule>
  </conditionalFormatting>
  <conditionalFormatting sqref="A619:H619">
    <cfRule type="expression" dxfId="267" priority="192">
      <formula>NOT($A619=#REF!)</formula>
    </cfRule>
  </conditionalFormatting>
  <conditionalFormatting sqref="A733:H733 B734:B758 E734:E763 A759:D759 F759:H759 A764:H764 A790 C790:D790 F790:H790 A816:H816">
    <cfRule type="expression" dxfId="266" priority="160">
      <formula>NOT($A733=#REF!)</formula>
    </cfRule>
  </conditionalFormatting>
  <conditionalFormatting sqref="A810:H810">
    <cfRule type="expression" dxfId="265" priority="206">
      <formula>NOT($A810=#REF!)</formula>
    </cfRule>
  </conditionalFormatting>
  <conditionalFormatting sqref="A1047:H1047">
    <cfRule type="expression" dxfId="264" priority="196">
      <formula>NOT($A1047=#REF!)</formula>
    </cfRule>
  </conditionalFormatting>
  <conditionalFormatting sqref="A1053:H1053">
    <cfRule type="expression" dxfId="263" priority="190">
      <formula>NOT($A1053=#REF!)</formula>
    </cfRule>
  </conditionalFormatting>
  <conditionalFormatting sqref="A1223:H1223">
    <cfRule type="expression" dxfId="262" priority="3792">
      <formula>NOT($A1223=#REF!)</formula>
    </cfRule>
  </conditionalFormatting>
  <conditionalFormatting sqref="A1317:H1317">
    <cfRule type="expression" dxfId="261" priority="3790">
      <formula>NOT($A1317=#REF!)</formula>
    </cfRule>
  </conditionalFormatting>
  <conditionalFormatting sqref="B765:B793">
    <cfRule type="expression" dxfId="260" priority="24">
      <formula>NOT($A765=#REF!)</formula>
    </cfRule>
  </conditionalFormatting>
  <conditionalFormatting sqref="B1214 B1215:C1215 B1303:B1305">
    <cfRule type="expression" dxfId="259" priority="188">
      <formula>NOT($A1213=$A1212)</formula>
    </cfRule>
  </conditionalFormatting>
  <conditionalFormatting sqref="B1302">
    <cfRule type="expression" dxfId="258" priority="202">
      <formula>NOT($A1301=#REF!)</formula>
    </cfRule>
  </conditionalFormatting>
  <conditionalFormatting sqref="B1323:B1325">
    <cfRule type="expression" dxfId="257" priority="11">
      <formula>NOT($A1323=#REF!)</formula>
    </cfRule>
  </conditionalFormatting>
  <conditionalFormatting sqref="B95:C96">
    <cfRule type="expression" dxfId="256" priority="248">
      <formula>NOT(#REF!=#REF!)</formula>
    </cfRule>
  </conditionalFormatting>
  <conditionalFormatting sqref="B97:C98">
    <cfRule type="expression" dxfId="255" priority="244">
      <formula>NOT($A95=#REF!)</formula>
    </cfRule>
  </conditionalFormatting>
  <conditionalFormatting sqref="B834:C834">
    <cfRule type="expression" dxfId="254" priority="4">
      <formula>NOT($A834=$A833)</formula>
    </cfRule>
  </conditionalFormatting>
  <conditionalFormatting sqref="B1320:C1320 A1320:A1325 A1326:C1345 B1347:C1358 A1360:B1360 A1361:C1379 B1380:C1383 A1380:A1384 A1385:B1390 C1386:C1390">
    <cfRule type="expression" dxfId="253" priority="14">
      <formula>NOT($A1320=$A1319)</formula>
    </cfRule>
  </conditionalFormatting>
  <conditionalFormatting sqref="B1321:C1321 B1359:C1359 B1384:C1384">
    <cfRule type="expression" dxfId="252" priority="15">
      <formula>NOT($A1321=$A1319)</formula>
    </cfRule>
  </conditionalFormatting>
  <conditionalFormatting sqref="B1322:C1322">
    <cfRule type="expression" dxfId="251" priority="16">
      <formula>NOT($A1322=$A1318)</formula>
    </cfRule>
  </conditionalFormatting>
  <conditionalFormatting sqref="B1394:C1394">
    <cfRule type="expression" dxfId="250" priority="9">
      <formula>NOT($A1394=#REF!)</formula>
    </cfRule>
  </conditionalFormatting>
  <conditionalFormatting sqref="B46:H46">
    <cfRule type="expression" dxfId="249" priority="240">
      <formula>NOT($A46=$A30)</formula>
    </cfRule>
  </conditionalFormatting>
  <conditionalFormatting sqref="B54:H54">
    <cfRule type="expression" dxfId="248" priority="233">
      <formula>NOT($A54=$A30)</formula>
    </cfRule>
  </conditionalFormatting>
  <conditionalFormatting sqref="B63:H63 D64:H67 B64:C68">
    <cfRule type="expression" dxfId="247" priority="229">
      <formula>NOT($A63=$A30)</formula>
    </cfRule>
  </conditionalFormatting>
  <conditionalFormatting sqref="B75:H75">
    <cfRule type="expression" dxfId="246" priority="1936">
      <formula>NOT($A75=$A30)</formula>
    </cfRule>
  </conditionalFormatting>
  <conditionalFormatting sqref="B83:H83">
    <cfRule type="expression" dxfId="245" priority="1935">
      <formula>NOT($A83=$A30)</formula>
    </cfRule>
  </conditionalFormatting>
  <conditionalFormatting sqref="B85:H85">
    <cfRule type="expression" dxfId="244" priority="1934">
      <formula>NOT($A85=$A30)</formula>
    </cfRule>
  </conditionalFormatting>
  <conditionalFormatting sqref="B87:H88">
    <cfRule type="expression" dxfId="243" priority="1937">
      <formula>NOT($A87=$A30)</formula>
    </cfRule>
  </conditionalFormatting>
  <conditionalFormatting sqref="B443:XFD443">
    <cfRule type="expression" dxfId="242" priority="39">
      <formula>NOT($A443=$A442)</formula>
    </cfRule>
  </conditionalFormatting>
  <conditionalFormatting sqref="C609">
    <cfRule type="expression" dxfId="241" priority="26">
      <formula>NOT($A609=$A607)</formula>
    </cfRule>
  </conditionalFormatting>
  <conditionalFormatting sqref="C1213">
    <cfRule type="expression" dxfId="240" priority="18">
      <formula>NOT($A1212=$A1211)</formula>
    </cfRule>
  </conditionalFormatting>
  <conditionalFormatting sqref="C1281:C1282 C1287:C1291">
    <cfRule type="expression" dxfId="239" priority="194">
      <formula>NOT($A1282=$A1281)</formula>
    </cfRule>
  </conditionalFormatting>
  <conditionalFormatting sqref="C1323:C1324">
    <cfRule type="expression" dxfId="238" priority="12">
      <formula>NOT($A1323=#REF!)</formula>
    </cfRule>
  </conditionalFormatting>
  <conditionalFormatting sqref="C1071:H1072 A1071:A1073">
    <cfRule type="expression" dxfId="237" priority="282">
      <formula>NOT($A1071=$A1075)</formula>
    </cfRule>
  </conditionalFormatting>
  <conditionalFormatting sqref="C1073:H1073">
    <cfRule type="expression" dxfId="236" priority="184">
      <formula>NOT($A1073=$A1076)</formula>
    </cfRule>
  </conditionalFormatting>
  <conditionalFormatting sqref="C1076:H1076">
    <cfRule type="expression" dxfId="235" priority="168">
      <formula>NOT($A1076=$A1067)</formula>
    </cfRule>
  </conditionalFormatting>
  <conditionalFormatting sqref="C1175:H1175">
    <cfRule type="expression" dxfId="234" priority="186">
      <formula>NOT($A1175=#REF!)</formula>
    </cfRule>
  </conditionalFormatting>
  <conditionalFormatting sqref="E765:E794">
    <cfRule type="expression" dxfId="233" priority="21">
      <formula>NOT($A765=#REF!)</formula>
    </cfRule>
  </conditionalFormatting>
  <conditionalFormatting sqref="F1398:H1398">
    <cfRule type="expression" dxfId="232" priority="3898">
      <formula>NOT($A1398=#REF!)</formula>
    </cfRule>
  </conditionalFormatting>
  <conditionalFormatting sqref="F1399:H1403">
    <cfRule type="expression" dxfId="231" priority="2">
      <formula>NOT($A1399=$A1398)</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2"/>
  <sheetViews>
    <sheetView workbookViewId="0">
      <selection activeCell="A2" sqref="A2"/>
    </sheetView>
  </sheetViews>
  <sheetFormatPr defaultColWidth="8.83203125" defaultRowHeight="15.5"/>
  <cols>
    <col min="1" max="1" width="24" bestFit="1" customWidth="1"/>
    <col min="2" max="2" width="13.33203125" bestFit="1" customWidth="1"/>
    <col min="3" max="3" width="13.33203125" customWidth="1"/>
    <col min="4" max="4" width="27" customWidth="1"/>
    <col min="5" max="5" width="33" bestFit="1" customWidth="1"/>
    <col min="6" max="6" width="15.58203125" bestFit="1" customWidth="1"/>
  </cols>
  <sheetData>
    <row r="1" spans="1:7" s="2" customFormat="1" ht="18" customHeight="1">
      <c r="A1" s="4" t="s">
        <v>3894</v>
      </c>
      <c r="B1" s="4" t="s">
        <v>3895</v>
      </c>
      <c r="C1" s="72" t="s">
        <v>60</v>
      </c>
      <c r="D1" s="4" t="s">
        <v>3896</v>
      </c>
      <c r="E1" s="4" t="s">
        <v>3897</v>
      </c>
      <c r="F1" s="73" t="s">
        <v>3898</v>
      </c>
      <c r="G1" s="2" t="s">
        <v>3899</v>
      </c>
    </row>
    <row r="2" spans="1:7">
      <c r="A2" s="7" t="s">
        <v>3900</v>
      </c>
      <c r="B2" s="7" t="s">
        <v>3900</v>
      </c>
      <c r="C2" s="7" t="str">
        <f ca="1">TEXT(YEAR(NOW())-2000, "00") &amp; TEXT(MONTH(NOW()), "00") &amp; TEXT(DAY(NOW()), "00") &amp; TEXT(HOUR(NOW()), "00") &amp; TEXT(MINUTE(NOW()), "00")</f>
        <v>2405231403</v>
      </c>
      <c r="D2" s="74" t="s">
        <v>3901</v>
      </c>
      <c r="E2" s="8" t="s">
        <v>3902</v>
      </c>
      <c r="F2" s="7" t="s">
        <v>3903</v>
      </c>
      <c r="G2" t="s">
        <v>3904</v>
      </c>
    </row>
  </sheetData>
  <pageMargins left="0.7" right="0.7" top="0.75" bottom="0.75" header="0.3" footer="0.3"/>
  <pageSetup orientation="portrait" horizontalDpi="4294967292" verticalDpi="4294967292"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AD154"/>
  <sheetViews>
    <sheetView topLeftCell="A99" workbookViewId="0">
      <selection activeCell="B109" sqref="B109"/>
    </sheetView>
  </sheetViews>
  <sheetFormatPr defaultColWidth="11" defaultRowHeight="15.5"/>
  <cols>
    <col min="1" max="2" width="36" customWidth="1" collapsed="1"/>
    <col min="3" max="3" width="36" style="10" customWidth="1" collapsed="1"/>
    <col min="4" max="30" width="36" customWidth="1" collapsed="1"/>
  </cols>
  <sheetData>
    <row r="1" spans="1:30" ht="15" customHeight="1">
      <c r="A1" s="131" t="s">
        <v>3905</v>
      </c>
      <c r="B1" s="132"/>
    </row>
    <row r="2" spans="1:30">
      <c r="A2" s="133"/>
      <c r="B2" s="134"/>
    </row>
    <row r="3" spans="1:30" ht="97" customHeight="1">
      <c r="A3" s="135" t="s">
        <v>3906</v>
      </c>
      <c r="B3" s="136"/>
    </row>
    <row r="5" spans="1:30" s="2" customFormat="1" ht="18" customHeight="1">
      <c r="A5" s="20" t="s">
        <v>3</v>
      </c>
      <c r="B5" s="20" t="s">
        <v>4</v>
      </c>
      <c r="C5" s="21" t="s">
        <v>7</v>
      </c>
      <c r="D5" s="21" t="s">
        <v>3907</v>
      </c>
      <c r="E5" s="20" t="s">
        <v>8</v>
      </c>
      <c r="F5" s="20" t="s">
        <v>3908</v>
      </c>
      <c r="G5" s="20" t="s">
        <v>9</v>
      </c>
      <c r="H5" s="22" t="s">
        <v>10</v>
      </c>
      <c r="I5" s="20" t="s">
        <v>11</v>
      </c>
      <c r="J5" s="21" t="s">
        <v>12</v>
      </c>
      <c r="K5" s="21" t="s">
        <v>3909</v>
      </c>
      <c r="L5" s="20" t="s">
        <v>13</v>
      </c>
      <c r="M5" s="20" t="s">
        <v>14</v>
      </c>
      <c r="N5" s="20" t="s">
        <v>15</v>
      </c>
      <c r="O5" s="20" t="s">
        <v>16</v>
      </c>
      <c r="P5" s="20" t="s">
        <v>3910</v>
      </c>
      <c r="Q5" s="20" t="s">
        <v>17</v>
      </c>
      <c r="R5" s="20" t="s">
        <v>18</v>
      </c>
      <c r="S5" s="20" t="s">
        <v>19</v>
      </c>
      <c r="T5" s="20" t="s">
        <v>20</v>
      </c>
      <c r="U5" s="20" t="s">
        <v>21</v>
      </c>
      <c r="V5" s="20" t="s">
        <v>22</v>
      </c>
      <c r="W5" s="20" t="s">
        <v>3911</v>
      </c>
      <c r="X5" s="20" t="s">
        <v>3912</v>
      </c>
      <c r="Y5" s="20" t="s">
        <v>3913</v>
      </c>
      <c r="Z5" s="20" t="s">
        <v>23</v>
      </c>
      <c r="AA5" s="20" t="s">
        <v>24</v>
      </c>
      <c r="AB5" s="20" t="s">
        <v>25</v>
      </c>
      <c r="AC5" s="20" t="s">
        <v>26</v>
      </c>
      <c r="AD5" s="20" t="s">
        <v>27</v>
      </c>
    </row>
    <row r="6" spans="1:30" s="24" customFormat="1" ht="186">
      <c r="A6" s="23" t="s">
        <v>3914</v>
      </c>
      <c r="B6" s="23" t="s">
        <v>3915</v>
      </c>
      <c r="C6" s="23" t="s">
        <v>3916</v>
      </c>
      <c r="D6" s="23" t="s">
        <v>3917</v>
      </c>
      <c r="E6" s="23" t="s">
        <v>3918</v>
      </c>
      <c r="F6" s="23" t="s">
        <v>3919</v>
      </c>
      <c r="G6" s="23" t="s">
        <v>3920</v>
      </c>
      <c r="H6" s="23" t="s">
        <v>3921</v>
      </c>
      <c r="I6" s="23" t="s">
        <v>3922</v>
      </c>
      <c r="J6" s="23" t="s">
        <v>3923</v>
      </c>
      <c r="K6" s="23" t="s">
        <v>3924</v>
      </c>
      <c r="L6" s="23" t="s">
        <v>3925</v>
      </c>
      <c r="M6" s="23" t="s">
        <v>3926</v>
      </c>
      <c r="N6" s="23" t="s">
        <v>3927</v>
      </c>
      <c r="O6" s="23" t="s">
        <v>3928</v>
      </c>
      <c r="P6" s="23" t="s">
        <v>3929</v>
      </c>
      <c r="Q6" s="23" t="s">
        <v>3930</v>
      </c>
      <c r="R6" s="23" t="s">
        <v>3931</v>
      </c>
      <c r="S6" s="23" t="s">
        <v>3932</v>
      </c>
      <c r="T6" s="23" t="s">
        <v>3933</v>
      </c>
      <c r="U6" s="23" t="s">
        <v>3934</v>
      </c>
      <c r="V6" s="23" t="s">
        <v>3935</v>
      </c>
      <c r="W6" s="23" t="s">
        <v>3936</v>
      </c>
      <c r="X6" s="23" t="s">
        <v>3937</v>
      </c>
      <c r="Y6" s="23" t="s">
        <v>3938</v>
      </c>
      <c r="Z6" s="23" t="s">
        <v>3939</v>
      </c>
      <c r="AA6" s="23" t="s">
        <v>3940</v>
      </c>
      <c r="AB6" s="23" t="s">
        <v>3941</v>
      </c>
      <c r="AC6" s="23" t="s">
        <v>3942</v>
      </c>
      <c r="AD6" s="23" t="s">
        <v>3943</v>
      </c>
    </row>
    <row r="8" spans="1:30" s="27" customFormat="1">
      <c r="A8" s="137" t="s">
        <v>3944</v>
      </c>
      <c r="B8" s="137"/>
      <c r="C8" s="25"/>
      <c r="D8" s="26"/>
      <c r="E8" s="26"/>
      <c r="F8" s="26"/>
      <c r="G8" s="26"/>
      <c r="H8" s="26"/>
      <c r="I8" s="26"/>
      <c r="J8" s="26"/>
      <c r="K8" s="26"/>
      <c r="L8" s="26"/>
      <c r="M8" s="26"/>
      <c r="N8" s="26"/>
      <c r="O8" s="26"/>
      <c r="P8" s="26"/>
      <c r="Q8" s="26"/>
      <c r="R8" s="26"/>
      <c r="S8" s="26"/>
      <c r="T8" s="26"/>
      <c r="U8" s="26"/>
      <c r="V8" s="26"/>
      <c r="W8" s="26"/>
      <c r="X8" s="26"/>
      <c r="Y8" s="26"/>
      <c r="Z8" s="26"/>
      <c r="AA8" s="26"/>
      <c r="AB8" s="26"/>
      <c r="AC8" s="26"/>
      <c r="AD8" s="26"/>
    </row>
    <row r="10" spans="1:30" s="27" customFormat="1">
      <c r="A10" s="28" t="s">
        <v>81</v>
      </c>
      <c r="B10" s="28" t="s">
        <v>3945</v>
      </c>
      <c r="C10" s="29" t="s">
        <v>3946</v>
      </c>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row>
    <row r="11" spans="1:30" s="27" customFormat="1">
      <c r="A11" s="28" t="s">
        <v>81</v>
      </c>
      <c r="B11" s="28" t="s">
        <v>3945</v>
      </c>
      <c r="C11" s="29" t="s">
        <v>3947</v>
      </c>
      <c r="D11" s="28"/>
      <c r="E11" s="28"/>
      <c r="F11" s="28"/>
      <c r="G11" s="28"/>
      <c r="H11" s="28" t="s">
        <v>2298</v>
      </c>
      <c r="I11" s="28"/>
      <c r="J11" s="28"/>
      <c r="K11" s="28"/>
      <c r="L11" s="28"/>
      <c r="M11" s="28"/>
      <c r="N11" s="28"/>
      <c r="O11" s="28"/>
      <c r="P11" s="28"/>
      <c r="Q11" s="28"/>
      <c r="R11" s="28"/>
      <c r="S11" s="28"/>
      <c r="T11" s="28"/>
      <c r="U11" s="28"/>
      <c r="V11" s="28"/>
      <c r="W11" s="28"/>
      <c r="X11" s="28"/>
      <c r="Y11" s="28"/>
      <c r="Z11" s="28"/>
      <c r="AA11" s="28"/>
      <c r="AB11" s="28"/>
      <c r="AC11" s="28"/>
      <c r="AD11" s="28"/>
    </row>
    <row r="12" spans="1:30" s="27" customFormat="1">
      <c r="A12" s="28" t="s">
        <v>139</v>
      </c>
      <c r="B12" s="28" t="s">
        <v>3945</v>
      </c>
      <c r="C12" s="29" t="s">
        <v>3948</v>
      </c>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row>
    <row r="13" spans="1:30" s="27" customFormat="1">
      <c r="A13" s="28" t="s">
        <v>842</v>
      </c>
      <c r="B13" s="28" t="s">
        <v>3945</v>
      </c>
      <c r="C13" s="29" t="s">
        <v>3949</v>
      </c>
      <c r="D13" s="28"/>
      <c r="E13" s="28"/>
      <c r="F13" s="28"/>
      <c r="G13" s="28"/>
      <c r="H13" s="28"/>
      <c r="I13" s="28"/>
      <c r="J13" s="28"/>
      <c r="K13" s="28"/>
      <c r="L13" s="28"/>
      <c r="M13" s="28"/>
      <c r="N13" s="28"/>
      <c r="O13" s="28"/>
      <c r="P13" s="28"/>
      <c r="Q13" s="28"/>
      <c r="R13" s="28"/>
      <c r="S13" s="28"/>
      <c r="T13" s="28"/>
      <c r="U13" s="28"/>
      <c r="V13" s="28"/>
      <c r="W13" s="28"/>
      <c r="X13" s="28"/>
      <c r="Y13" s="28"/>
      <c r="Z13" s="28"/>
      <c r="AA13" s="28"/>
      <c r="AB13" s="28"/>
      <c r="AC13" s="28"/>
      <c r="AD13" s="28"/>
    </row>
    <row r="14" spans="1:30" s="27" customFormat="1" ht="46.5">
      <c r="A14" s="28" t="s">
        <v>3950</v>
      </c>
      <c r="B14" s="28" t="s">
        <v>3945</v>
      </c>
      <c r="C14" s="29" t="s">
        <v>3951</v>
      </c>
      <c r="D14" s="28"/>
      <c r="E14" s="28"/>
      <c r="F14" s="28"/>
      <c r="G14" s="28"/>
      <c r="H14" s="28"/>
      <c r="I14" s="28"/>
      <c r="J14" s="28"/>
      <c r="K14" s="28"/>
      <c r="L14" s="28"/>
      <c r="M14" s="28"/>
      <c r="N14" s="28"/>
      <c r="O14" s="28"/>
      <c r="P14" s="28"/>
      <c r="Q14" s="28"/>
      <c r="R14" s="28"/>
      <c r="S14" s="28"/>
      <c r="T14" s="28"/>
      <c r="U14" s="28"/>
      <c r="V14" s="28"/>
      <c r="W14" s="28"/>
      <c r="X14" s="28"/>
      <c r="Y14" s="28"/>
      <c r="Z14" s="28"/>
      <c r="AA14" s="28"/>
      <c r="AB14" s="28"/>
      <c r="AC14" s="28"/>
      <c r="AD14" s="28"/>
    </row>
    <row r="15" spans="1:30" s="27" customFormat="1" ht="46.5">
      <c r="A15" s="28" t="s">
        <v>3950</v>
      </c>
      <c r="B15" s="28" t="s">
        <v>3945</v>
      </c>
      <c r="C15" s="29" t="s">
        <v>3952</v>
      </c>
      <c r="D15" s="28"/>
      <c r="E15" s="28"/>
      <c r="F15" s="28"/>
      <c r="G15" s="28"/>
      <c r="H15" s="28" t="s">
        <v>1740</v>
      </c>
      <c r="I15" s="28"/>
      <c r="J15" s="28"/>
      <c r="K15" s="28"/>
      <c r="L15" s="28"/>
      <c r="M15" s="28"/>
      <c r="N15" s="28"/>
      <c r="O15" s="28"/>
      <c r="P15" s="28"/>
      <c r="Q15" s="28"/>
      <c r="R15" s="28"/>
      <c r="S15" s="28"/>
      <c r="T15" s="28"/>
      <c r="U15" s="28"/>
      <c r="V15" s="28"/>
      <c r="W15" s="28"/>
      <c r="X15" s="28"/>
      <c r="Y15" s="28"/>
      <c r="Z15" s="28"/>
      <c r="AA15" s="28"/>
      <c r="AB15" s="28"/>
      <c r="AC15" s="28"/>
      <c r="AD15" s="28"/>
    </row>
    <row r="16" spans="1:30" s="27" customFormat="1" ht="62">
      <c r="A16" s="28" t="s">
        <v>3950</v>
      </c>
      <c r="B16" s="28" t="s">
        <v>3945</v>
      </c>
      <c r="C16" s="29" t="s">
        <v>3953</v>
      </c>
      <c r="D16" s="28"/>
      <c r="E16" s="28"/>
      <c r="F16" s="28"/>
      <c r="G16" s="28"/>
      <c r="H16" s="28" t="s">
        <v>3954</v>
      </c>
      <c r="I16" s="28"/>
      <c r="J16" s="28"/>
      <c r="K16" s="28"/>
      <c r="L16" s="28"/>
      <c r="M16" s="28"/>
      <c r="N16" s="28"/>
      <c r="O16" s="28"/>
      <c r="P16" s="28"/>
      <c r="Q16" s="28"/>
      <c r="R16" s="28"/>
      <c r="S16" s="28"/>
      <c r="T16" s="28"/>
      <c r="U16" s="28"/>
      <c r="V16" s="28"/>
      <c r="W16" s="28"/>
      <c r="X16" s="28"/>
      <c r="Y16" s="28"/>
      <c r="Z16" s="28"/>
      <c r="AA16" s="28"/>
      <c r="AB16" s="28"/>
      <c r="AC16" s="28"/>
      <c r="AD16" s="28"/>
    </row>
    <row r="17" spans="1:30" s="27" customFormat="1" ht="62">
      <c r="A17" s="28" t="s">
        <v>3950</v>
      </c>
      <c r="B17" s="28" t="s">
        <v>3945</v>
      </c>
      <c r="C17" s="29" t="s">
        <v>3955</v>
      </c>
      <c r="D17" s="28"/>
      <c r="E17" s="28"/>
      <c r="F17" s="28"/>
      <c r="G17" s="28"/>
      <c r="H17" s="28" t="s">
        <v>3956</v>
      </c>
      <c r="I17" s="28"/>
      <c r="J17" s="28"/>
      <c r="K17" s="28"/>
      <c r="L17" s="28"/>
      <c r="M17" s="28"/>
      <c r="N17" s="28"/>
      <c r="O17" s="28"/>
      <c r="P17" s="28"/>
      <c r="Q17" s="28"/>
      <c r="R17" s="28"/>
      <c r="S17" s="28"/>
      <c r="T17" s="28"/>
      <c r="U17" s="28"/>
      <c r="V17" s="28"/>
      <c r="W17" s="28"/>
      <c r="X17" s="28"/>
      <c r="Y17" s="28"/>
      <c r="Z17" s="28"/>
      <c r="AA17" s="28"/>
      <c r="AB17" s="28"/>
      <c r="AC17" s="28"/>
      <c r="AD17" s="28"/>
    </row>
    <row r="18" spans="1:30" s="27" customFormat="1" ht="46.5">
      <c r="A18" s="28" t="s">
        <v>3950</v>
      </c>
      <c r="B18" s="28" t="s">
        <v>3945</v>
      </c>
      <c r="C18" s="29" t="s">
        <v>3957</v>
      </c>
      <c r="D18" s="28"/>
      <c r="E18" s="28"/>
      <c r="F18" s="28"/>
      <c r="G18" s="28"/>
      <c r="H18" s="28" t="s">
        <v>105</v>
      </c>
      <c r="I18" s="28"/>
      <c r="J18" s="28"/>
      <c r="K18" s="28"/>
      <c r="L18" s="28"/>
      <c r="M18" s="28"/>
      <c r="N18" s="28"/>
      <c r="O18" s="28"/>
      <c r="P18" s="28"/>
      <c r="Q18" s="28"/>
      <c r="R18" s="28"/>
      <c r="S18" s="28"/>
      <c r="T18" s="28"/>
      <c r="U18" s="28"/>
      <c r="V18" s="28"/>
      <c r="W18" s="28"/>
      <c r="X18" s="28"/>
      <c r="Y18" s="28"/>
      <c r="Z18" s="28"/>
      <c r="AA18" s="28"/>
      <c r="AB18" s="28"/>
      <c r="AC18" s="28"/>
      <c r="AD18" s="28"/>
    </row>
    <row r="19" spans="1:30" s="27" customFormat="1" ht="46.5">
      <c r="A19" s="28" t="s">
        <v>3950</v>
      </c>
      <c r="B19" s="28" t="s">
        <v>3945</v>
      </c>
      <c r="C19" s="29" t="s">
        <v>3958</v>
      </c>
      <c r="D19" s="28"/>
      <c r="E19" s="28"/>
      <c r="F19" s="28"/>
      <c r="G19" s="28"/>
      <c r="H19" s="28" t="s">
        <v>1413</v>
      </c>
      <c r="I19" s="28"/>
      <c r="J19" s="28"/>
      <c r="K19" s="28"/>
      <c r="L19" s="28"/>
      <c r="M19" s="28"/>
      <c r="N19" s="28"/>
      <c r="O19" s="28"/>
      <c r="P19" s="28"/>
      <c r="Q19" s="28"/>
      <c r="R19" s="28"/>
      <c r="S19" s="28"/>
      <c r="T19" s="28"/>
      <c r="U19" s="28"/>
      <c r="V19" s="28"/>
      <c r="W19" s="28"/>
      <c r="X19" s="28"/>
      <c r="Y19" s="28"/>
      <c r="Z19" s="28"/>
      <c r="AA19" s="28"/>
      <c r="AB19" s="28"/>
      <c r="AC19" s="28"/>
      <c r="AD19" s="28"/>
    </row>
    <row r="20" spans="1:30" s="27" customFormat="1" ht="46.5">
      <c r="A20" s="28" t="s">
        <v>3950</v>
      </c>
      <c r="B20" s="28" t="s">
        <v>3945</v>
      </c>
      <c r="C20" s="29" t="s">
        <v>3959</v>
      </c>
      <c r="D20" s="28"/>
      <c r="E20" s="28"/>
      <c r="F20" s="28"/>
      <c r="G20" s="28"/>
      <c r="H20" s="28" t="s">
        <v>961</v>
      </c>
      <c r="I20" s="28"/>
      <c r="J20" s="28"/>
      <c r="K20" s="28"/>
      <c r="L20" s="28"/>
      <c r="M20" s="28"/>
      <c r="N20" s="28"/>
      <c r="O20" s="28"/>
      <c r="P20" s="28"/>
      <c r="Q20" s="28"/>
      <c r="R20" s="28"/>
      <c r="S20" s="28"/>
      <c r="T20" s="28"/>
      <c r="U20" s="28"/>
      <c r="V20" s="28"/>
      <c r="W20" s="28"/>
      <c r="X20" s="28"/>
      <c r="Y20" s="28"/>
      <c r="Z20" s="28"/>
      <c r="AA20" s="28"/>
      <c r="AB20" s="28"/>
      <c r="AC20" s="28"/>
      <c r="AD20" s="28"/>
    </row>
    <row r="21" spans="1:30" s="27" customFormat="1" ht="46.5">
      <c r="A21" s="28" t="s">
        <v>3950</v>
      </c>
      <c r="B21" s="28" t="s">
        <v>3945</v>
      </c>
      <c r="C21" s="29" t="s">
        <v>3960</v>
      </c>
      <c r="D21" s="28"/>
      <c r="E21" s="28"/>
      <c r="F21" s="28"/>
      <c r="G21" s="28"/>
      <c r="H21" s="28" t="s">
        <v>3961</v>
      </c>
      <c r="I21" s="28"/>
      <c r="J21" s="28"/>
      <c r="K21" s="28"/>
      <c r="L21" s="28"/>
      <c r="M21" s="28"/>
      <c r="N21" s="28"/>
      <c r="O21" s="28"/>
      <c r="P21" s="28"/>
      <c r="Q21" s="28"/>
      <c r="R21" s="28"/>
      <c r="S21" s="28"/>
      <c r="T21" s="28"/>
      <c r="U21" s="28"/>
      <c r="V21" s="28"/>
      <c r="W21" s="28"/>
      <c r="X21" s="28"/>
      <c r="Y21" s="28"/>
      <c r="Z21" s="28"/>
      <c r="AA21" s="28"/>
      <c r="AB21" s="28"/>
      <c r="AC21" s="28"/>
      <c r="AD21" s="28"/>
    </row>
    <row r="22" spans="1:30" s="27" customFormat="1" ht="62">
      <c r="A22" s="28" t="s">
        <v>3950</v>
      </c>
      <c r="B22" s="28" t="s">
        <v>3945</v>
      </c>
      <c r="C22" s="29" t="s">
        <v>3962</v>
      </c>
      <c r="D22" s="28"/>
      <c r="E22" s="28"/>
      <c r="F22" s="28"/>
      <c r="G22" s="28"/>
      <c r="H22" s="28" t="s">
        <v>109</v>
      </c>
      <c r="I22" s="28"/>
      <c r="J22" s="28"/>
      <c r="K22" s="28"/>
      <c r="L22" s="28"/>
      <c r="M22" s="28"/>
      <c r="N22" s="28"/>
      <c r="O22" s="28"/>
      <c r="P22" s="28"/>
      <c r="Q22" s="28"/>
      <c r="R22" s="28"/>
      <c r="S22" s="28"/>
      <c r="T22" s="28"/>
      <c r="U22" s="28"/>
      <c r="V22" s="28"/>
      <c r="W22" s="28"/>
      <c r="X22" s="28"/>
      <c r="Y22" s="28"/>
      <c r="Z22" s="28"/>
      <c r="AA22" s="28"/>
      <c r="AB22" s="28"/>
      <c r="AC22" s="28"/>
      <c r="AD22" s="28"/>
    </row>
    <row r="23" spans="1:30" s="27" customFormat="1" ht="77.5">
      <c r="A23" s="28" t="s">
        <v>3950</v>
      </c>
      <c r="B23" s="28" t="s">
        <v>3945</v>
      </c>
      <c r="C23" s="29" t="s">
        <v>3963</v>
      </c>
      <c r="D23" s="28"/>
      <c r="E23" s="28"/>
      <c r="F23" s="28"/>
      <c r="G23" s="28"/>
      <c r="H23" s="28" t="s">
        <v>3964</v>
      </c>
      <c r="I23" s="28"/>
      <c r="J23" s="28"/>
      <c r="K23" s="28"/>
      <c r="L23" s="28"/>
      <c r="M23" s="28"/>
      <c r="N23" s="28"/>
      <c r="O23" s="28"/>
      <c r="P23" s="28"/>
      <c r="Q23" s="28"/>
      <c r="R23" s="28"/>
      <c r="S23" s="28"/>
      <c r="T23" s="28"/>
      <c r="U23" s="28"/>
      <c r="V23" s="28"/>
      <c r="W23" s="28"/>
      <c r="X23" s="28"/>
      <c r="Y23" s="28"/>
      <c r="Z23" s="28"/>
      <c r="AA23" s="28"/>
      <c r="AB23" s="28"/>
      <c r="AC23" s="28"/>
      <c r="AD23" s="28"/>
    </row>
    <row r="24" spans="1:30" s="27" customFormat="1" ht="62">
      <c r="A24" s="28" t="s">
        <v>3950</v>
      </c>
      <c r="B24" s="28" t="s">
        <v>3945</v>
      </c>
      <c r="C24" s="29" t="s">
        <v>3965</v>
      </c>
      <c r="D24" s="28"/>
      <c r="E24" s="28"/>
      <c r="F24" s="28"/>
      <c r="G24" s="28"/>
      <c r="H24" s="28" t="s">
        <v>3966</v>
      </c>
      <c r="I24" s="28"/>
      <c r="J24" s="28"/>
      <c r="K24" s="28"/>
      <c r="L24" s="28"/>
      <c r="M24" s="28"/>
      <c r="N24" s="28"/>
      <c r="O24" s="28"/>
      <c r="P24" s="28"/>
      <c r="Q24" s="28"/>
      <c r="R24" s="28"/>
      <c r="S24" s="28"/>
      <c r="T24" s="28"/>
      <c r="U24" s="28"/>
      <c r="V24" s="28"/>
      <c r="W24" s="28"/>
      <c r="X24" s="28"/>
      <c r="Y24" s="28"/>
      <c r="Z24" s="28"/>
      <c r="AA24" s="28"/>
      <c r="AB24" s="28"/>
      <c r="AC24" s="28"/>
      <c r="AD24" s="28"/>
    </row>
    <row r="25" spans="1:30" s="27" customFormat="1" ht="62">
      <c r="A25" s="28" t="s">
        <v>3950</v>
      </c>
      <c r="B25" s="28" t="s">
        <v>3945</v>
      </c>
      <c r="C25" s="29" t="s">
        <v>3967</v>
      </c>
      <c r="D25" s="28"/>
      <c r="E25" s="28"/>
      <c r="F25" s="28"/>
      <c r="G25" s="28"/>
      <c r="H25" s="28" t="s">
        <v>3968</v>
      </c>
      <c r="I25" s="28"/>
      <c r="J25" s="28"/>
      <c r="K25" s="28"/>
      <c r="L25" s="28"/>
      <c r="M25" s="28"/>
      <c r="N25" s="28"/>
      <c r="O25" s="28"/>
      <c r="P25" s="28"/>
      <c r="Q25" s="28"/>
      <c r="R25" s="28"/>
      <c r="S25" s="28"/>
      <c r="T25" s="28"/>
      <c r="U25" s="28"/>
      <c r="V25" s="28"/>
      <c r="W25" s="28"/>
      <c r="X25" s="28"/>
      <c r="Y25" s="28"/>
      <c r="Z25" s="28"/>
      <c r="AA25" s="28"/>
      <c r="AB25" s="28"/>
      <c r="AC25" s="28"/>
      <c r="AD25" s="28"/>
    </row>
    <row r="26" spans="1:30" s="27" customFormat="1" ht="62">
      <c r="A26" s="28" t="s">
        <v>3950</v>
      </c>
      <c r="B26" s="28" t="s">
        <v>3945</v>
      </c>
      <c r="C26" s="35" t="s">
        <v>3969</v>
      </c>
      <c r="D26" s="28"/>
      <c r="E26" s="28"/>
      <c r="F26" s="28"/>
      <c r="G26" s="28"/>
      <c r="H26" s="28" t="s">
        <v>3970</v>
      </c>
      <c r="I26" s="28"/>
      <c r="J26" s="28"/>
      <c r="K26" s="28"/>
      <c r="L26" s="28"/>
      <c r="M26" s="28"/>
      <c r="N26" s="28"/>
      <c r="O26" s="28"/>
      <c r="P26" s="28"/>
      <c r="Q26" s="28"/>
      <c r="R26" s="28"/>
      <c r="S26" s="28"/>
      <c r="T26" s="28"/>
      <c r="U26" s="28"/>
      <c r="V26" s="28"/>
      <c r="W26" s="28"/>
      <c r="X26" s="28"/>
      <c r="Y26" s="28"/>
      <c r="Z26" s="28"/>
      <c r="AA26" s="28"/>
      <c r="AB26" s="28"/>
      <c r="AC26" s="28"/>
      <c r="AD26" s="28"/>
    </row>
    <row r="27" spans="1:30" s="27" customFormat="1" ht="62">
      <c r="A27" s="28" t="s">
        <v>3950</v>
      </c>
      <c r="B27" s="28" t="s">
        <v>3945</v>
      </c>
      <c r="C27" s="29" t="s">
        <v>3971</v>
      </c>
      <c r="D27" s="28"/>
      <c r="E27" s="28"/>
      <c r="F27" s="28"/>
      <c r="G27" s="28"/>
      <c r="H27" s="28" t="s">
        <v>3972</v>
      </c>
      <c r="I27" s="28"/>
      <c r="J27" s="28"/>
      <c r="K27" s="28"/>
      <c r="L27" s="28"/>
      <c r="M27" s="28"/>
      <c r="N27" s="28"/>
      <c r="O27" s="28"/>
      <c r="P27" s="28"/>
      <c r="Q27" s="28"/>
      <c r="R27" s="28"/>
      <c r="S27" s="28"/>
      <c r="T27" s="28"/>
      <c r="U27" s="28"/>
      <c r="V27" s="28"/>
      <c r="W27" s="28"/>
      <c r="X27" s="28"/>
      <c r="Y27" s="28"/>
      <c r="Z27" s="28"/>
      <c r="AA27" s="28"/>
      <c r="AB27" s="28"/>
      <c r="AC27" s="28"/>
      <c r="AD27" s="28"/>
    </row>
    <row r="28" spans="1:30" s="27" customFormat="1" ht="77.5">
      <c r="A28" s="28" t="s">
        <v>3950</v>
      </c>
      <c r="B28" s="28" t="s">
        <v>3945</v>
      </c>
      <c r="C28" s="29" t="s">
        <v>3973</v>
      </c>
      <c r="D28" s="28"/>
      <c r="E28" s="28"/>
      <c r="F28" s="28"/>
      <c r="G28" s="28"/>
      <c r="H28" s="28" t="s">
        <v>3974</v>
      </c>
      <c r="I28" s="28"/>
      <c r="J28" s="28"/>
      <c r="K28" s="28"/>
      <c r="L28" s="28"/>
      <c r="M28" s="28"/>
      <c r="N28" s="28"/>
      <c r="O28" s="28"/>
      <c r="P28" s="28"/>
      <c r="Q28" s="28"/>
      <c r="R28" s="28"/>
      <c r="S28" s="28"/>
      <c r="T28" s="28"/>
      <c r="U28" s="28"/>
      <c r="V28" s="28"/>
      <c r="W28" s="28"/>
      <c r="X28" s="28"/>
      <c r="Y28" s="28"/>
      <c r="Z28" s="28"/>
      <c r="AA28" s="28"/>
      <c r="AB28" s="28"/>
      <c r="AC28" s="28"/>
      <c r="AD28" s="28"/>
    </row>
    <row r="29" spans="1:30" s="27" customFormat="1" ht="46.5">
      <c r="A29" s="28" t="s">
        <v>3975</v>
      </c>
      <c r="B29" s="28" t="s">
        <v>3945</v>
      </c>
      <c r="C29" s="29" t="s">
        <v>3976</v>
      </c>
      <c r="D29" s="28"/>
      <c r="E29" s="28"/>
      <c r="F29" s="28"/>
      <c r="G29" s="28"/>
      <c r="H29" s="28"/>
      <c r="I29" s="28"/>
      <c r="J29" s="28"/>
      <c r="K29" s="28"/>
      <c r="L29" s="28"/>
      <c r="M29" s="28"/>
      <c r="N29" s="28"/>
      <c r="O29" s="28"/>
      <c r="P29" s="28"/>
      <c r="Q29" s="28"/>
      <c r="R29" s="28"/>
      <c r="S29" s="28"/>
      <c r="T29" s="28"/>
      <c r="U29" s="28"/>
      <c r="V29" s="28"/>
      <c r="W29" s="28"/>
      <c r="X29" s="28"/>
      <c r="Y29" s="28"/>
      <c r="Z29" s="28"/>
      <c r="AA29" s="28"/>
      <c r="AB29" s="28"/>
      <c r="AC29" s="28"/>
      <c r="AD29" s="28"/>
    </row>
    <row r="30" spans="1:30" s="27" customFormat="1" ht="31">
      <c r="A30" s="28" t="s">
        <v>3975</v>
      </c>
      <c r="B30" s="28" t="s">
        <v>3945</v>
      </c>
      <c r="C30" s="29" t="s">
        <v>3977</v>
      </c>
      <c r="D30" s="28"/>
      <c r="E30" s="28"/>
      <c r="F30" s="28"/>
      <c r="G30" s="28"/>
      <c r="H30" s="28" t="s">
        <v>1413</v>
      </c>
      <c r="I30" s="28"/>
      <c r="J30" s="28"/>
      <c r="K30" s="28"/>
      <c r="L30" s="28"/>
      <c r="M30" s="28"/>
      <c r="N30" s="28"/>
      <c r="O30" s="28"/>
      <c r="P30" s="28"/>
      <c r="Q30" s="28"/>
      <c r="R30" s="28"/>
      <c r="S30" s="28"/>
      <c r="T30" s="28"/>
      <c r="U30" s="28"/>
      <c r="V30" s="28"/>
      <c r="W30" s="28"/>
      <c r="X30" s="28"/>
      <c r="Y30" s="28"/>
      <c r="Z30" s="28"/>
      <c r="AA30" s="28"/>
      <c r="AB30" s="28"/>
      <c r="AC30" s="28"/>
      <c r="AD30" s="28"/>
    </row>
    <row r="31" spans="1:30" s="27" customFormat="1" ht="46.5">
      <c r="A31" s="28" t="s">
        <v>3975</v>
      </c>
      <c r="B31" s="28" t="s">
        <v>3945</v>
      </c>
      <c r="C31" s="29" t="s">
        <v>3978</v>
      </c>
      <c r="D31" s="28"/>
      <c r="E31" s="28"/>
      <c r="F31" s="28"/>
      <c r="G31" s="28"/>
      <c r="H31" s="28" t="s">
        <v>961</v>
      </c>
      <c r="I31" s="28"/>
      <c r="J31" s="28"/>
      <c r="K31" s="28"/>
      <c r="L31" s="28"/>
      <c r="M31" s="28"/>
      <c r="N31" s="28"/>
      <c r="O31" s="28"/>
      <c r="P31" s="28"/>
      <c r="Q31" s="28"/>
      <c r="R31" s="28"/>
      <c r="S31" s="28"/>
      <c r="T31" s="28"/>
      <c r="U31" s="28"/>
      <c r="V31" s="28"/>
      <c r="W31" s="28"/>
      <c r="X31" s="28"/>
      <c r="Y31" s="28"/>
      <c r="Z31" s="28"/>
      <c r="AA31" s="28"/>
      <c r="AB31" s="28"/>
      <c r="AC31" s="28"/>
      <c r="AD31" s="28"/>
    </row>
    <row r="32" spans="1:30" s="27" customFormat="1" ht="46.5">
      <c r="A32" s="28" t="s">
        <v>3975</v>
      </c>
      <c r="B32" s="28" t="s">
        <v>3945</v>
      </c>
      <c r="C32" s="29" t="s">
        <v>3979</v>
      </c>
      <c r="D32" s="28"/>
      <c r="E32" s="28"/>
      <c r="F32" s="28"/>
      <c r="G32" s="28"/>
      <c r="H32" s="28" t="s">
        <v>3961</v>
      </c>
      <c r="I32" s="28"/>
      <c r="J32" s="28"/>
      <c r="K32" s="28"/>
      <c r="L32" s="28"/>
      <c r="M32" s="28"/>
      <c r="N32" s="28"/>
      <c r="O32" s="28"/>
      <c r="P32" s="28"/>
      <c r="Q32" s="28"/>
      <c r="R32" s="28"/>
      <c r="S32" s="28"/>
      <c r="T32" s="28"/>
      <c r="U32" s="28"/>
      <c r="V32" s="28"/>
      <c r="W32" s="28"/>
      <c r="X32" s="28"/>
      <c r="Y32" s="28"/>
      <c r="Z32" s="28"/>
      <c r="AA32" s="28"/>
      <c r="AB32" s="28"/>
      <c r="AC32" s="28"/>
      <c r="AD32" s="28"/>
    </row>
    <row r="33" spans="1:30" s="27" customFormat="1" ht="62">
      <c r="A33" s="28" t="s">
        <v>3975</v>
      </c>
      <c r="B33" s="28" t="s">
        <v>3945</v>
      </c>
      <c r="C33" s="29" t="s">
        <v>3980</v>
      </c>
      <c r="D33" s="28"/>
      <c r="E33" s="28"/>
      <c r="F33" s="28"/>
      <c r="G33" s="28"/>
      <c r="H33" s="28" t="s">
        <v>3966</v>
      </c>
      <c r="I33" s="28"/>
      <c r="J33" s="28"/>
      <c r="K33" s="28"/>
      <c r="L33" s="28"/>
      <c r="M33" s="28"/>
      <c r="N33" s="28"/>
      <c r="O33" s="28"/>
      <c r="P33" s="28"/>
      <c r="Q33" s="28"/>
      <c r="R33" s="28"/>
      <c r="S33" s="28"/>
      <c r="T33" s="28"/>
      <c r="U33" s="28"/>
      <c r="V33" s="28"/>
      <c r="W33" s="28"/>
      <c r="X33" s="28"/>
      <c r="Y33" s="28"/>
      <c r="Z33" s="28"/>
      <c r="AA33" s="28"/>
      <c r="AB33" s="28"/>
      <c r="AC33" s="28"/>
      <c r="AD33" s="28"/>
    </row>
    <row r="34" spans="1:30" s="27" customFormat="1" ht="62">
      <c r="A34" s="28" t="s">
        <v>3975</v>
      </c>
      <c r="B34" s="28" t="s">
        <v>3945</v>
      </c>
      <c r="C34" s="29" t="s">
        <v>3981</v>
      </c>
      <c r="D34" s="28"/>
      <c r="E34" s="28"/>
      <c r="F34" s="28"/>
      <c r="G34" s="28"/>
      <c r="H34" s="28" t="s">
        <v>3968</v>
      </c>
      <c r="I34" s="28"/>
      <c r="J34" s="28"/>
      <c r="K34" s="28"/>
      <c r="L34" s="28"/>
      <c r="M34" s="28"/>
      <c r="N34" s="28"/>
      <c r="O34" s="28"/>
      <c r="P34" s="28"/>
      <c r="Q34" s="28"/>
      <c r="R34" s="28"/>
      <c r="S34" s="28"/>
      <c r="T34" s="28"/>
      <c r="U34" s="28"/>
      <c r="V34" s="28"/>
      <c r="W34" s="28"/>
      <c r="X34" s="28"/>
      <c r="Y34" s="28"/>
      <c r="Z34" s="28"/>
      <c r="AA34" s="28"/>
      <c r="AB34" s="28"/>
      <c r="AC34" s="28"/>
      <c r="AD34" s="28"/>
    </row>
    <row r="35" spans="1:30" s="27" customFormat="1" ht="62">
      <c r="A35" s="28" t="s">
        <v>3975</v>
      </c>
      <c r="B35" s="28" t="s">
        <v>3945</v>
      </c>
      <c r="C35" s="35" t="s">
        <v>3982</v>
      </c>
      <c r="D35" s="28"/>
      <c r="E35" s="28"/>
      <c r="F35" s="28"/>
      <c r="G35" s="28"/>
      <c r="H35" s="28" t="s">
        <v>3970</v>
      </c>
      <c r="I35" s="28"/>
      <c r="J35" s="28"/>
      <c r="K35" s="28"/>
      <c r="L35" s="28"/>
      <c r="M35" s="28"/>
      <c r="N35" s="28"/>
      <c r="O35" s="28"/>
      <c r="P35" s="28"/>
      <c r="Q35" s="28"/>
      <c r="R35" s="28"/>
      <c r="S35" s="28"/>
      <c r="T35" s="28"/>
      <c r="U35" s="28"/>
      <c r="V35" s="28"/>
      <c r="W35" s="28"/>
      <c r="X35" s="28"/>
      <c r="Y35" s="28"/>
      <c r="Z35" s="28"/>
      <c r="AA35" s="28"/>
      <c r="AB35" s="28"/>
      <c r="AC35" s="28"/>
      <c r="AD35" s="28"/>
    </row>
    <row r="36" spans="1:30" s="27" customFormat="1" ht="62">
      <c r="A36" s="28" t="s">
        <v>3975</v>
      </c>
      <c r="B36" s="28" t="s">
        <v>3945</v>
      </c>
      <c r="C36" s="29" t="s">
        <v>3983</v>
      </c>
      <c r="D36" s="28"/>
      <c r="E36" s="28"/>
      <c r="F36" s="28"/>
      <c r="G36" s="28"/>
      <c r="H36" s="28" t="s">
        <v>3972</v>
      </c>
      <c r="I36" s="28"/>
      <c r="J36" s="28"/>
      <c r="K36" s="28"/>
      <c r="L36" s="28"/>
      <c r="M36" s="28"/>
      <c r="N36" s="28"/>
      <c r="O36" s="28"/>
      <c r="P36" s="28"/>
      <c r="Q36" s="28"/>
      <c r="R36" s="28"/>
      <c r="S36" s="28"/>
      <c r="T36" s="28"/>
      <c r="U36" s="28"/>
      <c r="V36" s="28"/>
      <c r="W36" s="28"/>
      <c r="X36" s="28"/>
      <c r="Y36" s="28"/>
      <c r="Z36" s="28"/>
      <c r="AA36" s="28"/>
      <c r="AB36" s="28"/>
      <c r="AC36" s="28"/>
      <c r="AD36" s="28"/>
    </row>
    <row r="37" spans="1:30" s="27" customFormat="1" ht="77.5">
      <c r="A37" s="28" t="s">
        <v>3975</v>
      </c>
      <c r="B37" s="28" t="s">
        <v>3945</v>
      </c>
      <c r="C37" s="29" t="s">
        <v>3984</v>
      </c>
      <c r="D37" s="28"/>
      <c r="E37" s="28"/>
      <c r="F37" s="28"/>
      <c r="G37" s="28"/>
      <c r="H37" s="28" t="s">
        <v>3974</v>
      </c>
      <c r="I37" s="28"/>
      <c r="J37" s="28"/>
      <c r="K37" s="28"/>
      <c r="L37" s="28"/>
      <c r="M37" s="28"/>
      <c r="N37" s="28"/>
      <c r="O37" s="28"/>
      <c r="P37" s="28"/>
      <c r="Q37" s="28"/>
      <c r="R37" s="28"/>
      <c r="S37" s="28"/>
      <c r="T37" s="28"/>
      <c r="U37" s="28"/>
      <c r="V37" s="28"/>
      <c r="W37" s="28"/>
      <c r="X37" s="28"/>
      <c r="Y37" s="28"/>
      <c r="Z37" s="28"/>
      <c r="AA37" s="28"/>
      <c r="AB37" s="28"/>
      <c r="AC37" s="28"/>
      <c r="AD37" s="28"/>
    </row>
    <row r="38" spans="1:30" s="27" customFormat="1">
      <c r="A38" s="28" t="s">
        <v>2246</v>
      </c>
      <c r="B38" s="28" t="s">
        <v>3945</v>
      </c>
      <c r="C38" s="29" t="s">
        <v>3985</v>
      </c>
      <c r="D38" s="28"/>
      <c r="E38" s="28"/>
      <c r="F38" s="28"/>
      <c r="G38" s="28"/>
      <c r="H38" s="28"/>
      <c r="I38" s="28"/>
      <c r="J38" s="28"/>
      <c r="K38" s="28"/>
      <c r="L38" s="28"/>
      <c r="M38" s="28"/>
      <c r="N38" s="28"/>
      <c r="O38" s="28"/>
      <c r="P38" s="28"/>
      <c r="Q38" s="28"/>
      <c r="R38" s="28"/>
      <c r="S38" s="28"/>
      <c r="T38" s="28"/>
      <c r="U38" s="28"/>
      <c r="V38" s="28"/>
      <c r="W38" s="28"/>
      <c r="X38" s="28"/>
      <c r="Y38" s="28"/>
      <c r="Z38" s="28"/>
      <c r="AA38" s="28"/>
      <c r="AB38" s="28"/>
      <c r="AC38" s="28"/>
      <c r="AD38" s="28"/>
    </row>
    <row r="39" spans="1:30" s="27" customFormat="1">
      <c r="A39" s="28" t="s">
        <v>3986</v>
      </c>
      <c r="B39" s="28" t="s">
        <v>3945</v>
      </c>
      <c r="C39" s="29" t="s">
        <v>3987</v>
      </c>
      <c r="D39" s="28"/>
      <c r="E39" s="28"/>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row>
    <row r="40" spans="1:30" s="27" customFormat="1" ht="31">
      <c r="A40" s="28" t="s">
        <v>3988</v>
      </c>
      <c r="B40" s="28" t="s">
        <v>3945</v>
      </c>
      <c r="C40" s="29" t="s">
        <v>3989</v>
      </c>
      <c r="D40" s="28"/>
      <c r="E40" s="28"/>
      <c r="F40" s="28"/>
      <c r="G40" s="28"/>
      <c r="H40" s="28"/>
      <c r="I40" s="28"/>
      <c r="J40" s="28"/>
      <c r="K40" s="28"/>
      <c r="L40" s="28"/>
      <c r="M40" s="28"/>
      <c r="N40" s="28"/>
      <c r="O40" s="28"/>
      <c r="P40" s="28"/>
      <c r="Q40" s="28"/>
      <c r="R40" s="28"/>
      <c r="S40" s="28"/>
      <c r="T40" s="28"/>
      <c r="U40" s="28"/>
      <c r="V40" s="28"/>
      <c r="W40" s="28"/>
      <c r="X40" s="28"/>
      <c r="Y40" s="28"/>
      <c r="Z40" s="28"/>
      <c r="AA40" s="28"/>
      <c r="AB40" s="28"/>
      <c r="AC40" s="28"/>
      <c r="AD40" s="28"/>
    </row>
    <row r="41" spans="1:30" s="27" customFormat="1">
      <c r="A41" s="28" t="s">
        <v>3990</v>
      </c>
      <c r="B41" s="28" t="s">
        <v>3945</v>
      </c>
      <c r="C41" s="29" t="s">
        <v>3991</v>
      </c>
      <c r="D41" s="28"/>
      <c r="E41" s="28"/>
      <c r="F41" s="28"/>
      <c r="G41" s="28"/>
      <c r="H41" s="28"/>
      <c r="I41" s="28"/>
      <c r="J41" s="28"/>
      <c r="K41" s="28"/>
      <c r="L41" s="28"/>
      <c r="M41" s="28"/>
      <c r="N41" s="28"/>
      <c r="O41" s="28"/>
      <c r="P41" s="28"/>
      <c r="Q41" s="28"/>
      <c r="R41" s="28"/>
      <c r="S41" s="28"/>
      <c r="T41" s="28"/>
      <c r="U41" s="28"/>
      <c r="V41" s="28"/>
      <c r="W41" s="28"/>
      <c r="X41" s="28"/>
      <c r="Y41" s="28"/>
      <c r="Z41" s="28"/>
      <c r="AA41" s="28"/>
      <c r="AB41" s="28"/>
      <c r="AC41" s="28"/>
      <c r="AD41" s="28"/>
    </row>
    <row r="42" spans="1:30" s="27" customFormat="1">
      <c r="A42" s="28" t="s">
        <v>530</v>
      </c>
      <c r="B42" s="28" t="s">
        <v>3945</v>
      </c>
      <c r="C42" s="29" t="s">
        <v>3992</v>
      </c>
      <c r="D42" s="28"/>
      <c r="E42" s="28"/>
      <c r="F42" s="28"/>
      <c r="G42" s="28"/>
      <c r="H42" s="28"/>
      <c r="I42" s="28"/>
      <c r="J42" s="28"/>
      <c r="K42" s="28"/>
      <c r="L42" s="28"/>
      <c r="M42" s="28"/>
      <c r="N42" s="28"/>
      <c r="O42" s="28"/>
      <c r="P42" s="28"/>
      <c r="Q42" s="28"/>
      <c r="R42" s="28"/>
      <c r="S42" s="28"/>
      <c r="T42" s="28"/>
      <c r="U42" s="28"/>
      <c r="V42" s="28"/>
      <c r="W42" s="28"/>
      <c r="X42" s="28"/>
      <c r="Y42" s="28"/>
      <c r="Z42" s="28"/>
      <c r="AA42" s="28"/>
      <c r="AB42" s="28"/>
      <c r="AC42" s="28"/>
      <c r="AD42" s="28"/>
    </row>
    <row r="43" spans="1:30" s="27" customFormat="1">
      <c r="A43" s="28" t="s">
        <v>530</v>
      </c>
      <c r="B43" s="28" t="s">
        <v>3945</v>
      </c>
      <c r="C43" s="29" t="s">
        <v>3993</v>
      </c>
      <c r="D43" s="28"/>
      <c r="E43" s="28"/>
      <c r="F43" s="28"/>
      <c r="G43" s="28"/>
      <c r="H43" s="28" t="s">
        <v>3994</v>
      </c>
      <c r="I43" s="28"/>
      <c r="J43" s="28"/>
      <c r="K43" s="28"/>
      <c r="L43" s="28"/>
      <c r="M43" s="28"/>
      <c r="N43" s="28"/>
      <c r="O43" s="28"/>
      <c r="P43" s="28"/>
      <c r="Q43" s="28"/>
      <c r="R43" s="28"/>
      <c r="S43" s="28"/>
      <c r="T43" s="28"/>
      <c r="U43" s="28"/>
      <c r="V43" s="28"/>
      <c r="W43" s="28"/>
      <c r="X43" s="28"/>
      <c r="Y43" s="28"/>
      <c r="Z43" s="28"/>
      <c r="AA43" s="28"/>
      <c r="AB43" s="28"/>
      <c r="AC43" s="28"/>
      <c r="AD43" s="28"/>
    </row>
    <row r="44" spans="1:30" s="27" customFormat="1">
      <c r="A44" s="28" t="s">
        <v>2271</v>
      </c>
      <c r="B44" s="28" t="s">
        <v>3945</v>
      </c>
      <c r="C44" s="29" t="s">
        <v>3995</v>
      </c>
      <c r="D44" s="28"/>
      <c r="E44" s="28"/>
      <c r="F44" s="28"/>
      <c r="G44" s="28"/>
      <c r="H44" s="28"/>
      <c r="I44" s="28"/>
      <c r="J44" s="28"/>
      <c r="K44" s="28"/>
      <c r="L44" s="28"/>
      <c r="M44" s="28"/>
      <c r="N44" s="28"/>
      <c r="O44" s="28"/>
      <c r="P44" s="28"/>
      <c r="Q44" s="28"/>
      <c r="R44" s="28"/>
      <c r="S44" s="28"/>
      <c r="T44" s="28"/>
      <c r="U44" s="28"/>
      <c r="V44" s="28"/>
      <c r="W44" s="28"/>
      <c r="X44" s="28"/>
      <c r="Y44" s="28"/>
      <c r="Z44" s="28"/>
      <c r="AA44" s="28"/>
      <c r="AB44" s="28"/>
      <c r="AC44" s="28"/>
      <c r="AD44" s="28"/>
    </row>
    <row r="45" spans="1:30" s="27" customFormat="1">
      <c r="A45" s="28" t="s">
        <v>2271</v>
      </c>
      <c r="B45" s="28" t="s">
        <v>3945</v>
      </c>
      <c r="C45" s="29" t="s">
        <v>3996</v>
      </c>
      <c r="D45" s="28"/>
      <c r="E45" s="28"/>
      <c r="F45" s="28"/>
      <c r="G45" s="28"/>
      <c r="H45" s="28" t="s">
        <v>3994</v>
      </c>
      <c r="I45" s="28"/>
      <c r="J45" s="28"/>
      <c r="K45" s="28"/>
      <c r="L45" s="28"/>
      <c r="M45" s="28"/>
      <c r="N45" s="28"/>
      <c r="O45" s="28"/>
      <c r="P45" s="28"/>
      <c r="Q45" s="28"/>
      <c r="R45" s="28"/>
      <c r="S45" s="28"/>
      <c r="T45" s="28"/>
      <c r="U45" s="28"/>
      <c r="V45" s="28"/>
      <c r="W45" s="28"/>
      <c r="X45" s="28"/>
      <c r="Y45" s="28"/>
      <c r="Z45" s="28"/>
      <c r="AA45" s="28"/>
      <c r="AB45" s="28"/>
      <c r="AC45" s="28"/>
      <c r="AD45" s="28"/>
    </row>
    <row r="46" spans="1:30" s="27" customFormat="1">
      <c r="A46" s="28" t="s">
        <v>2569</v>
      </c>
      <c r="B46" s="28" t="s">
        <v>3945</v>
      </c>
      <c r="C46" s="29" t="s">
        <v>3997</v>
      </c>
      <c r="D46" s="28"/>
      <c r="E46" s="28"/>
      <c r="F46" s="28"/>
      <c r="G46" s="28"/>
      <c r="H46" s="28"/>
      <c r="I46" s="28"/>
      <c r="J46" s="28"/>
      <c r="K46" s="28"/>
      <c r="L46" s="28"/>
      <c r="M46" s="28"/>
      <c r="N46" s="28"/>
      <c r="O46" s="28"/>
      <c r="P46" s="28"/>
      <c r="Q46" s="28"/>
      <c r="R46" s="28"/>
      <c r="S46" s="28"/>
      <c r="T46" s="28"/>
      <c r="U46" s="28"/>
      <c r="V46" s="28"/>
      <c r="W46" s="28"/>
      <c r="X46" s="28"/>
      <c r="Y46" s="28"/>
      <c r="Z46" s="28"/>
      <c r="AA46" s="28"/>
      <c r="AB46" s="28"/>
      <c r="AC46" s="28"/>
      <c r="AD46" s="28"/>
    </row>
    <row r="47" spans="1:30" s="27" customFormat="1" ht="31">
      <c r="A47" s="28" t="s">
        <v>2569</v>
      </c>
      <c r="B47" s="28" t="s">
        <v>3945</v>
      </c>
      <c r="C47" s="29" t="s">
        <v>3998</v>
      </c>
      <c r="D47" s="28"/>
      <c r="E47" s="28"/>
      <c r="F47" s="28"/>
      <c r="G47" s="28"/>
      <c r="H47" s="28" t="s">
        <v>3999</v>
      </c>
      <c r="I47" s="28"/>
      <c r="J47" s="28"/>
      <c r="K47" s="28"/>
      <c r="L47" s="28"/>
      <c r="M47" s="28"/>
      <c r="N47" s="28"/>
      <c r="O47" s="28"/>
      <c r="P47" s="28"/>
      <c r="Q47" s="28"/>
      <c r="R47" s="28"/>
      <c r="S47" s="28"/>
      <c r="T47" s="28"/>
      <c r="U47" s="28"/>
      <c r="V47" s="28"/>
      <c r="W47" s="28"/>
      <c r="X47" s="28"/>
      <c r="Y47" s="28"/>
      <c r="Z47" s="28"/>
      <c r="AA47" s="28"/>
      <c r="AB47" s="28"/>
      <c r="AC47" s="28"/>
      <c r="AD47" s="28"/>
    </row>
    <row r="48" spans="1:30" s="27" customFormat="1" ht="31">
      <c r="A48" s="28" t="s">
        <v>2569</v>
      </c>
      <c r="B48" s="28" t="s">
        <v>3945</v>
      </c>
      <c r="C48" s="29" t="s">
        <v>4000</v>
      </c>
      <c r="D48" s="28"/>
      <c r="E48" s="28"/>
      <c r="F48" s="28"/>
      <c r="G48" s="28"/>
      <c r="H48" s="28" t="s">
        <v>4001</v>
      </c>
      <c r="I48" s="28"/>
      <c r="J48" s="28"/>
      <c r="K48" s="28"/>
      <c r="L48" s="28"/>
      <c r="M48" s="28"/>
      <c r="N48" s="28"/>
      <c r="O48" s="28"/>
      <c r="P48" s="28"/>
      <c r="Q48" s="28"/>
      <c r="R48" s="28"/>
      <c r="S48" s="28"/>
      <c r="T48" s="28"/>
      <c r="U48" s="28"/>
      <c r="V48" s="28"/>
      <c r="W48" s="28"/>
      <c r="X48" s="28"/>
      <c r="Y48" s="28"/>
      <c r="Z48" s="28"/>
      <c r="AA48" s="28"/>
      <c r="AB48" s="28"/>
      <c r="AC48" s="28"/>
      <c r="AD48" s="28"/>
    </row>
    <row r="49" spans="1:30" s="27" customFormat="1" ht="31">
      <c r="A49" s="28" t="s">
        <v>2569</v>
      </c>
      <c r="B49" s="28" t="s">
        <v>3945</v>
      </c>
      <c r="C49" s="29" t="s">
        <v>4002</v>
      </c>
      <c r="D49" s="28"/>
      <c r="E49" s="28"/>
      <c r="F49" s="28"/>
      <c r="G49" s="28"/>
      <c r="H49" s="28" t="s">
        <v>4003</v>
      </c>
      <c r="I49" s="28"/>
      <c r="J49" s="28"/>
      <c r="K49" s="28"/>
      <c r="L49" s="28"/>
      <c r="M49" s="28"/>
      <c r="N49" s="28"/>
      <c r="O49" s="28"/>
      <c r="P49" s="28"/>
      <c r="Q49" s="28"/>
      <c r="R49" s="28"/>
      <c r="S49" s="28"/>
      <c r="T49" s="28"/>
      <c r="U49" s="28"/>
      <c r="V49" s="28"/>
      <c r="W49" s="28"/>
      <c r="X49" s="28"/>
      <c r="Y49" s="28"/>
      <c r="Z49" s="28"/>
      <c r="AA49" s="28"/>
      <c r="AB49" s="28"/>
      <c r="AC49" s="28"/>
      <c r="AD49" s="28"/>
    </row>
    <row r="50" spans="1:30" s="27" customFormat="1">
      <c r="A50" s="28" t="s">
        <v>4004</v>
      </c>
      <c r="B50" s="28" t="s">
        <v>3945</v>
      </c>
      <c r="C50" s="29" t="s">
        <v>4005</v>
      </c>
      <c r="D50" s="28"/>
      <c r="E50" s="28"/>
      <c r="F50" s="28"/>
      <c r="G50" s="28"/>
      <c r="H50" s="28"/>
      <c r="I50" s="28"/>
      <c r="J50" s="28"/>
      <c r="K50" s="28"/>
      <c r="L50" s="28"/>
      <c r="M50" s="28"/>
      <c r="N50" s="28"/>
      <c r="O50" s="28"/>
      <c r="P50" s="28"/>
      <c r="Q50" s="28"/>
      <c r="R50" s="28"/>
      <c r="S50" s="28"/>
      <c r="T50" s="28"/>
      <c r="U50" s="28"/>
      <c r="V50" s="28"/>
      <c r="W50" s="28"/>
      <c r="X50" s="28"/>
      <c r="Y50" s="28"/>
      <c r="Z50" s="28"/>
      <c r="AA50" s="28"/>
      <c r="AB50" s="28"/>
      <c r="AC50" s="28"/>
      <c r="AD50" s="28"/>
    </row>
    <row r="51" spans="1:30" s="27" customFormat="1">
      <c r="A51" s="28" t="s">
        <v>4006</v>
      </c>
      <c r="B51" s="28" t="s">
        <v>3945</v>
      </c>
      <c r="C51" s="29" t="s">
        <v>4007</v>
      </c>
      <c r="D51" s="28"/>
      <c r="E51" s="28"/>
      <c r="F51" s="28"/>
      <c r="G51" s="28"/>
      <c r="H51" s="28"/>
      <c r="I51" s="28"/>
      <c r="J51" s="28"/>
      <c r="K51" s="28"/>
      <c r="L51" s="28"/>
      <c r="M51" s="28"/>
      <c r="N51" s="28"/>
      <c r="O51" s="28"/>
      <c r="P51" s="28"/>
      <c r="Q51" s="28"/>
      <c r="R51" s="28"/>
      <c r="S51" s="28"/>
      <c r="T51" s="28"/>
      <c r="U51" s="28"/>
      <c r="V51" s="28"/>
      <c r="W51" s="28"/>
      <c r="X51" s="28"/>
      <c r="Y51" s="28"/>
      <c r="Z51" s="28"/>
      <c r="AA51" s="28"/>
      <c r="AB51" s="28"/>
      <c r="AC51" s="28"/>
      <c r="AD51" s="28"/>
    </row>
    <row r="52" spans="1:30" s="27" customFormat="1" ht="31">
      <c r="A52" s="28" t="s">
        <v>4008</v>
      </c>
      <c r="B52" s="28" t="s">
        <v>3945</v>
      </c>
      <c r="C52" s="29" t="s">
        <v>4009</v>
      </c>
      <c r="D52" s="28"/>
      <c r="E52" s="28"/>
      <c r="F52" s="28"/>
      <c r="G52" s="28"/>
      <c r="H52" s="28"/>
      <c r="I52" s="28"/>
      <c r="J52" s="28"/>
      <c r="K52" s="28"/>
      <c r="L52" s="28"/>
      <c r="M52" s="28"/>
      <c r="N52" s="28"/>
      <c r="O52" s="28"/>
      <c r="P52" s="28"/>
      <c r="Q52" s="28"/>
      <c r="R52" s="28"/>
      <c r="S52" s="28"/>
      <c r="T52" s="28"/>
      <c r="U52" s="28"/>
      <c r="V52" s="28"/>
      <c r="W52" s="28"/>
      <c r="X52" s="28"/>
      <c r="Y52" s="28"/>
      <c r="Z52" s="28"/>
      <c r="AA52" s="28"/>
      <c r="AB52" s="28"/>
      <c r="AC52" s="28"/>
      <c r="AD52" s="28"/>
    </row>
    <row r="53" spans="1:30" s="27" customFormat="1">
      <c r="A53" s="28" t="s">
        <v>24</v>
      </c>
      <c r="B53" s="28" t="s">
        <v>3945</v>
      </c>
      <c r="C53" s="29" t="s">
        <v>4010</v>
      </c>
      <c r="D53" s="28"/>
      <c r="E53" s="28"/>
      <c r="F53" s="28"/>
      <c r="G53" s="28"/>
      <c r="H53" s="28"/>
      <c r="I53" s="28"/>
      <c r="J53" s="28"/>
      <c r="K53" s="28"/>
      <c r="L53" s="28"/>
      <c r="M53" s="28"/>
      <c r="N53" s="28"/>
      <c r="O53" s="28"/>
      <c r="P53" s="28"/>
      <c r="Q53" s="28"/>
      <c r="R53" s="28"/>
      <c r="S53" s="28"/>
      <c r="T53" s="28"/>
      <c r="U53" s="28"/>
      <c r="V53" s="28"/>
      <c r="W53" s="28"/>
      <c r="X53" s="28"/>
      <c r="Y53" s="28"/>
      <c r="Z53" s="28"/>
      <c r="AA53" s="28"/>
      <c r="AB53" s="28"/>
      <c r="AC53" s="28"/>
      <c r="AD53" s="28"/>
    </row>
    <row r="54" spans="1:30" s="27" customFormat="1">
      <c r="A54" s="28" t="s">
        <v>28</v>
      </c>
      <c r="B54" s="28" t="s">
        <v>3945</v>
      </c>
      <c r="C54" s="29"/>
      <c r="D54" s="28"/>
      <c r="E54" s="28"/>
      <c r="F54" s="28"/>
      <c r="G54" s="28"/>
      <c r="H54" s="28"/>
      <c r="I54" s="28"/>
      <c r="J54" s="28"/>
      <c r="K54" s="28"/>
      <c r="L54" s="28"/>
      <c r="M54" s="28"/>
      <c r="N54" s="28"/>
      <c r="O54" s="28"/>
      <c r="P54" s="28"/>
      <c r="Q54" s="28"/>
      <c r="R54" s="28"/>
      <c r="S54" s="28"/>
      <c r="T54" s="28"/>
      <c r="U54" s="28"/>
      <c r="V54" s="28"/>
      <c r="W54" s="28"/>
      <c r="X54" s="28"/>
      <c r="Y54" s="28"/>
      <c r="Z54" s="28"/>
      <c r="AA54" s="28"/>
      <c r="AB54" s="28"/>
      <c r="AC54" s="28"/>
      <c r="AD54" s="28"/>
    </row>
    <row r="55" spans="1:30" s="27" customFormat="1">
      <c r="A55" s="28" t="s">
        <v>30</v>
      </c>
      <c r="B55" s="28" t="s">
        <v>3945</v>
      </c>
      <c r="C55" s="29"/>
      <c r="D55" s="28"/>
      <c r="E55" s="28"/>
      <c r="F55" s="28"/>
      <c r="G55" s="28"/>
      <c r="H55" s="28"/>
      <c r="I55" s="28"/>
      <c r="J55" s="28"/>
      <c r="K55" s="28"/>
      <c r="L55" s="28"/>
      <c r="M55" s="28"/>
      <c r="N55" s="28"/>
      <c r="O55" s="28"/>
      <c r="P55" s="28"/>
      <c r="Q55" s="28"/>
      <c r="R55" s="28"/>
      <c r="S55" s="28"/>
      <c r="T55" s="28"/>
      <c r="U55" s="28"/>
      <c r="V55" s="28"/>
      <c r="W55" s="28"/>
      <c r="X55" s="28"/>
      <c r="Y55" s="28"/>
      <c r="Z55" s="28"/>
      <c r="AA55" s="28"/>
      <c r="AB55" s="28"/>
      <c r="AC55" s="28"/>
      <c r="AD55" s="28"/>
    </row>
    <row r="56" spans="1:30" s="27" customFormat="1">
      <c r="A56" s="28" t="s">
        <v>33</v>
      </c>
      <c r="B56" s="28" t="s">
        <v>3945</v>
      </c>
      <c r="C56" s="29"/>
      <c r="D56" s="28"/>
      <c r="E56" s="28"/>
      <c r="F56" s="28"/>
      <c r="G56" s="28"/>
      <c r="H56" s="28"/>
      <c r="I56" s="28"/>
      <c r="J56" s="28"/>
      <c r="K56" s="28"/>
      <c r="L56" s="28"/>
      <c r="M56" s="28"/>
      <c r="N56" s="28"/>
      <c r="O56" s="28"/>
      <c r="P56" s="28"/>
      <c r="Q56" s="28"/>
      <c r="R56" s="28"/>
      <c r="S56" s="28"/>
      <c r="T56" s="28"/>
      <c r="U56" s="28"/>
      <c r="V56" s="28"/>
      <c r="W56" s="28"/>
      <c r="X56" s="28"/>
      <c r="Y56" s="28"/>
      <c r="Z56" s="28"/>
      <c r="AA56" s="28"/>
      <c r="AB56" s="28"/>
      <c r="AC56" s="28"/>
      <c r="AD56" s="28"/>
    </row>
    <row r="57" spans="1:30" s="27" customFormat="1">
      <c r="A57" s="28" t="s">
        <v>35</v>
      </c>
      <c r="B57" s="28" t="s">
        <v>3945</v>
      </c>
      <c r="C57" s="29"/>
      <c r="D57" s="28"/>
      <c r="E57" s="28"/>
      <c r="F57" s="28"/>
      <c r="G57" s="28"/>
      <c r="H57" s="28"/>
      <c r="I57" s="28"/>
      <c r="J57" s="28"/>
      <c r="K57" s="28"/>
      <c r="L57" s="28"/>
      <c r="M57" s="28"/>
      <c r="N57" s="28"/>
      <c r="O57" s="28"/>
      <c r="P57" s="28"/>
      <c r="Q57" s="28"/>
      <c r="R57" s="28"/>
      <c r="S57" s="28"/>
      <c r="T57" s="28"/>
      <c r="U57" s="28"/>
      <c r="V57" s="28"/>
      <c r="W57" s="28"/>
      <c r="X57" s="28"/>
      <c r="Y57" s="28"/>
      <c r="Z57" s="28"/>
      <c r="AA57" s="28"/>
      <c r="AB57" s="28"/>
      <c r="AC57" s="28"/>
      <c r="AD57" s="28"/>
    </row>
    <row r="58" spans="1:30" s="27" customFormat="1">
      <c r="A58" s="28" t="s">
        <v>37</v>
      </c>
      <c r="B58" s="28" t="s">
        <v>3945</v>
      </c>
      <c r="C58" s="29"/>
      <c r="D58" s="28"/>
      <c r="E58" s="28"/>
      <c r="F58" s="28"/>
      <c r="G58" s="28"/>
      <c r="H58" s="28"/>
      <c r="I58" s="28"/>
      <c r="J58" s="28"/>
      <c r="K58" s="28"/>
      <c r="L58" s="28"/>
      <c r="M58" s="28"/>
      <c r="N58" s="28"/>
      <c r="O58" s="28"/>
      <c r="P58" s="28"/>
      <c r="Q58" s="28"/>
      <c r="R58" s="28"/>
      <c r="S58" s="28"/>
      <c r="T58" s="28"/>
      <c r="U58" s="28"/>
      <c r="V58" s="28"/>
      <c r="W58" s="28"/>
      <c r="X58" s="28"/>
      <c r="Y58" s="28"/>
      <c r="Z58" s="28"/>
      <c r="AA58" s="28"/>
      <c r="AB58" s="28"/>
      <c r="AC58" s="28"/>
      <c r="AD58" s="28"/>
    </row>
    <row r="59" spans="1:30" s="27" customFormat="1">
      <c r="A59" s="28" t="s">
        <v>45</v>
      </c>
      <c r="B59" s="28" t="s">
        <v>3945</v>
      </c>
      <c r="C59" s="29"/>
      <c r="D59" s="28"/>
      <c r="E59" s="28"/>
      <c r="F59" s="28"/>
      <c r="G59" s="28"/>
      <c r="H59" s="28"/>
      <c r="I59" s="28"/>
      <c r="J59" s="28"/>
      <c r="K59" s="28"/>
      <c r="L59" s="28"/>
      <c r="M59" s="28"/>
      <c r="N59" s="28"/>
      <c r="O59" s="28"/>
      <c r="P59" s="28"/>
      <c r="Q59" s="28"/>
      <c r="R59" s="28"/>
      <c r="S59" s="28"/>
      <c r="T59" s="28"/>
      <c r="U59" s="28"/>
      <c r="V59" s="28"/>
      <c r="W59" s="28"/>
      <c r="X59" s="28"/>
      <c r="Y59" s="28"/>
      <c r="Z59" s="28"/>
      <c r="AA59" s="28"/>
      <c r="AB59" s="28"/>
      <c r="AC59" s="28"/>
      <c r="AD59" s="28"/>
    </row>
    <row r="60" spans="1:30" s="27" customFormat="1">
      <c r="A60" s="28" t="s">
        <v>39</v>
      </c>
      <c r="B60" s="28" t="s">
        <v>3945</v>
      </c>
      <c r="C60" s="29"/>
      <c r="D60" s="28"/>
      <c r="E60" s="28"/>
      <c r="F60" s="28"/>
      <c r="G60" s="28"/>
      <c r="H60" s="28"/>
      <c r="I60" s="28"/>
      <c r="J60" s="28"/>
      <c r="K60" s="28"/>
      <c r="L60" s="28"/>
      <c r="M60" s="28"/>
      <c r="N60" s="28"/>
      <c r="O60" s="28"/>
      <c r="P60" s="28"/>
      <c r="Q60" s="28"/>
      <c r="R60" s="28"/>
      <c r="S60" s="28"/>
      <c r="T60" s="28"/>
      <c r="U60" s="28"/>
      <c r="V60" s="28"/>
      <c r="W60" s="28"/>
      <c r="X60" s="28"/>
      <c r="Y60" s="28"/>
      <c r="Z60" s="28"/>
      <c r="AA60" s="28"/>
      <c r="AB60" s="28"/>
      <c r="AC60" s="28"/>
      <c r="AD60" s="28"/>
    </row>
    <row r="61" spans="1:30" s="27" customFormat="1">
      <c r="A61" s="28" t="s">
        <v>41</v>
      </c>
      <c r="B61" s="28" t="s">
        <v>3945</v>
      </c>
      <c r="C61" s="29"/>
      <c r="D61" s="28"/>
      <c r="E61" s="28"/>
      <c r="F61" s="28"/>
      <c r="G61" s="28"/>
      <c r="H61" s="28"/>
      <c r="I61" s="28"/>
      <c r="J61" s="28"/>
      <c r="K61" s="28"/>
      <c r="L61" s="28"/>
      <c r="M61" s="28"/>
      <c r="N61" s="28"/>
      <c r="O61" s="28"/>
      <c r="P61" s="28"/>
      <c r="Q61" s="28"/>
      <c r="R61" s="28"/>
      <c r="S61" s="28"/>
      <c r="T61" s="28"/>
      <c r="U61" s="28"/>
      <c r="V61" s="28"/>
      <c r="W61" s="28"/>
      <c r="X61" s="28"/>
      <c r="Y61" s="28"/>
      <c r="Z61" s="28"/>
      <c r="AA61" s="28"/>
      <c r="AB61" s="28"/>
      <c r="AC61" s="28"/>
      <c r="AD61" s="28"/>
    </row>
    <row r="62" spans="1:30" s="27" customFormat="1">
      <c r="A62" s="28" t="s">
        <v>47</v>
      </c>
      <c r="B62" s="28" t="s">
        <v>3945</v>
      </c>
      <c r="C62" s="29"/>
      <c r="D62" s="28"/>
      <c r="E62" s="28"/>
      <c r="F62" s="28"/>
      <c r="G62" s="28"/>
      <c r="H62" s="28"/>
      <c r="I62" s="28"/>
      <c r="J62" s="28"/>
      <c r="K62" s="28"/>
      <c r="L62" s="28"/>
      <c r="M62" s="28"/>
      <c r="N62" s="28"/>
      <c r="O62" s="28"/>
      <c r="P62" s="28"/>
      <c r="Q62" s="28"/>
      <c r="R62" s="28" t="s">
        <v>4011</v>
      </c>
      <c r="S62" s="28"/>
      <c r="T62" s="28"/>
      <c r="U62" s="28"/>
      <c r="V62" s="28"/>
      <c r="W62" s="28"/>
      <c r="X62" s="28"/>
      <c r="Y62" s="28"/>
      <c r="Z62" s="28"/>
      <c r="AA62" s="28"/>
      <c r="AB62" s="28"/>
      <c r="AC62" s="28"/>
      <c r="AD62" s="28"/>
    </row>
    <row r="63" spans="1:30" s="27" customFormat="1">
      <c r="A63" s="28" t="s">
        <v>56</v>
      </c>
      <c r="B63" s="28" t="s">
        <v>3945</v>
      </c>
      <c r="C63" s="29"/>
      <c r="D63" s="28"/>
      <c r="E63" s="28"/>
      <c r="F63" s="28"/>
      <c r="G63" s="28"/>
      <c r="H63" s="28"/>
      <c r="I63" s="28"/>
      <c r="J63" s="28"/>
      <c r="K63" s="28"/>
      <c r="L63" s="28"/>
      <c r="M63" s="28"/>
      <c r="N63" s="28"/>
      <c r="O63" s="28"/>
      <c r="P63" s="28"/>
      <c r="Q63" s="28"/>
      <c r="R63" s="28" t="s">
        <v>136</v>
      </c>
      <c r="S63" s="28"/>
      <c r="T63" s="28"/>
      <c r="U63" s="28"/>
      <c r="V63" s="28"/>
      <c r="W63" s="28"/>
      <c r="X63" s="28"/>
      <c r="Y63" s="28"/>
      <c r="Z63" s="28"/>
      <c r="AA63" s="28"/>
      <c r="AB63" s="28"/>
      <c r="AC63" s="28"/>
      <c r="AD63" s="28"/>
    </row>
    <row r="64" spans="1:30" s="27" customFormat="1">
      <c r="A64" s="28" t="s">
        <v>43</v>
      </c>
      <c r="B64" s="28" t="s">
        <v>3945</v>
      </c>
      <c r="C64" s="29"/>
      <c r="D64" s="28"/>
      <c r="E64" s="28"/>
      <c r="F64" s="28"/>
      <c r="G64" s="28"/>
      <c r="H64" s="28" t="s">
        <v>4012</v>
      </c>
      <c r="I64" s="28"/>
      <c r="J64" s="28"/>
      <c r="K64" s="28"/>
      <c r="L64" s="28"/>
      <c r="M64" s="28"/>
      <c r="N64" s="28"/>
      <c r="O64" s="28"/>
      <c r="P64" s="28"/>
      <c r="Q64" s="28"/>
      <c r="R64" s="28"/>
      <c r="S64" s="28"/>
      <c r="T64" s="28"/>
      <c r="U64" s="28"/>
      <c r="V64" s="28"/>
      <c r="W64" s="28"/>
      <c r="X64" s="28"/>
      <c r="Y64" s="28"/>
      <c r="Z64" s="28"/>
      <c r="AA64" s="28"/>
      <c r="AB64" s="28"/>
      <c r="AC64" s="28"/>
      <c r="AD64" s="28"/>
    </row>
    <row r="65" spans="1:30" s="27" customFormat="1">
      <c r="A65" s="28" t="s">
        <v>180</v>
      </c>
      <c r="B65" s="28" t="s">
        <v>3945</v>
      </c>
      <c r="C65" s="29"/>
      <c r="D65" s="28"/>
      <c r="E65" s="28"/>
      <c r="F65" s="28"/>
      <c r="G65" s="28"/>
      <c r="H65" s="28" t="s">
        <v>4013</v>
      </c>
      <c r="I65" s="28"/>
      <c r="J65" s="28"/>
      <c r="K65" s="28"/>
      <c r="L65" s="28"/>
      <c r="M65" s="28"/>
      <c r="N65" s="28"/>
      <c r="O65" s="28"/>
      <c r="P65" s="28"/>
      <c r="Q65" s="28"/>
      <c r="R65" s="28"/>
      <c r="S65" s="28"/>
      <c r="T65" s="28"/>
      <c r="U65" s="28"/>
      <c r="V65" s="28"/>
      <c r="W65" s="28"/>
      <c r="X65" s="28"/>
      <c r="Y65" s="28"/>
      <c r="Z65" s="28"/>
      <c r="AA65" s="28"/>
      <c r="AB65" s="28"/>
      <c r="AC65" s="28"/>
      <c r="AD65" s="28"/>
    </row>
    <row r="66" spans="1:30" s="27" customFormat="1">
      <c r="A66" s="28" t="s">
        <v>180</v>
      </c>
      <c r="B66" s="28" t="s">
        <v>3945</v>
      </c>
      <c r="C66" s="29"/>
      <c r="D66" s="28"/>
      <c r="E66" s="28"/>
      <c r="F66" s="28"/>
      <c r="G66" s="28"/>
      <c r="H66" s="28" t="s">
        <v>4014</v>
      </c>
      <c r="I66" s="28"/>
      <c r="J66" s="28"/>
      <c r="K66" s="28"/>
      <c r="L66" s="28"/>
      <c r="M66" s="28"/>
      <c r="N66" s="28"/>
      <c r="O66" s="28"/>
      <c r="P66" s="28"/>
      <c r="Q66" s="28"/>
      <c r="R66" s="28"/>
      <c r="S66" s="28"/>
      <c r="T66" s="28"/>
      <c r="U66" s="28"/>
      <c r="V66" s="28"/>
      <c r="W66" s="28"/>
      <c r="X66" s="28"/>
      <c r="Y66" s="28"/>
      <c r="Z66" s="28"/>
      <c r="AA66" s="28"/>
      <c r="AB66" s="28"/>
      <c r="AC66" s="28"/>
      <c r="AD66" s="28"/>
    </row>
    <row r="67" spans="1:30" s="27" customFormat="1">
      <c r="A67" s="28" t="s">
        <v>180</v>
      </c>
      <c r="B67" s="28" t="s">
        <v>3945</v>
      </c>
      <c r="C67" s="29"/>
      <c r="D67" s="28"/>
      <c r="E67" s="28"/>
      <c r="F67" s="28"/>
      <c r="G67" s="28"/>
      <c r="H67" s="28" t="s">
        <v>4015</v>
      </c>
      <c r="I67" s="28"/>
      <c r="J67" s="28"/>
      <c r="K67" s="28"/>
      <c r="L67" s="28"/>
      <c r="M67" s="28"/>
      <c r="N67" s="28"/>
      <c r="O67" s="28"/>
      <c r="P67" s="28"/>
      <c r="Q67" s="28"/>
      <c r="R67" s="28"/>
      <c r="S67" s="28"/>
      <c r="T67" s="28"/>
      <c r="U67" s="28"/>
      <c r="V67" s="28"/>
      <c r="W67" s="28"/>
      <c r="X67" s="28"/>
      <c r="Y67" s="28"/>
      <c r="Z67" s="28"/>
      <c r="AA67" s="28"/>
      <c r="AB67" s="28"/>
      <c r="AC67" s="28"/>
      <c r="AD67" s="28"/>
    </row>
    <row r="68" spans="1:30" s="27" customFormat="1">
      <c r="A68" s="28" t="s">
        <v>63</v>
      </c>
      <c r="B68" s="28" t="s">
        <v>4016</v>
      </c>
      <c r="C68" s="29" t="s">
        <v>4017</v>
      </c>
      <c r="D68" s="28"/>
      <c r="E68" s="28"/>
      <c r="F68" s="28"/>
      <c r="G68" s="28"/>
      <c r="H68" s="28"/>
      <c r="I68" s="28"/>
      <c r="J68" s="28"/>
      <c r="K68" s="28"/>
      <c r="L68" s="28"/>
      <c r="M68" s="28"/>
      <c r="N68" s="28"/>
      <c r="O68" s="28"/>
      <c r="P68" s="28"/>
      <c r="Q68" s="28"/>
      <c r="R68" s="28"/>
      <c r="S68" s="28"/>
      <c r="T68" s="28"/>
      <c r="U68" s="28"/>
      <c r="V68" s="28"/>
      <c r="W68" s="28"/>
      <c r="X68" s="28"/>
      <c r="Y68" s="28"/>
      <c r="Z68" s="28"/>
      <c r="AA68" s="28"/>
      <c r="AB68" s="28"/>
      <c r="AC68" s="28"/>
      <c r="AD68" s="28"/>
    </row>
    <row r="69" spans="1:30" s="27" customFormat="1">
      <c r="A69" s="28" t="s">
        <v>4018</v>
      </c>
      <c r="B69" s="28"/>
      <c r="C69" s="29"/>
      <c r="D69" s="28"/>
      <c r="E69" s="28"/>
      <c r="F69" s="28"/>
      <c r="G69" s="28"/>
      <c r="H69" s="28"/>
      <c r="I69" s="28"/>
      <c r="J69" s="28"/>
      <c r="K69" s="28"/>
      <c r="L69" s="28"/>
      <c r="M69" s="28"/>
      <c r="N69" s="28"/>
      <c r="O69" s="28"/>
      <c r="P69" s="28"/>
      <c r="Q69" s="28"/>
      <c r="R69" s="28"/>
      <c r="S69" s="28"/>
      <c r="T69" s="28"/>
      <c r="U69" s="28"/>
      <c r="V69" s="28"/>
      <c r="W69" s="28"/>
      <c r="X69" s="28"/>
      <c r="Y69" s="28"/>
      <c r="Z69" s="28"/>
      <c r="AA69" s="28"/>
      <c r="AB69" s="28"/>
      <c r="AC69" s="28"/>
      <c r="AD69" s="28"/>
    </row>
    <row r="70" spans="1:30" s="27" customFormat="1">
      <c r="A70" s="28" t="s">
        <v>86</v>
      </c>
      <c r="B70" s="28" t="s">
        <v>4016</v>
      </c>
      <c r="C70" s="29"/>
      <c r="D70" s="28"/>
      <c r="E70" s="28"/>
      <c r="F70" s="28"/>
      <c r="G70" s="28"/>
      <c r="H70" s="28"/>
      <c r="I70" s="28"/>
      <c r="J70" s="28"/>
      <c r="K70" s="28"/>
      <c r="L70" s="28"/>
      <c r="M70" s="28"/>
      <c r="N70" s="28"/>
      <c r="O70" s="28"/>
      <c r="P70" s="28"/>
      <c r="Q70" s="28"/>
      <c r="R70" s="28"/>
      <c r="S70" s="28"/>
      <c r="T70" s="28"/>
      <c r="U70" s="28"/>
      <c r="V70" s="28"/>
      <c r="W70" s="28"/>
      <c r="X70" s="28"/>
      <c r="Y70" s="28"/>
      <c r="Z70" s="28"/>
      <c r="AA70" s="28"/>
      <c r="AB70" s="28"/>
      <c r="AC70" s="28"/>
      <c r="AD70" s="28"/>
    </row>
    <row r="71" spans="1:30" s="27" customFormat="1">
      <c r="A71" s="28" t="s">
        <v>334</v>
      </c>
      <c r="B71" s="28" t="s">
        <v>4019</v>
      </c>
      <c r="C71" s="29" t="s">
        <v>4020</v>
      </c>
      <c r="D71" s="28"/>
      <c r="E71" s="28"/>
      <c r="F71" s="28"/>
      <c r="G71" s="28"/>
      <c r="H71" s="28"/>
      <c r="I71" s="28"/>
      <c r="J71" s="28"/>
      <c r="K71" s="28"/>
      <c r="L71" s="28"/>
      <c r="M71" s="28"/>
      <c r="N71" s="28"/>
      <c r="O71" s="28"/>
      <c r="P71" s="28"/>
      <c r="Q71" s="28"/>
      <c r="R71" s="28"/>
      <c r="S71" s="28"/>
      <c r="T71" s="28"/>
      <c r="U71" s="28"/>
      <c r="V71" s="28"/>
      <c r="W71" s="28"/>
      <c r="X71" s="28"/>
      <c r="Y71" s="28"/>
      <c r="Z71" s="28"/>
      <c r="AA71" s="28"/>
      <c r="AB71" s="28"/>
      <c r="AC71" s="28"/>
      <c r="AD71" s="28"/>
    </row>
    <row r="72" spans="1:30" s="27" customFormat="1">
      <c r="A72" s="28" t="s">
        <v>4018</v>
      </c>
      <c r="B72" s="28"/>
      <c r="C72" s="29"/>
      <c r="D72" s="28"/>
      <c r="E72" s="28"/>
      <c r="F72" s="28"/>
      <c r="G72" s="28"/>
      <c r="H72" s="28"/>
      <c r="I72" s="28"/>
      <c r="J72" s="28"/>
      <c r="K72" s="28"/>
      <c r="L72" s="28"/>
      <c r="M72" s="28"/>
      <c r="N72" s="28"/>
      <c r="O72" s="28"/>
      <c r="P72" s="28"/>
      <c r="Q72" s="28"/>
      <c r="R72" s="28"/>
      <c r="S72" s="28"/>
      <c r="T72" s="28"/>
      <c r="U72" s="28"/>
      <c r="V72" s="28"/>
      <c r="W72" s="28"/>
      <c r="X72" s="28"/>
      <c r="Y72" s="28"/>
      <c r="Z72" s="28"/>
      <c r="AA72" s="28"/>
      <c r="AB72" s="28"/>
      <c r="AC72" s="28"/>
      <c r="AD72" s="28"/>
    </row>
    <row r="73" spans="1:30" s="27" customFormat="1">
      <c r="A73" s="28" t="s">
        <v>412</v>
      </c>
      <c r="B73" s="28" t="s">
        <v>4019</v>
      </c>
      <c r="C73" s="29"/>
      <c r="D73" s="28"/>
      <c r="E73" s="28"/>
      <c r="F73" s="28"/>
      <c r="G73" s="28"/>
      <c r="H73" s="28"/>
      <c r="I73" s="28"/>
      <c r="J73" s="28"/>
      <c r="K73" s="28"/>
      <c r="L73" s="28"/>
      <c r="M73" s="28"/>
      <c r="N73" s="28"/>
      <c r="O73" s="28"/>
      <c r="P73" s="28"/>
      <c r="Q73" s="28"/>
      <c r="R73" s="28"/>
      <c r="S73" s="28"/>
      <c r="T73" s="28"/>
      <c r="U73" s="28"/>
      <c r="V73" s="28"/>
      <c r="W73" s="28"/>
      <c r="X73" s="28"/>
      <c r="Y73" s="28"/>
      <c r="Z73" s="28"/>
      <c r="AA73" s="28"/>
      <c r="AB73" s="28"/>
      <c r="AC73" s="28"/>
      <c r="AD73" s="28"/>
    </row>
    <row r="74" spans="1:30" s="27" customFormat="1">
      <c r="A74" s="28" t="s">
        <v>334</v>
      </c>
      <c r="B74" s="28" t="s">
        <v>4019</v>
      </c>
      <c r="C74" s="29" t="s">
        <v>4021</v>
      </c>
      <c r="D74" s="28"/>
      <c r="E74" s="28"/>
      <c r="F74" s="28"/>
      <c r="G74" s="28"/>
      <c r="H74" s="28"/>
      <c r="I74" s="28"/>
      <c r="J74" s="28"/>
      <c r="K74" s="28"/>
      <c r="L74" s="28"/>
      <c r="M74" s="28"/>
      <c r="N74" s="28"/>
      <c r="O74" s="28"/>
      <c r="P74" s="28"/>
      <c r="Q74" s="28"/>
      <c r="R74" s="28"/>
      <c r="S74" s="30">
        <v>3</v>
      </c>
      <c r="T74" s="28"/>
      <c r="U74" s="28"/>
      <c r="V74" s="28"/>
      <c r="W74" s="28"/>
      <c r="X74" s="28"/>
      <c r="Y74" s="28"/>
      <c r="Z74" s="28"/>
      <c r="AA74" s="28"/>
      <c r="AB74" s="28"/>
      <c r="AC74" s="28"/>
      <c r="AD74" s="28"/>
    </row>
    <row r="75" spans="1:30" s="27" customFormat="1">
      <c r="A75" s="28" t="s">
        <v>4018</v>
      </c>
      <c r="B75" s="28"/>
      <c r="C75" s="29"/>
      <c r="D75" s="28"/>
      <c r="E75" s="28"/>
      <c r="F75" s="28"/>
      <c r="G75" s="28"/>
      <c r="H75" s="28"/>
      <c r="I75" s="28"/>
      <c r="J75" s="28"/>
      <c r="K75" s="28"/>
      <c r="L75" s="28"/>
      <c r="M75" s="28"/>
      <c r="N75" s="28"/>
      <c r="O75" s="28"/>
      <c r="P75" s="28"/>
      <c r="Q75" s="28"/>
      <c r="R75" s="28"/>
      <c r="S75" s="28"/>
      <c r="T75" s="28"/>
      <c r="U75" s="28"/>
      <c r="V75" s="28"/>
      <c r="W75" s="28"/>
      <c r="X75" s="28"/>
      <c r="Y75" s="28"/>
      <c r="Z75" s="28"/>
      <c r="AA75" s="28"/>
      <c r="AB75" s="28"/>
      <c r="AC75" s="28"/>
      <c r="AD75" s="28"/>
    </row>
    <row r="76" spans="1:30" s="27" customFormat="1">
      <c r="A76" s="28" t="s">
        <v>412</v>
      </c>
      <c r="B76" s="28" t="s">
        <v>4019</v>
      </c>
      <c r="C76" s="29"/>
      <c r="D76" s="28"/>
      <c r="E76" s="28"/>
      <c r="F76" s="28"/>
      <c r="G76" s="28"/>
      <c r="H76" s="28"/>
      <c r="I76" s="28"/>
      <c r="J76" s="28"/>
      <c r="K76" s="28"/>
      <c r="L76" s="28"/>
      <c r="M76" s="28"/>
      <c r="N76" s="28"/>
      <c r="O76" s="28"/>
      <c r="P76" s="28"/>
      <c r="Q76" s="28"/>
      <c r="R76" s="28"/>
      <c r="S76" s="28"/>
      <c r="T76" s="28"/>
      <c r="U76" s="28"/>
      <c r="V76" s="28"/>
      <c r="W76" s="28"/>
      <c r="X76" s="28"/>
      <c r="Y76" s="28"/>
      <c r="Z76" s="28"/>
      <c r="AA76" s="28"/>
      <c r="AB76" s="28"/>
      <c r="AC76" s="28"/>
      <c r="AD76" s="28"/>
    </row>
    <row r="77" spans="1:30" s="27" customFormat="1">
      <c r="A77" s="28" t="s">
        <v>4022</v>
      </c>
      <c r="B77" s="28" t="s">
        <v>3945</v>
      </c>
      <c r="C77" s="29"/>
      <c r="D77" s="28"/>
      <c r="E77" s="28"/>
      <c r="F77" s="28"/>
      <c r="G77" s="28"/>
      <c r="H77" s="28"/>
      <c r="I77" s="28"/>
      <c r="J77" s="28"/>
      <c r="K77" s="28"/>
      <c r="L77" s="28"/>
      <c r="M77" s="28"/>
      <c r="N77" s="28"/>
      <c r="O77" s="28"/>
      <c r="P77" s="28"/>
      <c r="Q77" s="28"/>
      <c r="R77" s="28"/>
      <c r="S77" s="28"/>
      <c r="T77" s="28"/>
      <c r="U77" s="28"/>
      <c r="V77" s="28"/>
      <c r="W77" s="28"/>
      <c r="X77" s="28"/>
      <c r="Y77" s="28"/>
      <c r="Z77" s="28"/>
      <c r="AA77" s="28"/>
      <c r="AB77" s="28"/>
      <c r="AC77" s="28"/>
      <c r="AD77" s="28"/>
    </row>
    <row r="78" spans="1:30" s="27" customFormat="1">
      <c r="A78" s="28" t="s">
        <v>4023</v>
      </c>
      <c r="B78" s="28" t="s">
        <v>3945</v>
      </c>
      <c r="C78" s="29"/>
      <c r="D78" s="28"/>
      <c r="E78" s="28"/>
      <c r="F78" s="28"/>
      <c r="G78" s="28"/>
      <c r="H78" s="28"/>
      <c r="I78" s="28"/>
      <c r="J78" s="28"/>
      <c r="K78" s="28"/>
      <c r="L78" s="28"/>
      <c r="M78" s="28"/>
      <c r="N78" s="28"/>
      <c r="O78" s="28"/>
      <c r="P78" s="28"/>
      <c r="Q78" s="28"/>
      <c r="R78" s="28"/>
      <c r="S78" s="28"/>
      <c r="T78" s="28"/>
      <c r="U78" s="28"/>
      <c r="V78" s="28"/>
      <c r="W78" s="28"/>
      <c r="X78" s="28"/>
      <c r="Y78" s="28"/>
      <c r="Z78" s="28"/>
      <c r="AA78" s="28"/>
      <c r="AB78" s="28"/>
      <c r="AC78" s="28"/>
      <c r="AD78" s="28"/>
    </row>
    <row r="79" spans="1:30" s="27" customFormat="1">
      <c r="A79" s="28" t="s">
        <v>4024</v>
      </c>
      <c r="B79" s="28" t="s">
        <v>3945</v>
      </c>
      <c r="C79" s="29"/>
      <c r="D79" s="28"/>
      <c r="E79" s="28"/>
      <c r="F79" s="28"/>
      <c r="G79" s="28"/>
      <c r="H79" s="28" t="s">
        <v>4025</v>
      </c>
      <c r="I79" s="28"/>
      <c r="J79" s="28"/>
      <c r="K79" s="28"/>
      <c r="L79" s="28"/>
      <c r="M79" s="28"/>
      <c r="N79" s="28"/>
      <c r="O79" s="28"/>
      <c r="P79" s="28"/>
      <c r="Q79" s="28"/>
      <c r="R79" s="28"/>
      <c r="S79" s="28"/>
      <c r="T79" s="28"/>
      <c r="U79" s="28"/>
      <c r="V79" s="28"/>
      <c r="W79" s="28"/>
      <c r="X79" s="28"/>
      <c r="Y79" s="28"/>
      <c r="Z79" s="28"/>
      <c r="AA79" s="28"/>
      <c r="AB79" s="28"/>
      <c r="AC79" s="28"/>
      <c r="AD79" s="28"/>
    </row>
    <row r="80" spans="1:30" s="27" customFormat="1">
      <c r="A80" s="28" t="s">
        <v>4026</v>
      </c>
      <c r="B80" s="28" t="s">
        <v>3945</v>
      </c>
      <c r="C80" s="29"/>
      <c r="D80" s="28"/>
      <c r="E80" s="28"/>
      <c r="F80" s="28"/>
      <c r="G80" s="28"/>
      <c r="H80" s="28" t="s">
        <v>4027</v>
      </c>
      <c r="I80" s="28"/>
      <c r="J80" s="28"/>
      <c r="K80" s="28"/>
      <c r="L80" s="28"/>
      <c r="M80" s="28"/>
      <c r="N80" s="28"/>
      <c r="O80" s="28"/>
      <c r="P80" s="28"/>
      <c r="Q80" s="28"/>
      <c r="R80" s="28"/>
      <c r="S80" s="28"/>
      <c r="T80" s="28"/>
      <c r="U80" s="28"/>
      <c r="V80" s="28"/>
      <c r="W80" s="28"/>
      <c r="X80" s="28"/>
      <c r="Y80" s="28"/>
      <c r="Z80" s="28"/>
      <c r="AA80" s="28"/>
      <c r="AB80" s="28"/>
      <c r="AC80" s="28"/>
      <c r="AD80" s="28"/>
    </row>
    <row r="81" spans="1:30" s="27" customFormat="1">
      <c r="A81" s="28" t="s">
        <v>4028</v>
      </c>
      <c r="B81" s="28" t="s">
        <v>3945</v>
      </c>
      <c r="C81" s="29"/>
      <c r="D81" s="28"/>
      <c r="E81" s="28"/>
      <c r="F81" s="28"/>
      <c r="G81" s="28"/>
      <c r="H81" s="28" t="s">
        <v>4029</v>
      </c>
      <c r="I81" s="28"/>
      <c r="J81" s="28"/>
      <c r="K81" s="28"/>
      <c r="L81" s="28"/>
      <c r="M81" s="28"/>
      <c r="N81" s="28"/>
      <c r="O81" s="28"/>
      <c r="P81" s="28"/>
      <c r="Q81" s="28"/>
      <c r="R81" s="28"/>
      <c r="S81" s="28"/>
      <c r="T81" s="28"/>
      <c r="U81" s="28"/>
      <c r="V81" s="28"/>
      <c r="W81" s="28"/>
      <c r="X81" s="28"/>
      <c r="Y81" s="28"/>
      <c r="Z81" s="28"/>
      <c r="AA81" s="28"/>
      <c r="AB81" s="28"/>
      <c r="AC81" s="28"/>
      <c r="AD81" s="28"/>
    </row>
    <row r="83" spans="1:30">
      <c r="A83" s="138" t="s">
        <v>4030</v>
      </c>
      <c r="B83" s="139"/>
      <c r="C83" s="15"/>
      <c r="D83" s="14"/>
      <c r="E83" s="19"/>
      <c r="F83" s="19"/>
      <c r="G83" s="19"/>
      <c r="H83" s="19"/>
      <c r="I83" s="19"/>
      <c r="J83" s="19"/>
      <c r="K83" s="19"/>
      <c r="L83" s="19"/>
      <c r="M83" s="19"/>
      <c r="N83" s="19"/>
      <c r="O83" s="19"/>
      <c r="P83" s="19"/>
      <c r="Q83" s="19"/>
      <c r="R83" s="19"/>
      <c r="S83" s="19"/>
      <c r="T83" s="19"/>
      <c r="U83" s="19"/>
      <c r="V83" s="19"/>
      <c r="W83" s="19"/>
      <c r="X83" s="19"/>
      <c r="Y83" s="19"/>
      <c r="Z83" s="19"/>
      <c r="AA83" s="19"/>
      <c r="AB83" s="19"/>
      <c r="AC83" s="19"/>
      <c r="AD83" s="19"/>
    </row>
    <row r="85" spans="1:30">
      <c r="A85" s="11" t="s">
        <v>4031</v>
      </c>
      <c r="B85" s="11" t="s">
        <v>4032</v>
      </c>
      <c r="C85" s="11" t="s">
        <v>4033</v>
      </c>
      <c r="D85" s="11" t="s">
        <v>4034</v>
      </c>
    </row>
    <row r="86" spans="1:30">
      <c r="A86" s="12" t="s">
        <v>4035</v>
      </c>
      <c r="B86" s="12" t="s">
        <v>4036</v>
      </c>
      <c r="C86" s="12" t="s">
        <v>4037</v>
      </c>
      <c r="D86" s="12">
        <v>2</v>
      </c>
    </row>
    <row r="87" spans="1:30">
      <c r="A87" s="12" t="s">
        <v>4038</v>
      </c>
      <c r="B87" s="12" t="s">
        <v>4039</v>
      </c>
      <c r="C87" s="13" t="str">
        <f>"3 - 2"</f>
        <v>3 - 2</v>
      </c>
      <c r="D87" s="12">
        <v>1</v>
      </c>
    </row>
    <row r="88" spans="1:30">
      <c r="A88" s="12" t="s">
        <v>4040</v>
      </c>
      <c r="B88" s="12" t="s">
        <v>4041</v>
      </c>
      <c r="C88" s="12" t="s">
        <v>4042</v>
      </c>
      <c r="D88" s="12">
        <v>6</v>
      </c>
    </row>
    <row r="89" spans="1:30">
      <c r="A89" s="12" t="s">
        <v>4043</v>
      </c>
      <c r="B89" s="12" t="s">
        <v>4044</v>
      </c>
      <c r="C89" s="12" t="s">
        <v>4045</v>
      </c>
      <c r="D89" s="12">
        <v>5</v>
      </c>
    </row>
    <row r="90" spans="1:30">
      <c r="A90" s="12" t="s">
        <v>4046</v>
      </c>
      <c r="B90" s="12" t="s">
        <v>3355</v>
      </c>
      <c r="C90" s="12" t="s">
        <v>4047</v>
      </c>
      <c r="D90" s="12">
        <v>1</v>
      </c>
    </row>
    <row r="91" spans="1:30">
      <c r="A91" s="12" t="s">
        <v>4048</v>
      </c>
      <c r="B91" s="12" t="s">
        <v>4049</v>
      </c>
      <c r="C91" s="12" t="s">
        <v>4050</v>
      </c>
      <c r="D91" s="12" t="s">
        <v>4051</v>
      </c>
    </row>
    <row r="92" spans="1:30">
      <c r="A92" s="12" t="s">
        <v>4052</v>
      </c>
      <c r="B92" s="12" t="s">
        <v>4053</v>
      </c>
      <c r="C92" s="12" t="s">
        <v>4054</v>
      </c>
      <c r="D92" s="12" t="s">
        <v>4051</v>
      </c>
    </row>
    <row r="93" spans="1:30">
      <c r="A93" s="12" t="s">
        <v>4055</v>
      </c>
      <c r="B93" s="12" t="s">
        <v>4056</v>
      </c>
      <c r="C93" s="12" t="s">
        <v>4057</v>
      </c>
      <c r="D93" s="12" t="s">
        <v>4051</v>
      </c>
    </row>
    <row r="94" spans="1:30">
      <c r="A94" s="12" t="s">
        <v>4058</v>
      </c>
      <c r="B94" s="12" t="s">
        <v>4059</v>
      </c>
      <c r="C94" s="12" t="s">
        <v>4060</v>
      </c>
      <c r="D94" s="12" t="s">
        <v>4051</v>
      </c>
    </row>
    <row r="95" spans="1:30">
      <c r="A95" s="12" t="s">
        <v>4061</v>
      </c>
      <c r="B95" s="12" t="s">
        <v>4062</v>
      </c>
      <c r="C95" s="12" t="s">
        <v>4063</v>
      </c>
      <c r="D95" s="12" t="s">
        <v>4051</v>
      </c>
    </row>
    <row r="96" spans="1:30">
      <c r="A96" s="12" t="s">
        <v>4064</v>
      </c>
      <c r="B96" s="12" t="s">
        <v>4065</v>
      </c>
      <c r="C96" s="12" t="s">
        <v>4066</v>
      </c>
      <c r="D96" s="12" t="s">
        <v>4051</v>
      </c>
    </row>
    <row r="97" spans="1:4">
      <c r="A97" s="12" t="s">
        <v>4067</v>
      </c>
      <c r="B97" s="12" t="s">
        <v>4068</v>
      </c>
      <c r="C97" s="12" t="s">
        <v>4069</v>
      </c>
      <c r="D97" s="12" t="s">
        <v>4051</v>
      </c>
    </row>
    <row r="98" spans="1:4">
      <c r="A98" s="12" t="s">
        <v>4070</v>
      </c>
      <c r="B98" s="12" t="s">
        <v>4071</v>
      </c>
      <c r="C98" s="12" t="s">
        <v>4072</v>
      </c>
      <c r="D98" s="12" t="s">
        <v>4051</v>
      </c>
    </row>
    <row r="99" spans="1:4">
      <c r="A99" s="12" t="s">
        <v>4073</v>
      </c>
      <c r="B99" s="12" t="s">
        <v>4074</v>
      </c>
      <c r="C99" s="12" t="s">
        <v>4075</v>
      </c>
      <c r="D99" s="12" t="s">
        <v>4076</v>
      </c>
    </row>
    <row r="100" spans="1:4">
      <c r="A100" s="14"/>
      <c r="B100" s="14"/>
      <c r="C100" s="15"/>
      <c r="D100" s="14"/>
    </row>
    <row r="101" spans="1:4">
      <c r="A101" s="14"/>
      <c r="B101" s="11" t="s">
        <v>4077</v>
      </c>
      <c r="C101" s="11" t="s">
        <v>4033</v>
      </c>
      <c r="D101" s="14"/>
    </row>
    <row r="102" spans="1:4">
      <c r="A102" s="14"/>
      <c r="B102" s="16" t="s">
        <v>4078</v>
      </c>
      <c r="C102" s="17" t="s">
        <v>50</v>
      </c>
      <c r="D102" s="14"/>
    </row>
    <row r="103" spans="1:4">
      <c r="A103" s="14"/>
      <c r="B103" s="17" t="s">
        <v>50</v>
      </c>
      <c r="C103" s="17" t="s">
        <v>50</v>
      </c>
      <c r="D103" s="14"/>
    </row>
    <row r="104" spans="1:4" ht="31">
      <c r="A104" s="14"/>
      <c r="B104" s="17" t="s">
        <v>4079</v>
      </c>
      <c r="C104" s="17" t="s">
        <v>4080</v>
      </c>
      <c r="D104" s="14"/>
    </row>
    <row r="105" spans="1:4">
      <c r="A105" s="14"/>
      <c r="B105" s="17" t="s">
        <v>4081</v>
      </c>
      <c r="C105" s="17" t="s">
        <v>4082</v>
      </c>
      <c r="D105" s="14"/>
    </row>
    <row r="106" spans="1:4">
      <c r="A106" s="14"/>
      <c r="B106" s="17" t="s">
        <v>4083</v>
      </c>
      <c r="C106" s="17" t="s">
        <v>4084</v>
      </c>
      <c r="D106" s="14"/>
    </row>
    <row r="107" spans="1:4">
      <c r="A107" s="14"/>
      <c r="B107" s="17" t="s">
        <v>4085</v>
      </c>
      <c r="C107" s="17" t="s">
        <v>4086</v>
      </c>
      <c r="D107" s="14"/>
    </row>
    <row r="108" spans="1:4">
      <c r="A108" s="14"/>
      <c r="B108" s="17" t="s">
        <v>4087</v>
      </c>
      <c r="C108" s="17" t="s">
        <v>4088</v>
      </c>
      <c r="D108" s="14"/>
    </row>
    <row r="109" spans="1:4" ht="46.5">
      <c r="A109" s="14"/>
      <c r="B109" s="17" t="s">
        <v>4089</v>
      </c>
      <c r="C109" s="17" t="s">
        <v>4090</v>
      </c>
      <c r="D109" s="14"/>
    </row>
    <row r="110" spans="1:4">
      <c r="A110" s="14"/>
      <c r="B110" s="17" t="s">
        <v>4091</v>
      </c>
      <c r="C110" s="17" t="s">
        <v>4092</v>
      </c>
      <c r="D110" s="14"/>
    </row>
    <row r="111" spans="1:4">
      <c r="A111" s="14"/>
      <c r="B111" s="17" t="s">
        <v>2389</v>
      </c>
      <c r="C111" s="17" t="s">
        <v>2389</v>
      </c>
      <c r="D111" s="14"/>
    </row>
    <row r="112" spans="1:4">
      <c r="A112" s="14"/>
      <c r="B112" s="17" t="s">
        <v>4093</v>
      </c>
      <c r="C112" s="17" t="s">
        <v>4094</v>
      </c>
      <c r="D112" s="14"/>
    </row>
    <row r="113" spans="1:4">
      <c r="A113" s="14"/>
      <c r="B113" s="17" t="s">
        <v>4095</v>
      </c>
      <c r="C113" s="17" t="s">
        <v>4096</v>
      </c>
      <c r="D113" s="14"/>
    </row>
    <row r="114" spans="1:4">
      <c r="A114" s="14"/>
      <c r="B114" s="17" t="s">
        <v>4097</v>
      </c>
      <c r="C114" s="17" t="s">
        <v>4098</v>
      </c>
      <c r="D114" s="14"/>
    </row>
    <row r="115" spans="1:4">
      <c r="A115" s="14"/>
      <c r="B115" s="17" t="s">
        <v>4099</v>
      </c>
      <c r="C115" s="17" t="s">
        <v>4100</v>
      </c>
      <c r="D115" s="14"/>
    </row>
    <row r="116" spans="1:4">
      <c r="A116" s="14"/>
      <c r="B116" s="17" t="s">
        <v>4101</v>
      </c>
      <c r="C116" s="17" t="s">
        <v>4102</v>
      </c>
      <c r="D116" s="14"/>
    </row>
    <row r="117" spans="1:4" ht="31">
      <c r="A117" s="14"/>
      <c r="B117" s="17" t="s">
        <v>4103</v>
      </c>
      <c r="C117" s="17" t="s">
        <v>4104</v>
      </c>
      <c r="D117" s="14"/>
    </row>
    <row r="118" spans="1:4">
      <c r="A118" s="14"/>
      <c r="B118" s="17" t="s">
        <v>4105</v>
      </c>
      <c r="C118" s="17" t="s">
        <v>4106</v>
      </c>
      <c r="D118" s="14"/>
    </row>
    <row r="119" spans="1:4">
      <c r="A119" s="14"/>
      <c r="B119" s="17" t="s">
        <v>4107</v>
      </c>
      <c r="C119" s="17" t="s">
        <v>4108</v>
      </c>
      <c r="D119" s="14"/>
    </row>
    <row r="120" spans="1:4">
      <c r="A120" s="14"/>
      <c r="B120" s="17" t="s">
        <v>4109</v>
      </c>
      <c r="C120" s="17" t="s">
        <v>4110</v>
      </c>
      <c r="D120" s="14"/>
    </row>
    <row r="121" spans="1:4" ht="31">
      <c r="A121" s="14"/>
      <c r="B121" s="17" t="s">
        <v>4111</v>
      </c>
      <c r="C121" s="17" t="s">
        <v>4112</v>
      </c>
      <c r="D121" s="14"/>
    </row>
    <row r="122" spans="1:4" ht="46.5">
      <c r="A122" s="14"/>
      <c r="B122" s="17" t="s">
        <v>4113</v>
      </c>
      <c r="C122" s="17" t="s">
        <v>4114</v>
      </c>
      <c r="D122" s="14"/>
    </row>
    <row r="123" spans="1:4">
      <c r="A123" s="14"/>
      <c r="B123" s="17" t="s">
        <v>4115</v>
      </c>
      <c r="C123" s="17" t="s">
        <v>4116</v>
      </c>
      <c r="D123" s="14"/>
    </row>
    <row r="124" spans="1:4">
      <c r="A124" s="14"/>
      <c r="B124" s="17" t="s">
        <v>4117</v>
      </c>
      <c r="C124" s="17" t="s">
        <v>4118</v>
      </c>
      <c r="D124" s="14"/>
    </row>
    <row r="125" spans="1:4">
      <c r="A125" s="14"/>
      <c r="B125" s="17" t="s">
        <v>4119</v>
      </c>
      <c r="C125" s="17" t="s">
        <v>4120</v>
      </c>
      <c r="D125" s="14"/>
    </row>
    <row r="126" spans="1:4">
      <c r="A126" s="14"/>
      <c r="B126" s="17" t="s">
        <v>4121</v>
      </c>
      <c r="C126" s="17" t="s">
        <v>4122</v>
      </c>
      <c r="D126" s="14"/>
    </row>
    <row r="127" spans="1:4" ht="31">
      <c r="A127" s="14"/>
      <c r="B127" s="17" t="s">
        <v>4123</v>
      </c>
      <c r="C127" s="17" t="s">
        <v>4124</v>
      </c>
      <c r="D127" s="14"/>
    </row>
    <row r="128" spans="1:4" ht="31">
      <c r="A128" s="14"/>
      <c r="B128" s="17" t="s">
        <v>4125</v>
      </c>
      <c r="C128" s="17" t="s">
        <v>4126</v>
      </c>
      <c r="D128" s="14"/>
    </row>
    <row r="129" spans="1:4">
      <c r="A129" s="14"/>
      <c r="B129" s="18" t="s">
        <v>4127</v>
      </c>
      <c r="C129" s="18" t="s">
        <v>4128</v>
      </c>
      <c r="D129" s="14"/>
    </row>
    <row r="130" spans="1:4" ht="31">
      <c r="A130" s="14"/>
      <c r="B130" s="18" t="s">
        <v>4129</v>
      </c>
      <c r="C130" s="18" t="s">
        <v>136</v>
      </c>
      <c r="D130" s="14"/>
    </row>
    <row r="131" spans="1:4">
      <c r="A131" s="14"/>
      <c r="B131" s="18" t="s">
        <v>4130</v>
      </c>
      <c r="C131" s="18" t="s">
        <v>4130</v>
      </c>
      <c r="D131" s="14"/>
    </row>
    <row r="132" spans="1:4">
      <c r="A132" s="14"/>
      <c r="B132" s="18" t="s">
        <v>4131</v>
      </c>
      <c r="C132" s="18" t="s">
        <v>4131</v>
      </c>
      <c r="D132" s="14"/>
    </row>
    <row r="133" spans="1:4">
      <c r="A133" s="14"/>
      <c r="B133" s="18" t="s">
        <v>4132</v>
      </c>
      <c r="C133" s="18" t="s">
        <v>4132</v>
      </c>
      <c r="D133" s="14"/>
    </row>
    <row r="134" spans="1:4">
      <c r="A134" s="14"/>
      <c r="B134" s="18" t="s">
        <v>55</v>
      </c>
      <c r="C134" s="18" t="s">
        <v>55</v>
      </c>
      <c r="D134" s="14"/>
    </row>
    <row r="135" spans="1:4">
      <c r="A135" s="14"/>
      <c r="B135" s="18" t="s">
        <v>4133</v>
      </c>
      <c r="C135" s="18" t="s">
        <v>4134</v>
      </c>
      <c r="D135" s="14"/>
    </row>
    <row r="136" spans="1:4">
      <c r="A136" s="14"/>
      <c r="B136" s="18" t="s">
        <v>4135</v>
      </c>
      <c r="C136" s="18" t="s">
        <v>4135</v>
      </c>
      <c r="D136" s="14"/>
    </row>
    <row r="137" spans="1:4">
      <c r="A137" s="14"/>
      <c r="B137" s="18" t="s">
        <v>4136</v>
      </c>
      <c r="C137" s="18" t="s">
        <v>4137</v>
      </c>
      <c r="D137" s="14"/>
    </row>
    <row r="138" spans="1:4" ht="31">
      <c r="A138" s="14"/>
      <c r="B138" s="18" t="s">
        <v>4138</v>
      </c>
      <c r="C138" s="18" t="s">
        <v>4139</v>
      </c>
      <c r="D138" s="14"/>
    </row>
    <row r="139" spans="1:4">
      <c r="A139" s="14"/>
      <c r="B139" s="18" t="s">
        <v>4140</v>
      </c>
      <c r="C139" s="18" t="s">
        <v>4141</v>
      </c>
      <c r="D139" s="14"/>
    </row>
    <row r="140" spans="1:4" ht="31">
      <c r="A140" s="14"/>
      <c r="B140" s="18" t="s">
        <v>4142</v>
      </c>
      <c r="C140" s="18" t="s">
        <v>4143</v>
      </c>
      <c r="D140" s="14"/>
    </row>
    <row r="141" spans="1:4">
      <c r="A141" s="14"/>
      <c r="B141" s="18" t="s">
        <v>4144</v>
      </c>
      <c r="C141" s="18" t="s">
        <v>4145</v>
      </c>
      <c r="D141" s="14"/>
    </row>
    <row r="142" spans="1:4">
      <c r="A142" s="14"/>
      <c r="B142" s="18" t="s">
        <v>4146</v>
      </c>
      <c r="C142" s="18" t="s">
        <v>4147</v>
      </c>
      <c r="D142" s="14"/>
    </row>
    <row r="143" spans="1:4" ht="31">
      <c r="A143" s="14"/>
      <c r="B143" s="18" t="s">
        <v>4148</v>
      </c>
      <c r="C143" s="18" t="s">
        <v>4149</v>
      </c>
      <c r="D143" s="14"/>
    </row>
    <row r="144" spans="1:4">
      <c r="A144" s="14"/>
      <c r="B144" s="18" t="s">
        <v>4150</v>
      </c>
      <c r="C144" s="18" t="s">
        <v>4151</v>
      </c>
      <c r="D144" s="14"/>
    </row>
    <row r="145" spans="1:4">
      <c r="A145" s="14"/>
      <c r="B145" s="18" t="s">
        <v>4152</v>
      </c>
      <c r="C145" s="18" t="s">
        <v>4153</v>
      </c>
      <c r="D145" s="14"/>
    </row>
    <row r="146" spans="1:4">
      <c r="A146" s="14"/>
      <c r="B146" s="18" t="s">
        <v>4154</v>
      </c>
      <c r="C146" s="18" t="s">
        <v>4155</v>
      </c>
      <c r="D146" s="14"/>
    </row>
    <row r="147" spans="1:4">
      <c r="A147" s="14"/>
      <c r="B147" s="18" t="s">
        <v>4156</v>
      </c>
      <c r="C147" s="18" t="s">
        <v>4157</v>
      </c>
      <c r="D147" s="14"/>
    </row>
    <row r="148" spans="1:4">
      <c r="A148" s="14"/>
      <c r="B148" s="18" t="s">
        <v>4158</v>
      </c>
      <c r="C148" s="18" t="s">
        <v>4159</v>
      </c>
      <c r="D148" s="14"/>
    </row>
    <row r="149" spans="1:4">
      <c r="A149" s="14"/>
      <c r="B149" s="18" t="s">
        <v>4160</v>
      </c>
      <c r="C149" s="18" t="s">
        <v>4161</v>
      </c>
      <c r="D149" s="14"/>
    </row>
    <row r="150" spans="1:4">
      <c r="A150" s="14"/>
      <c r="B150" s="18" t="s">
        <v>4162</v>
      </c>
      <c r="C150" s="18" t="s">
        <v>4163</v>
      </c>
      <c r="D150" s="14"/>
    </row>
    <row r="151" spans="1:4">
      <c r="A151" s="14"/>
      <c r="B151" s="18" t="s">
        <v>4164</v>
      </c>
      <c r="C151" s="18" t="s">
        <v>4165</v>
      </c>
      <c r="D151" s="14"/>
    </row>
    <row r="152" spans="1:4">
      <c r="A152" s="14"/>
      <c r="B152" s="18" t="s">
        <v>4166</v>
      </c>
      <c r="C152" s="18" t="s">
        <v>4167</v>
      </c>
      <c r="D152" s="14"/>
    </row>
    <row r="153" spans="1:4">
      <c r="A153" s="14"/>
      <c r="B153" s="18" t="s">
        <v>4168</v>
      </c>
      <c r="C153" s="18" t="s">
        <v>4169</v>
      </c>
      <c r="D153" s="14"/>
    </row>
    <row r="154" spans="1:4">
      <c r="A154" s="14"/>
      <c r="B154" s="18" t="s">
        <v>4170</v>
      </c>
      <c r="C154" s="18" t="s">
        <v>4170</v>
      </c>
      <c r="D154" s="14"/>
    </row>
  </sheetData>
  <mergeCells count="5">
    <mergeCell ref="A1:B1"/>
    <mergeCell ref="A2:B2"/>
    <mergeCell ref="A3:B3"/>
    <mergeCell ref="A8:B8"/>
    <mergeCell ref="A83:B83"/>
  </mergeCells>
  <conditionalFormatting sqref="A5:J5 L5:O5 Q5:S5">
    <cfRule type="expression" dxfId="230" priority="96" stopIfTrue="1">
      <formula>$A5="end group"</formula>
    </cfRule>
    <cfRule type="expression" dxfId="229" priority="95" stopIfTrue="1">
      <formula>$A5="begin repeat"</formula>
    </cfRule>
    <cfRule type="expression" dxfId="228" priority="98" stopIfTrue="1">
      <formula>$A5="begin group"</formula>
    </cfRule>
  </conditionalFormatting>
  <conditionalFormatting sqref="A5:J5 Q5:S5">
    <cfRule type="expression" dxfId="227" priority="81" stopIfTrue="1">
      <formula>$A5="geopoint"</formula>
    </cfRule>
    <cfRule type="expression" dxfId="226" priority="92" stopIfTrue="1">
      <formula>$A5="text"</formula>
    </cfRule>
    <cfRule type="expression" dxfId="225" priority="90" stopIfTrue="1">
      <formula>$A5="integer"</formula>
    </cfRule>
    <cfRule type="expression" dxfId="224" priority="79" stopIfTrue="1">
      <formula>$A5="barcode"</formula>
    </cfRule>
    <cfRule type="expression" dxfId="223" priority="88" stopIfTrue="1">
      <formula>$A5="decimal"</formula>
    </cfRule>
    <cfRule type="expression" dxfId="222" priority="93" stopIfTrue="1">
      <formula>$A5="end repeat"</formula>
    </cfRule>
    <cfRule type="expression" dxfId="221" priority="84" stopIfTrue="1">
      <formula>OR($A5="phonenumber", $A5="start", $A5="end", $A5="deviceid", $A5="subscriberid", $A5="simserial")</formula>
    </cfRule>
    <cfRule type="expression" dxfId="220" priority="83" stopIfTrue="1">
      <formula>OR($A5="audio audit", $A5="text audit")</formula>
    </cfRule>
    <cfRule type="expression" dxfId="219" priority="75" stopIfTrue="1">
      <formula>OR($A5="calculate", $A5="calculate_here")</formula>
    </cfRule>
    <cfRule type="expression" dxfId="218" priority="86" stopIfTrue="1">
      <formula>OR(AND(LEFT($A5, 16)="select_multiple ", LEN($A5)&gt;16, NOT(ISNUMBER(SEARCH(" ", $A5, 17)))), AND(LEFT($A5, 11)="select_one ", LEN($A5)&gt;11, NOT(ISNUMBER(SEARCH(" ", $A5, 12)))))</formula>
    </cfRule>
    <cfRule type="expression" dxfId="217" priority="77" stopIfTrue="1">
      <formula>$A5="note"</formula>
    </cfRule>
  </conditionalFormatting>
  <conditionalFormatting sqref="A5:J5">
    <cfRule type="expression" dxfId="216" priority="69" stopIfTrue="1">
      <formula>OR($A5="audio", $A5="video")</formula>
    </cfRule>
    <cfRule type="expression" dxfId="215" priority="71" stopIfTrue="1">
      <formula>$A5="image"</formula>
    </cfRule>
    <cfRule type="expression" dxfId="214" priority="67" stopIfTrue="1">
      <formula>$A5="comments"</formula>
    </cfRule>
    <cfRule type="expression" dxfId="213" priority="73" stopIfTrue="1">
      <formula>OR($A5="date", $A5="datetime")</formula>
    </cfRule>
  </conditionalFormatting>
  <conditionalFormatting sqref="B5 H5">
    <cfRule type="expression" dxfId="212" priority="82" stopIfTrue="1">
      <formula>OR($A5="audio audit", $A5="text audit")</formula>
    </cfRule>
  </conditionalFormatting>
  <conditionalFormatting sqref="B5 R5">
    <cfRule type="expression" dxfId="211" priority="74" stopIfTrue="1">
      <formula>OR($A5="calculate", $A5="calculate_here")</formula>
    </cfRule>
  </conditionalFormatting>
  <conditionalFormatting sqref="B5">
    <cfRule type="expression" dxfId="210" priority="66" stopIfTrue="1">
      <formula>$A5="comments"</formula>
    </cfRule>
  </conditionalFormatting>
  <conditionalFormatting sqref="B5:C5 H5 L5">
    <cfRule type="expression" dxfId="209" priority="97" stopIfTrue="1">
      <formula>$A5="begin group"</formula>
    </cfRule>
  </conditionalFormatting>
  <conditionalFormatting sqref="B5:C5 H5">
    <cfRule type="expression" dxfId="208" priority="72" stopIfTrue="1">
      <formula>OR($A5="date", $A5="datetime")</formula>
    </cfRule>
    <cfRule type="expression" dxfId="207" priority="70" stopIfTrue="1">
      <formula>$A5="image"</formula>
    </cfRule>
    <cfRule type="expression" dxfId="206" priority="85" stopIfTrue="1">
      <formula>OR(AND(LEFT($A5, 16)="select_multiple ", LEN($A5)&gt;16, NOT(ISNUMBER(SEARCH(" ", $A5, 17)))), AND(LEFT($A5, 11)="select_one ", LEN($A5)&gt;11, NOT(ISNUMBER(SEARCH(" ", $A5, 12)))))</formula>
    </cfRule>
  </conditionalFormatting>
  <conditionalFormatting sqref="B5:C5 S5 L5">
    <cfRule type="expression" dxfId="205" priority="94" stopIfTrue="1">
      <formula>$A5="begin repeat"</formula>
    </cfRule>
  </conditionalFormatting>
  <conditionalFormatting sqref="B5:C5">
    <cfRule type="expression" dxfId="204" priority="80" stopIfTrue="1">
      <formula>$A5="geopoint"</formula>
    </cfRule>
    <cfRule type="expression" dxfId="203" priority="76" stopIfTrue="1">
      <formula>$A5="note"</formula>
    </cfRule>
    <cfRule type="expression" dxfId="202" priority="68" stopIfTrue="1">
      <formula>OR($A5="audio", $A5="video")</formula>
    </cfRule>
    <cfRule type="expression" dxfId="201" priority="78" stopIfTrue="1">
      <formula>$A5="barcode"</formula>
    </cfRule>
  </conditionalFormatting>
  <conditionalFormatting sqref="B5:F5 H5">
    <cfRule type="expression" dxfId="200" priority="91" stopIfTrue="1">
      <formula>$A5="text"</formula>
    </cfRule>
  </conditionalFormatting>
  <conditionalFormatting sqref="B5:F5 I5:J5">
    <cfRule type="expression" dxfId="199" priority="89" stopIfTrue="1">
      <formula>$A5="integer"</formula>
    </cfRule>
    <cfRule type="expression" dxfId="198" priority="87" stopIfTrue="1">
      <formula>$A5="decimal"</formula>
    </cfRule>
  </conditionalFormatting>
  <conditionalFormatting sqref="D5">
    <cfRule type="expression" dxfId="197" priority="41" stopIfTrue="1">
      <formula>OR($A5="date", $A5="datetime")</formula>
    </cfRule>
    <cfRule type="expression" dxfId="196" priority="42" stopIfTrue="1">
      <formula>$A5="note"</formula>
    </cfRule>
    <cfRule type="expression" dxfId="195" priority="43" stopIfTrue="1">
      <formula>$A5="barcode"</formula>
    </cfRule>
    <cfRule type="expression" dxfId="194" priority="46" stopIfTrue="1">
      <formula>$A5="begin repeat"</formula>
    </cfRule>
    <cfRule type="expression" dxfId="193" priority="44" stopIfTrue="1">
      <formula>$A5="geopoint"</formula>
    </cfRule>
    <cfRule type="expression" dxfId="192" priority="45" stopIfTrue="1">
      <formula>OR(AND(LEFT($A5, 16)="select_multiple ", LEN($A5)&gt;16, NOT(ISNUMBER(SEARCH(" ", $A5, 17)))), AND(LEFT($A5, 11)="select_one ", LEN($A5)&gt;11, NOT(ISNUMBER(SEARCH(" ", $A5, 12)))))</formula>
    </cfRule>
    <cfRule type="expression" dxfId="191" priority="47" stopIfTrue="1">
      <formula>$A5="begin group"</formula>
    </cfRule>
    <cfRule type="expression" dxfId="190" priority="39" stopIfTrue="1">
      <formula>OR($A5="audio", $A5="video")</formula>
    </cfRule>
    <cfRule type="expression" dxfId="189" priority="40" stopIfTrue="1">
      <formula>$A5="image"</formula>
    </cfRule>
  </conditionalFormatting>
  <conditionalFormatting sqref="K5">
    <cfRule type="expression" dxfId="188" priority="36" stopIfTrue="1">
      <formula>$A5="begin repeat"</formula>
    </cfRule>
    <cfRule type="expression" dxfId="187" priority="30" stopIfTrue="1">
      <formula>$A5="decimal"</formula>
    </cfRule>
    <cfRule type="expression" dxfId="186" priority="37" stopIfTrue="1">
      <formula>$A5="end group"</formula>
    </cfRule>
    <cfRule type="expression" dxfId="185" priority="38" stopIfTrue="1">
      <formula>$A5="begin group"</formula>
    </cfRule>
    <cfRule type="expression" dxfId="184" priority="32" stopIfTrue="1">
      <formula>$A5="integer"</formula>
    </cfRule>
  </conditionalFormatting>
  <conditionalFormatting sqref="K5:O5">
    <cfRule type="expression" dxfId="183" priority="31" stopIfTrue="1">
      <formula>$A5="decimal"</formula>
    </cfRule>
    <cfRule type="expression" dxfId="182" priority="33" stopIfTrue="1">
      <formula>$A5="integer"</formula>
    </cfRule>
    <cfRule type="expression" dxfId="181" priority="34" stopIfTrue="1">
      <formula>$A5="text"</formula>
    </cfRule>
    <cfRule type="expression" dxfId="180" priority="35" stopIfTrue="1">
      <formula>$A5="end repeat"</formula>
    </cfRule>
  </conditionalFormatting>
  <conditionalFormatting sqref="K5:P5">
    <cfRule type="expression" dxfId="179" priority="11" stopIfTrue="1">
      <formula>OR(AND(LEFT($A5, 16)="select_multiple ", LEN($A5)&gt;16, NOT(ISNUMBER(SEARCH(" ", $A5, 17)))), AND(LEFT($A5, 11)="select_one ", LEN($A5)&gt;11, NOT(ISNUMBER(SEARCH(" ", $A5, 12)))))</formula>
    </cfRule>
    <cfRule type="expression" dxfId="178" priority="10" stopIfTrue="1">
      <formula>OR($A5="phonenumber", $A5="start", $A5="end", $A5="deviceid", $A5="subscriberid", $A5="simserial")</formula>
    </cfRule>
    <cfRule type="expression" dxfId="177" priority="9" stopIfTrue="1">
      <formula>OR($A5="audio audit", $A5="text audit")</formula>
    </cfRule>
    <cfRule type="expression" dxfId="176" priority="7" stopIfTrue="1">
      <formula>$A5="barcode"</formula>
    </cfRule>
    <cfRule type="expression" dxfId="175" priority="6" stopIfTrue="1">
      <formula>$A5="note"</formula>
    </cfRule>
    <cfRule type="expression" dxfId="174" priority="5" stopIfTrue="1">
      <formula>OR($A5="calculate", $A5="calculate_here")</formula>
    </cfRule>
    <cfRule type="expression" dxfId="173" priority="8" stopIfTrue="1">
      <formula>$A5="geopoint"</formula>
    </cfRule>
  </conditionalFormatting>
  <conditionalFormatting sqref="K5:AD5">
    <cfRule type="expression" dxfId="172" priority="1" stopIfTrue="1">
      <formula>$A5="comments"</formula>
    </cfRule>
    <cfRule type="expression" dxfId="171" priority="4" stopIfTrue="1">
      <formula>OR($A5="date", $A5="datetime")</formula>
    </cfRule>
    <cfRule type="expression" dxfId="170" priority="3" stopIfTrue="1">
      <formula>$A5="image"</formula>
    </cfRule>
    <cfRule type="expression" dxfId="169" priority="2" stopIfTrue="1">
      <formula>OR($A5="audio", $A5="video")</formula>
    </cfRule>
  </conditionalFormatting>
  <conditionalFormatting sqref="P5">
    <cfRule type="expression" dxfId="168" priority="18" stopIfTrue="1">
      <formula>$A5="begin group"</formula>
    </cfRule>
    <cfRule type="expression" dxfId="167" priority="13" stopIfTrue="1">
      <formula>$A5="integer"</formula>
    </cfRule>
    <cfRule type="expression" dxfId="166" priority="12" stopIfTrue="1">
      <formula>$A5="decimal"</formula>
    </cfRule>
    <cfRule type="expression" dxfId="165" priority="14" stopIfTrue="1">
      <formula>$A5="text"</formula>
    </cfRule>
    <cfRule type="expression" dxfId="164" priority="15" stopIfTrue="1">
      <formula>$A5="end repeat"</formula>
    </cfRule>
    <cfRule type="expression" dxfId="163" priority="16" stopIfTrue="1">
      <formula>$A5="begin repeat"</formula>
    </cfRule>
    <cfRule type="expression" dxfId="162" priority="17" stopIfTrue="1">
      <formula>$A5="end group"</formula>
    </cfRule>
  </conditionalFormatting>
  <conditionalFormatting sqref="T5:AD5">
    <cfRule type="expression" dxfId="161" priority="52" stopIfTrue="1">
      <formula>OR($A5="calculate", $A5="calculate_here")</formula>
    </cfRule>
    <cfRule type="expression" dxfId="160" priority="53" stopIfTrue="1">
      <formula>$A5="note"</formula>
    </cfRule>
    <cfRule type="expression" dxfId="159" priority="54" stopIfTrue="1">
      <formula>$A5="barcode"</formula>
    </cfRule>
    <cfRule type="expression" dxfId="158" priority="55" stopIfTrue="1">
      <formula>$A5="geopoint"</formula>
    </cfRule>
    <cfRule type="expression" dxfId="157" priority="56" stopIfTrue="1">
      <formula>OR($A5="audio audit", $A5="text audit")</formula>
    </cfRule>
    <cfRule type="expression" dxfId="156" priority="57" stopIfTrue="1">
      <formula>OR($A5="phonenumber", $A5="start", $A5="end", $A5="deviceid", $A5="subscriberid", $A5="simserial")</formula>
    </cfRule>
    <cfRule type="expression" dxfId="155" priority="62" stopIfTrue="1">
      <formula>$A5="end repeat"</formula>
    </cfRule>
    <cfRule type="expression" dxfId="154" priority="58" stopIfTrue="1">
      <formula>OR(AND(LEFT($A5, 16)="select_multiple ", LEN($A5)&gt;16, NOT(ISNUMBER(SEARCH(" ", $A5, 17)))), AND(LEFT($A5, 11)="select_one ", LEN($A5)&gt;11, NOT(ISNUMBER(SEARCH(" ", $A5, 12)))))</formula>
    </cfRule>
    <cfRule type="expression" dxfId="153" priority="59" stopIfTrue="1">
      <formula>$A5="decimal"</formula>
    </cfRule>
    <cfRule type="expression" dxfId="152" priority="60" stopIfTrue="1">
      <formula>$A5="integer"</formula>
    </cfRule>
    <cfRule type="expression" dxfId="151" priority="61" stopIfTrue="1">
      <formula>$A5="text"</formula>
    </cfRule>
    <cfRule type="expression" dxfId="150" priority="63" stopIfTrue="1">
      <formula>$A5="begin repeat"</formula>
    </cfRule>
    <cfRule type="expression" dxfId="149" priority="64" stopIfTrue="1">
      <formula>$A5="end group"</formula>
    </cfRule>
    <cfRule type="expression" dxfId="148" priority="65" stopIfTrue="1">
      <formula>$A5="begin group"</formula>
    </cfRule>
  </conditionalFormatting>
  <pageMargins left="0.75" right="0.75" top="1" bottom="1" header="0.5" footer="0.5"/>
  <pageSetup orientation="portrait" horizontalDpi="4294967292" verticalDpi="4294967292"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H6"/>
  <sheetViews>
    <sheetView workbookViewId="0">
      <selection activeCell="B6" sqref="B6"/>
    </sheetView>
  </sheetViews>
  <sheetFormatPr defaultColWidth="11" defaultRowHeight="15.5"/>
  <cols>
    <col min="1" max="7" width="36" customWidth="1"/>
  </cols>
  <sheetData>
    <row r="1" spans="1:8" ht="15" customHeight="1">
      <c r="A1" s="131" t="s">
        <v>4171</v>
      </c>
      <c r="B1" s="132"/>
    </row>
    <row r="2" spans="1:8">
      <c r="A2" s="133"/>
      <c r="B2" s="134"/>
    </row>
    <row r="3" spans="1:8" ht="99" customHeight="1">
      <c r="A3" s="135" t="s">
        <v>4172</v>
      </c>
      <c r="B3" s="136"/>
    </row>
    <row r="5" spans="1:8" s="2" customFormat="1" ht="18" customHeight="1">
      <c r="A5" s="4" t="s">
        <v>2567</v>
      </c>
      <c r="B5" s="4" t="s">
        <v>2568</v>
      </c>
      <c r="C5" s="31" t="s">
        <v>7</v>
      </c>
      <c r="D5" s="31" t="s">
        <v>3907</v>
      </c>
      <c r="E5" s="4" t="s">
        <v>2569</v>
      </c>
      <c r="F5" s="4" t="s">
        <v>4173</v>
      </c>
      <c r="G5" s="4" t="s">
        <v>2570</v>
      </c>
    </row>
    <row r="6" spans="1:8" s="24" customFormat="1" ht="201.5">
      <c r="A6" s="23" t="s">
        <v>4174</v>
      </c>
      <c r="B6" s="23" t="s">
        <v>4175</v>
      </c>
      <c r="C6" s="23" t="s">
        <v>4176</v>
      </c>
      <c r="D6" s="23" t="s">
        <v>3917</v>
      </c>
      <c r="E6" s="23" t="s">
        <v>4177</v>
      </c>
      <c r="F6" s="23" t="s">
        <v>4178</v>
      </c>
      <c r="G6" s="23" t="s">
        <v>4179</v>
      </c>
      <c r="H6" s="23"/>
    </row>
  </sheetData>
  <mergeCells count="3">
    <mergeCell ref="A1:B1"/>
    <mergeCell ref="A2:B2"/>
    <mergeCell ref="A3:B3"/>
  </mergeCells>
  <pageMargins left="0.75" right="0.75" top="1" bottom="1" header="0.5" footer="0.5"/>
  <pageSetup orientation="portrait" horizontalDpi="4294967292" verticalDpi="4294967292"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dimension ref="A1:H8"/>
  <sheetViews>
    <sheetView workbookViewId="0">
      <selection activeCell="A4" sqref="A4"/>
    </sheetView>
  </sheetViews>
  <sheetFormatPr defaultColWidth="11" defaultRowHeight="15.5"/>
  <cols>
    <col min="1" max="6" width="36" customWidth="1"/>
  </cols>
  <sheetData>
    <row r="1" spans="1:8">
      <c r="A1" s="140" t="s">
        <v>4180</v>
      </c>
      <c r="B1" s="141"/>
      <c r="C1" s="32"/>
      <c r="D1" s="32"/>
      <c r="E1" s="32"/>
      <c r="F1" s="32"/>
    </row>
    <row r="2" spans="1:8">
      <c r="A2" s="133"/>
      <c r="B2" s="134"/>
      <c r="C2" s="32"/>
      <c r="D2" s="32"/>
      <c r="E2" s="32"/>
      <c r="F2" s="32"/>
    </row>
    <row r="3" spans="1:8" ht="55" customHeight="1">
      <c r="A3" s="135" t="s">
        <v>4181</v>
      </c>
      <c r="B3" s="136"/>
      <c r="C3" s="32"/>
      <c r="D3" s="32"/>
      <c r="E3" s="32"/>
      <c r="F3" s="32"/>
    </row>
    <row r="4" spans="1:8">
      <c r="A4" s="32"/>
      <c r="B4" s="32"/>
      <c r="C4" s="32"/>
      <c r="D4" s="32"/>
      <c r="E4" s="32"/>
      <c r="F4" s="32"/>
    </row>
    <row r="5" spans="1:8" s="20" customFormat="1" ht="18" customHeight="1">
      <c r="A5" s="33" t="s">
        <v>3894</v>
      </c>
      <c r="B5" s="33" t="s">
        <v>3895</v>
      </c>
      <c r="C5" s="33" t="s">
        <v>60</v>
      </c>
      <c r="D5" s="33" t="s">
        <v>3896</v>
      </c>
      <c r="E5" s="33" t="s">
        <v>3897</v>
      </c>
      <c r="F5" s="34" t="s">
        <v>3898</v>
      </c>
      <c r="H5" s="21"/>
    </row>
    <row r="6" spans="1:8" s="24" customFormat="1" ht="310">
      <c r="A6" s="23" t="s">
        <v>4182</v>
      </c>
      <c r="B6" s="23" t="s">
        <v>4183</v>
      </c>
      <c r="C6" s="23" t="s">
        <v>4184</v>
      </c>
      <c r="D6" s="23" t="s">
        <v>4185</v>
      </c>
      <c r="E6" s="23" t="s">
        <v>4186</v>
      </c>
      <c r="F6" s="23" t="s">
        <v>4187</v>
      </c>
    </row>
    <row r="7" spans="1:8">
      <c r="A7" s="9"/>
      <c r="B7" s="9"/>
      <c r="C7" s="9"/>
      <c r="D7" s="9"/>
      <c r="E7" s="9"/>
      <c r="F7" s="9"/>
    </row>
    <row r="8" spans="1:8">
      <c r="A8" s="9"/>
      <c r="B8" s="9"/>
      <c r="C8" s="9"/>
      <c r="D8" s="9"/>
      <c r="E8" s="9"/>
      <c r="F8" s="9"/>
    </row>
  </sheetData>
  <mergeCells count="3">
    <mergeCell ref="A3:B3"/>
    <mergeCell ref="A1:B1"/>
    <mergeCell ref="A2:B2"/>
  </mergeCells>
  <pageMargins left="0.75" right="0.75" top="1" bottom="1" header="0.5" footer="0.5"/>
  <pageSetup orientation="portrait" horizontalDpi="4294967292" verticalDpi="4294967292"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79E0E3-7CCD-4D15-A053-3EA113278BEB}">
  <sheetPr codeName="Sheet8" filterMode="1"/>
  <dimension ref="A1:D178"/>
  <sheetViews>
    <sheetView workbookViewId="0">
      <selection activeCell="C1" sqref="C1:C1048576"/>
    </sheetView>
  </sheetViews>
  <sheetFormatPr defaultRowHeight="15.5"/>
  <cols>
    <col min="2" max="2" width="11.75" bestFit="1" customWidth="1"/>
    <col min="3" max="3" width="31.5" bestFit="1" customWidth="1"/>
  </cols>
  <sheetData>
    <row r="1" spans="1:4">
      <c r="A1" t="s">
        <v>33</v>
      </c>
      <c r="B1" t="s">
        <v>4188</v>
      </c>
      <c r="C1" t="s">
        <v>4189</v>
      </c>
      <c r="D1" t="s">
        <v>4190</v>
      </c>
    </row>
    <row r="2" spans="1:4">
      <c r="A2">
        <v>352948096532480</v>
      </c>
      <c r="B2" t="s">
        <v>4191</v>
      </c>
      <c r="C2" t="s">
        <v>4192</v>
      </c>
      <c r="D2">
        <v>2077</v>
      </c>
    </row>
    <row r="3" spans="1:4" hidden="1">
      <c r="A3">
        <v>352948096532480</v>
      </c>
      <c r="B3" t="s">
        <v>4191</v>
      </c>
      <c r="C3" t="s">
        <v>4193</v>
      </c>
      <c r="D3">
        <v>1992</v>
      </c>
    </row>
    <row r="4" spans="1:4">
      <c r="A4">
        <v>352948096890755</v>
      </c>
      <c r="B4" t="s">
        <v>4191</v>
      </c>
      <c r="C4" t="s">
        <v>4194</v>
      </c>
      <c r="D4">
        <v>2085</v>
      </c>
    </row>
    <row r="5" spans="1:4">
      <c r="A5">
        <v>353620073949081</v>
      </c>
      <c r="B5" t="s">
        <v>4191</v>
      </c>
      <c r="C5" t="s">
        <v>4194</v>
      </c>
      <c r="D5">
        <v>1891</v>
      </c>
    </row>
    <row r="6" spans="1:4">
      <c r="A6">
        <v>352948096890995</v>
      </c>
      <c r="B6" t="s">
        <v>4191</v>
      </c>
      <c r="C6" t="s">
        <v>4194</v>
      </c>
      <c r="D6">
        <v>1889</v>
      </c>
    </row>
    <row r="7" spans="1:4">
      <c r="A7">
        <v>352948096890995</v>
      </c>
      <c r="B7" t="s">
        <v>4191</v>
      </c>
      <c r="C7" t="s">
        <v>4194</v>
      </c>
      <c r="D7">
        <v>1890</v>
      </c>
    </row>
    <row r="8" spans="1:4">
      <c r="A8">
        <v>352948096848753</v>
      </c>
      <c r="B8" t="s">
        <v>4191</v>
      </c>
      <c r="C8" t="s">
        <v>4194</v>
      </c>
      <c r="D8">
        <v>1887</v>
      </c>
    </row>
    <row r="9" spans="1:4">
      <c r="A9">
        <v>352948096848753</v>
      </c>
      <c r="B9" t="s">
        <v>4191</v>
      </c>
      <c r="C9" t="s">
        <v>4194</v>
      </c>
      <c r="D9">
        <v>1881</v>
      </c>
    </row>
    <row r="10" spans="1:4" hidden="1">
      <c r="A10">
        <v>352948096532480</v>
      </c>
      <c r="B10" t="s">
        <v>4191</v>
      </c>
      <c r="C10" t="s">
        <v>4195</v>
      </c>
      <c r="D10">
        <v>1932</v>
      </c>
    </row>
    <row r="11" spans="1:4" hidden="1">
      <c r="A11">
        <v>352948096532480</v>
      </c>
      <c r="B11" t="s">
        <v>4191</v>
      </c>
      <c r="C11" t="s">
        <v>4196</v>
      </c>
      <c r="D11">
        <v>1933</v>
      </c>
    </row>
    <row r="12" spans="1:4" hidden="1">
      <c r="A12">
        <v>352948096532480</v>
      </c>
      <c r="B12" t="s">
        <v>4191</v>
      </c>
      <c r="C12" t="s">
        <v>4197</v>
      </c>
      <c r="D12">
        <v>1987</v>
      </c>
    </row>
    <row r="13" spans="1:4">
      <c r="A13">
        <v>352948096848753</v>
      </c>
      <c r="B13" t="s">
        <v>4191</v>
      </c>
      <c r="C13" t="s">
        <v>4194</v>
      </c>
      <c r="D13">
        <v>1873</v>
      </c>
    </row>
    <row r="14" spans="1:4">
      <c r="A14">
        <v>352948096848753</v>
      </c>
      <c r="B14" t="s">
        <v>4191</v>
      </c>
      <c r="C14" t="s">
        <v>4198</v>
      </c>
      <c r="D14">
        <v>1892</v>
      </c>
    </row>
    <row r="15" spans="1:4" hidden="1">
      <c r="A15">
        <v>352948096890755</v>
      </c>
      <c r="B15" t="s">
        <v>4191</v>
      </c>
      <c r="C15" t="s">
        <v>4199</v>
      </c>
      <c r="D15">
        <v>1963</v>
      </c>
    </row>
    <row r="16" spans="1:4" hidden="1">
      <c r="A16">
        <v>352948096890755</v>
      </c>
      <c r="B16" t="s">
        <v>4191</v>
      </c>
      <c r="C16" t="s">
        <v>4200</v>
      </c>
      <c r="D16">
        <v>2028</v>
      </c>
    </row>
    <row r="17" spans="1:4" hidden="1">
      <c r="A17">
        <v>353620073949081</v>
      </c>
      <c r="B17" t="s">
        <v>4191</v>
      </c>
      <c r="C17" t="s">
        <v>4201</v>
      </c>
      <c r="D17">
        <v>2035</v>
      </c>
    </row>
    <row r="18" spans="1:4" hidden="1">
      <c r="A18">
        <v>353620073949081</v>
      </c>
      <c r="B18" t="s">
        <v>4191</v>
      </c>
      <c r="C18" t="s">
        <v>4202</v>
      </c>
      <c r="D18">
        <v>2018</v>
      </c>
    </row>
    <row r="19" spans="1:4">
      <c r="A19">
        <v>352948096890995</v>
      </c>
      <c r="B19" t="s">
        <v>4191</v>
      </c>
      <c r="C19" t="s">
        <v>4194</v>
      </c>
      <c r="D19">
        <v>1876</v>
      </c>
    </row>
    <row r="20" spans="1:4" hidden="1">
      <c r="A20">
        <v>352948096890995</v>
      </c>
      <c r="B20" t="s">
        <v>4191</v>
      </c>
      <c r="C20" t="s">
        <v>4203</v>
      </c>
      <c r="D20">
        <v>1998</v>
      </c>
    </row>
    <row r="21" spans="1:4">
      <c r="A21">
        <v>357103072377758</v>
      </c>
      <c r="B21" t="s">
        <v>4191</v>
      </c>
      <c r="C21" t="s">
        <v>4194</v>
      </c>
      <c r="D21">
        <v>1875</v>
      </c>
    </row>
    <row r="22" spans="1:4">
      <c r="A22">
        <v>357103072377758</v>
      </c>
      <c r="B22" t="s">
        <v>4191</v>
      </c>
      <c r="C22" t="s">
        <v>4194</v>
      </c>
      <c r="D22">
        <v>1869</v>
      </c>
    </row>
    <row r="23" spans="1:4" hidden="1">
      <c r="A23">
        <v>357103072377758</v>
      </c>
      <c r="B23" t="s">
        <v>4191</v>
      </c>
      <c r="C23" t="s">
        <v>4191</v>
      </c>
      <c r="D23">
        <v>2065</v>
      </c>
    </row>
    <row r="24" spans="1:4" hidden="1">
      <c r="A24">
        <v>357103072377758</v>
      </c>
      <c r="B24" t="s">
        <v>4191</v>
      </c>
      <c r="C24" t="s">
        <v>4201</v>
      </c>
      <c r="D24">
        <v>2037</v>
      </c>
    </row>
    <row r="25" spans="1:4" hidden="1">
      <c r="A25">
        <v>357103072377758</v>
      </c>
      <c r="B25" t="s">
        <v>4191</v>
      </c>
      <c r="C25" t="s">
        <v>4204</v>
      </c>
      <c r="D25">
        <v>2003</v>
      </c>
    </row>
    <row r="26" spans="1:4" hidden="1">
      <c r="A26">
        <v>352948096848753</v>
      </c>
      <c r="B26" t="s">
        <v>4191</v>
      </c>
      <c r="C26" t="s">
        <v>4205</v>
      </c>
      <c r="D26">
        <v>1941</v>
      </c>
    </row>
    <row r="27" spans="1:4" hidden="1">
      <c r="A27">
        <v>352948096848753</v>
      </c>
      <c r="B27" t="s">
        <v>4191</v>
      </c>
      <c r="C27" t="s">
        <v>4206</v>
      </c>
      <c r="D27">
        <v>1940</v>
      </c>
    </row>
    <row r="28" spans="1:4" hidden="1">
      <c r="A28">
        <v>352948096890755</v>
      </c>
      <c r="B28" t="s">
        <v>4191</v>
      </c>
      <c r="C28" t="s">
        <v>4207</v>
      </c>
      <c r="D28">
        <v>1984</v>
      </c>
    </row>
    <row r="29" spans="1:4" hidden="1">
      <c r="A29">
        <v>352948096890755</v>
      </c>
      <c r="B29" t="s">
        <v>4191</v>
      </c>
      <c r="C29" t="s">
        <v>4208</v>
      </c>
      <c r="D29">
        <v>1980</v>
      </c>
    </row>
    <row r="30" spans="1:4" hidden="1">
      <c r="A30">
        <v>357103072377758</v>
      </c>
      <c r="B30" t="s">
        <v>4191</v>
      </c>
      <c r="C30" t="s">
        <v>4204</v>
      </c>
      <c r="D30">
        <v>2012</v>
      </c>
    </row>
    <row r="31" spans="1:4" hidden="1">
      <c r="A31">
        <v>357103072377758</v>
      </c>
      <c r="B31" t="s">
        <v>4191</v>
      </c>
      <c r="C31" t="s">
        <v>4204</v>
      </c>
      <c r="D31">
        <v>2008</v>
      </c>
    </row>
    <row r="32" spans="1:4" hidden="1">
      <c r="A32">
        <v>357103072377758</v>
      </c>
      <c r="B32" t="s">
        <v>4191</v>
      </c>
      <c r="C32" t="s">
        <v>4204</v>
      </c>
      <c r="D32">
        <v>2011</v>
      </c>
    </row>
    <row r="33" spans="1:4" hidden="1">
      <c r="A33">
        <v>353620073949081</v>
      </c>
      <c r="B33" t="s">
        <v>4191</v>
      </c>
      <c r="C33" t="s">
        <v>4202</v>
      </c>
      <c r="D33">
        <v>2020</v>
      </c>
    </row>
    <row r="34" spans="1:4" hidden="1">
      <c r="A34">
        <v>353620073949081</v>
      </c>
      <c r="B34" t="s">
        <v>4191</v>
      </c>
      <c r="C34" t="s">
        <v>4202</v>
      </c>
      <c r="D34">
        <v>2019</v>
      </c>
    </row>
    <row r="35" spans="1:4" hidden="1">
      <c r="A35">
        <v>352948096532480</v>
      </c>
      <c r="B35" t="s">
        <v>4191</v>
      </c>
      <c r="C35" t="s">
        <v>4203</v>
      </c>
      <c r="D35">
        <v>2000</v>
      </c>
    </row>
    <row r="36" spans="1:4" hidden="1">
      <c r="A36">
        <v>352948096532480</v>
      </c>
      <c r="B36" t="s">
        <v>4191</v>
      </c>
      <c r="C36" t="s">
        <v>4209</v>
      </c>
      <c r="D36">
        <v>2001</v>
      </c>
    </row>
    <row r="37" spans="1:4" hidden="1">
      <c r="A37">
        <v>352948096532480</v>
      </c>
      <c r="B37" t="s">
        <v>4191</v>
      </c>
      <c r="C37" t="s">
        <v>4210</v>
      </c>
      <c r="D37">
        <v>1917</v>
      </c>
    </row>
    <row r="38" spans="1:4" hidden="1">
      <c r="A38">
        <v>352948096532480</v>
      </c>
      <c r="B38" t="s">
        <v>4191</v>
      </c>
      <c r="C38" t="s">
        <v>4201</v>
      </c>
      <c r="D38">
        <v>2045</v>
      </c>
    </row>
    <row r="39" spans="1:4">
      <c r="A39">
        <v>352948096890755</v>
      </c>
      <c r="B39" t="s">
        <v>4191</v>
      </c>
      <c r="C39" t="s">
        <v>4194</v>
      </c>
      <c r="D39">
        <v>1879</v>
      </c>
    </row>
    <row r="40" spans="1:4" hidden="1">
      <c r="A40">
        <v>352948096848753</v>
      </c>
      <c r="B40" t="s">
        <v>4191</v>
      </c>
      <c r="C40" t="s">
        <v>4199</v>
      </c>
      <c r="D40">
        <v>1967</v>
      </c>
    </row>
    <row r="41" spans="1:4" hidden="1">
      <c r="A41">
        <v>352948096848753</v>
      </c>
      <c r="B41" t="s">
        <v>4191</v>
      </c>
      <c r="C41" t="s">
        <v>4208</v>
      </c>
      <c r="D41">
        <v>1971</v>
      </c>
    </row>
    <row r="42" spans="1:4" hidden="1">
      <c r="A42">
        <v>352948096890995</v>
      </c>
      <c r="B42" t="s">
        <v>4191</v>
      </c>
      <c r="C42" t="s">
        <v>4211</v>
      </c>
      <c r="D42">
        <v>2052</v>
      </c>
    </row>
    <row r="43" spans="1:4" hidden="1">
      <c r="A43">
        <v>352948096890995</v>
      </c>
      <c r="B43" t="s">
        <v>4191</v>
      </c>
      <c r="C43" t="s">
        <v>4208</v>
      </c>
      <c r="D43">
        <v>2091</v>
      </c>
    </row>
    <row r="44" spans="1:4" hidden="1">
      <c r="A44">
        <v>353620073949081</v>
      </c>
      <c r="B44" t="s">
        <v>4191</v>
      </c>
      <c r="C44" t="s">
        <v>4204</v>
      </c>
      <c r="D44">
        <v>2005</v>
      </c>
    </row>
    <row r="45" spans="1:4" hidden="1">
      <c r="A45">
        <v>353620073949081</v>
      </c>
      <c r="B45" t="s">
        <v>4191</v>
      </c>
      <c r="C45" t="s">
        <v>4210</v>
      </c>
      <c r="D45">
        <v>1908</v>
      </c>
    </row>
    <row r="46" spans="1:4" hidden="1">
      <c r="A46">
        <v>357103072377758</v>
      </c>
      <c r="B46" t="s">
        <v>4191</v>
      </c>
      <c r="C46" t="s">
        <v>4212</v>
      </c>
      <c r="D46">
        <v>2062</v>
      </c>
    </row>
    <row r="47" spans="1:4" hidden="1">
      <c r="A47">
        <v>357103072377758</v>
      </c>
      <c r="B47" t="s">
        <v>4191</v>
      </c>
      <c r="C47" t="s">
        <v>4213</v>
      </c>
      <c r="D47">
        <v>2069</v>
      </c>
    </row>
    <row r="48" spans="1:4" hidden="1">
      <c r="A48">
        <v>357103072377758</v>
      </c>
      <c r="B48" t="s">
        <v>4191</v>
      </c>
      <c r="C48" t="s">
        <v>4204</v>
      </c>
      <c r="D48">
        <v>2010</v>
      </c>
    </row>
    <row r="49" spans="1:4" hidden="1">
      <c r="A49">
        <v>357103072377758</v>
      </c>
      <c r="B49" t="s">
        <v>4191</v>
      </c>
      <c r="C49" t="s">
        <v>4214</v>
      </c>
      <c r="D49">
        <v>2015</v>
      </c>
    </row>
    <row r="50" spans="1:4" hidden="1">
      <c r="A50">
        <v>352948096848753</v>
      </c>
      <c r="B50" t="s">
        <v>4191</v>
      </c>
      <c r="C50" t="s">
        <v>4201</v>
      </c>
      <c r="D50">
        <v>2046</v>
      </c>
    </row>
    <row r="51" spans="1:4" hidden="1">
      <c r="A51">
        <v>352948096532480</v>
      </c>
      <c r="B51" t="s">
        <v>4191</v>
      </c>
      <c r="C51" t="s">
        <v>4215</v>
      </c>
      <c r="D51">
        <v>1978</v>
      </c>
    </row>
    <row r="52" spans="1:4" hidden="1">
      <c r="A52">
        <v>352948096532480</v>
      </c>
      <c r="B52" t="s">
        <v>4191</v>
      </c>
      <c r="C52" t="s">
        <v>4199</v>
      </c>
      <c r="D52">
        <v>1961</v>
      </c>
    </row>
    <row r="53" spans="1:4" hidden="1">
      <c r="A53">
        <v>353620073949081</v>
      </c>
      <c r="B53" t="s">
        <v>4191</v>
      </c>
      <c r="C53" t="s">
        <v>4210</v>
      </c>
      <c r="D53">
        <v>1912</v>
      </c>
    </row>
    <row r="54" spans="1:4" hidden="1">
      <c r="A54">
        <v>352948096890755</v>
      </c>
      <c r="B54" t="s">
        <v>4191</v>
      </c>
      <c r="C54" t="s">
        <v>4204</v>
      </c>
      <c r="D54">
        <v>2007</v>
      </c>
    </row>
    <row r="55" spans="1:4" hidden="1">
      <c r="A55">
        <v>352948096890755</v>
      </c>
      <c r="B55" t="s">
        <v>4191</v>
      </c>
      <c r="C55" t="s">
        <v>4216</v>
      </c>
      <c r="D55">
        <v>1989</v>
      </c>
    </row>
    <row r="56" spans="1:4">
      <c r="A56">
        <v>352948096890755</v>
      </c>
      <c r="B56" t="s">
        <v>4191</v>
      </c>
      <c r="C56" t="s">
        <v>4217</v>
      </c>
      <c r="D56">
        <v>1893</v>
      </c>
    </row>
    <row r="57" spans="1:4" hidden="1">
      <c r="A57">
        <v>352948096890995</v>
      </c>
      <c r="B57" t="s">
        <v>4191</v>
      </c>
      <c r="C57" t="s">
        <v>4201</v>
      </c>
      <c r="D57">
        <v>2034</v>
      </c>
    </row>
    <row r="58" spans="1:4" hidden="1">
      <c r="A58">
        <v>352948096890995</v>
      </c>
      <c r="B58" t="s">
        <v>4191</v>
      </c>
      <c r="C58" t="s">
        <v>4201</v>
      </c>
      <c r="D58">
        <v>2044</v>
      </c>
    </row>
    <row r="59" spans="1:4" hidden="1">
      <c r="A59">
        <v>352948096532480</v>
      </c>
      <c r="B59" t="s">
        <v>4191</v>
      </c>
      <c r="C59" t="s">
        <v>4204</v>
      </c>
      <c r="D59">
        <v>2006</v>
      </c>
    </row>
    <row r="60" spans="1:4" hidden="1">
      <c r="A60">
        <v>352948096532480</v>
      </c>
      <c r="B60" t="s">
        <v>4191</v>
      </c>
      <c r="C60" t="s">
        <v>4204</v>
      </c>
      <c r="D60">
        <v>2009</v>
      </c>
    </row>
    <row r="61" spans="1:4" hidden="1">
      <c r="A61">
        <v>352948096532480</v>
      </c>
      <c r="B61" t="s">
        <v>4191</v>
      </c>
      <c r="C61" t="s">
        <v>4204</v>
      </c>
      <c r="D61">
        <v>2004</v>
      </c>
    </row>
    <row r="62" spans="1:4">
      <c r="A62">
        <v>352948096890995</v>
      </c>
      <c r="B62" t="s">
        <v>4191</v>
      </c>
      <c r="C62" t="s">
        <v>4218</v>
      </c>
      <c r="D62">
        <v>1894</v>
      </c>
    </row>
    <row r="63" spans="1:4" hidden="1">
      <c r="A63">
        <v>352948096890995</v>
      </c>
      <c r="B63" t="s">
        <v>4191</v>
      </c>
      <c r="C63" t="s">
        <v>4219</v>
      </c>
      <c r="D63">
        <v>2095</v>
      </c>
    </row>
    <row r="64" spans="1:4" hidden="1">
      <c r="A64">
        <v>352948096890755</v>
      </c>
      <c r="B64" t="s">
        <v>4191</v>
      </c>
      <c r="C64" t="s">
        <v>4216</v>
      </c>
      <c r="D64">
        <v>1988</v>
      </c>
    </row>
    <row r="65" spans="1:4" hidden="1">
      <c r="A65">
        <v>352948096890755</v>
      </c>
      <c r="B65" t="s">
        <v>4191</v>
      </c>
      <c r="C65" t="s">
        <v>4203</v>
      </c>
      <c r="D65">
        <v>2022</v>
      </c>
    </row>
    <row r="66" spans="1:4" hidden="1">
      <c r="A66">
        <v>353620073949081</v>
      </c>
      <c r="B66" t="s">
        <v>4191</v>
      </c>
      <c r="C66" t="s">
        <v>4201</v>
      </c>
      <c r="D66">
        <v>2036</v>
      </c>
    </row>
    <row r="67" spans="1:4" hidden="1">
      <c r="A67">
        <v>353620073949081</v>
      </c>
      <c r="B67" t="s">
        <v>4191</v>
      </c>
      <c r="C67" t="s">
        <v>4199</v>
      </c>
      <c r="D67">
        <v>1958</v>
      </c>
    </row>
    <row r="68" spans="1:4">
      <c r="A68">
        <v>357103072377758</v>
      </c>
      <c r="B68" t="s">
        <v>4191</v>
      </c>
      <c r="C68" t="s">
        <v>4194</v>
      </c>
      <c r="D68">
        <v>1874</v>
      </c>
    </row>
    <row r="69" spans="1:4" hidden="1">
      <c r="A69">
        <v>357103072377758</v>
      </c>
      <c r="B69" t="s">
        <v>4191</v>
      </c>
      <c r="C69" t="s">
        <v>4220</v>
      </c>
      <c r="D69">
        <v>2067</v>
      </c>
    </row>
    <row r="70" spans="1:4" hidden="1">
      <c r="A70">
        <v>357103072377758</v>
      </c>
      <c r="B70" t="s">
        <v>4191</v>
      </c>
      <c r="C70" t="s">
        <v>4201</v>
      </c>
      <c r="D70">
        <v>2048</v>
      </c>
    </row>
    <row r="71" spans="1:4" hidden="1">
      <c r="A71">
        <v>357103072377758</v>
      </c>
      <c r="B71" t="s">
        <v>4191</v>
      </c>
      <c r="C71" t="s">
        <v>4210</v>
      </c>
      <c r="D71">
        <v>1910</v>
      </c>
    </row>
    <row r="72" spans="1:4" hidden="1">
      <c r="A72">
        <v>357103072377758</v>
      </c>
      <c r="B72" t="s">
        <v>4191</v>
      </c>
      <c r="C72" t="s">
        <v>4210</v>
      </c>
      <c r="D72">
        <v>1904</v>
      </c>
    </row>
    <row r="73" spans="1:4" hidden="1">
      <c r="A73">
        <v>357103072377758</v>
      </c>
      <c r="B73" t="s">
        <v>4191</v>
      </c>
      <c r="C73" t="s">
        <v>4221</v>
      </c>
      <c r="D73">
        <v>2056</v>
      </c>
    </row>
    <row r="74" spans="1:4" hidden="1">
      <c r="A74">
        <v>352948096848753</v>
      </c>
      <c r="B74" t="s">
        <v>4191</v>
      </c>
      <c r="C74" t="s">
        <v>4210</v>
      </c>
      <c r="D74">
        <v>1903</v>
      </c>
    </row>
    <row r="75" spans="1:4" hidden="1">
      <c r="A75">
        <v>352948096848753</v>
      </c>
      <c r="B75" t="s">
        <v>4191</v>
      </c>
      <c r="C75" t="s">
        <v>4222</v>
      </c>
      <c r="D75">
        <v>1931</v>
      </c>
    </row>
    <row r="76" spans="1:4" hidden="1">
      <c r="A76">
        <v>352948096848753</v>
      </c>
      <c r="B76" t="s">
        <v>4191</v>
      </c>
      <c r="C76" t="s">
        <v>4223</v>
      </c>
      <c r="D76">
        <v>1939</v>
      </c>
    </row>
    <row r="77" spans="1:4" hidden="1">
      <c r="A77">
        <v>352948096532480</v>
      </c>
      <c r="B77" t="s">
        <v>4191</v>
      </c>
      <c r="C77" t="s">
        <v>4224</v>
      </c>
      <c r="D77">
        <v>1935</v>
      </c>
    </row>
    <row r="78" spans="1:4" hidden="1">
      <c r="A78">
        <v>352948096532480</v>
      </c>
      <c r="B78" t="s">
        <v>4191</v>
      </c>
      <c r="C78" t="s">
        <v>4210</v>
      </c>
      <c r="D78">
        <v>1919</v>
      </c>
    </row>
    <row r="79" spans="1:4" hidden="1">
      <c r="A79">
        <v>352948096890755</v>
      </c>
      <c r="B79" t="s">
        <v>4191</v>
      </c>
      <c r="C79" t="s">
        <v>4210</v>
      </c>
      <c r="D79">
        <v>1922</v>
      </c>
    </row>
    <row r="80" spans="1:4" hidden="1">
      <c r="A80">
        <v>353620073949081</v>
      </c>
      <c r="B80" t="s">
        <v>4191</v>
      </c>
      <c r="C80" t="s">
        <v>4201</v>
      </c>
      <c r="D80">
        <v>2051</v>
      </c>
    </row>
    <row r="81" spans="1:4" hidden="1">
      <c r="A81">
        <v>353620073949081</v>
      </c>
      <c r="B81" t="s">
        <v>4191</v>
      </c>
      <c r="C81" t="s">
        <v>4210</v>
      </c>
      <c r="D81">
        <v>1923</v>
      </c>
    </row>
    <row r="82" spans="1:4" hidden="1">
      <c r="A82">
        <v>352948096848753</v>
      </c>
      <c r="B82" t="s">
        <v>4191</v>
      </c>
      <c r="C82" t="s">
        <v>4203</v>
      </c>
      <c r="D82">
        <v>1995</v>
      </c>
    </row>
    <row r="83" spans="1:4" hidden="1">
      <c r="A83">
        <v>357103072377758</v>
      </c>
      <c r="B83" t="s">
        <v>4191</v>
      </c>
      <c r="C83" t="s">
        <v>4210</v>
      </c>
      <c r="D83">
        <v>1907</v>
      </c>
    </row>
    <row r="84" spans="1:4" hidden="1">
      <c r="A84">
        <v>357103072377758</v>
      </c>
      <c r="B84" t="s">
        <v>4191</v>
      </c>
      <c r="C84" t="s">
        <v>4210</v>
      </c>
      <c r="D84">
        <v>1915</v>
      </c>
    </row>
    <row r="85" spans="1:4" hidden="1">
      <c r="A85">
        <v>357103072377758</v>
      </c>
      <c r="B85" t="s">
        <v>4191</v>
      </c>
      <c r="C85" t="s">
        <v>4210</v>
      </c>
      <c r="D85">
        <v>1921</v>
      </c>
    </row>
    <row r="86" spans="1:4" hidden="1">
      <c r="A86">
        <v>352948096890995</v>
      </c>
      <c r="B86" t="s">
        <v>4191</v>
      </c>
      <c r="C86" t="s">
        <v>4225</v>
      </c>
      <c r="D86">
        <v>2057</v>
      </c>
    </row>
    <row r="87" spans="1:4" hidden="1">
      <c r="A87">
        <v>352948096890755</v>
      </c>
      <c r="B87" t="s">
        <v>4191</v>
      </c>
      <c r="C87" t="s">
        <v>4197</v>
      </c>
      <c r="D87">
        <v>1986</v>
      </c>
    </row>
    <row r="88" spans="1:4" hidden="1">
      <c r="A88">
        <v>352948096890755</v>
      </c>
      <c r="B88" t="s">
        <v>4191</v>
      </c>
      <c r="C88" t="s">
        <v>4226</v>
      </c>
      <c r="D88">
        <v>1943</v>
      </c>
    </row>
    <row r="89" spans="1:4" hidden="1">
      <c r="A89">
        <v>352948096890755</v>
      </c>
      <c r="B89" t="s">
        <v>4191</v>
      </c>
      <c r="C89" t="s">
        <v>4199</v>
      </c>
      <c r="D89">
        <v>1954</v>
      </c>
    </row>
    <row r="90" spans="1:4" hidden="1">
      <c r="A90">
        <v>352948096848753</v>
      </c>
      <c r="B90" t="s">
        <v>4191</v>
      </c>
      <c r="C90" t="s">
        <v>4210</v>
      </c>
      <c r="D90">
        <v>1916</v>
      </c>
    </row>
    <row r="91" spans="1:4" hidden="1">
      <c r="A91">
        <v>352948096848753</v>
      </c>
      <c r="B91" t="s">
        <v>4191</v>
      </c>
      <c r="C91" t="s">
        <v>4210</v>
      </c>
      <c r="D91">
        <v>1913</v>
      </c>
    </row>
    <row r="92" spans="1:4" hidden="1">
      <c r="A92">
        <v>352948096532480</v>
      </c>
      <c r="B92" t="s">
        <v>4191</v>
      </c>
      <c r="C92" t="s">
        <v>4226</v>
      </c>
      <c r="D92">
        <v>1945</v>
      </c>
    </row>
    <row r="93" spans="1:4" hidden="1">
      <c r="A93">
        <v>352948096532480</v>
      </c>
      <c r="B93" t="s">
        <v>4191</v>
      </c>
      <c r="C93" t="s">
        <v>4226</v>
      </c>
      <c r="D93">
        <v>1952</v>
      </c>
    </row>
    <row r="94" spans="1:4" hidden="1">
      <c r="A94">
        <v>352948096533801</v>
      </c>
      <c r="B94" t="s">
        <v>4191</v>
      </c>
      <c r="C94" t="s">
        <v>4227</v>
      </c>
      <c r="D94">
        <v>1991</v>
      </c>
    </row>
    <row r="95" spans="1:4" hidden="1">
      <c r="A95">
        <v>357103072377758</v>
      </c>
      <c r="B95" t="s">
        <v>4191</v>
      </c>
      <c r="C95" t="s">
        <v>4226</v>
      </c>
      <c r="D95">
        <v>1946</v>
      </c>
    </row>
    <row r="96" spans="1:4" hidden="1">
      <c r="A96">
        <v>352948096848753</v>
      </c>
      <c r="B96" t="s">
        <v>4191</v>
      </c>
      <c r="C96" t="s">
        <v>4223</v>
      </c>
      <c r="D96">
        <v>1936</v>
      </c>
    </row>
    <row r="97" spans="1:4" hidden="1">
      <c r="A97">
        <v>352948096848753</v>
      </c>
      <c r="B97" t="s">
        <v>4191</v>
      </c>
      <c r="C97" t="s">
        <v>4200</v>
      </c>
      <c r="D97">
        <v>2025</v>
      </c>
    </row>
    <row r="98" spans="1:4" hidden="1">
      <c r="A98">
        <v>352948096890755</v>
      </c>
      <c r="B98" t="s">
        <v>4191</v>
      </c>
      <c r="C98" t="s">
        <v>4208</v>
      </c>
      <c r="D98">
        <v>2092</v>
      </c>
    </row>
    <row r="99" spans="1:4" hidden="1">
      <c r="A99">
        <v>352948096890755</v>
      </c>
      <c r="B99" t="s">
        <v>4191</v>
      </c>
      <c r="C99" t="s">
        <v>4228</v>
      </c>
      <c r="D99">
        <v>2075</v>
      </c>
    </row>
    <row r="100" spans="1:4" hidden="1">
      <c r="A100">
        <v>353620073949081</v>
      </c>
      <c r="B100" t="s">
        <v>4191</v>
      </c>
      <c r="C100" t="s">
        <v>4210</v>
      </c>
      <c r="D100">
        <v>1920</v>
      </c>
    </row>
    <row r="101" spans="1:4" hidden="1">
      <c r="A101">
        <v>353620073949081</v>
      </c>
      <c r="B101" t="s">
        <v>4191</v>
      </c>
      <c r="C101" t="s">
        <v>4210</v>
      </c>
      <c r="D101">
        <v>1914</v>
      </c>
    </row>
    <row r="102" spans="1:4" hidden="1">
      <c r="A102">
        <v>353620073949081</v>
      </c>
      <c r="B102" t="s">
        <v>4191</v>
      </c>
      <c r="C102" t="s">
        <v>4212</v>
      </c>
      <c r="D102">
        <v>2063</v>
      </c>
    </row>
    <row r="103" spans="1:4" hidden="1">
      <c r="A103">
        <v>353620073949081</v>
      </c>
      <c r="B103" t="s">
        <v>4191</v>
      </c>
      <c r="C103" t="s">
        <v>4229</v>
      </c>
      <c r="D103">
        <v>2060</v>
      </c>
    </row>
    <row r="104" spans="1:4" hidden="1">
      <c r="A104">
        <v>352948096890995</v>
      </c>
      <c r="B104" t="s">
        <v>4191</v>
      </c>
      <c r="C104" t="s">
        <v>4203</v>
      </c>
      <c r="D104">
        <v>1997</v>
      </c>
    </row>
    <row r="105" spans="1:4" hidden="1">
      <c r="A105">
        <v>352948096890995</v>
      </c>
      <c r="B105" t="s">
        <v>4191</v>
      </c>
      <c r="C105" t="s">
        <v>4199</v>
      </c>
      <c r="D105">
        <v>1966</v>
      </c>
    </row>
    <row r="106" spans="1:4" hidden="1">
      <c r="A106">
        <v>352948096532480</v>
      </c>
      <c r="B106" t="s">
        <v>4191</v>
      </c>
      <c r="C106" t="s">
        <v>4200</v>
      </c>
      <c r="D106">
        <v>2026</v>
      </c>
    </row>
    <row r="107" spans="1:4" hidden="1">
      <c r="A107">
        <v>352948096532480</v>
      </c>
      <c r="B107" t="s">
        <v>4191</v>
      </c>
      <c r="C107" t="s">
        <v>4201</v>
      </c>
      <c r="D107">
        <v>2042</v>
      </c>
    </row>
    <row r="108" spans="1:4">
      <c r="A108">
        <v>352948096848753</v>
      </c>
      <c r="B108" t="s">
        <v>4191</v>
      </c>
      <c r="C108" t="s">
        <v>4230</v>
      </c>
      <c r="D108">
        <v>1895</v>
      </c>
    </row>
    <row r="109" spans="1:4">
      <c r="A109">
        <v>353620073949081</v>
      </c>
      <c r="B109" t="s">
        <v>4191</v>
      </c>
      <c r="C109" t="s">
        <v>4194</v>
      </c>
      <c r="D109">
        <v>1883</v>
      </c>
    </row>
    <row r="110" spans="1:4" hidden="1">
      <c r="A110">
        <v>352948096890755</v>
      </c>
      <c r="B110" t="s">
        <v>4191</v>
      </c>
      <c r="C110" t="s">
        <v>4199</v>
      </c>
      <c r="D110">
        <v>1959</v>
      </c>
    </row>
    <row r="111" spans="1:4" hidden="1">
      <c r="A111">
        <v>352948096890995</v>
      </c>
      <c r="B111" t="s">
        <v>4191</v>
      </c>
      <c r="C111" t="s">
        <v>4199</v>
      </c>
      <c r="D111">
        <v>1964</v>
      </c>
    </row>
    <row r="112" spans="1:4" hidden="1">
      <c r="A112">
        <v>352948096890995</v>
      </c>
      <c r="B112" t="s">
        <v>4191</v>
      </c>
      <c r="C112" t="s">
        <v>4199</v>
      </c>
      <c r="D112">
        <v>1960</v>
      </c>
    </row>
    <row r="113" spans="1:4" hidden="1">
      <c r="A113">
        <v>352948096532480</v>
      </c>
      <c r="B113" t="s">
        <v>4191</v>
      </c>
      <c r="C113" t="s">
        <v>4200</v>
      </c>
      <c r="D113">
        <v>2029</v>
      </c>
    </row>
    <row r="114" spans="1:4" hidden="1">
      <c r="A114">
        <v>352948097177822</v>
      </c>
      <c r="B114" t="s">
        <v>4191</v>
      </c>
      <c r="C114" t="s">
        <v>4229</v>
      </c>
      <c r="D114">
        <v>2058</v>
      </c>
    </row>
    <row r="115" spans="1:4" hidden="1">
      <c r="A115">
        <v>352948096890995</v>
      </c>
      <c r="B115" t="s">
        <v>4191</v>
      </c>
      <c r="C115" t="s">
        <v>4231</v>
      </c>
      <c r="D115">
        <v>2002</v>
      </c>
    </row>
    <row r="116" spans="1:4">
      <c r="A116">
        <v>352948096532480</v>
      </c>
      <c r="B116" t="s">
        <v>4191</v>
      </c>
      <c r="C116" t="s">
        <v>4194</v>
      </c>
      <c r="D116">
        <v>1868</v>
      </c>
    </row>
    <row r="117" spans="1:4" hidden="1">
      <c r="A117">
        <v>352948096532480</v>
      </c>
      <c r="B117" t="s">
        <v>4191</v>
      </c>
      <c r="C117" t="s">
        <v>4199</v>
      </c>
      <c r="D117">
        <v>1953</v>
      </c>
    </row>
    <row r="118" spans="1:4">
      <c r="A118">
        <v>353620073949081</v>
      </c>
      <c r="B118" t="s">
        <v>4191</v>
      </c>
      <c r="C118" t="s">
        <v>4194</v>
      </c>
      <c r="D118">
        <v>1878</v>
      </c>
    </row>
    <row r="119" spans="1:4" hidden="1">
      <c r="A119">
        <v>352948096890755</v>
      </c>
      <c r="B119" t="s">
        <v>4191</v>
      </c>
      <c r="C119" t="s">
        <v>4208</v>
      </c>
      <c r="D119">
        <v>2090</v>
      </c>
    </row>
    <row r="120" spans="1:4" hidden="1">
      <c r="A120">
        <v>352948096848753</v>
      </c>
      <c r="B120" t="s">
        <v>4191</v>
      </c>
      <c r="C120" t="s">
        <v>4232</v>
      </c>
      <c r="D120">
        <v>2072</v>
      </c>
    </row>
    <row r="121" spans="1:4" hidden="1">
      <c r="A121">
        <v>352948096848753</v>
      </c>
      <c r="B121" t="s">
        <v>4191</v>
      </c>
      <c r="C121" t="s">
        <v>4233</v>
      </c>
      <c r="D121">
        <v>2074</v>
      </c>
    </row>
    <row r="122" spans="1:4" hidden="1">
      <c r="A122">
        <v>352948097378560</v>
      </c>
      <c r="B122" t="s">
        <v>4191</v>
      </c>
      <c r="C122" t="s">
        <v>4234</v>
      </c>
      <c r="D122">
        <v>2101</v>
      </c>
    </row>
    <row r="123" spans="1:4" hidden="1">
      <c r="A123">
        <v>352948098888880</v>
      </c>
      <c r="B123" t="s">
        <v>4191</v>
      </c>
      <c r="C123" t="s">
        <v>4235</v>
      </c>
      <c r="D123">
        <v>2068</v>
      </c>
    </row>
    <row r="124" spans="1:4" hidden="1">
      <c r="A124">
        <v>352948096890755</v>
      </c>
      <c r="B124" t="s">
        <v>4191</v>
      </c>
      <c r="C124" t="s">
        <v>4236</v>
      </c>
      <c r="D124">
        <v>1982</v>
      </c>
    </row>
    <row r="125" spans="1:4" hidden="1">
      <c r="A125">
        <v>352948096890755</v>
      </c>
      <c r="B125" t="s">
        <v>4191</v>
      </c>
      <c r="C125" t="s">
        <v>4237</v>
      </c>
      <c r="D125">
        <v>2089</v>
      </c>
    </row>
    <row r="126" spans="1:4" hidden="1">
      <c r="A126">
        <v>352948096890755</v>
      </c>
      <c r="B126" t="s">
        <v>4191</v>
      </c>
      <c r="C126" t="s">
        <v>4203</v>
      </c>
      <c r="D126">
        <v>1996</v>
      </c>
    </row>
    <row r="127" spans="1:4" hidden="1">
      <c r="A127">
        <v>357103072377758</v>
      </c>
      <c r="B127" t="s">
        <v>4191</v>
      </c>
      <c r="C127" t="s">
        <v>4201</v>
      </c>
      <c r="D127">
        <v>2049</v>
      </c>
    </row>
    <row r="128" spans="1:4" hidden="1">
      <c r="A128">
        <v>352948096848753</v>
      </c>
      <c r="B128" t="s">
        <v>4191</v>
      </c>
      <c r="C128" t="s">
        <v>4212</v>
      </c>
      <c r="D128">
        <v>2061</v>
      </c>
    </row>
    <row r="129" spans="1:4" hidden="1">
      <c r="A129">
        <v>352948096848753</v>
      </c>
      <c r="B129" t="s">
        <v>4191</v>
      </c>
      <c r="C129" t="s">
        <v>4238</v>
      </c>
      <c r="D129">
        <v>2098</v>
      </c>
    </row>
    <row r="130" spans="1:4">
      <c r="A130">
        <v>353620073949081</v>
      </c>
      <c r="B130" t="s">
        <v>4191</v>
      </c>
      <c r="C130" t="s">
        <v>4194</v>
      </c>
      <c r="D130">
        <v>2083</v>
      </c>
    </row>
    <row r="131" spans="1:4" hidden="1">
      <c r="A131">
        <v>353620073949081</v>
      </c>
      <c r="B131" t="s">
        <v>4191</v>
      </c>
      <c r="C131" t="s">
        <v>4239</v>
      </c>
      <c r="D131">
        <v>2099</v>
      </c>
    </row>
    <row r="132" spans="1:4" hidden="1">
      <c r="A132">
        <v>357103072377436</v>
      </c>
      <c r="B132" t="s">
        <v>4191</v>
      </c>
      <c r="C132" t="s">
        <v>4240</v>
      </c>
      <c r="D132">
        <v>1927</v>
      </c>
    </row>
    <row r="133" spans="1:4" hidden="1">
      <c r="A133">
        <v>357103072377758</v>
      </c>
      <c r="B133" t="s">
        <v>4191</v>
      </c>
      <c r="C133" t="s">
        <v>4241</v>
      </c>
      <c r="D133">
        <v>2017</v>
      </c>
    </row>
    <row r="134" spans="1:4" hidden="1">
      <c r="A134">
        <v>352948096890755</v>
      </c>
      <c r="B134" t="s">
        <v>4191</v>
      </c>
      <c r="C134" t="s">
        <v>4200</v>
      </c>
      <c r="D134">
        <v>2024</v>
      </c>
    </row>
    <row r="135" spans="1:4" hidden="1">
      <c r="A135">
        <v>352948096890995</v>
      </c>
      <c r="B135" t="s">
        <v>4191</v>
      </c>
      <c r="C135" t="s">
        <v>4201</v>
      </c>
      <c r="D135">
        <v>2032</v>
      </c>
    </row>
    <row r="136" spans="1:4" hidden="1">
      <c r="A136">
        <v>352948096890755</v>
      </c>
      <c r="B136" t="s">
        <v>4191</v>
      </c>
      <c r="C136" t="s">
        <v>4242</v>
      </c>
      <c r="D136">
        <v>2055</v>
      </c>
    </row>
    <row r="137" spans="1:4" hidden="1">
      <c r="A137">
        <v>357103072377758</v>
      </c>
      <c r="B137" t="s">
        <v>4191</v>
      </c>
      <c r="C137" t="s">
        <v>4232</v>
      </c>
      <c r="D137">
        <v>2100</v>
      </c>
    </row>
    <row r="138" spans="1:4">
      <c r="A138">
        <v>352948097754471</v>
      </c>
      <c r="B138" t="s">
        <v>4191</v>
      </c>
      <c r="C138" t="s">
        <v>4194</v>
      </c>
      <c r="D138">
        <v>2084</v>
      </c>
    </row>
    <row r="139" spans="1:4" hidden="1">
      <c r="A139">
        <v>359665087458649</v>
      </c>
      <c r="B139" t="s">
        <v>4191</v>
      </c>
      <c r="C139" t="s">
        <v>4243</v>
      </c>
      <c r="D139">
        <v>2031</v>
      </c>
    </row>
    <row r="140" spans="1:4" hidden="1">
      <c r="A140">
        <v>357103072377436</v>
      </c>
      <c r="B140" t="s">
        <v>4191</v>
      </c>
      <c r="C140" t="s">
        <v>4244</v>
      </c>
      <c r="D140">
        <v>1929</v>
      </c>
    </row>
    <row r="141" spans="1:4" hidden="1">
      <c r="A141">
        <v>357103072377758</v>
      </c>
      <c r="B141" t="s">
        <v>4191</v>
      </c>
      <c r="C141" t="s">
        <v>4238</v>
      </c>
      <c r="D141">
        <v>2070</v>
      </c>
    </row>
    <row r="142" spans="1:4" hidden="1">
      <c r="A142">
        <v>352948096848753</v>
      </c>
      <c r="B142" t="s">
        <v>4191</v>
      </c>
      <c r="C142" t="s">
        <v>4208</v>
      </c>
      <c r="D142">
        <v>1979</v>
      </c>
    </row>
    <row r="143" spans="1:4" hidden="1">
      <c r="A143">
        <v>352948096848753</v>
      </c>
      <c r="B143" t="s">
        <v>4191</v>
      </c>
      <c r="C143" t="s">
        <v>4245</v>
      </c>
      <c r="D143">
        <v>1942</v>
      </c>
    </row>
    <row r="144" spans="1:4">
      <c r="A144">
        <v>357103072377758</v>
      </c>
      <c r="B144" t="s">
        <v>4191</v>
      </c>
      <c r="C144" t="s">
        <v>4194</v>
      </c>
      <c r="D144">
        <v>2081</v>
      </c>
    </row>
    <row r="145" spans="1:4">
      <c r="A145">
        <v>357103072377758</v>
      </c>
      <c r="B145" t="s">
        <v>4191</v>
      </c>
      <c r="C145" t="s">
        <v>4246</v>
      </c>
      <c r="D145">
        <v>2087</v>
      </c>
    </row>
    <row r="146" spans="1:4">
      <c r="A146">
        <v>357103072377758</v>
      </c>
      <c r="B146" t="s">
        <v>4191</v>
      </c>
      <c r="C146" t="s">
        <v>4194</v>
      </c>
      <c r="D146">
        <v>1884</v>
      </c>
    </row>
    <row r="147" spans="1:4" hidden="1">
      <c r="A147">
        <v>352948096848753</v>
      </c>
      <c r="B147" t="s">
        <v>4191</v>
      </c>
      <c r="C147" t="s">
        <v>4203</v>
      </c>
      <c r="D147">
        <v>1994</v>
      </c>
    </row>
    <row r="148" spans="1:4" hidden="1">
      <c r="A148">
        <v>352948096890755</v>
      </c>
      <c r="B148" t="s">
        <v>4191</v>
      </c>
      <c r="C148" t="s">
        <v>4201</v>
      </c>
      <c r="D148">
        <v>2096</v>
      </c>
    </row>
    <row r="149" spans="1:4" hidden="1">
      <c r="A149">
        <v>352948096890755</v>
      </c>
      <c r="B149" t="s">
        <v>4191</v>
      </c>
      <c r="C149" t="s">
        <v>4201</v>
      </c>
      <c r="D149">
        <v>2038</v>
      </c>
    </row>
    <row r="150" spans="1:4" hidden="1">
      <c r="A150">
        <v>352948096890755</v>
      </c>
      <c r="B150" t="s">
        <v>4191</v>
      </c>
      <c r="C150" t="s">
        <v>4200</v>
      </c>
      <c r="D150">
        <v>2030</v>
      </c>
    </row>
    <row r="151" spans="1:4">
      <c r="A151">
        <v>357103072377758</v>
      </c>
      <c r="B151" t="s">
        <v>4191</v>
      </c>
      <c r="C151" t="s">
        <v>4194</v>
      </c>
      <c r="D151">
        <v>2086</v>
      </c>
    </row>
    <row r="152" spans="1:4" hidden="1">
      <c r="A152">
        <v>352948097754513</v>
      </c>
      <c r="B152" t="s">
        <v>4191</v>
      </c>
      <c r="C152" t="s">
        <v>4247</v>
      </c>
      <c r="D152">
        <v>1898</v>
      </c>
    </row>
    <row r="153" spans="1:4" hidden="1">
      <c r="A153">
        <v>357103072377758</v>
      </c>
      <c r="B153" t="s">
        <v>4191</v>
      </c>
      <c r="C153" t="s">
        <v>4248</v>
      </c>
      <c r="D153">
        <v>2064</v>
      </c>
    </row>
    <row r="154" spans="1:4" hidden="1">
      <c r="A154">
        <v>357103072377758</v>
      </c>
      <c r="B154" t="s">
        <v>4191</v>
      </c>
      <c r="C154" t="s">
        <v>4249</v>
      </c>
      <c r="D154">
        <v>2053</v>
      </c>
    </row>
    <row r="155" spans="1:4" hidden="1">
      <c r="A155">
        <v>352948096848753</v>
      </c>
      <c r="B155" t="s">
        <v>4191</v>
      </c>
      <c r="C155" t="s">
        <v>4250</v>
      </c>
      <c r="D155">
        <v>1866</v>
      </c>
    </row>
    <row r="156" spans="1:4" hidden="1">
      <c r="A156">
        <v>352948097754513</v>
      </c>
      <c r="B156" t="s">
        <v>4191</v>
      </c>
      <c r="C156" t="s">
        <v>4251</v>
      </c>
      <c r="D156">
        <v>1930</v>
      </c>
    </row>
    <row r="157" spans="1:4" hidden="1">
      <c r="A157">
        <v>352948096848753</v>
      </c>
      <c r="B157" t="s">
        <v>4191</v>
      </c>
      <c r="C157" t="s">
        <v>4208</v>
      </c>
      <c r="D157">
        <v>4075</v>
      </c>
    </row>
    <row r="158" spans="1:4" hidden="1">
      <c r="A158">
        <v>352948096848753</v>
      </c>
      <c r="B158" t="s">
        <v>4191</v>
      </c>
      <c r="C158" t="s">
        <v>4203</v>
      </c>
      <c r="D158">
        <v>4078</v>
      </c>
    </row>
    <row r="159" spans="1:4">
      <c r="A159">
        <v>352948096848753</v>
      </c>
      <c r="B159" t="s">
        <v>4191</v>
      </c>
      <c r="C159" t="s">
        <v>4194</v>
      </c>
      <c r="D159">
        <v>4072</v>
      </c>
    </row>
    <row r="160" spans="1:4">
      <c r="A160">
        <v>352948096890755</v>
      </c>
      <c r="B160" t="s">
        <v>4191</v>
      </c>
      <c r="C160" t="s">
        <v>4194</v>
      </c>
      <c r="D160">
        <v>4071</v>
      </c>
    </row>
    <row r="161" spans="1:4">
      <c r="A161">
        <v>352948096890755</v>
      </c>
      <c r="B161" t="s">
        <v>4191</v>
      </c>
      <c r="C161" t="s">
        <v>4217</v>
      </c>
      <c r="D161">
        <v>4073</v>
      </c>
    </row>
    <row r="162" spans="1:4" hidden="1">
      <c r="A162">
        <v>357103072377758</v>
      </c>
      <c r="B162" t="s">
        <v>4191</v>
      </c>
      <c r="C162" t="s">
        <v>4200</v>
      </c>
      <c r="D162">
        <v>4082</v>
      </c>
    </row>
    <row r="163" spans="1:4">
      <c r="A163">
        <v>357103072377758</v>
      </c>
      <c r="B163" t="s">
        <v>4191</v>
      </c>
      <c r="C163" t="s">
        <v>4194</v>
      </c>
      <c r="D163">
        <v>4074</v>
      </c>
    </row>
    <row r="164" spans="1:4" hidden="1">
      <c r="A164">
        <v>352948096532480</v>
      </c>
      <c r="B164" t="s">
        <v>4191</v>
      </c>
      <c r="C164" t="s">
        <v>4208</v>
      </c>
      <c r="D164">
        <v>4076</v>
      </c>
    </row>
    <row r="165" spans="1:4" hidden="1">
      <c r="A165">
        <v>352948096890904</v>
      </c>
      <c r="B165" t="s">
        <v>4191</v>
      </c>
      <c r="C165" t="s">
        <v>4210</v>
      </c>
      <c r="D165">
        <v>1905</v>
      </c>
    </row>
    <row r="166" spans="1:4">
      <c r="A166">
        <v>352948096848753</v>
      </c>
      <c r="B166" t="s">
        <v>4191</v>
      </c>
      <c r="C166" t="s">
        <v>4194</v>
      </c>
      <c r="D166">
        <v>2079</v>
      </c>
    </row>
    <row r="167" spans="1:4" hidden="1">
      <c r="A167">
        <v>352948096890755</v>
      </c>
      <c r="B167" t="s">
        <v>4191</v>
      </c>
      <c r="C167" t="s">
        <v>4208</v>
      </c>
      <c r="D167">
        <v>1973</v>
      </c>
    </row>
    <row r="168" spans="1:4" hidden="1">
      <c r="A168">
        <v>352948096890755</v>
      </c>
      <c r="B168" t="s">
        <v>4191</v>
      </c>
      <c r="C168" t="s">
        <v>4208</v>
      </c>
      <c r="D168">
        <v>1972</v>
      </c>
    </row>
    <row r="169" spans="1:4">
      <c r="A169">
        <v>353620073949081</v>
      </c>
      <c r="B169" t="s">
        <v>4191</v>
      </c>
      <c r="C169" t="s">
        <v>4194</v>
      </c>
      <c r="D169">
        <v>1867</v>
      </c>
    </row>
    <row r="170" spans="1:4" hidden="1">
      <c r="A170">
        <v>352948096532480</v>
      </c>
      <c r="B170" t="s">
        <v>4191</v>
      </c>
      <c r="C170" t="s">
        <v>4204</v>
      </c>
      <c r="D170">
        <v>4079</v>
      </c>
    </row>
    <row r="171" spans="1:4">
      <c r="A171">
        <v>352948096890755</v>
      </c>
      <c r="B171" t="s">
        <v>4191</v>
      </c>
      <c r="C171" t="s">
        <v>4194</v>
      </c>
      <c r="D171">
        <v>4069</v>
      </c>
    </row>
    <row r="172" spans="1:4" hidden="1">
      <c r="A172">
        <v>352948096848753</v>
      </c>
      <c r="B172" t="s">
        <v>4191</v>
      </c>
      <c r="C172" t="s">
        <v>4214</v>
      </c>
      <c r="D172">
        <v>4080</v>
      </c>
    </row>
    <row r="173" spans="1:4" hidden="1">
      <c r="A173">
        <v>352948096848753</v>
      </c>
      <c r="B173" t="s">
        <v>4191</v>
      </c>
      <c r="C173" t="s">
        <v>4210</v>
      </c>
      <c r="D173">
        <v>2088</v>
      </c>
    </row>
    <row r="174" spans="1:4" hidden="1">
      <c r="A174">
        <v>357103072377758</v>
      </c>
      <c r="B174" t="s">
        <v>4191</v>
      </c>
      <c r="C174" t="s">
        <v>4203</v>
      </c>
      <c r="D174">
        <v>1993</v>
      </c>
    </row>
    <row r="175" spans="1:4" hidden="1">
      <c r="A175">
        <v>357103072377758</v>
      </c>
      <c r="B175" t="s">
        <v>4191</v>
      </c>
      <c r="C175" t="s">
        <v>4201</v>
      </c>
      <c r="D175">
        <v>2040</v>
      </c>
    </row>
    <row r="176" spans="1:4" hidden="1">
      <c r="A176">
        <v>357103072377758</v>
      </c>
      <c r="B176" t="s">
        <v>4191</v>
      </c>
      <c r="C176" t="s">
        <v>4252</v>
      </c>
      <c r="D176">
        <v>2076</v>
      </c>
    </row>
    <row r="177" spans="1:4" hidden="1">
      <c r="A177">
        <v>357103072377758</v>
      </c>
      <c r="B177" t="s">
        <v>4191</v>
      </c>
      <c r="C177" t="s">
        <v>4200</v>
      </c>
      <c r="D177">
        <v>2027</v>
      </c>
    </row>
    <row r="178" spans="1:4" hidden="1">
      <c r="A178">
        <v>352948096848480</v>
      </c>
      <c r="B178" t="s">
        <v>4191</v>
      </c>
      <c r="C178" t="s">
        <v>4201</v>
      </c>
      <c r="D178">
        <v>2050</v>
      </c>
    </row>
  </sheetData>
  <autoFilter ref="A1:D178" xr:uid="{44BE35ED-F192-4727-80A5-B76402DBA954}">
    <filterColumn colId="2">
      <filters>
        <filter val="ADJOUFFFOU"/>
        <filter val="ADJOUFFOU"/>
        <filter val="ADJOUFFOU 2EM ARRET"/>
        <filter val="ADJOUFFOU IRAN"/>
        <filter val="ADJOUFFOU IRAN COLLEGE FIDELITE"/>
        <filter val="ADJOUFFOU RUE CASIER"/>
        <filter val="ADJOUFOU"/>
      </filters>
    </filterColumn>
  </autoFilter>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BE1C5-A902-4493-9828-537CDC79B394}">
  <sheetPr codeName="Sheet9"/>
  <dimension ref="A1:B18"/>
  <sheetViews>
    <sheetView topLeftCell="A3" workbookViewId="0">
      <selection activeCell="B10" sqref="B10"/>
    </sheetView>
  </sheetViews>
  <sheetFormatPr defaultRowHeight="15.5"/>
  <sheetData>
    <row r="1" spans="1:2">
      <c r="A1" t="s">
        <v>4253</v>
      </c>
      <c r="B1" t="s">
        <v>4254</v>
      </c>
    </row>
    <row r="2" spans="1:2">
      <c r="A2" t="s">
        <v>4255</v>
      </c>
      <c r="B2" t="s">
        <v>4256</v>
      </c>
    </row>
    <row r="3" spans="1:2">
      <c r="A3" t="s">
        <v>607</v>
      </c>
      <c r="B3" t="s">
        <v>4257</v>
      </c>
    </row>
    <row r="4" spans="1:2">
      <c r="A4" t="s">
        <v>642</v>
      </c>
      <c r="B4" t="s">
        <v>4258</v>
      </c>
    </row>
    <row r="5" spans="1:2">
      <c r="A5" t="s">
        <v>651</v>
      </c>
      <c r="B5" t="s">
        <v>4258</v>
      </c>
    </row>
    <row r="6" spans="1:2">
      <c r="B6" t="s">
        <v>4258</v>
      </c>
    </row>
    <row r="7" spans="1:2">
      <c r="A7" t="s">
        <v>4259</v>
      </c>
    </row>
    <row r="9" spans="1:2">
      <c r="B9" t="s">
        <v>4260</v>
      </c>
    </row>
    <row r="10" spans="1:2">
      <c r="A10" t="s">
        <v>778</v>
      </c>
      <c r="B10" t="s">
        <v>4261</v>
      </c>
    </row>
    <row r="12" spans="1:2">
      <c r="A12" t="s">
        <v>4262</v>
      </c>
    </row>
    <row r="13" spans="1:2">
      <c r="A13" t="s">
        <v>4263</v>
      </c>
    </row>
    <row r="14" spans="1:2">
      <c r="A14" t="s">
        <v>4264</v>
      </c>
    </row>
    <row r="15" spans="1:2">
      <c r="A15" t="s">
        <v>4265</v>
      </c>
    </row>
    <row r="16" spans="1:2">
      <c r="A16" t="s">
        <v>4266</v>
      </c>
    </row>
    <row r="17" spans="1:1">
      <c r="A17" t="s">
        <v>4267</v>
      </c>
    </row>
    <row r="18" spans="1:1">
      <c r="A18" t="s">
        <v>4268</v>
      </c>
    </row>
  </sheetData>
  <phoneticPr fontId="26"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5D3C9D-55CF-43FF-9F2C-D97134CEB4E5}">
  <sheetPr codeName="Sheet10"/>
  <dimension ref="A1:L195"/>
  <sheetViews>
    <sheetView workbookViewId="0">
      <selection activeCell="A10" sqref="A10"/>
    </sheetView>
  </sheetViews>
  <sheetFormatPr defaultRowHeight="15.5"/>
  <cols>
    <col min="12" max="12" width="10.25" bestFit="1" customWidth="1"/>
  </cols>
  <sheetData>
    <row r="1" spans="1:5">
      <c r="A1" s="81"/>
      <c r="B1" t="s">
        <v>4269</v>
      </c>
    </row>
    <row r="2" spans="1:5">
      <c r="A2" s="27"/>
      <c r="B2" t="s">
        <v>4270</v>
      </c>
      <c r="E2" s="3"/>
    </row>
    <row r="3" spans="1:5">
      <c r="A3" s="108"/>
      <c r="B3" t="s">
        <v>4271</v>
      </c>
      <c r="E3" s="3"/>
    </row>
    <row r="4" spans="1:5">
      <c r="A4" s="83"/>
      <c r="B4" t="s">
        <v>4272</v>
      </c>
      <c r="E4" s="3"/>
    </row>
    <row r="5" spans="1:5">
      <c r="E5" s="3"/>
    </row>
    <row r="6" spans="1:5">
      <c r="E6" s="3"/>
    </row>
    <row r="7" spans="1:5">
      <c r="E7" s="3"/>
    </row>
    <row r="8" spans="1:5">
      <c r="E8" s="3"/>
    </row>
    <row r="9" spans="1:5">
      <c r="E9" s="3"/>
    </row>
    <row r="10" spans="1:5">
      <c r="E10" s="3"/>
    </row>
    <row r="11" spans="1:5">
      <c r="E11" s="3"/>
    </row>
    <row r="12" spans="1:5">
      <c r="E12" s="3"/>
    </row>
    <row r="13" spans="1:5">
      <c r="E13" s="3"/>
    </row>
    <row r="14" spans="1:5">
      <c r="E14" s="3"/>
    </row>
    <row r="15" spans="1:5">
      <c r="E15" s="3"/>
    </row>
    <row r="16" spans="1:5">
      <c r="E16" s="3"/>
    </row>
    <row r="17" spans="2:12">
      <c r="E17" s="3"/>
    </row>
    <row r="20" spans="2:12">
      <c r="B20" s="3"/>
    </row>
    <row r="21" spans="2:12">
      <c r="B21" s="3"/>
    </row>
    <row r="22" spans="2:12">
      <c r="B22" s="3"/>
    </row>
    <row r="23" spans="2:12">
      <c r="B23" s="3"/>
    </row>
    <row r="24" spans="2:12">
      <c r="B24" s="3"/>
    </row>
    <row r="25" spans="2:12">
      <c r="B25" s="3"/>
    </row>
    <row r="26" spans="2:12">
      <c r="B26" s="3"/>
    </row>
    <row r="27" spans="2:12">
      <c r="B27" s="3"/>
    </row>
    <row r="28" spans="2:12">
      <c r="B28" s="3"/>
    </row>
    <row r="29" spans="2:12">
      <c r="B29" s="3"/>
    </row>
    <row r="30" spans="2:12">
      <c r="B30" s="3"/>
    </row>
    <row r="31" spans="2:12">
      <c r="B31" s="3"/>
      <c r="L31" s="71"/>
    </row>
    <row r="32" spans="2:12">
      <c r="B32" s="3"/>
      <c r="L32" s="71"/>
    </row>
    <row r="33" spans="2:12">
      <c r="B33" s="3"/>
      <c r="L33" s="71"/>
    </row>
    <row r="34" spans="2:12">
      <c r="B34" s="3"/>
      <c r="L34" s="71"/>
    </row>
    <row r="35" spans="2:12">
      <c r="B35" s="3"/>
      <c r="L35" s="71"/>
    </row>
    <row r="36" spans="2:12">
      <c r="L36" s="71"/>
    </row>
    <row r="37" spans="2:12">
      <c r="L37" s="71"/>
    </row>
    <row r="38" spans="2:12">
      <c r="L38" s="71"/>
    </row>
    <row r="39" spans="2:12">
      <c r="L39" s="71"/>
    </row>
    <row r="40" spans="2:12">
      <c r="L40" s="71"/>
    </row>
    <row r="41" spans="2:12">
      <c r="L41" s="71"/>
    </row>
    <row r="42" spans="2:12">
      <c r="L42" s="71"/>
    </row>
    <row r="43" spans="2:12">
      <c r="L43" s="71"/>
    </row>
    <row r="44" spans="2:12">
      <c r="L44" s="71"/>
    </row>
    <row r="45" spans="2:12">
      <c r="L45" s="71"/>
    </row>
    <row r="46" spans="2:12">
      <c r="L46" s="71"/>
    </row>
    <row r="47" spans="2:12">
      <c r="L47" s="71"/>
    </row>
    <row r="48" spans="2:12">
      <c r="L48" s="71"/>
    </row>
    <row r="49" spans="12:12">
      <c r="L49" s="71"/>
    </row>
    <row r="50" spans="12:12">
      <c r="L50" s="71"/>
    </row>
    <row r="51" spans="12:12">
      <c r="L51" s="71"/>
    </row>
    <row r="52" spans="12:12">
      <c r="L52" s="71"/>
    </row>
    <row r="53" spans="12:12">
      <c r="L53" s="71"/>
    </row>
    <row r="54" spans="12:12">
      <c r="L54" s="71"/>
    </row>
    <row r="55" spans="12:12">
      <c r="L55" s="71"/>
    </row>
    <row r="56" spans="12:12">
      <c r="L56" s="71"/>
    </row>
    <row r="57" spans="12:12">
      <c r="L57" s="71"/>
    </row>
    <row r="58" spans="12:12">
      <c r="L58" s="71"/>
    </row>
    <row r="59" spans="12:12">
      <c r="L59" s="71"/>
    </row>
    <row r="60" spans="12:12">
      <c r="L60" s="71"/>
    </row>
    <row r="61" spans="12:12">
      <c r="L61" s="71"/>
    </row>
    <row r="62" spans="12:12">
      <c r="L62" s="71"/>
    </row>
    <row r="63" spans="12:12">
      <c r="L63" s="71"/>
    </row>
    <row r="64" spans="12:12">
      <c r="L64" s="71"/>
    </row>
    <row r="65" spans="12:12">
      <c r="L65" s="71"/>
    </row>
    <row r="66" spans="12:12">
      <c r="L66" s="71"/>
    </row>
    <row r="67" spans="12:12">
      <c r="L67" s="71"/>
    </row>
    <row r="68" spans="12:12">
      <c r="L68" s="71"/>
    </row>
    <row r="69" spans="12:12">
      <c r="L69" s="71"/>
    </row>
    <row r="70" spans="12:12">
      <c r="L70" s="71"/>
    </row>
    <row r="71" spans="12:12">
      <c r="L71" s="71"/>
    </row>
    <row r="72" spans="12:12">
      <c r="L72" s="71"/>
    </row>
    <row r="73" spans="12:12">
      <c r="L73" s="71"/>
    </row>
    <row r="74" spans="12:12">
      <c r="L74" s="71"/>
    </row>
    <row r="75" spans="12:12">
      <c r="L75" s="71"/>
    </row>
    <row r="76" spans="12:12">
      <c r="L76" s="71"/>
    </row>
    <row r="77" spans="12:12">
      <c r="L77" s="71"/>
    </row>
    <row r="78" spans="12:12">
      <c r="L78" s="71"/>
    </row>
    <row r="79" spans="12:12">
      <c r="L79" s="71"/>
    </row>
    <row r="80" spans="12:12">
      <c r="L80" s="71"/>
    </row>
    <row r="81" spans="12:12">
      <c r="L81" s="71"/>
    </row>
    <row r="82" spans="12:12">
      <c r="L82" s="71"/>
    </row>
    <row r="83" spans="12:12">
      <c r="L83" s="71"/>
    </row>
    <row r="84" spans="12:12">
      <c r="L84" s="71"/>
    </row>
    <row r="85" spans="12:12">
      <c r="L85" s="71"/>
    </row>
    <row r="86" spans="12:12">
      <c r="L86" s="71"/>
    </row>
    <row r="87" spans="12:12">
      <c r="L87" s="71"/>
    </row>
    <row r="88" spans="12:12">
      <c r="L88" s="71"/>
    </row>
    <row r="89" spans="12:12">
      <c r="L89" s="71"/>
    </row>
    <row r="90" spans="12:12">
      <c r="L90" s="71"/>
    </row>
    <row r="91" spans="12:12">
      <c r="L91" s="71"/>
    </row>
    <row r="92" spans="12:12">
      <c r="L92" s="71"/>
    </row>
    <row r="93" spans="12:12">
      <c r="L93" s="71"/>
    </row>
    <row r="94" spans="12:12">
      <c r="L94" s="71"/>
    </row>
    <row r="95" spans="12:12">
      <c r="L95" s="71"/>
    </row>
    <row r="96" spans="12:12">
      <c r="L96" s="71"/>
    </row>
    <row r="97" spans="12:12">
      <c r="L97" s="71"/>
    </row>
    <row r="98" spans="12:12">
      <c r="L98" s="71"/>
    </row>
    <row r="99" spans="12:12">
      <c r="L99" s="71"/>
    </row>
    <row r="100" spans="12:12">
      <c r="L100" s="71"/>
    </row>
    <row r="101" spans="12:12">
      <c r="L101" s="71"/>
    </row>
    <row r="102" spans="12:12">
      <c r="L102" s="71"/>
    </row>
    <row r="103" spans="12:12">
      <c r="L103" s="71"/>
    </row>
    <row r="104" spans="12:12">
      <c r="L104" s="71"/>
    </row>
    <row r="105" spans="12:12">
      <c r="L105" s="71"/>
    </row>
    <row r="106" spans="12:12">
      <c r="L106" s="71"/>
    </row>
    <row r="107" spans="12:12">
      <c r="L107" s="71"/>
    </row>
    <row r="108" spans="12:12">
      <c r="L108" s="71"/>
    </row>
    <row r="109" spans="12:12">
      <c r="L109" s="71"/>
    </row>
    <row r="110" spans="12:12">
      <c r="L110" s="71"/>
    </row>
    <row r="111" spans="12:12">
      <c r="L111" s="71"/>
    </row>
    <row r="112" spans="12:12">
      <c r="L112" s="71"/>
    </row>
    <row r="113" spans="12:12">
      <c r="L113" s="71"/>
    </row>
    <row r="114" spans="12:12">
      <c r="L114" s="71"/>
    </row>
    <row r="115" spans="12:12">
      <c r="L115" s="71"/>
    </row>
    <row r="116" spans="12:12">
      <c r="L116" s="71"/>
    </row>
    <row r="117" spans="12:12">
      <c r="L117" s="71"/>
    </row>
    <row r="118" spans="12:12">
      <c r="L118" s="71"/>
    </row>
    <row r="119" spans="12:12">
      <c r="L119" s="71"/>
    </row>
    <row r="120" spans="12:12">
      <c r="L120" s="71"/>
    </row>
    <row r="121" spans="12:12">
      <c r="L121" s="71"/>
    </row>
    <row r="122" spans="12:12">
      <c r="L122" s="71"/>
    </row>
    <row r="123" spans="12:12">
      <c r="L123" s="71"/>
    </row>
    <row r="124" spans="12:12">
      <c r="L124" s="71"/>
    </row>
    <row r="125" spans="12:12">
      <c r="L125" s="71"/>
    </row>
    <row r="126" spans="12:12">
      <c r="L126" s="71"/>
    </row>
    <row r="127" spans="12:12">
      <c r="L127" s="71"/>
    </row>
    <row r="128" spans="12:12">
      <c r="L128" s="71"/>
    </row>
    <row r="129" spans="12:12">
      <c r="L129" s="71"/>
    </row>
    <row r="130" spans="12:12">
      <c r="L130" s="71"/>
    </row>
    <row r="131" spans="12:12">
      <c r="L131" s="71"/>
    </row>
    <row r="132" spans="12:12">
      <c r="L132" s="71"/>
    </row>
    <row r="133" spans="12:12">
      <c r="L133" s="71"/>
    </row>
    <row r="134" spans="12:12">
      <c r="L134" s="71"/>
    </row>
    <row r="135" spans="12:12">
      <c r="L135" s="71"/>
    </row>
    <row r="136" spans="12:12">
      <c r="L136" s="71"/>
    </row>
    <row r="137" spans="12:12">
      <c r="L137" s="71"/>
    </row>
    <row r="138" spans="12:12">
      <c r="L138" s="71"/>
    </row>
    <row r="139" spans="12:12">
      <c r="L139" s="71"/>
    </row>
    <row r="140" spans="12:12">
      <c r="L140" s="71"/>
    </row>
    <row r="141" spans="12:12">
      <c r="L141" s="71"/>
    </row>
    <row r="142" spans="12:12">
      <c r="L142" s="71"/>
    </row>
    <row r="143" spans="12:12">
      <c r="L143" s="71"/>
    </row>
    <row r="144" spans="12:12">
      <c r="L144" s="71"/>
    </row>
    <row r="145" spans="12:12">
      <c r="L145" s="71"/>
    </row>
    <row r="146" spans="12:12">
      <c r="L146" s="71"/>
    </row>
    <row r="147" spans="12:12">
      <c r="L147" s="71"/>
    </row>
    <row r="148" spans="12:12">
      <c r="L148" s="71"/>
    </row>
    <row r="149" spans="12:12">
      <c r="L149" s="71"/>
    </row>
    <row r="150" spans="12:12">
      <c r="L150" s="71"/>
    </row>
    <row r="151" spans="12:12">
      <c r="L151" s="71"/>
    </row>
    <row r="152" spans="12:12">
      <c r="L152" s="71"/>
    </row>
    <row r="153" spans="12:12">
      <c r="L153" s="71"/>
    </row>
    <row r="154" spans="12:12">
      <c r="L154" s="71"/>
    </row>
    <row r="155" spans="12:12">
      <c r="L155" s="71"/>
    </row>
    <row r="156" spans="12:12">
      <c r="L156" s="71"/>
    </row>
    <row r="157" spans="12:12">
      <c r="L157" s="71"/>
    </row>
    <row r="158" spans="12:12">
      <c r="L158" s="71"/>
    </row>
    <row r="159" spans="12:12">
      <c r="L159" s="71"/>
    </row>
    <row r="160" spans="12:12">
      <c r="L160" s="71"/>
    </row>
    <row r="161" spans="12:12">
      <c r="L161" s="71"/>
    </row>
    <row r="162" spans="12:12">
      <c r="L162" s="71"/>
    </row>
    <row r="163" spans="12:12">
      <c r="L163" s="71"/>
    </row>
    <row r="164" spans="12:12">
      <c r="L164" s="71"/>
    </row>
    <row r="165" spans="12:12">
      <c r="L165" s="71"/>
    </row>
    <row r="166" spans="12:12">
      <c r="L166" s="71"/>
    </row>
    <row r="167" spans="12:12">
      <c r="L167" s="71"/>
    </row>
    <row r="168" spans="12:12">
      <c r="L168" s="71"/>
    </row>
    <row r="169" spans="12:12">
      <c r="L169" s="71"/>
    </row>
    <row r="170" spans="12:12">
      <c r="L170" s="71"/>
    </row>
    <row r="171" spans="12:12">
      <c r="L171" s="71"/>
    </row>
    <row r="172" spans="12:12">
      <c r="L172" s="71"/>
    </row>
    <row r="173" spans="12:12">
      <c r="L173" s="71"/>
    </row>
    <row r="174" spans="12:12">
      <c r="L174" s="71"/>
    </row>
    <row r="175" spans="12:12">
      <c r="L175" s="71"/>
    </row>
    <row r="176" spans="12:12">
      <c r="L176" s="71"/>
    </row>
    <row r="177" spans="12:12">
      <c r="L177" s="71"/>
    </row>
    <row r="178" spans="12:12">
      <c r="L178" s="71"/>
    </row>
    <row r="179" spans="12:12">
      <c r="L179" s="71"/>
    </row>
    <row r="180" spans="12:12">
      <c r="L180" s="71"/>
    </row>
    <row r="181" spans="12:12">
      <c r="L181" s="71"/>
    </row>
    <row r="182" spans="12:12">
      <c r="L182" s="71"/>
    </row>
    <row r="183" spans="12:12">
      <c r="L183" s="71"/>
    </row>
    <row r="184" spans="12:12">
      <c r="L184" s="71"/>
    </row>
    <row r="185" spans="12:12">
      <c r="L185" s="71"/>
    </row>
    <row r="186" spans="12:12">
      <c r="L186" s="71"/>
    </row>
    <row r="187" spans="12:12">
      <c r="L187" s="71"/>
    </row>
    <row r="188" spans="12:12">
      <c r="L188" s="71"/>
    </row>
    <row r="189" spans="12:12">
      <c r="L189" s="71"/>
    </row>
    <row r="190" spans="12:12">
      <c r="L190" s="71"/>
    </row>
    <row r="191" spans="12:12">
      <c r="L191" s="71"/>
    </row>
    <row r="192" spans="12:12">
      <c r="L192" s="71"/>
    </row>
    <row r="193" spans="12:12">
      <c r="L193" s="71"/>
    </row>
    <row r="194" spans="12:12">
      <c r="L194" s="71"/>
    </row>
    <row r="195" spans="12:12">
      <c r="L195" s="71"/>
    </row>
  </sheetData>
  <phoneticPr fontId="26"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9688CD-523A-47F0-AD28-C337786B16A2}">
  <sheetPr codeName="Sheet11"/>
  <dimension ref="A1:B4"/>
  <sheetViews>
    <sheetView workbookViewId="0">
      <selection activeCell="A4" sqref="A4:B4"/>
    </sheetView>
  </sheetViews>
  <sheetFormatPr defaultRowHeight="15.5"/>
  <sheetData>
    <row r="1" spans="1:2">
      <c r="A1" t="s">
        <v>4273</v>
      </c>
      <c r="B1" t="s">
        <v>4274</v>
      </c>
    </row>
    <row r="2" spans="1:2">
      <c r="A2" t="s">
        <v>4275</v>
      </c>
      <c r="B2" t="s">
        <v>4276</v>
      </c>
    </row>
    <row r="3" spans="1:2">
      <c r="A3" t="s">
        <v>4277</v>
      </c>
      <c r="B3" t="s">
        <v>4278</v>
      </c>
    </row>
    <row r="4" spans="1:2">
      <c r="A4" t="s">
        <v>4279</v>
      </c>
      <c r="B4" t="s">
        <v>4280</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80C519-7867-4A0F-BFA0-E5283390EE4B}">
  <sheetPr codeName="Sheet12"/>
  <dimension ref="A1:N36"/>
  <sheetViews>
    <sheetView workbookViewId="0">
      <selection sqref="A1:F17"/>
    </sheetView>
  </sheetViews>
  <sheetFormatPr defaultRowHeight="15.5"/>
  <cols>
    <col min="4" max="4" width="15.33203125" bestFit="1" customWidth="1"/>
    <col min="7" max="7" width="16" bestFit="1" customWidth="1"/>
    <col min="8" max="9" width="16" customWidth="1"/>
    <col min="14" max="14" width="15.33203125" bestFit="1" customWidth="1"/>
  </cols>
  <sheetData>
    <row r="1" spans="1:6" s="1" customFormat="1">
      <c r="A1" s="6"/>
      <c r="B1" s="6"/>
      <c r="C1" s="6"/>
      <c r="D1" s="6"/>
      <c r="E1" s="6"/>
      <c r="F1" s="6"/>
    </row>
    <row r="2" spans="1:6" s="1" customFormat="1">
      <c r="A2" s="6"/>
      <c r="B2" s="6"/>
      <c r="C2" s="6"/>
      <c r="D2" s="6"/>
      <c r="E2" s="6"/>
      <c r="F2" s="6"/>
    </row>
    <row r="3" spans="1:6" s="1" customFormat="1">
      <c r="A3" s="6"/>
      <c r="B3" s="6"/>
      <c r="C3" s="6"/>
      <c r="D3" s="6"/>
      <c r="E3" s="6"/>
      <c r="F3" s="6"/>
    </row>
    <row r="4" spans="1:6" s="1" customFormat="1">
      <c r="A4" s="6"/>
      <c r="B4" s="6"/>
      <c r="C4" s="6"/>
      <c r="D4" s="6"/>
      <c r="E4" s="6"/>
      <c r="F4" s="6"/>
    </row>
    <row r="5" spans="1:6" s="1" customFormat="1">
      <c r="A5" s="6"/>
      <c r="B5" s="6"/>
      <c r="C5" s="6"/>
      <c r="D5" s="6"/>
      <c r="E5" s="6"/>
      <c r="F5" s="6"/>
    </row>
    <row r="6" spans="1:6" s="1" customFormat="1">
      <c r="A6" s="6"/>
      <c r="B6" s="6"/>
      <c r="C6" s="6"/>
      <c r="D6" s="6"/>
      <c r="E6" s="6"/>
      <c r="F6" s="6"/>
    </row>
    <row r="7" spans="1:6" s="1" customFormat="1">
      <c r="A7" s="6"/>
      <c r="B7" s="6"/>
      <c r="C7" s="6"/>
      <c r="D7" s="6"/>
      <c r="E7" s="6"/>
      <c r="F7" s="6"/>
    </row>
    <row r="8" spans="1:6" s="1" customFormat="1">
      <c r="A8" s="6"/>
      <c r="B8" s="6"/>
      <c r="C8" s="6"/>
      <c r="D8" s="6"/>
      <c r="E8" s="6"/>
      <c r="F8" s="6"/>
    </row>
    <row r="9" spans="1:6" s="1" customFormat="1">
      <c r="A9" s="6"/>
      <c r="B9" s="6"/>
      <c r="C9" s="6"/>
      <c r="D9" s="6"/>
      <c r="E9" s="6"/>
      <c r="F9" s="6"/>
    </row>
    <row r="10" spans="1:6" s="1" customFormat="1">
      <c r="A10" s="6"/>
      <c r="B10" s="6"/>
      <c r="C10" s="6"/>
      <c r="D10" s="6"/>
      <c r="E10" s="6"/>
      <c r="F10" s="6"/>
    </row>
    <row r="11" spans="1:6" s="1" customFormat="1">
      <c r="A11" s="6"/>
      <c r="B11" s="6"/>
      <c r="C11" s="6"/>
      <c r="D11" s="6"/>
      <c r="E11" s="6"/>
      <c r="F11" s="6"/>
    </row>
    <row r="12" spans="1:6" s="1" customFormat="1">
      <c r="A12" s="6"/>
      <c r="B12" s="6"/>
      <c r="C12" s="6"/>
      <c r="D12" s="6"/>
      <c r="E12" s="6"/>
      <c r="F12" s="6"/>
    </row>
    <row r="13" spans="1:6" s="1" customFormat="1">
      <c r="A13" s="6"/>
      <c r="B13" s="6"/>
      <c r="C13" s="6"/>
      <c r="D13" s="6"/>
      <c r="E13" s="6"/>
      <c r="F13" s="6"/>
    </row>
    <row r="14" spans="1:6" s="1" customFormat="1">
      <c r="A14" s="6"/>
      <c r="B14" s="6"/>
      <c r="C14" s="6"/>
      <c r="D14" s="6"/>
      <c r="E14" s="6"/>
      <c r="F14" s="6"/>
    </row>
    <row r="15" spans="1:6" s="1" customFormat="1">
      <c r="A15" s="6"/>
      <c r="B15" s="6"/>
      <c r="C15" s="6"/>
      <c r="D15" s="6"/>
      <c r="E15" s="6"/>
      <c r="F15" s="6"/>
    </row>
    <row r="16" spans="1:6" s="1" customFormat="1">
      <c r="A16" s="6"/>
      <c r="B16" s="6"/>
      <c r="C16" s="6"/>
      <c r="D16" s="6"/>
      <c r="E16" s="6"/>
      <c r="F16" s="6"/>
    </row>
    <row r="17" spans="4:14">
      <c r="G17" s="3"/>
      <c r="H17" s="3"/>
      <c r="I17" s="3"/>
      <c r="K17" s="3"/>
      <c r="N17" s="3"/>
    </row>
    <row r="18" spans="4:14">
      <c r="D18" s="3"/>
      <c r="G18" s="3"/>
      <c r="H18" s="3"/>
      <c r="I18" s="3"/>
      <c r="K18" s="3"/>
      <c r="N18" s="3"/>
    </row>
    <row r="19" spans="4:14">
      <c r="D19" s="3"/>
      <c r="G19" s="3"/>
      <c r="H19" s="3"/>
      <c r="I19" s="3"/>
      <c r="K19" s="3"/>
      <c r="N19" s="3"/>
    </row>
    <row r="20" spans="4:14">
      <c r="D20" s="3"/>
      <c r="G20" s="3"/>
      <c r="H20" s="3"/>
      <c r="I20" s="3"/>
      <c r="K20" s="3"/>
      <c r="N20" s="3"/>
    </row>
    <row r="21" spans="4:14">
      <c r="D21" s="3"/>
      <c r="G21" s="3"/>
      <c r="H21" s="3"/>
      <c r="I21" s="3"/>
      <c r="K21" s="3"/>
      <c r="N21" s="3"/>
    </row>
    <row r="22" spans="4:14">
      <c r="D22" s="3"/>
      <c r="G22" s="3"/>
      <c r="H22" s="3"/>
      <c r="I22" s="3"/>
      <c r="K22" s="3"/>
      <c r="N22" s="3"/>
    </row>
    <row r="23" spans="4:14">
      <c r="D23" s="3"/>
      <c r="G23" s="3"/>
      <c r="H23" s="3"/>
      <c r="I23" s="3"/>
      <c r="K23" s="3"/>
      <c r="N23" s="3"/>
    </row>
    <row r="24" spans="4:14">
      <c r="D24" s="3"/>
      <c r="G24" s="3"/>
      <c r="H24" s="3"/>
      <c r="I24" s="3"/>
      <c r="K24" s="3"/>
      <c r="N24" s="3"/>
    </row>
    <row r="25" spans="4:14">
      <c r="D25" s="3"/>
      <c r="G25" s="3"/>
      <c r="H25" s="3"/>
      <c r="I25" s="3"/>
      <c r="K25" s="3"/>
      <c r="N25" s="3"/>
    </row>
    <row r="26" spans="4:14">
      <c r="D26" s="3"/>
      <c r="G26" s="3"/>
      <c r="H26" s="3"/>
      <c r="I26" s="3"/>
      <c r="K26" s="3"/>
      <c r="N26" s="3"/>
    </row>
    <row r="27" spans="4:14">
      <c r="D27" s="3"/>
      <c r="G27" s="3"/>
      <c r="H27" s="3"/>
      <c r="I27" s="3"/>
      <c r="K27" s="3"/>
      <c r="N27" s="3"/>
    </row>
    <row r="28" spans="4:14">
      <c r="G28" s="3"/>
      <c r="H28" s="3"/>
      <c r="I28" s="3"/>
    </row>
    <row r="29" spans="4:14">
      <c r="D29" s="64"/>
      <c r="H29" s="3"/>
      <c r="I29" s="3"/>
      <c r="K29" s="64"/>
      <c r="N29" s="64"/>
    </row>
    <row r="30" spans="4:14">
      <c r="D30" s="61"/>
      <c r="G30" s="61"/>
      <c r="H30" s="3"/>
      <c r="I30" s="3"/>
      <c r="K30" s="61"/>
      <c r="N30" s="61"/>
    </row>
    <row r="31" spans="4:14">
      <c r="D31" s="3"/>
      <c r="G31" s="3"/>
      <c r="H31" s="3"/>
      <c r="I31" s="3"/>
      <c r="K31" s="3"/>
      <c r="N31" s="3"/>
    </row>
    <row r="32" spans="4:14">
      <c r="D32" s="3"/>
      <c r="G32" s="3"/>
      <c r="H32" s="3"/>
      <c r="I32" s="3"/>
      <c r="K32" s="3"/>
      <c r="N32" s="3"/>
    </row>
    <row r="33" spans="4:14">
      <c r="D33" s="3"/>
      <c r="G33" s="3"/>
      <c r="H33" s="3"/>
      <c r="I33" s="3"/>
      <c r="K33" s="3"/>
      <c r="N33" s="3"/>
    </row>
    <row r="34" spans="4:14">
      <c r="D34" s="3"/>
      <c r="G34" s="3"/>
      <c r="H34" s="3"/>
      <c r="I34" s="3"/>
      <c r="K34" s="3"/>
      <c r="N34" s="3"/>
    </row>
    <row r="35" spans="4:14">
      <c r="D35" s="3"/>
      <c r="G35" s="3"/>
      <c r="H35" s="3"/>
      <c r="I35" s="3"/>
      <c r="K35" s="3"/>
      <c r="N35" s="3"/>
    </row>
    <row r="36" spans="4:14">
      <c r="D36" s="3"/>
      <c r="G36" s="3"/>
      <c r="H36" s="3"/>
      <c r="I36" s="3"/>
      <c r="K36" s="3"/>
      <c r="N36" s="3"/>
    </row>
  </sheetData>
  <conditionalFormatting sqref="A1:H16">
    <cfRule type="expression" dxfId="147" priority="1">
      <formula>NOT($A1=$A1048576)</formula>
    </cfRule>
  </conditionalFormatting>
  <conditionalFormatting sqref="D18:D27">
    <cfRule type="expression" dxfId="146" priority="496" stopIfTrue="1">
      <formula>OR(AND(LEFT(#REF!, 16)="select_multiple ", LEN(#REF!)&gt;16, NOT(ISNUMBER(SEARCH(" ", #REF!, 17)))), AND(LEFT(#REF!, 11)="select_one ", LEN(#REF!)&gt;11, NOT(ISNUMBER(SEARCH(" ", #REF!, 12)))))</formula>
    </cfRule>
    <cfRule type="expression" dxfId="145" priority="495" stopIfTrue="1">
      <formula>OR(#REF!="username", #REF!="phonenumber", #REF!="start", #REF!="end", #REF!="deviceid", #REF!="subscriberid", #REF!="simserial", #REF!="caseid")</formula>
    </cfRule>
    <cfRule type="expression" dxfId="144" priority="494" stopIfTrue="1">
      <formula>OR(#REF!="audio audit", #REF!="text audit", #REF!="speed violations count", #REF!="speed violations list", #REF!="speed violations audit")</formula>
    </cfRule>
    <cfRule type="expression" dxfId="143" priority="493" stopIfTrue="1">
      <formula>#REF!="geopoint"</formula>
    </cfRule>
    <cfRule type="expression" dxfId="142" priority="492" stopIfTrue="1">
      <formula>#REF!="barcode"</formula>
    </cfRule>
    <cfRule type="expression" dxfId="141" priority="491" stopIfTrue="1">
      <formula>#REF!="note"</formula>
    </cfRule>
    <cfRule type="expression" dxfId="140" priority="490" stopIfTrue="1">
      <formula>OR(#REF!="calculate", #REF!="calculate_here")</formula>
    </cfRule>
    <cfRule type="expression" dxfId="139" priority="501" stopIfTrue="1">
      <formula>#REF!="text"</formula>
    </cfRule>
    <cfRule type="expression" dxfId="138" priority="489" stopIfTrue="1">
      <formula>OR(#REF!="date", #REF!="datetime")</formula>
    </cfRule>
    <cfRule type="expression" dxfId="137" priority="488" stopIfTrue="1">
      <formula>#REF!="image"</formula>
    </cfRule>
    <cfRule type="expression" dxfId="136" priority="506" stopIfTrue="1">
      <formula>#REF!="begin group"</formula>
    </cfRule>
    <cfRule type="expression" dxfId="135" priority="505" stopIfTrue="1">
      <formula>#REF!="end group"</formula>
    </cfRule>
    <cfRule type="expression" dxfId="134" priority="504" stopIfTrue="1">
      <formula>#REF!="begin repeat"</formula>
    </cfRule>
    <cfRule type="expression" dxfId="133" priority="503" stopIfTrue="1">
      <formula>#REF!="end repeat"</formula>
    </cfRule>
    <cfRule type="expression" dxfId="132" priority="502" stopIfTrue="1">
      <formula>#REF!="text"</formula>
    </cfRule>
    <cfRule type="expression" dxfId="131" priority="487" stopIfTrue="1">
      <formula>OR(#REF!="audio", #REF!="video")</formula>
    </cfRule>
    <cfRule type="expression" dxfId="130" priority="500" stopIfTrue="1">
      <formula>#REF!="integer"</formula>
    </cfRule>
    <cfRule type="expression" dxfId="129" priority="486" stopIfTrue="1">
      <formula>#REF!="comments"</formula>
    </cfRule>
    <cfRule type="expression" dxfId="128" priority="499" stopIfTrue="1">
      <formula>#REF!="integer"</formula>
    </cfRule>
    <cfRule type="expression" dxfId="127" priority="498" stopIfTrue="1">
      <formula>#REF!="decimal"</formula>
    </cfRule>
    <cfRule type="expression" dxfId="126" priority="497" stopIfTrue="1">
      <formula>#REF!="decimal"</formula>
    </cfRule>
  </conditionalFormatting>
  <conditionalFormatting sqref="D29:D30">
    <cfRule type="expression" dxfId="125" priority="485" stopIfTrue="1">
      <formula>#REF!="begin group"</formula>
    </cfRule>
    <cfRule type="expression" dxfId="124" priority="484" stopIfTrue="1">
      <formula>#REF!="end group"</formula>
    </cfRule>
    <cfRule type="expression" dxfId="123" priority="483" stopIfTrue="1">
      <formula>#REF!="begin repeat"</formula>
    </cfRule>
    <cfRule type="expression" dxfId="122" priority="482" stopIfTrue="1">
      <formula>#REF!="end repeat"</formula>
    </cfRule>
    <cfRule type="expression" dxfId="121" priority="481" stopIfTrue="1">
      <formula>#REF!="text"</formula>
    </cfRule>
    <cfRule type="expression" dxfId="120" priority="474" stopIfTrue="1">
      <formula>OR(#REF!="username", #REF!="phonenumber", #REF!="start", #REF!="end", #REF!="deviceid", #REF!="subscriberid", #REF!="simserial", #REF!="caseid")</formula>
    </cfRule>
    <cfRule type="expression" dxfId="119" priority="480" stopIfTrue="1">
      <formula>#REF!="text"</formula>
    </cfRule>
    <cfRule type="expression" dxfId="118" priority="479" stopIfTrue="1">
      <formula>#REF!="integer"</formula>
    </cfRule>
    <cfRule type="expression" dxfId="117" priority="478" stopIfTrue="1">
      <formula>#REF!="integer"</formula>
    </cfRule>
    <cfRule type="expression" dxfId="116" priority="477" stopIfTrue="1">
      <formula>#REF!="decimal"</formula>
    </cfRule>
    <cfRule type="expression" dxfId="115" priority="476" stopIfTrue="1">
      <formula>#REF!="decimal"</formula>
    </cfRule>
    <cfRule type="expression" dxfId="114" priority="473" stopIfTrue="1">
      <formula>OR(#REF!="audio audit", #REF!="text audit", #REF!="speed violations count", #REF!="speed violations list", #REF!="speed violations audit")</formula>
    </cfRule>
    <cfRule type="expression" dxfId="113" priority="472" stopIfTrue="1">
      <formula>#REF!="geopoint"</formula>
    </cfRule>
    <cfRule type="expression" dxfId="112" priority="471" stopIfTrue="1">
      <formula>#REF!="barcode"</formula>
    </cfRule>
    <cfRule type="expression" dxfId="111" priority="470" stopIfTrue="1">
      <formula>#REF!="note"</formula>
    </cfRule>
    <cfRule type="expression" dxfId="110" priority="469" stopIfTrue="1">
      <formula>OR(#REF!="calculate", #REF!="calculate_here")</formula>
    </cfRule>
    <cfRule type="expression" dxfId="109" priority="468" stopIfTrue="1">
      <formula>OR(#REF!="date", #REF!="datetime")</formula>
    </cfRule>
    <cfRule type="expression" dxfId="108" priority="467" stopIfTrue="1">
      <formula>#REF!="image"</formula>
    </cfRule>
    <cfRule type="expression" dxfId="107" priority="466" stopIfTrue="1">
      <formula>OR(#REF!="audio", #REF!="video")</formula>
    </cfRule>
    <cfRule type="expression" dxfId="106" priority="465" stopIfTrue="1">
      <formula>#REF!="comments"</formula>
    </cfRule>
    <cfRule type="expression" dxfId="105" priority="475" stopIfTrue="1">
      <formula>OR(AND(LEFT(#REF!, 16)="select_multiple ", LEN(#REF!)&gt;16, NOT(ISNUMBER(SEARCH(" ", #REF!, 17)))), AND(LEFT(#REF!, 11)="select_one ", LEN(#REF!)&gt;11, NOT(ISNUMBER(SEARCH(" ", #REF!, 12)))))</formula>
    </cfRule>
  </conditionalFormatting>
  <conditionalFormatting sqref="G18:G28 G30">
    <cfRule type="expression" dxfId="104" priority="679" stopIfTrue="1">
      <formula>OR(#REF!="calculate", #REF!="calculate_here")</formula>
    </cfRule>
    <cfRule type="expression" dxfId="103" priority="684" stopIfTrue="1">
      <formula>OR(#REF!="username", #REF!="phonenumber", #REF!="start", #REF!="end", #REF!="deviceid", #REF!="subscriberid", #REF!="simserial", #REF!="caseid")</formula>
    </cfRule>
    <cfRule type="expression" dxfId="102" priority="683" stopIfTrue="1">
      <formula>OR(#REF!="audio audit", #REF!="text audit", #REF!="speed violations count", #REF!="speed violations list", #REF!="speed violations audit")</formula>
    </cfRule>
    <cfRule type="expression" dxfId="101" priority="682" stopIfTrue="1">
      <formula>#REF!="geopoint"</formula>
    </cfRule>
    <cfRule type="expression" dxfId="100" priority="681" stopIfTrue="1">
      <formula>#REF!="barcode"</formula>
    </cfRule>
    <cfRule type="expression" dxfId="99" priority="680" stopIfTrue="1">
      <formula>#REF!="note"</formula>
    </cfRule>
    <cfRule type="expression" dxfId="98" priority="678" stopIfTrue="1">
      <formula>OR(#REF!="date", #REF!="datetime")</formula>
    </cfRule>
    <cfRule type="expression" dxfId="97" priority="675" stopIfTrue="1">
      <formula>#REF!="comments"</formula>
    </cfRule>
    <cfRule type="expression" dxfId="96" priority="695" stopIfTrue="1">
      <formula>#REF!="begin group"</formula>
    </cfRule>
    <cfRule type="expression" dxfId="95" priority="677" stopIfTrue="1">
      <formula>#REF!="image"</formula>
    </cfRule>
    <cfRule type="expression" dxfId="94" priority="676" stopIfTrue="1">
      <formula>OR(#REF!="audio", #REF!="video")</formula>
    </cfRule>
    <cfRule type="expression" dxfId="93" priority="685" stopIfTrue="1">
      <formula>OR(AND(LEFT(#REF!, 16)="select_multiple ", LEN(#REF!)&gt;16, NOT(ISNUMBER(SEARCH(" ", #REF!, 17)))), AND(LEFT(#REF!, 11)="select_one ", LEN(#REF!)&gt;11, NOT(ISNUMBER(SEARCH(" ", #REF!, 12)))))</formula>
    </cfRule>
    <cfRule type="expression" dxfId="92" priority="686" stopIfTrue="1">
      <formula>#REF!="decimal"</formula>
    </cfRule>
    <cfRule type="expression" dxfId="91" priority="687" stopIfTrue="1">
      <formula>#REF!="decimal"</formula>
    </cfRule>
    <cfRule type="expression" dxfId="90" priority="688" stopIfTrue="1">
      <formula>#REF!="integer"</formula>
    </cfRule>
    <cfRule type="expression" dxfId="89" priority="689" stopIfTrue="1">
      <formula>#REF!="integer"</formula>
    </cfRule>
    <cfRule type="expression" dxfId="88" priority="690" stopIfTrue="1">
      <formula>#REF!="text"</formula>
    </cfRule>
    <cfRule type="expression" dxfId="87" priority="691" stopIfTrue="1">
      <formula>#REF!="text"</formula>
    </cfRule>
    <cfRule type="expression" dxfId="86" priority="692" stopIfTrue="1">
      <formula>#REF!="end repeat"</formula>
    </cfRule>
    <cfRule type="expression" dxfId="85" priority="693" stopIfTrue="1">
      <formula>#REF!="begin repeat"</formula>
    </cfRule>
    <cfRule type="expression" dxfId="84" priority="694" stopIfTrue="1">
      <formula>#REF!="end group"</formula>
    </cfRule>
  </conditionalFormatting>
  <conditionalFormatting sqref="K18:K27">
    <cfRule type="expression" dxfId="83" priority="265" stopIfTrue="1">
      <formula>OR(AND(LEFT(#REF!, 16)="select_multiple ", LEN(#REF!)&gt;16, NOT(ISNUMBER(SEARCH(" ", #REF!, 17)))), AND(LEFT(#REF!, 11)="select_one ", LEN(#REF!)&gt;11, NOT(ISNUMBER(SEARCH(" ", #REF!, 12)))))</formula>
    </cfRule>
    <cfRule type="expression" dxfId="82" priority="266" stopIfTrue="1">
      <formula>#REF!="decimal"</formula>
    </cfRule>
    <cfRule type="expression" dxfId="81" priority="267" stopIfTrue="1">
      <formula>#REF!="decimal"</formula>
    </cfRule>
    <cfRule type="expression" dxfId="80" priority="269" stopIfTrue="1">
      <formula>#REF!="integer"</formula>
    </cfRule>
    <cfRule type="expression" dxfId="79" priority="270" stopIfTrue="1">
      <formula>#REF!="text"</formula>
    </cfRule>
    <cfRule type="expression" dxfId="78" priority="271" stopIfTrue="1">
      <formula>#REF!="text"</formula>
    </cfRule>
    <cfRule type="expression" dxfId="77" priority="272" stopIfTrue="1">
      <formula>#REF!="end repeat"</formula>
    </cfRule>
    <cfRule type="expression" dxfId="76" priority="273" stopIfTrue="1">
      <formula>#REF!="begin repeat"</formula>
    </cfRule>
    <cfRule type="expression" dxfId="75" priority="274" stopIfTrue="1">
      <formula>#REF!="end group"</formula>
    </cfRule>
    <cfRule type="expression" dxfId="74" priority="275" stopIfTrue="1">
      <formula>#REF!="begin group"</formula>
    </cfRule>
    <cfRule type="expression" dxfId="73" priority="268" stopIfTrue="1">
      <formula>#REF!="integer"</formula>
    </cfRule>
    <cfRule type="expression" dxfId="72" priority="255" stopIfTrue="1">
      <formula>#REF!="comments"</formula>
    </cfRule>
    <cfRule type="expression" dxfId="71" priority="256" stopIfTrue="1">
      <formula>OR(#REF!="audio", #REF!="video")</formula>
    </cfRule>
    <cfRule type="expression" dxfId="70" priority="257" stopIfTrue="1">
      <formula>#REF!="image"</formula>
    </cfRule>
    <cfRule type="expression" dxfId="69" priority="258" stopIfTrue="1">
      <formula>OR(#REF!="date", #REF!="datetime")</formula>
    </cfRule>
    <cfRule type="expression" dxfId="68" priority="259" stopIfTrue="1">
      <formula>OR(#REF!="calculate", #REF!="calculate_here")</formula>
    </cfRule>
    <cfRule type="expression" dxfId="67" priority="260" stopIfTrue="1">
      <formula>#REF!="note"</formula>
    </cfRule>
    <cfRule type="expression" dxfId="66" priority="261" stopIfTrue="1">
      <formula>#REF!="barcode"</formula>
    </cfRule>
    <cfRule type="expression" dxfId="65" priority="262" stopIfTrue="1">
      <formula>#REF!="geopoint"</formula>
    </cfRule>
    <cfRule type="expression" dxfId="64" priority="263" stopIfTrue="1">
      <formula>OR(#REF!="audio audit", #REF!="text audit", #REF!="speed violations count", #REF!="speed violations list", #REF!="speed violations audit")</formula>
    </cfRule>
    <cfRule type="expression" dxfId="63" priority="264" stopIfTrue="1">
      <formula>OR(#REF!="username", #REF!="phonenumber", #REF!="start", #REF!="end", #REF!="deviceid", #REF!="subscriberid", #REF!="simserial", #REF!="caseid")</formula>
    </cfRule>
  </conditionalFormatting>
  <conditionalFormatting sqref="K29:K30">
    <cfRule type="expression" dxfId="62" priority="243" stopIfTrue="1">
      <formula>OR(#REF!="username", #REF!="phonenumber", #REF!="start", #REF!="end", #REF!="deviceid", #REF!="subscriberid", #REF!="simserial", #REF!="caseid")</formula>
    </cfRule>
    <cfRule type="expression" dxfId="61" priority="242" stopIfTrue="1">
      <formula>OR(#REF!="audio audit", #REF!="text audit", #REF!="speed violations count", #REF!="speed violations list", #REF!="speed violations audit")</formula>
    </cfRule>
    <cfRule type="expression" dxfId="60" priority="241" stopIfTrue="1">
      <formula>#REF!="geopoint"</formula>
    </cfRule>
    <cfRule type="expression" dxfId="59" priority="240" stopIfTrue="1">
      <formula>#REF!="barcode"</formula>
    </cfRule>
    <cfRule type="expression" dxfId="58" priority="239" stopIfTrue="1">
      <formula>#REF!="note"</formula>
    </cfRule>
    <cfRule type="expression" dxfId="57" priority="238" stopIfTrue="1">
      <formula>OR(#REF!="calculate", #REF!="calculate_here")</formula>
    </cfRule>
    <cfRule type="expression" dxfId="56" priority="237" stopIfTrue="1">
      <formula>OR(#REF!="date", #REF!="datetime")</formula>
    </cfRule>
    <cfRule type="expression" dxfId="55" priority="244" stopIfTrue="1">
      <formula>OR(AND(LEFT(#REF!, 16)="select_multiple ", LEN(#REF!)&gt;16, NOT(ISNUMBER(SEARCH(" ", #REF!, 17)))), AND(LEFT(#REF!, 11)="select_one ", LEN(#REF!)&gt;11, NOT(ISNUMBER(SEARCH(" ", #REF!, 12)))))</formula>
    </cfRule>
    <cfRule type="expression" dxfId="54" priority="236" stopIfTrue="1">
      <formula>#REF!="image"</formula>
    </cfRule>
    <cfRule type="expression" dxfId="53" priority="235" stopIfTrue="1">
      <formula>OR(#REF!="audio", #REF!="video")</formula>
    </cfRule>
    <cfRule type="expression" dxfId="52" priority="234" stopIfTrue="1">
      <formula>#REF!="comments"</formula>
    </cfRule>
    <cfRule type="expression" dxfId="51" priority="254" stopIfTrue="1">
      <formula>#REF!="begin group"</formula>
    </cfRule>
    <cfRule type="expression" dxfId="50" priority="247" stopIfTrue="1">
      <formula>#REF!="integer"</formula>
    </cfRule>
    <cfRule type="expression" dxfId="49" priority="245" stopIfTrue="1">
      <formula>#REF!="decimal"</formula>
    </cfRule>
    <cfRule type="expression" dxfId="48" priority="246" stopIfTrue="1">
      <formula>#REF!="decimal"</formula>
    </cfRule>
    <cfRule type="expression" dxfId="47" priority="248" stopIfTrue="1">
      <formula>#REF!="integer"</formula>
    </cfRule>
    <cfRule type="expression" dxfId="46" priority="249" stopIfTrue="1">
      <formula>#REF!="text"</formula>
    </cfRule>
    <cfRule type="expression" dxfId="45" priority="250" stopIfTrue="1">
      <formula>#REF!="text"</formula>
    </cfRule>
    <cfRule type="expression" dxfId="44" priority="251" stopIfTrue="1">
      <formula>#REF!="end repeat"</formula>
    </cfRule>
    <cfRule type="expression" dxfId="43" priority="252" stopIfTrue="1">
      <formula>#REF!="begin repeat"</formula>
    </cfRule>
    <cfRule type="expression" dxfId="42" priority="253" stopIfTrue="1">
      <formula>#REF!="end group"</formula>
    </cfRule>
  </conditionalFormatting>
  <conditionalFormatting sqref="N18:N27">
    <cfRule type="expression" dxfId="41" priority="44" stopIfTrue="1">
      <formula>#REF!="begin group"</formula>
    </cfRule>
    <cfRule type="expression" dxfId="40" priority="43" stopIfTrue="1">
      <formula>#REF!="end group"</formula>
    </cfRule>
    <cfRule type="expression" dxfId="39" priority="42" stopIfTrue="1">
      <formula>#REF!="begin repeat"</formula>
    </cfRule>
    <cfRule type="expression" dxfId="38" priority="41" stopIfTrue="1">
      <formula>#REF!="end repeat"</formula>
    </cfRule>
    <cfRule type="expression" dxfId="37" priority="40" stopIfTrue="1">
      <formula>#REF!="text"</formula>
    </cfRule>
    <cfRule type="expression" dxfId="36" priority="39" stopIfTrue="1">
      <formula>#REF!="text"</formula>
    </cfRule>
    <cfRule type="expression" dxfId="35" priority="25" stopIfTrue="1">
      <formula>OR(#REF!="audio", #REF!="video")</formula>
    </cfRule>
    <cfRule type="expression" dxfId="34" priority="37" stopIfTrue="1">
      <formula>#REF!="integer"</formula>
    </cfRule>
    <cfRule type="expression" dxfId="33" priority="36" stopIfTrue="1">
      <formula>#REF!="decimal"</formula>
    </cfRule>
    <cfRule type="expression" dxfId="32" priority="35" stopIfTrue="1">
      <formula>#REF!="decimal"</formula>
    </cfRule>
    <cfRule type="expression" dxfId="31" priority="34" stopIfTrue="1">
      <formula>OR(AND(LEFT(#REF!, 16)="select_multiple ", LEN(#REF!)&gt;16, NOT(ISNUMBER(SEARCH(" ", #REF!, 17)))), AND(LEFT(#REF!, 11)="select_one ", LEN(#REF!)&gt;11, NOT(ISNUMBER(SEARCH(" ", #REF!, 12)))))</formula>
    </cfRule>
    <cfRule type="expression" dxfId="30" priority="33" stopIfTrue="1">
      <formula>OR(#REF!="username", #REF!="phonenumber", #REF!="start", #REF!="end", #REF!="deviceid", #REF!="subscriberid", #REF!="simserial", #REF!="caseid")</formula>
    </cfRule>
    <cfRule type="expression" dxfId="29" priority="32" stopIfTrue="1">
      <formula>OR(#REF!="audio audit", #REF!="text audit", #REF!="speed violations count", #REF!="speed violations list", #REF!="speed violations audit")</formula>
    </cfRule>
    <cfRule type="expression" dxfId="28" priority="31" stopIfTrue="1">
      <formula>#REF!="geopoint"</formula>
    </cfRule>
    <cfRule type="expression" dxfId="27" priority="30" stopIfTrue="1">
      <formula>#REF!="barcode"</formula>
    </cfRule>
    <cfRule type="expression" dxfId="26" priority="29" stopIfTrue="1">
      <formula>#REF!="note"</formula>
    </cfRule>
    <cfRule type="expression" dxfId="25" priority="28" stopIfTrue="1">
      <formula>OR(#REF!="calculate", #REF!="calculate_here")</formula>
    </cfRule>
    <cfRule type="expression" dxfId="24" priority="27" stopIfTrue="1">
      <formula>OR(#REF!="date", #REF!="datetime")</formula>
    </cfRule>
    <cfRule type="expression" dxfId="23" priority="26" stopIfTrue="1">
      <formula>#REF!="image"</formula>
    </cfRule>
    <cfRule type="expression" dxfId="22" priority="38" stopIfTrue="1">
      <formula>#REF!="integer"</formula>
    </cfRule>
    <cfRule type="expression" dxfId="21" priority="24" stopIfTrue="1">
      <formula>#REF!="comments"</formula>
    </cfRule>
  </conditionalFormatting>
  <conditionalFormatting sqref="N29:N30">
    <cfRule type="expression" dxfId="20" priority="12" stopIfTrue="1">
      <formula>OR(#REF!="username", #REF!="phonenumber", #REF!="start", #REF!="end", #REF!="deviceid", #REF!="subscriberid", #REF!="simserial", #REF!="caseid")</formula>
    </cfRule>
    <cfRule type="expression" dxfId="19" priority="11" stopIfTrue="1">
      <formula>OR(#REF!="audio audit", #REF!="text audit", #REF!="speed violations count", #REF!="speed violations list", #REF!="speed violations audit")</formula>
    </cfRule>
    <cfRule type="expression" dxfId="18" priority="20" stopIfTrue="1">
      <formula>#REF!="end repeat"</formula>
    </cfRule>
    <cfRule type="expression" dxfId="17" priority="10" stopIfTrue="1">
      <formula>#REF!="geopoint"</formula>
    </cfRule>
    <cfRule type="expression" dxfId="16" priority="9" stopIfTrue="1">
      <formula>#REF!="barcode"</formula>
    </cfRule>
    <cfRule type="expression" dxfId="15" priority="8" stopIfTrue="1">
      <formula>#REF!="note"</formula>
    </cfRule>
    <cfRule type="expression" dxfId="14" priority="23" stopIfTrue="1">
      <formula>#REF!="begin group"</formula>
    </cfRule>
    <cfRule type="expression" dxfId="13" priority="6" stopIfTrue="1">
      <formula>OR(#REF!="date", #REF!="datetime")</formula>
    </cfRule>
    <cfRule type="expression" dxfId="12" priority="5" stopIfTrue="1">
      <formula>#REF!="image"</formula>
    </cfRule>
    <cfRule type="expression" dxfId="11" priority="4" stopIfTrue="1">
      <formula>OR(#REF!="audio", #REF!="video")</formula>
    </cfRule>
    <cfRule type="expression" dxfId="10" priority="3" stopIfTrue="1">
      <formula>#REF!="comments"</formula>
    </cfRule>
    <cfRule type="expression" dxfId="9" priority="22" stopIfTrue="1">
      <formula>#REF!="end group"</formula>
    </cfRule>
    <cfRule type="expression" dxfId="8" priority="21" stopIfTrue="1">
      <formula>#REF!="begin repeat"</formula>
    </cfRule>
    <cfRule type="expression" dxfId="7" priority="13" stopIfTrue="1">
      <formula>OR(AND(LEFT(#REF!, 16)="select_multiple ", LEN(#REF!)&gt;16, NOT(ISNUMBER(SEARCH(" ", #REF!, 17)))), AND(LEFT(#REF!, 11)="select_one ", LEN(#REF!)&gt;11, NOT(ISNUMBER(SEARCH(" ", #REF!, 12)))))</formula>
    </cfRule>
    <cfRule type="expression" dxfId="6" priority="19" stopIfTrue="1">
      <formula>#REF!="text"</formula>
    </cfRule>
    <cfRule type="expression" dxfId="5" priority="18" stopIfTrue="1">
      <formula>#REF!="text"</formula>
    </cfRule>
    <cfRule type="expression" dxfId="4" priority="17" stopIfTrue="1">
      <formula>#REF!="integer"</formula>
    </cfRule>
    <cfRule type="expression" dxfId="3" priority="16" stopIfTrue="1">
      <formula>#REF!="integer"</formula>
    </cfRule>
    <cfRule type="expression" dxfId="2" priority="15" stopIfTrue="1">
      <formula>#REF!="decimal"</formula>
    </cfRule>
    <cfRule type="expression" dxfId="1" priority="14" stopIfTrue="1">
      <formula>#REF!="decimal"</formula>
    </cfRule>
    <cfRule type="expression" dxfId="0" priority="7" stopIfTrue="1">
      <formula>OR(#REF!="calculate", #REF!="calculate_here")</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survey</vt:lpstr>
      <vt:lpstr>Sheet2</vt:lpstr>
      <vt:lpstr>choices</vt:lpstr>
      <vt:lpstr>settings</vt:lpstr>
      <vt:lpstr>help-survey</vt:lpstr>
      <vt:lpstr>help-choices</vt:lpstr>
      <vt:lpstr>help-settings</vt:lpstr>
      <vt:lpstr>Sheet1</vt:lpstr>
      <vt:lpstr>PIS</vt:lpstr>
      <vt:lpstr>legende</vt:lpstr>
      <vt:lpstr>A faire</vt:lpstr>
      <vt:lpstr>choix retire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Marder</dc:creator>
  <cp:keywords/>
  <dc:description/>
  <cp:lastModifiedBy>Manil Nadir Zenaki</cp:lastModifiedBy>
  <cp:revision>69</cp:revision>
  <dcterms:created xsi:type="dcterms:W3CDTF">2011-04-25T12:27:36Z</dcterms:created>
  <dcterms:modified xsi:type="dcterms:W3CDTF">2024-05-23T13:05:29Z</dcterms:modified>
  <cp:category/>
  <cp:contentStatus/>
</cp:coreProperties>
</file>